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740" windowWidth="7200" windowHeight="4755"/>
  </bookViews>
  <sheets>
    <sheet name="Sheet1" sheetId="2" r:id="rId1"/>
  </sheets>
  <definedNames>
    <definedName name="_xlnm._FilterDatabase" localSheetId="0" hidden="1">Sheet1!$A$1:$BU$2337</definedName>
  </definedNames>
  <calcPr calcId="145621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</calcChain>
</file>

<file path=xl/sharedStrings.xml><?xml version="1.0" encoding="utf-8"?>
<sst xmlns="http://schemas.openxmlformats.org/spreadsheetml/2006/main" count="51620" uniqueCount="9896">
  <si>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</si>
  <si>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</si>
  <si>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</si>
  <si>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</si>
  <si>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</si>
  <si>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</si>
  <si>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</si>
  <si>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</si>
  <si>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</si>
  <si>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</si>
  <si>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</si>
  <si>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</si>
  <si>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</si>
  <si>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</si>
  <si>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</si>
  <si>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</si>
  <si>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</si>
  <si>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</si>
  <si>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</si>
  <si>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</si>
  <si>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</si>
  <si>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</si>
  <si>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</si>
  <si>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</si>
  <si>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</si>
  <si>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</si>
  <si>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</si>
  <si>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</si>
  <si>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</si>
  <si>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</si>
  <si>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</si>
  <si>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</si>
  <si>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</si>
  <si>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</si>
  <si>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</si>
  <si>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</si>
  <si>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朴聖大</t>
  </si>
  <si>
    <t>分防</t>
  </si>
  <si>
    <t>朴</t>
  </si>
  <si>
    <t>聖太</t>
  </si>
  <si>
    <t>庚辰</t>
  </si>
  <si>
    <t>密陽</t>
  </si>
  <si>
    <t>業武</t>
  </si>
  <si>
    <t>萬守</t>
  </si>
  <si>
    <t>再佑</t>
  </si>
  <si>
    <t>守東</t>
  </si>
  <si>
    <t>金啓東</t>
  </si>
  <si>
    <t>金海</t>
  </si>
  <si>
    <t>妻</t>
  </si>
  <si>
    <t>李</t>
  </si>
  <si>
    <t>丙戌</t>
  </si>
  <si>
    <t>鐵城</t>
  </si>
  <si>
    <t>尙采</t>
  </si>
  <si>
    <t>利宗</t>
  </si>
  <si>
    <t>嘉善大夫</t>
  </si>
  <si>
    <t>乭伊</t>
  </si>
  <si>
    <t>金厚宗</t>
  </si>
  <si>
    <t>女</t>
  </si>
  <si>
    <t>戊午</t>
  </si>
  <si>
    <t>甲子</t>
  </si>
  <si>
    <t>水軍</t>
  </si>
  <si>
    <t>崔</t>
  </si>
  <si>
    <t>馬也之</t>
  </si>
  <si>
    <t>乙未</t>
  </si>
  <si>
    <t>月城</t>
  </si>
  <si>
    <t>五三</t>
  </si>
  <si>
    <t>件里金</t>
  </si>
  <si>
    <t>貴男</t>
  </si>
  <si>
    <t>閑良</t>
  </si>
  <si>
    <t>李文伊</t>
  </si>
  <si>
    <t>星州</t>
  </si>
  <si>
    <t>父</t>
  </si>
  <si>
    <t>丁丑</t>
  </si>
  <si>
    <t>金</t>
  </si>
  <si>
    <t>淸道</t>
  </si>
  <si>
    <t>有才</t>
  </si>
  <si>
    <t>善弘</t>
  </si>
  <si>
    <t>春貴</t>
  </si>
  <si>
    <t>金進成</t>
  </si>
  <si>
    <t>子</t>
  </si>
  <si>
    <t>快連</t>
  </si>
  <si>
    <t>丁巳</t>
  </si>
  <si>
    <t>壬戌</t>
  </si>
  <si>
    <t>幼學</t>
  </si>
  <si>
    <t>鄭</t>
  </si>
  <si>
    <t>厚祚</t>
  </si>
  <si>
    <t>乙酉</t>
  </si>
  <si>
    <t>東萊</t>
  </si>
  <si>
    <t>學生</t>
  </si>
  <si>
    <t>光協</t>
  </si>
  <si>
    <t>東新</t>
  </si>
  <si>
    <t>再壽</t>
  </si>
  <si>
    <t>許楫</t>
  </si>
  <si>
    <t>氏</t>
  </si>
  <si>
    <t>籍</t>
  </si>
  <si>
    <t>碧珍</t>
  </si>
  <si>
    <t>挺觀</t>
  </si>
  <si>
    <t>嘉善大夫同知中樞府使</t>
  </si>
  <si>
    <t>東后</t>
  </si>
  <si>
    <t>折衝將軍行龍驤衛副護軍</t>
  </si>
  <si>
    <t>新白</t>
  </si>
  <si>
    <t>金明厚</t>
  </si>
  <si>
    <t>弟</t>
  </si>
  <si>
    <t>宇祚</t>
  </si>
  <si>
    <t>戊戌</t>
  </si>
  <si>
    <t>弟嫂</t>
  </si>
  <si>
    <t>許</t>
  </si>
  <si>
    <t>奴</t>
  </si>
  <si>
    <t>卜男</t>
  </si>
  <si>
    <t>乙亥</t>
  </si>
  <si>
    <t>婢</t>
  </si>
  <si>
    <t>桂花</t>
  </si>
  <si>
    <t>甲辰</t>
  </si>
  <si>
    <t>驛吏</t>
  </si>
  <si>
    <t>全</t>
  </si>
  <si>
    <t>德奉</t>
  </si>
  <si>
    <t>甲戌</t>
  </si>
  <si>
    <t>旌善</t>
  </si>
  <si>
    <t>時同</t>
  </si>
  <si>
    <t>命安</t>
  </si>
  <si>
    <t>喆敬</t>
  </si>
  <si>
    <t>金元吉</t>
  </si>
  <si>
    <t>壬午</t>
  </si>
  <si>
    <t>聖三</t>
  </si>
  <si>
    <t>萬起</t>
  </si>
  <si>
    <t>禦侮將軍</t>
  </si>
  <si>
    <t>貴贊</t>
  </si>
  <si>
    <t>裵永道</t>
  </si>
  <si>
    <t>出嫁</t>
  </si>
  <si>
    <t>老除</t>
  </si>
  <si>
    <t>莫乃</t>
  </si>
  <si>
    <t>辛亥</t>
  </si>
  <si>
    <t>㗡卜</t>
  </si>
  <si>
    <t>進岳</t>
  </si>
  <si>
    <t>時中</t>
  </si>
  <si>
    <t>金以迪</t>
  </si>
  <si>
    <t>京步兵</t>
  </si>
  <si>
    <t>奉伊</t>
  </si>
  <si>
    <t>戊子</t>
  </si>
  <si>
    <t>婦</t>
  </si>
  <si>
    <t>庚子</t>
  </si>
  <si>
    <t>萬才</t>
  </si>
  <si>
    <t>立戶</t>
  </si>
  <si>
    <t>孫女</t>
  </si>
  <si>
    <t>庚申</t>
  </si>
  <si>
    <t>乙丑</t>
  </si>
  <si>
    <t>文三用</t>
  </si>
  <si>
    <t>旗牌官</t>
  </si>
  <si>
    <t>文</t>
  </si>
  <si>
    <t>三用</t>
  </si>
  <si>
    <t>伊萬</t>
  </si>
  <si>
    <t>南平</t>
  </si>
  <si>
    <t>甫南</t>
  </si>
  <si>
    <t>以必</t>
  </si>
  <si>
    <t>命發</t>
  </si>
  <si>
    <t>朴奉春</t>
  </si>
  <si>
    <t>云必</t>
  </si>
  <si>
    <t>聖根</t>
  </si>
  <si>
    <t>得海</t>
  </si>
  <si>
    <t>金守日</t>
  </si>
  <si>
    <t>慶州</t>
  </si>
  <si>
    <t>得千</t>
  </si>
  <si>
    <t>故</t>
  </si>
  <si>
    <t>壬申</t>
  </si>
  <si>
    <t>丙太</t>
  </si>
  <si>
    <t>夏三</t>
  </si>
  <si>
    <t>命再</t>
  </si>
  <si>
    <t>萬用</t>
  </si>
  <si>
    <t>尙男</t>
  </si>
  <si>
    <t>庚午</t>
  </si>
  <si>
    <t>完山</t>
  </si>
  <si>
    <t>族親衛</t>
  </si>
  <si>
    <t>六太</t>
  </si>
  <si>
    <t>通政大夫</t>
  </si>
  <si>
    <t>守籠</t>
  </si>
  <si>
    <t>晦尙</t>
  </si>
  <si>
    <t>李云才</t>
  </si>
  <si>
    <t>孫</t>
  </si>
  <si>
    <t>牙兵</t>
  </si>
  <si>
    <t>性卜</t>
  </si>
  <si>
    <t>元浮</t>
  </si>
  <si>
    <t>庚戌</t>
  </si>
  <si>
    <t>戊申</t>
  </si>
  <si>
    <t>丁卯</t>
  </si>
  <si>
    <t>河</t>
  </si>
  <si>
    <t>卜成</t>
  </si>
  <si>
    <t>辛巳</t>
  </si>
  <si>
    <t>晉州</t>
  </si>
  <si>
    <t>命昌</t>
  </si>
  <si>
    <t>斗石</t>
  </si>
  <si>
    <t>致雲</t>
  </si>
  <si>
    <t>朴上南</t>
  </si>
  <si>
    <t>尹</t>
  </si>
  <si>
    <t>坡平</t>
  </si>
  <si>
    <t>XX</t>
  </si>
  <si>
    <t>三伊</t>
  </si>
  <si>
    <t>莫南</t>
  </si>
  <si>
    <t>南宗連</t>
  </si>
  <si>
    <t>宜寧</t>
  </si>
  <si>
    <t>軍牢保</t>
  </si>
  <si>
    <t>國萬</t>
  </si>
  <si>
    <t>戊辰</t>
  </si>
  <si>
    <t>昌寧束伍軍</t>
  </si>
  <si>
    <t>小斤金</t>
  </si>
  <si>
    <t>世發</t>
  </si>
  <si>
    <t>正達</t>
  </si>
  <si>
    <t>以命</t>
  </si>
  <si>
    <t>吳守右</t>
  </si>
  <si>
    <t>海州</t>
  </si>
  <si>
    <t>辛卯</t>
  </si>
  <si>
    <t>岳只</t>
  </si>
  <si>
    <t>起安</t>
  </si>
  <si>
    <t>萬石</t>
  </si>
  <si>
    <t>姜奉采</t>
  </si>
  <si>
    <t>辛未</t>
  </si>
  <si>
    <t>自首</t>
  </si>
  <si>
    <t>仲采</t>
  </si>
  <si>
    <t>己卯</t>
  </si>
  <si>
    <t>世興</t>
  </si>
  <si>
    <t>時傑</t>
  </si>
  <si>
    <t>貴先</t>
  </si>
  <si>
    <t>金聖起</t>
  </si>
  <si>
    <t>曺</t>
  </si>
  <si>
    <t>昌寧</t>
  </si>
  <si>
    <t>龍五</t>
  </si>
  <si>
    <t>通德郞</t>
  </si>
  <si>
    <t>興澤</t>
  </si>
  <si>
    <t>資憲大夫</t>
  </si>
  <si>
    <t>根發</t>
  </si>
  <si>
    <t>折衝將軍</t>
  </si>
  <si>
    <t>卞再伯</t>
  </si>
  <si>
    <t>德心</t>
  </si>
  <si>
    <t>德女</t>
  </si>
  <si>
    <t>癸亥</t>
  </si>
  <si>
    <t>德每</t>
  </si>
  <si>
    <t>分心</t>
  </si>
  <si>
    <t>林奉彩</t>
  </si>
  <si>
    <t>林</t>
  </si>
  <si>
    <t>奉彩</t>
  </si>
  <si>
    <t>羅州</t>
  </si>
  <si>
    <t>今金</t>
  </si>
  <si>
    <t>石哲</t>
  </si>
  <si>
    <t>姜進安</t>
  </si>
  <si>
    <t>白</t>
  </si>
  <si>
    <t>庚寅</t>
  </si>
  <si>
    <t>水原</t>
  </si>
  <si>
    <t>聖凡</t>
  </si>
  <si>
    <t>尙乃</t>
  </si>
  <si>
    <t>秋光</t>
  </si>
  <si>
    <t>劉漢中</t>
  </si>
  <si>
    <t>母</t>
  </si>
  <si>
    <t>姜</t>
  </si>
  <si>
    <t>啓興</t>
  </si>
  <si>
    <t>辛酉</t>
  </si>
  <si>
    <t>己巳</t>
  </si>
  <si>
    <t>陸</t>
  </si>
  <si>
    <t>權</t>
  </si>
  <si>
    <t>善輔</t>
  </si>
  <si>
    <t>安東</t>
  </si>
  <si>
    <t>再鳳</t>
  </si>
  <si>
    <t>時哲</t>
  </si>
  <si>
    <t>利佑</t>
  </si>
  <si>
    <t>朴上白</t>
  </si>
  <si>
    <t>己丑</t>
  </si>
  <si>
    <t>宗伊</t>
  </si>
  <si>
    <t>甲寅</t>
  </si>
  <si>
    <t>加現</t>
  </si>
  <si>
    <t>於仁岳</t>
  </si>
  <si>
    <t>應致</t>
  </si>
  <si>
    <t>贊伊</t>
  </si>
  <si>
    <t>柱三</t>
  </si>
  <si>
    <t>通政</t>
  </si>
  <si>
    <t>許石</t>
  </si>
  <si>
    <t>上天</t>
  </si>
  <si>
    <t>正先</t>
  </si>
  <si>
    <t>金春光</t>
  </si>
  <si>
    <t>己未</t>
  </si>
  <si>
    <t>需米軍</t>
  </si>
  <si>
    <t>芿卜</t>
  </si>
  <si>
    <t>夫之</t>
  </si>
  <si>
    <t>趙</t>
  </si>
  <si>
    <t>咸安</t>
  </si>
  <si>
    <t>加仁</t>
  </si>
  <si>
    <t>貴永</t>
  </si>
  <si>
    <t>得祿</t>
  </si>
  <si>
    <t>金太宗</t>
  </si>
  <si>
    <t>孫伊</t>
  </si>
  <si>
    <t>丙午</t>
  </si>
  <si>
    <t>奉云</t>
  </si>
  <si>
    <t>次中</t>
  </si>
  <si>
    <t>金世伯</t>
  </si>
  <si>
    <t>徐</t>
  </si>
  <si>
    <t>大丘</t>
  </si>
  <si>
    <t>達秀</t>
  </si>
  <si>
    <t>仁卜</t>
  </si>
  <si>
    <t>永俊</t>
  </si>
  <si>
    <t>申達良</t>
  </si>
  <si>
    <t>平山</t>
  </si>
  <si>
    <t>末孫</t>
  </si>
  <si>
    <t>崔末邑金</t>
  </si>
  <si>
    <t>淸道選武</t>
  </si>
  <si>
    <t>末邑金</t>
  </si>
  <si>
    <t>壬寅</t>
  </si>
  <si>
    <t>大孫</t>
  </si>
  <si>
    <t>德三</t>
  </si>
  <si>
    <t>利達</t>
  </si>
  <si>
    <t>玉八相</t>
  </si>
  <si>
    <t>漢允</t>
  </si>
  <si>
    <t>萬興</t>
  </si>
  <si>
    <t>朴上根</t>
  </si>
  <si>
    <t>祖母</t>
  </si>
  <si>
    <t>裵</t>
  </si>
  <si>
    <t>有弘</t>
  </si>
  <si>
    <t>慶山</t>
  </si>
  <si>
    <t>聖暉</t>
  </si>
  <si>
    <t>重和</t>
  </si>
  <si>
    <t>時益</t>
  </si>
  <si>
    <t>河再佑</t>
  </si>
  <si>
    <t>安</t>
  </si>
  <si>
    <t>甲申</t>
  </si>
  <si>
    <t>順興</t>
  </si>
  <si>
    <t>聖載</t>
  </si>
  <si>
    <t>仁甲</t>
  </si>
  <si>
    <t>根龍</t>
  </si>
  <si>
    <t>車奉逸</t>
  </si>
  <si>
    <t>延安</t>
  </si>
  <si>
    <t>達琬</t>
  </si>
  <si>
    <t>丙辰</t>
  </si>
  <si>
    <t>玉女</t>
  </si>
  <si>
    <t>金漢佑故代子</t>
  </si>
  <si>
    <t>春奉</t>
  </si>
  <si>
    <t>漢佑</t>
  </si>
  <si>
    <t>許德三</t>
  </si>
  <si>
    <t>東秀</t>
  </si>
  <si>
    <t>興震</t>
  </si>
  <si>
    <t>得龜</t>
  </si>
  <si>
    <t>金漢甘</t>
  </si>
  <si>
    <t>瑞興</t>
  </si>
  <si>
    <t>自郞</t>
  </si>
  <si>
    <t>聃</t>
  </si>
  <si>
    <t>錘生</t>
  </si>
  <si>
    <t>錠</t>
  </si>
  <si>
    <t>李命善</t>
  </si>
  <si>
    <t>德英</t>
  </si>
  <si>
    <t>泰習</t>
  </si>
  <si>
    <t>洪重</t>
  </si>
  <si>
    <t>芮再郁</t>
  </si>
  <si>
    <t>義興</t>
  </si>
  <si>
    <t>達五</t>
  </si>
  <si>
    <t>千載富</t>
  </si>
  <si>
    <t>楊</t>
  </si>
  <si>
    <t>元益</t>
  </si>
  <si>
    <t>德世</t>
  </si>
  <si>
    <t>天錫</t>
  </si>
  <si>
    <t>辛進泰</t>
  </si>
  <si>
    <t>靈山</t>
  </si>
  <si>
    <t>玉每</t>
  </si>
  <si>
    <t>玉郞</t>
  </si>
  <si>
    <t>李馬守</t>
  </si>
  <si>
    <t>李萬增</t>
  </si>
  <si>
    <t>楚瑞</t>
  </si>
  <si>
    <t>萬得</t>
  </si>
  <si>
    <t>應進</t>
  </si>
  <si>
    <t>韓相宗</t>
  </si>
  <si>
    <t>淸州</t>
  </si>
  <si>
    <t>馬守</t>
  </si>
  <si>
    <t>癸未</t>
  </si>
  <si>
    <t>楊漢一</t>
  </si>
  <si>
    <t>中和</t>
  </si>
  <si>
    <t>卞</t>
  </si>
  <si>
    <t>不知</t>
  </si>
  <si>
    <t>金尙必</t>
  </si>
  <si>
    <t>上宗</t>
  </si>
  <si>
    <t>己酉</t>
  </si>
  <si>
    <t>丁未</t>
  </si>
  <si>
    <t>固城</t>
  </si>
  <si>
    <t>初仁</t>
  </si>
  <si>
    <t>春金</t>
  </si>
  <si>
    <t>連卜</t>
  </si>
  <si>
    <t>鄭再三</t>
  </si>
  <si>
    <t>聲玉</t>
  </si>
  <si>
    <t>進性</t>
  </si>
  <si>
    <t>魚尙</t>
  </si>
  <si>
    <t>李安東</t>
  </si>
  <si>
    <t>金聖郁</t>
  </si>
  <si>
    <t>德永</t>
  </si>
  <si>
    <t>通政大夫同知中樞府事</t>
  </si>
  <si>
    <t>興泰</t>
  </si>
  <si>
    <t>海傑</t>
  </si>
  <si>
    <t>折衝將軍同知中樞府事</t>
  </si>
  <si>
    <t>鼎夏</t>
  </si>
  <si>
    <t>折衝將</t>
  </si>
  <si>
    <t>方</t>
  </si>
  <si>
    <t>壬辰</t>
  </si>
  <si>
    <t>溫陽</t>
  </si>
  <si>
    <t>一弘</t>
  </si>
  <si>
    <t>大坤</t>
  </si>
  <si>
    <t>漢南</t>
  </si>
  <si>
    <t>禹鳴世</t>
  </si>
  <si>
    <t>丹陽</t>
  </si>
  <si>
    <t>應快</t>
  </si>
  <si>
    <t>日切</t>
  </si>
  <si>
    <t>履一</t>
  </si>
  <si>
    <t>履坦</t>
  </si>
  <si>
    <t>辛丑</t>
  </si>
  <si>
    <t>思郁</t>
  </si>
  <si>
    <t>慶協</t>
  </si>
  <si>
    <t>胤祖</t>
  </si>
  <si>
    <t>金德恒</t>
  </si>
  <si>
    <t>善山</t>
  </si>
  <si>
    <t>孺人</t>
  </si>
  <si>
    <t>蔡</t>
  </si>
  <si>
    <t>仁川</t>
  </si>
  <si>
    <t>景龍</t>
  </si>
  <si>
    <t>命天</t>
  </si>
  <si>
    <t>相徵</t>
  </si>
  <si>
    <t>盧啓運</t>
  </si>
  <si>
    <t>安康</t>
  </si>
  <si>
    <t>履基</t>
  </si>
  <si>
    <t>癸丑</t>
  </si>
  <si>
    <t>履榦</t>
  </si>
  <si>
    <t>童蒙</t>
  </si>
  <si>
    <t>宗益</t>
  </si>
  <si>
    <t>卜乭</t>
  </si>
  <si>
    <t>㗡金</t>
  </si>
  <si>
    <t>賤得</t>
  </si>
  <si>
    <t>順金</t>
  </si>
  <si>
    <t>班婢</t>
  </si>
  <si>
    <t>白辰</t>
  </si>
  <si>
    <t>卜丹</t>
  </si>
  <si>
    <t>取心</t>
  </si>
  <si>
    <t>壬子</t>
  </si>
  <si>
    <t>乙孫</t>
  </si>
  <si>
    <t>守女</t>
  </si>
  <si>
    <t>㗡切</t>
  </si>
  <si>
    <t>丙申</t>
  </si>
  <si>
    <t>卜孫</t>
  </si>
  <si>
    <t>順切</t>
  </si>
  <si>
    <t>月心</t>
  </si>
  <si>
    <t>履周</t>
  </si>
  <si>
    <t>己亥</t>
  </si>
  <si>
    <t>思儉</t>
  </si>
  <si>
    <t>慶稷</t>
  </si>
  <si>
    <t>折衝將軍僉知中樞府事</t>
  </si>
  <si>
    <t>將仕郞</t>
  </si>
  <si>
    <t>李憲熹</t>
  </si>
  <si>
    <t>驪州</t>
  </si>
  <si>
    <t>丙子</t>
  </si>
  <si>
    <t>眞寶</t>
  </si>
  <si>
    <t>載淳</t>
  </si>
  <si>
    <t>龜洛</t>
  </si>
  <si>
    <t>成均進士</t>
  </si>
  <si>
    <t>世臣</t>
  </si>
  <si>
    <t>柳楚鉉</t>
  </si>
  <si>
    <t>履晋</t>
  </si>
  <si>
    <t>奉采</t>
  </si>
  <si>
    <t>江進</t>
  </si>
  <si>
    <t>以用</t>
  </si>
  <si>
    <t>之三</t>
  </si>
  <si>
    <t>末三</t>
  </si>
  <si>
    <t>得悅</t>
  </si>
  <si>
    <t>丁亥</t>
  </si>
  <si>
    <t>取切</t>
  </si>
  <si>
    <t>卜心</t>
  </si>
  <si>
    <t>卜切</t>
  </si>
  <si>
    <t>玉心</t>
  </si>
  <si>
    <t>命心</t>
  </si>
  <si>
    <t>介同</t>
  </si>
  <si>
    <t>分三</t>
  </si>
  <si>
    <t>履祥</t>
  </si>
  <si>
    <t>履珩</t>
  </si>
  <si>
    <t>思訥</t>
  </si>
  <si>
    <t>慶祿</t>
  </si>
  <si>
    <t>胤世</t>
  </si>
  <si>
    <t>金鼎萬</t>
  </si>
  <si>
    <t>章述</t>
  </si>
  <si>
    <t>希采</t>
  </si>
  <si>
    <t>元基</t>
  </si>
  <si>
    <t>李汝弼</t>
  </si>
  <si>
    <t>蔚山</t>
  </si>
  <si>
    <t>履載</t>
  </si>
  <si>
    <t>汗發</t>
  </si>
  <si>
    <t>汗辰</t>
  </si>
  <si>
    <t>㗡分</t>
  </si>
  <si>
    <t>聖郁</t>
  </si>
  <si>
    <t>甲午</t>
  </si>
  <si>
    <t>命甲</t>
  </si>
  <si>
    <t>柱大</t>
  </si>
  <si>
    <t>順益</t>
  </si>
  <si>
    <t>金汝甲</t>
  </si>
  <si>
    <t>元發</t>
  </si>
  <si>
    <t>進達</t>
  </si>
  <si>
    <t>嘉義大夫</t>
  </si>
  <si>
    <t>俊昌</t>
  </si>
  <si>
    <t>石乃世</t>
  </si>
  <si>
    <t>忠州</t>
  </si>
  <si>
    <t>尹未用</t>
  </si>
  <si>
    <t>收布</t>
  </si>
  <si>
    <t>未用</t>
  </si>
  <si>
    <t>戊寅</t>
  </si>
  <si>
    <t>重萬</t>
  </si>
  <si>
    <t>命今</t>
  </si>
  <si>
    <t>哲石</t>
  </si>
  <si>
    <t>李石</t>
  </si>
  <si>
    <t>驛吏金元福故代子</t>
  </si>
  <si>
    <t>郁</t>
  </si>
  <si>
    <t>元福</t>
  </si>
  <si>
    <t>周化</t>
  </si>
  <si>
    <t>裵太九</t>
  </si>
  <si>
    <t>得尙</t>
  </si>
  <si>
    <t>才右</t>
  </si>
  <si>
    <t>連碧</t>
  </si>
  <si>
    <t>南守江</t>
  </si>
  <si>
    <t>妹</t>
  </si>
  <si>
    <t>武學</t>
  </si>
  <si>
    <t>元應</t>
  </si>
  <si>
    <t>奉業</t>
  </si>
  <si>
    <t>白云</t>
  </si>
  <si>
    <t>貴金</t>
  </si>
  <si>
    <t>金莫男</t>
  </si>
  <si>
    <t>草溪</t>
  </si>
  <si>
    <t>吳</t>
  </si>
  <si>
    <t>達孫</t>
  </si>
  <si>
    <t>漢成</t>
  </si>
  <si>
    <t>有右</t>
  </si>
  <si>
    <t>兪致元</t>
  </si>
  <si>
    <t>高寧</t>
  </si>
  <si>
    <t>金光載故代子</t>
  </si>
  <si>
    <t>尙郁</t>
  </si>
  <si>
    <t>光載</t>
  </si>
  <si>
    <t>嘉善大夫同知中樞府事</t>
  </si>
  <si>
    <t>永善</t>
  </si>
  <si>
    <t>順建</t>
  </si>
  <si>
    <t>忠義</t>
  </si>
  <si>
    <t>全世重</t>
  </si>
  <si>
    <t>玉山</t>
  </si>
  <si>
    <t>德采</t>
  </si>
  <si>
    <t>載佑</t>
  </si>
  <si>
    <t>先日</t>
  </si>
  <si>
    <t>朴再三</t>
  </si>
  <si>
    <t>允貳</t>
  </si>
  <si>
    <t>石</t>
  </si>
  <si>
    <t>六心</t>
  </si>
  <si>
    <t>業儒</t>
  </si>
  <si>
    <t>正采</t>
  </si>
  <si>
    <t>聖安</t>
  </si>
  <si>
    <t>興右</t>
  </si>
  <si>
    <t>裵正林</t>
  </si>
  <si>
    <t>聖泰</t>
  </si>
  <si>
    <t>漢世</t>
  </si>
  <si>
    <t>仁老</t>
  </si>
  <si>
    <t>朴元三</t>
  </si>
  <si>
    <t>金尙鼎</t>
  </si>
  <si>
    <t>尙鼎</t>
  </si>
  <si>
    <t>林就成</t>
  </si>
  <si>
    <t>得映</t>
  </si>
  <si>
    <t>致建</t>
  </si>
  <si>
    <t>順迪</t>
  </si>
  <si>
    <t>曺夏世</t>
  </si>
  <si>
    <t>允國</t>
  </si>
  <si>
    <t>移去</t>
  </si>
  <si>
    <t>玄風</t>
  </si>
  <si>
    <t>玉丹</t>
  </si>
  <si>
    <t>曺龍五故代子</t>
  </si>
  <si>
    <t>震光</t>
  </si>
  <si>
    <t>汝泰</t>
  </si>
  <si>
    <t>萬世</t>
  </si>
  <si>
    <t>命柱</t>
  </si>
  <si>
    <t>吉世興</t>
  </si>
  <si>
    <t>海平</t>
  </si>
  <si>
    <t>奉丹</t>
  </si>
  <si>
    <t>奉今</t>
  </si>
  <si>
    <t>助是</t>
  </si>
  <si>
    <t>金聖采故代妻</t>
  </si>
  <si>
    <t>采星</t>
  </si>
  <si>
    <t>再望</t>
  </si>
  <si>
    <t>徐云海</t>
  </si>
  <si>
    <t>昌得</t>
  </si>
  <si>
    <t>昌祿</t>
  </si>
  <si>
    <t>卜用</t>
  </si>
  <si>
    <t>柒原</t>
  </si>
  <si>
    <t>殷根</t>
  </si>
  <si>
    <t>時軒</t>
  </si>
  <si>
    <t>朴夫之</t>
  </si>
  <si>
    <t>光迪</t>
  </si>
  <si>
    <t>癸巳</t>
  </si>
  <si>
    <t>聖得</t>
  </si>
  <si>
    <t>元甲</t>
  </si>
  <si>
    <t>權石進</t>
  </si>
  <si>
    <t>華正</t>
  </si>
  <si>
    <t>時大</t>
  </si>
  <si>
    <t>萬右</t>
  </si>
  <si>
    <t>李䪪未</t>
  </si>
  <si>
    <t>石順伊</t>
  </si>
  <si>
    <t>履謙</t>
  </si>
  <si>
    <t>思增</t>
  </si>
  <si>
    <t>慶集</t>
  </si>
  <si>
    <t>胤三</t>
  </si>
  <si>
    <t>金東采</t>
  </si>
  <si>
    <t>得文</t>
  </si>
  <si>
    <t>有聃</t>
  </si>
  <si>
    <t>守元</t>
  </si>
  <si>
    <t>金德九</t>
  </si>
  <si>
    <t>兄嫂</t>
  </si>
  <si>
    <t>履謹</t>
  </si>
  <si>
    <t>致彦</t>
  </si>
  <si>
    <t>尙心</t>
  </si>
  <si>
    <t>思忠</t>
  </si>
  <si>
    <t>禦侮將軍行龍驤衛副司果</t>
  </si>
  <si>
    <t>奎徵</t>
  </si>
  <si>
    <t>李載白</t>
  </si>
  <si>
    <t>全義</t>
  </si>
  <si>
    <t>甲臣</t>
  </si>
  <si>
    <t>復厚</t>
  </si>
  <si>
    <t>鄭燁</t>
  </si>
  <si>
    <t>思永</t>
  </si>
  <si>
    <t>三奉</t>
  </si>
  <si>
    <t>元愛</t>
  </si>
  <si>
    <t>達心</t>
  </si>
  <si>
    <t>分每</t>
  </si>
  <si>
    <t>丹伊</t>
  </si>
  <si>
    <t>汴</t>
  </si>
  <si>
    <t>再雄</t>
  </si>
  <si>
    <t>大元</t>
  </si>
  <si>
    <t>用和</t>
  </si>
  <si>
    <t>金錫器</t>
  </si>
  <si>
    <t>全州</t>
  </si>
  <si>
    <t>得潤</t>
  </si>
  <si>
    <t>壽奎</t>
  </si>
  <si>
    <t>禦侮將軍行防踏鎭水軍僉節制使</t>
  </si>
  <si>
    <t>以俊</t>
  </si>
  <si>
    <t>金時佑</t>
  </si>
  <si>
    <t>義城</t>
  </si>
  <si>
    <t>一快</t>
  </si>
  <si>
    <t>二快</t>
  </si>
  <si>
    <t>作大</t>
  </si>
  <si>
    <t>善儀</t>
  </si>
  <si>
    <t>興佑</t>
  </si>
  <si>
    <t>李仁太</t>
  </si>
  <si>
    <t>永川</t>
  </si>
  <si>
    <t>在範</t>
  </si>
  <si>
    <t>用采</t>
  </si>
  <si>
    <t>泰佑</t>
  </si>
  <si>
    <t>金取連</t>
  </si>
  <si>
    <t>昌助是</t>
  </si>
  <si>
    <t>順</t>
  </si>
  <si>
    <t>命九</t>
  </si>
  <si>
    <t>嘉義大夫折衝將軍行龍驤衛副護軍</t>
  </si>
  <si>
    <t>振玉</t>
  </si>
  <si>
    <t>嘉義大夫同知中樞府事</t>
  </si>
  <si>
    <t>萬柱</t>
  </si>
  <si>
    <t>金世光</t>
  </si>
  <si>
    <t>正右</t>
  </si>
  <si>
    <t>甲生</t>
  </si>
  <si>
    <t>白中</t>
  </si>
  <si>
    <t>朴世云</t>
  </si>
  <si>
    <t>奉心</t>
  </si>
  <si>
    <t>奉月</t>
  </si>
  <si>
    <t>尹時同</t>
  </si>
  <si>
    <t>選武</t>
  </si>
  <si>
    <t>天甫</t>
  </si>
  <si>
    <t>嘉善大夫折衝將軍行龍驤衛副護軍</t>
  </si>
  <si>
    <t>嘉義大夫行龍驤衛副護軍</t>
  </si>
  <si>
    <t>山履</t>
  </si>
  <si>
    <t>卞善發</t>
  </si>
  <si>
    <t>架山募軍</t>
  </si>
  <si>
    <t>日瓊</t>
  </si>
  <si>
    <t>日運</t>
  </si>
  <si>
    <t>雪每</t>
  </si>
  <si>
    <t>殷祚</t>
  </si>
  <si>
    <t>德興</t>
  </si>
  <si>
    <t>貴平</t>
  </si>
  <si>
    <t>啓奉</t>
  </si>
  <si>
    <t>宋七文</t>
  </si>
  <si>
    <t>竹山</t>
  </si>
  <si>
    <t>石春</t>
  </si>
  <si>
    <t>世化</t>
  </si>
  <si>
    <t>漢右</t>
  </si>
  <si>
    <t>踐</t>
  </si>
  <si>
    <t>安義</t>
  </si>
  <si>
    <t>日用</t>
  </si>
  <si>
    <t>柳荷卜</t>
  </si>
  <si>
    <t>文化</t>
  </si>
  <si>
    <t>癸卯</t>
  </si>
  <si>
    <t>太占</t>
  </si>
  <si>
    <t>鄭太直</t>
  </si>
  <si>
    <t>寡女</t>
  </si>
  <si>
    <t>光汝</t>
  </si>
  <si>
    <t>萬太</t>
  </si>
  <si>
    <t>昌右</t>
  </si>
  <si>
    <t>卞之夫</t>
  </si>
  <si>
    <t>德元</t>
  </si>
  <si>
    <t>侄子</t>
  </si>
  <si>
    <t>屎伊</t>
  </si>
  <si>
    <t>丙寅</t>
  </si>
  <si>
    <t>永化</t>
  </si>
  <si>
    <t>金萬初</t>
  </si>
  <si>
    <t>同石</t>
  </si>
  <si>
    <t>姜渭得</t>
  </si>
  <si>
    <t>金光宅</t>
  </si>
  <si>
    <t>光宅</t>
  </si>
  <si>
    <t>萬初</t>
  </si>
  <si>
    <t>昌佑</t>
  </si>
  <si>
    <t>日方</t>
  </si>
  <si>
    <t>李春芳</t>
  </si>
  <si>
    <t>高</t>
  </si>
  <si>
    <t>必孫</t>
  </si>
  <si>
    <t>今生</t>
  </si>
  <si>
    <t>汝右</t>
  </si>
  <si>
    <t>洪</t>
  </si>
  <si>
    <t>南陽</t>
  </si>
  <si>
    <t>就三</t>
  </si>
  <si>
    <t>憲</t>
  </si>
  <si>
    <t>業成</t>
  </si>
  <si>
    <t>李海植</t>
  </si>
  <si>
    <t>占三</t>
  </si>
  <si>
    <t>郭</t>
  </si>
  <si>
    <t>呂</t>
  </si>
  <si>
    <t>光用</t>
  </si>
  <si>
    <t>致君</t>
  </si>
  <si>
    <t>汗中</t>
  </si>
  <si>
    <t>申學先</t>
  </si>
  <si>
    <t>夢太</t>
  </si>
  <si>
    <t>受命</t>
  </si>
  <si>
    <t>昌文</t>
  </si>
  <si>
    <t>金仁祖</t>
  </si>
  <si>
    <t>炮保</t>
  </si>
  <si>
    <t>尙元</t>
  </si>
  <si>
    <t>金光甫故代孫</t>
  </si>
  <si>
    <t>玧彩</t>
  </si>
  <si>
    <t>泰郁</t>
  </si>
  <si>
    <t>嘉善大夫同知中樞府事行龍驤副護軍</t>
  </si>
  <si>
    <t>光甫</t>
  </si>
  <si>
    <t>林再聲</t>
  </si>
  <si>
    <t>奉世</t>
  </si>
  <si>
    <t>許德化</t>
  </si>
  <si>
    <t>玧天</t>
  </si>
  <si>
    <t>致宗</t>
  </si>
  <si>
    <t>元今</t>
  </si>
  <si>
    <t>元郞</t>
  </si>
  <si>
    <t>元心</t>
  </si>
  <si>
    <t>元玉</t>
  </si>
  <si>
    <t>曺震會故代子</t>
  </si>
  <si>
    <t>亨文</t>
  </si>
  <si>
    <t>震會</t>
  </si>
  <si>
    <t>用五</t>
  </si>
  <si>
    <t>李翟山</t>
  </si>
  <si>
    <t>黃</t>
  </si>
  <si>
    <t>昌原</t>
  </si>
  <si>
    <t>守一</t>
  </si>
  <si>
    <t>範昌</t>
  </si>
  <si>
    <t>道先</t>
  </si>
  <si>
    <t>金善鳴</t>
  </si>
  <si>
    <t>侄</t>
  </si>
  <si>
    <t>東協</t>
  </si>
  <si>
    <t>順丹</t>
  </si>
  <si>
    <t>朴大德</t>
  </si>
  <si>
    <t>善秋</t>
  </si>
  <si>
    <t>性安</t>
  </si>
  <si>
    <t>甲龍</t>
  </si>
  <si>
    <t>淳興</t>
  </si>
  <si>
    <t>千萬</t>
  </si>
  <si>
    <t>車允乃</t>
  </si>
  <si>
    <t>金宗彦故代妻</t>
  </si>
  <si>
    <t>張</t>
  </si>
  <si>
    <t>遠益</t>
  </si>
  <si>
    <t>富業</t>
  </si>
  <si>
    <t>孫世傑</t>
  </si>
  <si>
    <t>校生</t>
  </si>
  <si>
    <t>馬之</t>
  </si>
  <si>
    <t>順心</t>
  </si>
  <si>
    <t>雇</t>
  </si>
  <si>
    <t>順石</t>
  </si>
  <si>
    <t>大得</t>
  </si>
  <si>
    <t>六奉</t>
  </si>
  <si>
    <t>東權</t>
  </si>
  <si>
    <t>尙申</t>
  </si>
  <si>
    <t>徐德行</t>
  </si>
  <si>
    <t>守仲</t>
  </si>
  <si>
    <t>成俊</t>
  </si>
  <si>
    <t>天民</t>
  </si>
  <si>
    <t>卞汝太</t>
  </si>
  <si>
    <t>慶富</t>
  </si>
  <si>
    <t>夢徵</t>
  </si>
  <si>
    <t>贈嘉善大夫司憲府大司憲</t>
  </si>
  <si>
    <t>金尙文</t>
  </si>
  <si>
    <t>應昌</t>
  </si>
  <si>
    <t>順邦</t>
  </si>
  <si>
    <t>李享己</t>
  </si>
  <si>
    <t>河濱</t>
  </si>
  <si>
    <t>思英</t>
  </si>
  <si>
    <t>思應</t>
  </si>
  <si>
    <t>介心</t>
  </si>
  <si>
    <t>朴姓故代子</t>
  </si>
  <si>
    <t>甘用</t>
  </si>
  <si>
    <t>踐㗡發</t>
  </si>
  <si>
    <t>庾</t>
  </si>
  <si>
    <t>學孫</t>
  </si>
  <si>
    <t>茂松</t>
  </si>
  <si>
    <t>善化</t>
  </si>
  <si>
    <t>云泰</t>
  </si>
  <si>
    <t>朝奉大夫行典涓司直長</t>
  </si>
  <si>
    <t>國彬</t>
  </si>
  <si>
    <t>柳荷福</t>
  </si>
  <si>
    <t>春發</t>
  </si>
  <si>
    <t>昌東</t>
  </si>
  <si>
    <t>祿尙</t>
  </si>
  <si>
    <t>李元世</t>
  </si>
  <si>
    <t>㗡發</t>
  </si>
  <si>
    <t>一成</t>
  </si>
  <si>
    <t>德仁</t>
  </si>
  <si>
    <t>李元孫</t>
  </si>
  <si>
    <t>太三</t>
  </si>
  <si>
    <t>大右</t>
  </si>
  <si>
    <t>金順伊</t>
  </si>
  <si>
    <t>忠義衛</t>
  </si>
  <si>
    <t>光億</t>
  </si>
  <si>
    <t>癸酉</t>
  </si>
  <si>
    <t>一邦</t>
  </si>
  <si>
    <t>李斗彦</t>
  </si>
  <si>
    <t>都</t>
  </si>
  <si>
    <t>八莒</t>
  </si>
  <si>
    <t>德宜</t>
  </si>
  <si>
    <t>夢泰</t>
  </si>
  <si>
    <t>起雲</t>
  </si>
  <si>
    <t>禹順昌</t>
  </si>
  <si>
    <t>鼎云</t>
  </si>
  <si>
    <t>鼎扶</t>
  </si>
  <si>
    <t>玉伊</t>
  </si>
  <si>
    <t>自每</t>
  </si>
  <si>
    <t>得成</t>
  </si>
  <si>
    <t>嘉大夫</t>
  </si>
  <si>
    <t>泰錫</t>
  </si>
  <si>
    <t>有仁</t>
  </si>
  <si>
    <t>申萬泰</t>
  </si>
  <si>
    <t>國祿</t>
  </si>
  <si>
    <t>乙卯</t>
  </si>
  <si>
    <t>分郞</t>
  </si>
  <si>
    <t>助每</t>
  </si>
  <si>
    <t>富載</t>
  </si>
  <si>
    <t>善鳴</t>
  </si>
  <si>
    <t>聖弼</t>
  </si>
  <si>
    <t>世伯</t>
  </si>
  <si>
    <t>黃貴守</t>
  </si>
  <si>
    <t>芝春</t>
  </si>
  <si>
    <t>漢迪</t>
  </si>
  <si>
    <t>李光臣</t>
  </si>
  <si>
    <t>正丹</t>
  </si>
  <si>
    <t>正月</t>
  </si>
  <si>
    <t>金用甲</t>
  </si>
  <si>
    <t>金岑奉故代妻</t>
  </si>
  <si>
    <t>道一</t>
  </si>
  <si>
    <t>信迪</t>
  </si>
  <si>
    <t>山斗</t>
  </si>
  <si>
    <t>李春玉</t>
  </si>
  <si>
    <t>乞方</t>
  </si>
  <si>
    <t>用甲</t>
  </si>
  <si>
    <t>令乞</t>
  </si>
  <si>
    <t>汝興</t>
  </si>
  <si>
    <t>金莫石</t>
  </si>
  <si>
    <t>時孫</t>
  </si>
  <si>
    <t>得甫</t>
  </si>
  <si>
    <t>李聖貞</t>
  </si>
  <si>
    <t>允光</t>
  </si>
  <si>
    <t>守瑛</t>
  </si>
  <si>
    <t>必成</t>
  </si>
  <si>
    <t>朴尙直</t>
  </si>
  <si>
    <t>順天</t>
  </si>
  <si>
    <t>圭天</t>
  </si>
  <si>
    <t>國臣</t>
  </si>
  <si>
    <t>乙巳</t>
  </si>
  <si>
    <t>分辰</t>
  </si>
  <si>
    <t>伯</t>
  </si>
  <si>
    <t>孫聖希</t>
  </si>
  <si>
    <t>光律</t>
  </si>
  <si>
    <t>漢長</t>
  </si>
  <si>
    <t>時和</t>
  </si>
  <si>
    <t>郭聖采</t>
  </si>
  <si>
    <t>進士</t>
  </si>
  <si>
    <t>思臣</t>
  </si>
  <si>
    <t>慶遐</t>
  </si>
  <si>
    <t>胤錫</t>
  </si>
  <si>
    <t>通訓大夫行雲郡守寧邊鎭管兵馬同僉節制使</t>
  </si>
  <si>
    <t>泰徵</t>
  </si>
  <si>
    <t>申元重</t>
  </si>
  <si>
    <t>禮赫</t>
  </si>
  <si>
    <t>世光</t>
  </si>
  <si>
    <t>重燁</t>
  </si>
  <si>
    <t>安慶大</t>
  </si>
  <si>
    <t>吉命</t>
  </si>
  <si>
    <t>金介同</t>
  </si>
  <si>
    <t>億取</t>
  </si>
  <si>
    <t>李夫之</t>
  </si>
  <si>
    <t>致命</t>
  </si>
  <si>
    <t>輔載</t>
  </si>
  <si>
    <t>錫器</t>
  </si>
  <si>
    <t>汝明</t>
  </si>
  <si>
    <t>宗憲</t>
  </si>
  <si>
    <t>宗建</t>
  </si>
  <si>
    <t>進華</t>
  </si>
  <si>
    <t>碧達</t>
  </si>
  <si>
    <t>崔順業</t>
  </si>
  <si>
    <t>達瑞</t>
  </si>
  <si>
    <t>厚山</t>
  </si>
  <si>
    <t>厚丹</t>
  </si>
  <si>
    <t>厚心</t>
  </si>
  <si>
    <t>厚女</t>
  </si>
  <si>
    <t>禁保</t>
  </si>
  <si>
    <t>日孫</t>
  </si>
  <si>
    <t>川</t>
  </si>
  <si>
    <t>德善</t>
  </si>
  <si>
    <t>尙老</t>
  </si>
  <si>
    <t>昌化</t>
  </si>
  <si>
    <t>秋大</t>
  </si>
  <si>
    <t>南旭</t>
  </si>
  <si>
    <t>汝迪</t>
  </si>
  <si>
    <t>金以成</t>
  </si>
  <si>
    <t>履漸</t>
  </si>
  <si>
    <t>思漢</t>
  </si>
  <si>
    <t>慶成</t>
  </si>
  <si>
    <t>胤元</t>
  </si>
  <si>
    <t>李基德</t>
  </si>
  <si>
    <t>得衡</t>
  </si>
  <si>
    <t>尙集</t>
  </si>
  <si>
    <t>聖允</t>
  </si>
  <si>
    <t>尹東一</t>
  </si>
  <si>
    <t>正大</t>
  </si>
  <si>
    <t>奴世伯</t>
  </si>
  <si>
    <t>朴思儆故代子</t>
  </si>
  <si>
    <t>履孫</t>
  </si>
  <si>
    <t>履信</t>
  </si>
  <si>
    <t>思儆</t>
  </si>
  <si>
    <t>崔興溥</t>
  </si>
  <si>
    <t>德辰</t>
  </si>
  <si>
    <t>履淳</t>
  </si>
  <si>
    <t>履健</t>
  </si>
  <si>
    <t>思伋</t>
  </si>
  <si>
    <t>慶福</t>
  </si>
  <si>
    <t>李啓東</t>
  </si>
  <si>
    <t>柳</t>
  </si>
  <si>
    <t>德林</t>
  </si>
  <si>
    <t>宗琓</t>
  </si>
  <si>
    <t>濂</t>
  </si>
  <si>
    <t>李仁錫</t>
  </si>
  <si>
    <t>貴伊</t>
  </si>
  <si>
    <t>增</t>
  </si>
  <si>
    <t>重麟</t>
  </si>
  <si>
    <t>天老</t>
  </si>
  <si>
    <t>及第</t>
  </si>
  <si>
    <t>惟泰</t>
  </si>
  <si>
    <t>蔡龍夏</t>
  </si>
  <si>
    <t>益復</t>
  </si>
  <si>
    <t>啓男</t>
  </si>
  <si>
    <t>淸心</t>
  </si>
  <si>
    <t>淸郞</t>
  </si>
  <si>
    <t>梧耳里</t>
  </si>
  <si>
    <t>高戒申</t>
  </si>
  <si>
    <t>御保</t>
  </si>
  <si>
    <t>戒申</t>
  </si>
  <si>
    <t>濟州</t>
  </si>
  <si>
    <t>正石</t>
  </si>
  <si>
    <t>申德三</t>
  </si>
  <si>
    <t>哲</t>
  </si>
  <si>
    <t>林春長</t>
  </si>
  <si>
    <t>初漢</t>
  </si>
  <si>
    <t>日成</t>
  </si>
  <si>
    <t>順太</t>
  </si>
  <si>
    <t>斗先</t>
  </si>
  <si>
    <t>光成</t>
  </si>
  <si>
    <t>呂善卜</t>
  </si>
  <si>
    <t>仁山</t>
  </si>
  <si>
    <t>九太</t>
  </si>
  <si>
    <t>李會津</t>
  </si>
  <si>
    <t>閔</t>
  </si>
  <si>
    <t>尙得</t>
  </si>
  <si>
    <t>驢州</t>
  </si>
  <si>
    <t>貴山</t>
  </si>
  <si>
    <t>命連</t>
  </si>
  <si>
    <t>安天玉</t>
  </si>
  <si>
    <t>安平</t>
  </si>
  <si>
    <t>束伍軍</t>
  </si>
  <si>
    <t>用三</t>
  </si>
  <si>
    <t>於屯</t>
  </si>
  <si>
    <t>石立</t>
  </si>
  <si>
    <t>金太三</t>
  </si>
  <si>
    <t>申道沙伊故代子</t>
  </si>
  <si>
    <t>卜伊</t>
  </si>
  <si>
    <t>道沙伊</t>
  </si>
  <si>
    <t>太守</t>
  </si>
  <si>
    <t>貴德</t>
  </si>
  <si>
    <t>金大用</t>
  </si>
  <si>
    <t>裵長用</t>
  </si>
  <si>
    <t>長用</t>
  </si>
  <si>
    <t>聖云</t>
  </si>
  <si>
    <t>汗民</t>
  </si>
  <si>
    <t>致傑</t>
  </si>
  <si>
    <t>楊再得</t>
  </si>
  <si>
    <t>先順</t>
  </si>
  <si>
    <t>允南</t>
  </si>
  <si>
    <t>道伊</t>
  </si>
  <si>
    <t>金順上</t>
  </si>
  <si>
    <t>萬甫</t>
  </si>
  <si>
    <t>己用</t>
  </si>
  <si>
    <t>開天</t>
  </si>
  <si>
    <t>金玉</t>
  </si>
  <si>
    <t>姜必周</t>
  </si>
  <si>
    <t>千卜</t>
  </si>
  <si>
    <t>靑用</t>
  </si>
  <si>
    <t>致大</t>
  </si>
  <si>
    <t>萬周</t>
  </si>
  <si>
    <t>再九</t>
  </si>
  <si>
    <t>崔正海</t>
  </si>
  <si>
    <t>高成得</t>
  </si>
  <si>
    <t>金辰永故代妻</t>
  </si>
  <si>
    <t>三得</t>
  </si>
  <si>
    <t>九山</t>
  </si>
  <si>
    <t>金太乞</t>
  </si>
  <si>
    <t>啞人</t>
  </si>
  <si>
    <t>千伊</t>
  </si>
  <si>
    <t>忠衛</t>
  </si>
  <si>
    <t>得守</t>
  </si>
  <si>
    <t>初澄</t>
  </si>
  <si>
    <t>泰傑</t>
  </si>
  <si>
    <t>金德宗</t>
  </si>
  <si>
    <t>金七白</t>
  </si>
  <si>
    <t>七白</t>
  </si>
  <si>
    <t>世元</t>
  </si>
  <si>
    <t>次山</t>
  </si>
  <si>
    <t>石會</t>
  </si>
  <si>
    <t>李得春</t>
  </si>
  <si>
    <t>斛</t>
  </si>
  <si>
    <t>善</t>
  </si>
  <si>
    <t>必</t>
  </si>
  <si>
    <t>崔先得</t>
  </si>
  <si>
    <t>南斗</t>
  </si>
  <si>
    <t>永希</t>
  </si>
  <si>
    <t>辰太</t>
  </si>
  <si>
    <t>徐時成</t>
  </si>
  <si>
    <t>漢昌</t>
  </si>
  <si>
    <t>云宅</t>
  </si>
  <si>
    <t>千未植</t>
  </si>
  <si>
    <t>烽燧軍</t>
  </si>
  <si>
    <t>正元</t>
  </si>
  <si>
    <t>鎭軍官</t>
  </si>
  <si>
    <t>聖元</t>
  </si>
  <si>
    <t>一用</t>
  </si>
  <si>
    <t>漢玉</t>
  </si>
  <si>
    <t>金厚生</t>
  </si>
  <si>
    <t>太陽</t>
  </si>
  <si>
    <t>連陵</t>
  </si>
  <si>
    <t>基鉉</t>
  </si>
  <si>
    <t>金喆得</t>
  </si>
  <si>
    <t>鎭收布</t>
  </si>
  <si>
    <t>正錄</t>
  </si>
  <si>
    <t>琯</t>
  </si>
  <si>
    <t>維</t>
  </si>
  <si>
    <t>周命</t>
  </si>
  <si>
    <t>金時云</t>
  </si>
  <si>
    <t>毛老</t>
  </si>
  <si>
    <t>良臣</t>
  </si>
  <si>
    <t>德守</t>
  </si>
  <si>
    <t>李乭發</t>
  </si>
  <si>
    <t>江陽</t>
  </si>
  <si>
    <t>祿乭</t>
  </si>
  <si>
    <t>召史</t>
  </si>
  <si>
    <t>永石</t>
  </si>
  <si>
    <t>善夫</t>
  </si>
  <si>
    <t>己成</t>
  </si>
  <si>
    <t>韓成大</t>
  </si>
  <si>
    <t>淸城</t>
  </si>
  <si>
    <t>婿</t>
  </si>
  <si>
    <t>啓孫</t>
  </si>
  <si>
    <t>外孫子</t>
  </si>
  <si>
    <t>日奉</t>
  </si>
  <si>
    <t>申厚氏</t>
  </si>
  <si>
    <t>岳南</t>
  </si>
  <si>
    <t>九先</t>
  </si>
  <si>
    <t>道恒</t>
  </si>
  <si>
    <t>李命得</t>
  </si>
  <si>
    <t>禁軍</t>
  </si>
  <si>
    <t>申</t>
  </si>
  <si>
    <t>再啓</t>
  </si>
  <si>
    <t>千鵠</t>
  </si>
  <si>
    <t>金芿金</t>
  </si>
  <si>
    <t>九才</t>
  </si>
  <si>
    <t>同才</t>
  </si>
  <si>
    <t>李春三</t>
  </si>
  <si>
    <t>得春</t>
  </si>
  <si>
    <t>各戶</t>
  </si>
  <si>
    <t>夫十</t>
  </si>
  <si>
    <t>長化</t>
  </si>
  <si>
    <t>崇德</t>
  </si>
  <si>
    <t>日太</t>
  </si>
  <si>
    <t>河右点</t>
  </si>
  <si>
    <t>再天</t>
  </si>
  <si>
    <t>必世</t>
  </si>
  <si>
    <t>徐春生</t>
  </si>
  <si>
    <t>命右</t>
  </si>
  <si>
    <t>順千</t>
  </si>
  <si>
    <t>初徵</t>
  </si>
  <si>
    <t>太乞</t>
  </si>
  <si>
    <t>金必先</t>
  </si>
  <si>
    <t>守傑</t>
  </si>
  <si>
    <t>仁太</t>
  </si>
  <si>
    <t>李萬上</t>
  </si>
  <si>
    <t>厚氏</t>
  </si>
  <si>
    <t>再喆</t>
  </si>
  <si>
    <t>林貴才</t>
  </si>
  <si>
    <t>千岳</t>
  </si>
  <si>
    <t>南坤</t>
  </si>
  <si>
    <t>聖化</t>
  </si>
  <si>
    <t>金以太</t>
  </si>
  <si>
    <t>姜殷煥</t>
  </si>
  <si>
    <t>泰進</t>
  </si>
  <si>
    <t>弼漢</t>
  </si>
  <si>
    <t>勝山</t>
  </si>
  <si>
    <t>載敏</t>
  </si>
  <si>
    <t>金貴善</t>
  </si>
  <si>
    <t>處興</t>
  </si>
  <si>
    <t>世好</t>
  </si>
  <si>
    <t>裵道郁</t>
  </si>
  <si>
    <t>昌彦</t>
  </si>
  <si>
    <t>昌元</t>
  </si>
  <si>
    <t>出繼</t>
  </si>
  <si>
    <t>命進</t>
  </si>
  <si>
    <t>思範</t>
  </si>
  <si>
    <t>元綱</t>
  </si>
  <si>
    <t>世載</t>
  </si>
  <si>
    <t>順芳</t>
  </si>
  <si>
    <t>李壽栢</t>
  </si>
  <si>
    <t>岑五</t>
  </si>
  <si>
    <t>哲九</t>
  </si>
  <si>
    <t>時業</t>
  </si>
  <si>
    <t>尹瑞用</t>
  </si>
  <si>
    <t>時月</t>
  </si>
  <si>
    <t>殷煥</t>
  </si>
  <si>
    <t>丁酉</t>
  </si>
  <si>
    <t>昌周</t>
  </si>
  <si>
    <t>尙翰</t>
  </si>
  <si>
    <t>以成</t>
  </si>
  <si>
    <t>許柱</t>
  </si>
  <si>
    <t>平澤</t>
  </si>
  <si>
    <t>甲齡</t>
  </si>
  <si>
    <t>俊成</t>
  </si>
  <si>
    <t>枝泰</t>
  </si>
  <si>
    <t>李進岳</t>
  </si>
  <si>
    <t>連心</t>
  </si>
  <si>
    <t>東植</t>
  </si>
  <si>
    <t>聖綱</t>
  </si>
  <si>
    <t>萬福</t>
  </si>
  <si>
    <t>基運</t>
  </si>
  <si>
    <t>孫厚伯</t>
  </si>
  <si>
    <t>潤一</t>
  </si>
  <si>
    <t>喆</t>
  </si>
  <si>
    <t>順星</t>
  </si>
  <si>
    <t>金聲魯</t>
  </si>
  <si>
    <t>邦翰</t>
  </si>
  <si>
    <t>辛</t>
  </si>
  <si>
    <t>日丹</t>
  </si>
  <si>
    <t>日每</t>
  </si>
  <si>
    <t>日今</t>
  </si>
  <si>
    <t>靑三</t>
  </si>
  <si>
    <t>分山</t>
  </si>
  <si>
    <t>日乭</t>
  </si>
  <si>
    <t>千三</t>
  </si>
  <si>
    <t>春得</t>
  </si>
  <si>
    <t>貴奉</t>
  </si>
  <si>
    <t>安得才</t>
  </si>
  <si>
    <t>金鳴國</t>
  </si>
  <si>
    <t>鳴國</t>
  </si>
  <si>
    <t>嘉善</t>
  </si>
  <si>
    <t>老未</t>
  </si>
  <si>
    <t>大夫</t>
  </si>
  <si>
    <t>就成</t>
  </si>
  <si>
    <t>姜殷一</t>
  </si>
  <si>
    <t>以南</t>
  </si>
  <si>
    <t>玉丁</t>
  </si>
  <si>
    <t>一太</t>
  </si>
  <si>
    <t>曺日先</t>
  </si>
  <si>
    <t>初守</t>
  </si>
  <si>
    <t>振萬</t>
  </si>
  <si>
    <t>莫金</t>
  </si>
  <si>
    <t>成太</t>
  </si>
  <si>
    <t>鄭福發</t>
  </si>
  <si>
    <t>李卜贊</t>
  </si>
  <si>
    <t>寡婦</t>
  </si>
  <si>
    <t>鐸魯</t>
  </si>
  <si>
    <t>一鼎</t>
  </si>
  <si>
    <t>辛瑞基</t>
  </si>
  <si>
    <t>月梅</t>
  </si>
  <si>
    <t>雪梅</t>
  </si>
  <si>
    <t>漢平</t>
  </si>
  <si>
    <t>延日</t>
  </si>
  <si>
    <t>卜只</t>
  </si>
  <si>
    <t>申道而</t>
  </si>
  <si>
    <t>姜殷</t>
  </si>
  <si>
    <t>才三</t>
  </si>
  <si>
    <t>渭淸</t>
  </si>
  <si>
    <t>時烈</t>
  </si>
  <si>
    <t>太奉</t>
  </si>
  <si>
    <t>金以南</t>
  </si>
  <si>
    <t>金白光</t>
  </si>
  <si>
    <t>白光</t>
  </si>
  <si>
    <t>世南</t>
  </si>
  <si>
    <t>天支</t>
  </si>
  <si>
    <t>之平</t>
  </si>
  <si>
    <t>郭應保</t>
  </si>
  <si>
    <t>卞卜太</t>
  </si>
  <si>
    <t>明太</t>
  </si>
  <si>
    <t>重先</t>
  </si>
  <si>
    <t>光一</t>
  </si>
  <si>
    <t>姜之渭</t>
  </si>
  <si>
    <t>莫大</t>
  </si>
  <si>
    <t>之先</t>
  </si>
  <si>
    <t>明連</t>
  </si>
  <si>
    <t>馮從虎</t>
  </si>
  <si>
    <t>千孫</t>
  </si>
  <si>
    <t>萬三</t>
  </si>
  <si>
    <t>震白</t>
  </si>
  <si>
    <t>東老</t>
  </si>
  <si>
    <t>之宅</t>
  </si>
  <si>
    <t>郭太山</t>
  </si>
  <si>
    <t>昌寧束伍馬軍</t>
  </si>
  <si>
    <t>支平</t>
  </si>
  <si>
    <t>老職嘉善大夫</t>
  </si>
  <si>
    <t>於仁牙只</t>
  </si>
  <si>
    <t>一千</t>
  </si>
  <si>
    <t>金漢城</t>
  </si>
  <si>
    <t>成日</t>
  </si>
  <si>
    <t>千性</t>
  </si>
  <si>
    <t>漢江</t>
  </si>
  <si>
    <t>支南</t>
  </si>
  <si>
    <t>河千一</t>
  </si>
  <si>
    <t>正兵</t>
  </si>
  <si>
    <t>漢楚</t>
  </si>
  <si>
    <t>屎石</t>
  </si>
  <si>
    <t>走八</t>
  </si>
  <si>
    <t>金之漢</t>
  </si>
  <si>
    <t>之漢</t>
  </si>
  <si>
    <t>光水</t>
  </si>
  <si>
    <t>天生</t>
  </si>
  <si>
    <t>辛山伊</t>
  </si>
  <si>
    <t>奇兵</t>
  </si>
  <si>
    <t>金萬業</t>
  </si>
  <si>
    <t>萬一</t>
  </si>
  <si>
    <t>九州</t>
  </si>
  <si>
    <t>太春</t>
  </si>
  <si>
    <t>羅</t>
  </si>
  <si>
    <t>夫同</t>
  </si>
  <si>
    <t>作之</t>
  </si>
  <si>
    <t>屯叱巨里</t>
  </si>
  <si>
    <t>金益太</t>
  </si>
  <si>
    <t>云爾</t>
  </si>
  <si>
    <t>國一</t>
  </si>
  <si>
    <t>金夫之</t>
  </si>
  <si>
    <t>時桓</t>
  </si>
  <si>
    <t>洛欽</t>
  </si>
  <si>
    <t>文烈</t>
  </si>
  <si>
    <t>周一</t>
  </si>
  <si>
    <t>李之白</t>
  </si>
  <si>
    <t>義奎</t>
  </si>
  <si>
    <t>鐸</t>
  </si>
  <si>
    <t>潑</t>
  </si>
  <si>
    <t>朴思浩</t>
  </si>
  <si>
    <t>月丹</t>
  </si>
  <si>
    <t>月愛</t>
  </si>
  <si>
    <t>末得</t>
  </si>
  <si>
    <t>時回</t>
  </si>
  <si>
    <t>萬成</t>
  </si>
  <si>
    <t>漢大</t>
  </si>
  <si>
    <t>金時大</t>
  </si>
  <si>
    <t>金同采</t>
  </si>
  <si>
    <t>朴春惜</t>
  </si>
  <si>
    <t>思魯</t>
  </si>
  <si>
    <t>慶復</t>
  </si>
  <si>
    <t>潤澤</t>
  </si>
  <si>
    <t>漢德</t>
  </si>
  <si>
    <t>李回春</t>
  </si>
  <si>
    <t>雲梅</t>
  </si>
  <si>
    <t>梅月</t>
  </si>
  <si>
    <t>興昌</t>
  </si>
  <si>
    <t>朴泰一</t>
  </si>
  <si>
    <t>春惜</t>
  </si>
  <si>
    <t>一月</t>
  </si>
  <si>
    <t>才哲</t>
  </si>
  <si>
    <t>老郞</t>
  </si>
  <si>
    <t>白山</t>
  </si>
  <si>
    <t>黔同</t>
  </si>
  <si>
    <t>尙哲</t>
  </si>
  <si>
    <t>玄風束伍軍</t>
  </si>
  <si>
    <t>日</t>
  </si>
  <si>
    <t>長命</t>
  </si>
  <si>
    <t>守乞</t>
  </si>
  <si>
    <t>以太</t>
  </si>
  <si>
    <t>草南</t>
  </si>
  <si>
    <t>金益泰</t>
  </si>
  <si>
    <t>必三</t>
  </si>
  <si>
    <t>必宣</t>
  </si>
  <si>
    <t>日金</t>
  </si>
  <si>
    <t>達南</t>
  </si>
  <si>
    <t>申春得</t>
  </si>
  <si>
    <t>坪山</t>
  </si>
  <si>
    <t>岳以</t>
  </si>
  <si>
    <t>南時風</t>
  </si>
  <si>
    <t>南</t>
  </si>
  <si>
    <t>時風</t>
  </si>
  <si>
    <t>景星</t>
  </si>
  <si>
    <t>瑞雲</t>
  </si>
  <si>
    <t>嘉</t>
  </si>
  <si>
    <t>金必漢</t>
  </si>
  <si>
    <t>石太</t>
  </si>
  <si>
    <t>時右</t>
  </si>
  <si>
    <t>順七</t>
  </si>
  <si>
    <t>重太</t>
  </si>
  <si>
    <t>履八</t>
  </si>
  <si>
    <t>思昌</t>
  </si>
  <si>
    <t>李衝岳</t>
  </si>
  <si>
    <t>暎渭</t>
  </si>
  <si>
    <t>以鳴</t>
  </si>
  <si>
    <t>瑞一</t>
  </si>
  <si>
    <t>姜時重</t>
  </si>
  <si>
    <t>雪月</t>
  </si>
  <si>
    <t>今南</t>
  </si>
  <si>
    <t>日福</t>
  </si>
  <si>
    <t>漢興</t>
  </si>
  <si>
    <t>泰日</t>
  </si>
  <si>
    <t>月用</t>
  </si>
  <si>
    <t>日平</t>
  </si>
  <si>
    <t>震碧</t>
  </si>
  <si>
    <t>珍寶</t>
  </si>
  <si>
    <t>奉三</t>
  </si>
  <si>
    <t>百發</t>
  </si>
  <si>
    <t>金沙夏</t>
  </si>
  <si>
    <t>遇文</t>
  </si>
  <si>
    <t>殷之</t>
  </si>
  <si>
    <t>曺昌成</t>
  </si>
  <si>
    <t>姜思殷</t>
  </si>
  <si>
    <t>思殷</t>
  </si>
  <si>
    <t>昇天</t>
  </si>
  <si>
    <t>士觀</t>
  </si>
  <si>
    <t>金一大</t>
  </si>
  <si>
    <t>海</t>
  </si>
  <si>
    <t>貴相</t>
  </si>
  <si>
    <t>甲奉</t>
  </si>
  <si>
    <t>山乙</t>
  </si>
  <si>
    <t>武甲</t>
  </si>
  <si>
    <t>昭史</t>
  </si>
  <si>
    <t>求得</t>
  </si>
  <si>
    <t>靑伊</t>
  </si>
  <si>
    <t>萬伊</t>
  </si>
  <si>
    <t>以東</t>
  </si>
  <si>
    <t>金一浩</t>
  </si>
  <si>
    <t>李浩</t>
  </si>
  <si>
    <t>思一</t>
  </si>
  <si>
    <t>慶天</t>
  </si>
  <si>
    <t>閏哲</t>
  </si>
  <si>
    <t>張東漢</t>
  </si>
  <si>
    <t>仁同</t>
  </si>
  <si>
    <t>應祖</t>
  </si>
  <si>
    <t>勝漢</t>
  </si>
  <si>
    <t>通仕郞</t>
  </si>
  <si>
    <t>李錫柱</t>
  </si>
  <si>
    <t>一郞</t>
  </si>
  <si>
    <t>時居</t>
  </si>
  <si>
    <t>河陽</t>
  </si>
  <si>
    <t>慶同</t>
  </si>
  <si>
    <t>胤進</t>
  </si>
  <si>
    <t>結</t>
  </si>
  <si>
    <t>李邦宅</t>
  </si>
  <si>
    <t>履玄</t>
  </si>
  <si>
    <t>卜純</t>
  </si>
  <si>
    <t>金漢卜</t>
  </si>
  <si>
    <t>漢卜</t>
  </si>
  <si>
    <t>一金</t>
  </si>
  <si>
    <t>進泰</t>
  </si>
  <si>
    <t>漢充</t>
  </si>
  <si>
    <t>崔乞伊</t>
  </si>
  <si>
    <t>昌乙</t>
  </si>
  <si>
    <t>金初漢</t>
  </si>
  <si>
    <t>逸</t>
  </si>
  <si>
    <t>利</t>
  </si>
  <si>
    <t>參</t>
  </si>
  <si>
    <t>金漢成</t>
  </si>
  <si>
    <t>玄風禁軍</t>
  </si>
  <si>
    <t>金南</t>
  </si>
  <si>
    <t>崔末宗</t>
  </si>
  <si>
    <t>泰岑</t>
  </si>
  <si>
    <t>應朝</t>
  </si>
  <si>
    <t>山益</t>
  </si>
  <si>
    <t>崔南山</t>
  </si>
  <si>
    <t>邦秀</t>
  </si>
  <si>
    <t>具思懷</t>
  </si>
  <si>
    <t>崔介屎</t>
  </si>
  <si>
    <t>介屎</t>
  </si>
  <si>
    <t>先北</t>
  </si>
  <si>
    <t>沙太</t>
  </si>
  <si>
    <t>金漢平</t>
  </si>
  <si>
    <t>良春</t>
  </si>
  <si>
    <t>金洛東</t>
  </si>
  <si>
    <t>日卜</t>
  </si>
  <si>
    <t>昌道</t>
  </si>
  <si>
    <t>見龍</t>
  </si>
  <si>
    <t>九文</t>
  </si>
  <si>
    <t>申基錫</t>
  </si>
  <si>
    <t>瑞基</t>
  </si>
  <si>
    <t>奎成</t>
  </si>
  <si>
    <t>郭益</t>
  </si>
  <si>
    <t>屎南</t>
  </si>
  <si>
    <t>太成</t>
  </si>
  <si>
    <t>貴善</t>
  </si>
  <si>
    <t>許奉采</t>
  </si>
  <si>
    <t>馮</t>
  </si>
  <si>
    <t>貴太</t>
  </si>
  <si>
    <t>先卜</t>
  </si>
  <si>
    <t>後明</t>
  </si>
  <si>
    <t>崔金斥</t>
  </si>
  <si>
    <t>日浩</t>
  </si>
  <si>
    <t>日邊</t>
  </si>
  <si>
    <t>太業</t>
  </si>
  <si>
    <t>貴才</t>
  </si>
  <si>
    <t>日業</t>
  </si>
  <si>
    <t>金漢一</t>
  </si>
  <si>
    <t>業</t>
  </si>
  <si>
    <t>昌寧禁保</t>
  </si>
  <si>
    <t>夫昌</t>
  </si>
  <si>
    <t>漢業</t>
  </si>
  <si>
    <t>日弘</t>
  </si>
  <si>
    <t>曺昌大</t>
  </si>
  <si>
    <t>先金</t>
  </si>
  <si>
    <t>角得</t>
  </si>
  <si>
    <t>千石</t>
  </si>
  <si>
    <t>金日午</t>
  </si>
  <si>
    <t>卜漢</t>
  </si>
  <si>
    <t>李元卜</t>
  </si>
  <si>
    <t>元卜</t>
  </si>
  <si>
    <t>河始淸</t>
  </si>
  <si>
    <t>金日太</t>
  </si>
  <si>
    <t>先一</t>
  </si>
  <si>
    <t>益太</t>
  </si>
  <si>
    <t>右德</t>
  </si>
  <si>
    <t>李應相</t>
  </si>
  <si>
    <t>昌起</t>
  </si>
  <si>
    <t>用卜</t>
  </si>
  <si>
    <t>崔乙非</t>
  </si>
  <si>
    <t>聲振</t>
  </si>
  <si>
    <t>時五</t>
  </si>
  <si>
    <t>命宗</t>
  </si>
  <si>
    <t>洛永</t>
  </si>
  <si>
    <t>李時化</t>
  </si>
  <si>
    <t>春覺</t>
  </si>
  <si>
    <t>鄭之賢</t>
  </si>
  <si>
    <t>日化</t>
  </si>
  <si>
    <t>卜贊</t>
  </si>
  <si>
    <t>斗成</t>
  </si>
  <si>
    <t>光五</t>
  </si>
  <si>
    <t>先昌</t>
  </si>
  <si>
    <t>李卜才</t>
  </si>
  <si>
    <t>日寒</t>
  </si>
  <si>
    <t>漢同</t>
  </si>
  <si>
    <t>李平乭</t>
  </si>
  <si>
    <t>平乭</t>
  </si>
  <si>
    <t>月玄</t>
  </si>
  <si>
    <t>嚴之乭</t>
  </si>
  <si>
    <t>裵卜太</t>
  </si>
  <si>
    <t>百秀</t>
  </si>
  <si>
    <t>漢日</t>
  </si>
  <si>
    <t>起成</t>
  </si>
  <si>
    <t>太倉</t>
  </si>
  <si>
    <t>郭之賢</t>
  </si>
  <si>
    <t>云心</t>
  </si>
  <si>
    <t>之發</t>
  </si>
  <si>
    <t>春才</t>
  </si>
  <si>
    <t>萬永</t>
  </si>
  <si>
    <t>英化</t>
  </si>
  <si>
    <t>朴文守</t>
  </si>
  <si>
    <t>敬天</t>
  </si>
  <si>
    <t>湊</t>
  </si>
  <si>
    <t>遇昌</t>
  </si>
  <si>
    <t>孫東卜</t>
  </si>
  <si>
    <t>戒月</t>
  </si>
  <si>
    <t>得秋</t>
  </si>
  <si>
    <t>時正</t>
  </si>
  <si>
    <t>天增</t>
  </si>
  <si>
    <t>之翼</t>
  </si>
  <si>
    <t>李基震</t>
  </si>
  <si>
    <t>相助</t>
  </si>
  <si>
    <t>夢弼</t>
  </si>
  <si>
    <t>一殷</t>
  </si>
  <si>
    <t>徐發</t>
  </si>
  <si>
    <t>大邱</t>
  </si>
  <si>
    <t>愛丹</t>
  </si>
  <si>
    <t>乭作</t>
  </si>
  <si>
    <t>永右</t>
  </si>
  <si>
    <t>白千山</t>
  </si>
  <si>
    <t>姜之桓</t>
  </si>
  <si>
    <t>四得</t>
  </si>
  <si>
    <t>鄭斗天</t>
  </si>
  <si>
    <t>斗天</t>
  </si>
  <si>
    <t>之賢</t>
  </si>
  <si>
    <t>萬采</t>
  </si>
  <si>
    <t>李萬春</t>
  </si>
  <si>
    <t>才元</t>
  </si>
  <si>
    <t>春風</t>
  </si>
  <si>
    <t>徐以永</t>
  </si>
  <si>
    <t>學</t>
  </si>
  <si>
    <t>正天</t>
  </si>
  <si>
    <t>漢起</t>
  </si>
  <si>
    <t>金達成</t>
  </si>
  <si>
    <t>千達</t>
  </si>
  <si>
    <t>萬丁</t>
  </si>
  <si>
    <t>金萬善</t>
  </si>
  <si>
    <t>屹</t>
  </si>
  <si>
    <t>俊</t>
  </si>
  <si>
    <t>姜老未</t>
  </si>
  <si>
    <t>初金</t>
  </si>
  <si>
    <t>淸回</t>
  </si>
  <si>
    <t>卜協</t>
  </si>
  <si>
    <t>一斗</t>
  </si>
  <si>
    <t>萬覺</t>
  </si>
  <si>
    <t>尹以東</t>
  </si>
  <si>
    <t>東春</t>
  </si>
  <si>
    <t>漢克</t>
  </si>
  <si>
    <t>裵起云</t>
  </si>
  <si>
    <t>加未</t>
  </si>
  <si>
    <t>鄭漢平</t>
  </si>
  <si>
    <t>李元太</t>
  </si>
  <si>
    <t>元太</t>
  </si>
  <si>
    <t>本根</t>
  </si>
  <si>
    <t>同之</t>
  </si>
  <si>
    <t>金克卜</t>
  </si>
  <si>
    <t>思文</t>
  </si>
  <si>
    <t>時重</t>
  </si>
  <si>
    <t>周贊</t>
  </si>
  <si>
    <t>之濱</t>
  </si>
  <si>
    <t>金鉤</t>
  </si>
  <si>
    <t>春萬</t>
  </si>
  <si>
    <t>柱一</t>
  </si>
  <si>
    <t>廷申</t>
  </si>
  <si>
    <t>蔡時用</t>
  </si>
  <si>
    <t>泰一</t>
  </si>
  <si>
    <t>月化</t>
  </si>
  <si>
    <t>太克</t>
  </si>
  <si>
    <t>漢肖</t>
  </si>
  <si>
    <t>祿石</t>
  </si>
  <si>
    <t>右仁</t>
  </si>
  <si>
    <t>采質</t>
  </si>
  <si>
    <t>同卜</t>
  </si>
  <si>
    <t>金應海</t>
  </si>
  <si>
    <t>能一</t>
  </si>
  <si>
    <t>淸道束伍</t>
  </si>
  <si>
    <t>之同</t>
  </si>
  <si>
    <t>李萬永</t>
  </si>
  <si>
    <t>千一</t>
  </si>
  <si>
    <t>驛</t>
  </si>
  <si>
    <t>大千</t>
  </si>
  <si>
    <t>咸石</t>
  </si>
  <si>
    <t>金希永</t>
  </si>
  <si>
    <t>朴時乭</t>
  </si>
  <si>
    <t>密陽束伍</t>
  </si>
  <si>
    <t>時乭</t>
  </si>
  <si>
    <t>克老</t>
  </si>
  <si>
    <t>漢太</t>
  </si>
  <si>
    <t>一克</t>
  </si>
  <si>
    <t>金性振</t>
  </si>
  <si>
    <t>李時回</t>
  </si>
  <si>
    <t>汗三</t>
  </si>
  <si>
    <t>日得</t>
  </si>
  <si>
    <t>孫卜用</t>
  </si>
  <si>
    <t>之天</t>
  </si>
  <si>
    <t>介南</t>
  </si>
  <si>
    <t>金乭</t>
  </si>
  <si>
    <t>鄭太卜</t>
  </si>
  <si>
    <t>奏惓</t>
  </si>
  <si>
    <t>應右</t>
  </si>
  <si>
    <t>奉瑞</t>
  </si>
  <si>
    <t>許旭</t>
  </si>
  <si>
    <t>元才</t>
  </si>
  <si>
    <t>惜春</t>
  </si>
  <si>
    <t>最震</t>
  </si>
  <si>
    <t>成孝天</t>
  </si>
  <si>
    <t>自丹</t>
  </si>
  <si>
    <t>成</t>
  </si>
  <si>
    <t>東鶴</t>
  </si>
  <si>
    <t>起奎</t>
  </si>
  <si>
    <t>克祖</t>
  </si>
  <si>
    <t>金坤</t>
  </si>
  <si>
    <t>春丹</t>
  </si>
  <si>
    <t>白連</t>
  </si>
  <si>
    <t>起哲</t>
  </si>
  <si>
    <t>卞春長</t>
  </si>
  <si>
    <t>春長</t>
  </si>
  <si>
    <t>才貴</t>
  </si>
  <si>
    <t>大海</t>
  </si>
  <si>
    <t>金莫南</t>
  </si>
  <si>
    <t>浩天</t>
  </si>
  <si>
    <t>邦一</t>
  </si>
  <si>
    <t>岳松</t>
  </si>
  <si>
    <t>宋有元</t>
  </si>
  <si>
    <t>恩津</t>
  </si>
  <si>
    <t>東一</t>
  </si>
  <si>
    <t>秉權</t>
  </si>
  <si>
    <t>大根</t>
  </si>
  <si>
    <t>安世白</t>
  </si>
  <si>
    <t>戒丹</t>
  </si>
  <si>
    <t>密陽牙兵</t>
  </si>
  <si>
    <t>天三</t>
  </si>
  <si>
    <t>希太</t>
  </si>
  <si>
    <t>奉俠</t>
  </si>
  <si>
    <t>岳乭</t>
  </si>
  <si>
    <t>先岩</t>
  </si>
  <si>
    <t>寒促</t>
  </si>
  <si>
    <t>崔汗三</t>
  </si>
  <si>
    <t>乞伊</t>
  </si>
  <si>
    <t>申岩</t>
  </si>
  <si>
    <t>月成</t>
  </si>
  <si>
    <t>金奉乭</t>
  </si>
  <si>
    <t>一直</t>
  </si>
  <si>
    <t>永錫</t>
  </si>
  <si>
    <t>應伯</t>
  </si>
  <si>
    <t>金日鐸</t>
  </si>
  <si>
    <t>邦鎭</t>
  </si>
  <si>
    <t>漢一</t>
  </si>
  <si>
    <t>福起</t>
  </si>
  <si>
    <t>金致魯</t>
  </si>
  <si>
    <t>每月</t>
  </si>
  <si>
    <t>每丹</t>
  </si>
  <si>
    <t>卞興進</t>
  </si>
  <si>
    <t>興進</t>
  </si>
  <si>
    <t>有大</t>
  </si>
  <si>
    <t>春回</t>
  </si>
  <si>
    <t>日漢</t>
  </si>
  <si>
    <t>河卜哲</t>
  </si>
  <si>
    <t>奉太</t>
  </si>
  <si>
    <t>漢守</t>
  </si>
  <si>
    <t>孫朔不里</t>
  </si>
  <si>
    <t>有相</t>
  </si>
  <si>
    <t>仁守</t>
  </si>
  <si>
    <t>漢用</t>
  </si>
  <si>
    <t>江之</t>
  </si>
  <si>
    <t>得分</t>
  </si>
  <si>
    <t>世甲</t>
  </si>
  <si>
    <t>曺日用</t>
  </si>
  <si>
    <t>昌太</t>
  </si>
  <si>
    <t>日臨</t>
  </si>
  <si>
    <t>漢孫</t>
  </si>
  <si>
    <t>長先</t>
  </si>
  <si>
    <t>全尙右</t>
  </si>
  <si>
    <t>良</t>
  </si>
  <si>
    <t>重權</t>
  </si>
  <si>
    <t>良人</t>
  </si>
  <si>
    <t>卜太</t>
  </si>
  <si>
    <t>朴夫興</t>
  </si>
  <si>
    <t>得才</t>
  </si>
  <si>
    <t>昌寧束伍</t>
  </si>
  <si>
    <t>洪乭</t>
  </si>
  <si>
    <t>得石</t>
  </si>
  <si>
    <t>大用</t>
  </si>
  <si>
    <t>國乃</t>
  </si>
  <si>
    <t>彩吉</t>
  </si>
  <si>
    <t>表洪</t>
  </si>
  <si>
    <t>黃履間</t>
  </si>
  <si>
    <t>靈山禁保</t>
  </si>
  <si>
    <t>女石</t>
  </si>
  <si>
    <t>支宅</t>
  </si>
  <si>
    <t>基惜</t>
  </si>
  <si>
    <t>辛基日</t>
  </si>
  <si>
    <t>甘之曰</t>
  </si>
  <si>
    <t>甘</t>
  </si>
  <si>
    <t>之曰</t>
  </si>
  <si>
    <t>先天</t>
  </si>
  <si>
    <t>百草</t>
  </si>
  <si>
    <t>才片</t>
  </si>
  <si>
    <t>琴七絃</t>
  </si>
  <si>
    <t>之大</t>
  </si>
  <si>
    <t>五行</t>
  </si>
  <si>
    <t>平地</t>
  </si>
  <si>
    <t>表</t>
  </si>
  <si>
    <t>松學</t>
  </si>
  <si>
    <t>文逢</t>
  </si>
  <si>
    <t>希得</t>
  </si>
  <si>
    <t>玄思墨</t>
  </si>
  <si>
    <t>中化</t>
  </si>
  <si>
    <t>片</t>
  </si>
  <si>
    <t>平生</t>
  </si>
  <si>
    <t>千金</t>
  </si>
  <si>
    <t>用仁</t>
  </si>
  <si>
    <t>朴時春</t>
  </si>
  <si>
    <t>卜春</t>
  </si>
  <si>
    <t>之白</t>
  </si>
  <si>
    <t>林太柱</t>
  </si>
  <si>
    <t>咸平</t>
  </si>
  <si>
    <t>正林</t>
  </si>
  <si>
    <t>江牙之</t>
  </si>
  <si>
    <t>得洪</t>
  </si>
  <si>
    <t>李仁甫</t>
  </si>
  <si>
    <t>昌州</t>
  </si>
  <si>
    <t>奉乭</t>
  </si>
  <si>
    <t>俊八</t>
  </si>
  <si>
    <t>永大</t>
  </si>
  <si>
    <t>漢三</t>
  </si>
  <si>
    <t>正屎</t>
  </si>
  <si>
    <t>朴太中</t>
  </si>
  <si>
    <t>白仁</t>
  </si>
  <si>
    <t>宇洪</t>
  </si>
  <si>
    <t>昌大</t>
  </si>
  <si>
    <t>河天一</t>
  </si>
  <si>
    <t>月得</t>
  </si>
  <si>
    <t>太恒</t>
  </si>
  <si>
    <t>岳非</t>
  </si>
  <si>
    <t>之行</t>
  </si>
  <si>
    <t>朴泰柱</t>
  </si>
  <si>
    <t>之太</t>
  </si>
  <si>
    <t>以先</t>
  </si>
  <si>
    <t>金世興</t>
  </si>
  <si>
    <t>旭太</t>
  </si>
  <si>
    <t>朴用天</t>
  </si>
  <si>
    <t>用天</t>
  </si>
  <si>
    <t>日言</t>
  </si>
  <si>
    <t>達得</t>
  </si>
  <si>
    <t>大正</t>
  </si>
  <si>
    <t>金時乭</t>
  </si>
  <si>
    <t>才甲</t>
  </si>
  <si>
    <t>世白</t>
  </si>
  <si>
    <t>敬東</t>
  </si>
  <si>
    <t>起馹</t>
  </si>
  <si>
    <t>蝸</t>
  </si>
  <si>
    <t>金禹錫</t>
  </si>
  <si>
    <t>奎一</t>
  </si>
  <si>
    <t>震元</t>
  </si>
  <si>
    <t>來鳳</t>
  </si>
  <si>
    <t>金時贊</t>
  </si>
  <si>
    <t>尙州</t>
  </si>
  <si>
    <t>介發</t>
  </si>
  <si>
    <t>永祚</t>
  </si>
  <si>
    <t>達守</t>
  </si>
  <si>
    <t>仁大</t>
  </si>
  <si>
    <t>石一</t>
  </si>
  <si>
    <t>千山屹</t>
  </si>
  <si>
    <t>卜才</t>
  </si>
  <si>
    <t>之哲</t>
  </si>
  <si>
    <t>大川</t>
  </si>
  <si>
    <t>必太</t>
  </si>
  <si>
    <t>金時南</t>
  </si>
  <si>
    <t>南大</t>
  </si>
  <si>
    <t>同得</t>
  </si>
  <si>
    <t>時天</t>
  </si>
  <si>
    <t>始淸</t>
  </si>
  <si>
    <t>一洪</t>
  </si>
  <si>
    <t>成大</t>
  </si>
  <si>
    <t>必泰</t>
  </si>
  <si>
    <t>金貴卜</t>
  </si>
  <si>
    <t>起石</t>
  </si>
  <si>
    <t>永允</t>
  </si>
  <si>
    <t>通政郞</t>
  </si>
  <si>
    <t>成再哲</t>
  </si>
  <si>
    <t>武發</t>
  </si>
  <si>
    <t>通道</t>
  </si>
  <si>
    <t>孫性乃</t>
  </si>
  <si>
    <t>世澤</t>
  </si>
  <si>
    <t>江成</t>
  </si>
  <si>
    <t>有用</t>
  </si>
  <si>
    <t>韓用才</t>
  </si>
  <si>
    <t>密陽禁保</t>
  </si>
  <si>
    <t>金年</t>
  </si>
  <si>
    <t>於仁岳只</t>
  </si>
  <si>
    <t>世乞</t>
  </si>
  <si>
    <t>達三</t>
  </si>
  <si>
    <t>朴太守</t>
  </si>
  <si>
    <t>乞守</t>
  </si>
  <si>
    <t>貞金</t>
  </si>
  <si>
    <t>江大</t>
  </si>
  <si>
    <t>姜有大</t>
  </si>
  <si>
    <t>起三</t>
  </si>
  <si>
    <t>春戒</t>
  </si>
  <si>
    <t>有卜</t>
  </si>
  <si>
    <t>孫堯卜</t>
  </si>
  <si>
    <t>大進</t>
  </si>
  <si>
    <t>得連</t>
  </si>
  <si>
    <t>云起</t>
  </si>
  <si>
    <t>萬業</t>
  </si>
  <si>
    <t>李良申</t>
  </si>
  <si>
    <t>申福</t>
  </si>
  <si>
    <t>大鼎</t>
  </si>
  <si>
    <t>金漢天</t>
  </si>
  <si>
    <t>丁</t>
  </si>
  <si>
    <t>福</t>
  </si>
  <si>
    <t>成玉</t>
  </si>
  <si>
    <t>啓哲</t>
  </si>
  <si>
    <t>通訓大夫</t>
  </si>
  <si>
    <t>碩來</t>
  </si>
  <si>
    <t>河日淸</t>
  </si>
  <si>
    <t>再三</t>
  </si>
  <si>
    <t>水同</t>
  </si>
  <si>
    <t>河己元</t>
  </si>
  <si>
    <t>元孫</t>
  </si>
  <si>
    <t>貢生</t>
  </si>
  <si>
    <t>光山</t>
  </si>
  <si>
    <t>安逸戶長</t>
  </si>
  <si>
    <t>聲魯</t>
  </si>
  <si>
    <t>時鳴</t>
  </si>
  <si>
    <t>龍海</t>
  </si>
  <si>
    <t>河必大</t>
  </si>
  <si>
    <t>朱</t>
  </si>
  <si>
    <t>熊川</t>
  </si>
  <si>
    <t>川得</t>
  </si>
  <si>
    <t>啓東</t>
  </si>
  <si>
    <t>輝</t>
  </si>
  <si>
    <t>盧璋謹</t>
  </si>
  <si>
    <t>慈仁</t>
  </si>
  <si>
    <t>日千</t>
  </si>
  <si>
    <t>日分</t>
  </si>
  <si>
    <t>根</t>
  </si>
  <si>
    <t>中華</t>
  </si>
  <si>
    <t>植</t>
  </si>
  <si>
    <t>培</t>
  </si>
  <si>
    <t>鄭富烈</t>
  </si>
  <si>
    <t>瑞山</t>
  </si>
  <si>
    <t>道長</t>
  </si>
  <si>
    <t>嘉哲</t>
  </si>
  <si>
    <t>奎仁</t>
  </si>
  <si>
    <t>李思奎</t>
  </si>
  <si>
    <t>月牙</t>
  </si>
  <si>
    <t>月先</t>
  </si>
  <si>
    <t>振業</t>
  </si>
  <si>
    <t>奉日</t>
  </si>
  <si>
    <t>喜大</t>
  </si>
  <si>
    <t>金永哲</t>
  </si>
  <si>
    <t>河福淸</t>
  </si>
  <si>
    <t>慶春</t>
  </si>
  <si>
    <t>振澤</t>
  </si>
  <si>
    <t>斗奪</t>
  </si>
  <si>
    <t>鍵</t>
  </si>
  <si>
    <t>鳳儀</t>
  </si>
  <si>
    <t>順今</t>
  </si>
  <si>
    <t>順節</t>
  </si>
  <si>
    <t>月節</t>
  </si>
  <si>
    <t>福淸</t>
  </si>
  <si>
    <t>必大</t>
  </si>
  <si>
    <t>己千</t>
  </si>
  <si>
    <t>許達三</t>
  </si>
  <si>
    <t>漢辰</t>
  </si>
  <si>
    <t>己碩</t>
  </si>
  <si>
    <t>崔三奉</t>
  </si>
  <si>
    <t>碩赤</t>
  </si>
  <si>
    <t>月三</t>
  </si>
  <si>
    <t>金太順</t>
  </si>
  <si>
    <t>俊萬</t>
  </si>
  <si>
    <t>己云</t>
  </si>
  <si>
    <t>履發</t>
  </si>
  <si>
    <t>宋漢柱</t>
  </si>
  <si>
    <t>彔乭</t>
  </si>
  <si>
    <t>必用</t>
  </si>
  <si>
    <t>淸三</t>
  </si>
  <si>
    <t>萬重</t>
  </si>
  <si>
    <t>金以東</t>
  </si>
  <si>
    <t>成奎</t>
  </si>
  <si>
    <t>云大</t>
  </si>
  <si>
    <t>崔達三</t>
  </si>
  <si>
    <t>會春</t>
  </si>
  <si>
    <t>億發</t>
  </si>
  <si>
    <t>金得先</t>
  </si>
  <si>
    <t>姜太三</t>
  </si>
  <si>
    <t>淸大</t>
  </si>
  <si>
    <t>十長</t>
  </si>
  <si>
    <t>之南</t>
  </si>
  <si>
    <t>李致華</t>
  </si>
  <si>
    <t>取三</t>
  </si>
  <si>
    <t>萬國</t>
  </si>
  <si>
    <t>致日</t>
  </si>
  <si>
    <t>能善</t>
  </si>
  <si>
    <t>李萬相</t>
  </si>
  <si>
    <t>貴卜</t>
  </si>
  <si>
    <t>興日</t>
  </si>
  <si>
    <t>致文</t>
  </si>
  <si>
    <t>文興太</t>
  </si>
  <si>
    <t>文采</t>
  </si>
  <si>
    <t>興久</t>
  </si>
  <si>
    <t>致一</t>
  </si>
  <si>
    <t>命卜</t>
  </si>
  <si>
    <t>禹馹</t>
  </si>
  <si>
    <t>李萬國</t>
  </si>
  <si>
    <t>萬甲</t>
  </si>
  <si>
    <t>禹成</t>
  </si>
  <si>
    <t>甲文</t>
  </si>
  <si>
    <t>日三</t>
  </si>
  <si>
    <t>李萬采</t>
  </si>
  <si>
    <t>成采</t>
  </si>
  <si>
    <t>又一</t>
  </si>
  <si>
    <t>金萬胄</t>
  </si>
  <si>
    <t>牙只</t>
  </si>
  <si>
    <t>朔不</t>
  </si>
  <si>
    <t>日文</t>
  </si>
  <si>
    <t>姜右成</t>
  </si>
  <si>
    <t>宋</t>
  </si>
  <si>
    <t>命三</t>
  </si>
  <si>
    <t>碩文</t>
  </si>
  <si>
    <t>岳三</t>
  </si>
  <si>
    <t>用文</t>
  </si>
  <si>
    <t>姜又日</t>
  </si>
  <si>
    <t>興文</t>
  </si>
  <si>
    <t>久三</t>
  </si>
  <si>
    <t>用乭</t>
  </si>
  <si>
    <t>文達甲</t>
  </si>
  <si>
    <t>萬伯</t>
  </si>
  <si>
    <t>千日</t>
  </si>
  <si>
    <t>白三</t>
  </si>
  <si>
    <t>河卜成</t>
  </si>
  <si>
    <t>思成</t>
  </si>
  <si>
    <t>致華</t>
  </si>
  <si>
    <t>橫必</t>
  </si>
  <si>
    <t>文贊</t>
  </si>
  <si>
    <t>李致文</t>
  </si>
  <si>
    <t>龍國</t>
  </si>
  <si>
    <t>就一</t>
  </si>
  <si>
    <t>魯文</t>
  </si>
  <si>
    <t>成百洪</t>
  </si>
  <si>
    <t>莫三</t>
  </si>
  <si>
    <t>成文</t>
  </si>
  <si>
    <t>用岳</t>
  </si>
  <si>
    <t>命化</t>
  </si>
  <si>
    <t>致章</t>
  </si>
  <si>
    <t>文華國</t>
  </si>
  <si>
    <t>興三</t>
  </si>
  <si>
    <t>用業</t>
  </si>
  <si>
    <t>朴致弘</t>
  </si>
  <si>
    <t>又成</t>
  </si>
  <si>
    <t>金和日</t>
  </si>
  <si>
    <t>斗洪</t>
  </si>
  <si>
    <t>淸道採藥軍</t>
  </si>
  <si>
    <t>成用文</t>
  </si>
  <si>
    <t>化得</t>
  </si>
  <si>
    <t>光得</t>
  </si>
  <si>
    <t>道成</t>
  </si>
  <si>
    <t>金萬國</t>
  </si>
  <si>
    <t>海奉</t>
  </si>
  <si>
    <t>卜山</t>
  </si>
  <si>
    <t>朴致華</t>
  </si>
  <si>
    <t>千得</t>
  </si>
  <si>
    <t>水化</t>
  </si>
  <si>
    <t>得三</t>
  </si>
  <si>
    <t>千</t>
  </si>
  <si>
    <t>才卜</t>
  </si>
  <si>
    <t>化白</t>
  </si>
  <si>
    <t>能聖</t>
  </si>
  <si>
    <t>李化三</t>
  </si>
  <si>
    <t>昌寧選武</t>
  </si>
  <si>
    <t>光乭</t>
  </si>
  <si>
    <t>白國</t>
  </si>
  <si>
    <t>金萬末</t>
  </si>
  <si>
    <t>道三</t>
  </si>
  <si>
    <t>華漢</t>
  </si>
  <si>
    <t>載白</t>
  </si>
  <si>
    <t>千再福</t>
  </si>
  <si>
    <t>東連</t>
  </si>
  <si>
    <t>康天</t>
  </si>
  <si>
    <t>根得</t>
  </si>
  <si>
    <t>李道三</t>
  </si>
  <si>
    <t>天用</t>
  </si>
  <si>
    <t>復卜</t>
  </si>
  <si>
    <t>金聲三</t>
  </si>
  <si>
    <t>淸道收布</t>
  </si>
  <si>
    <t>龍成</t>
  </si>
  <si>
    <t>千德</t>
  </si>
  <si>
    <t>俊三</t>
  </si>
  <si>
    <t>后甲</t>
  </si>
  <si>
    <t>才和</t>
  </si>
  <si>
    <t>朴是三</t>
  </si>
  <si>
    <t>巡馬保</t>
  </si>
  <si>
    <t>龍三</t>
  </si>
  <si>
    <t>張乭三</t>
  </si>
  <si>
    <t>乭三</t>
  </si>
  <si>
    <t>億萬</t>
  </si>
  <si>
    <t>后一</t>
  </si>
  <si>
    <t>金和白</t>
  </si>
  <si>
    <t>龍采</t>
  </si>
  <si>
    <t>之良</t>
  </si>
  <si>
    <t>龍星</t>
  </si>
  <si>
    <t>光國</t>
  </si>
  <si>
    <t>后三</t>
  </si>
  <si>
    <t>康伯</t>
  </si>
  <si>
    <t>甲千</t>
  </si>
  <si>
    <t>李同春</t>
  </si>
  <si>
    <t>后千</t>
  </si>
  <si>
    <t>孫太三</t>
  </si>
  <si>
    <t>玄風束伍</t>
  </si>
  <si>
    <t>萬保</t>
  </si>
  <si>
    <t>千東</t>
  </si>
  <si>
    <t>金日卜</t>
  </si>
  <si>
    <t>順之</t>
  </si>
  <si>
    <t>就日</t>
  </si>
  <si>
    <t>大天</t>
  </si>
  <si>
    <t>朴大中</t>
  </si>
  <si>
    <t>金老未</t>
  </si>
  <si>
    <t>萬不</t>
  </si>
  <si>
    <t>以望</t>
  </si>
  <si>
    <t>喜得</t>
  </si>
  <si>
    <t>命碩</t>
  </si>
  <si>
    <t>復興</t>
  </si>
  <si>
    <t>斗奉</t>
  </si>
  <si>
    <t>金就根</t>
  </si>
  <si>
    <t>小老未</t>
  </si>
  <si>
    <t>就文</t>
  </si>
  <si>
    <t>周興</t>
  </si>
  <si>
    <t>翰柱</t>
  </si>
  <si>
    <t>李華國</t>
  </si>
  <si>
    <t>牙州</t>
  </si>
  <si>
    <t>恂</t>
  </si>
  <si>
    <t>玹</t>
  </si>
  <si>
    <t>鄭漢澤</t>
  </si>
  <si>
    <t>日琴</t>
  </si>
  <si>
    <t>卞復興</t>
  </si>
  <si>
    <t>和甫</t>
  </si>
  <si>
    <t>元成</t>
  </si>
  <si>
    <t>韓乞牙是</t>
  </si>
  <si>
    <t>淸道采藥</t>
  </si>
  <si>
    <t>培根</t>
  </si>
  <si>
    <t>芮德權</t>
  </si>
  <si>
    <t>之活</t>
  </si>
  <si>
    <t>同善</t>
  </si>
  <si>
    <t>致和</t>
  </si>
  <si>
    <t>姜周伯</t>
  </si>
  <si>
    <t>萬卜</t>
  </si>
  <si>
    <t>先節</t>
  </si>
  <si>
    <t>正</t>
  </si>
  <si>
    <t>正方</t>
  </si>
  <si>
    <t>金德成</t>
  </si>
  <si>
    <t>明哲</t>
  </si>
  <si>
    <t>順川</t>
  </si>
  <si>
    <t>德雄</t>
  </si>
  <si>
    <t>正彔</t>
  </si>
  <si>
    <t>允凡</t>
  </si>
  <si>
    <t>李學中</t>
  </si>
  <si>
    <t>晩生</t>
  </si>
  <si>
    <t>聖復</t>
  </si>
  <si>
    <t>慶瞻</t>
  </si>
  <si>
    <t>徐復興</t>
  </si>
  <si>
    <t>國今</t>
  </si>
  <si>
    <t>朴介同</t>
  </si>
  <si>
    <t>崔太三</t>
  </si>
  <si>
    <t>之碩</t>
  </si>
  <si>
    <t>大口</t>
  </si>
  <si>
    <t>日白</t>
  </si>
  <si>
    <t>李萬先</t>
  </si>
  <si>
    <t>守日</t>
  </si>
  <si>
    <t>姜朔不</t>
  </si>
  <si>
    <t>玄風禁保</t>
  </si>
  <si>
    <t>德大</t>
  </si>
  <si>
    <t>七先</t>
  </si>
  <si>
    <t>八元</t>
  </si>
  <si>
    <t>九原</t>
  </si>
  <si>
    <t>李老未</t>
  </si>
  <si>
    <t>太右</t>
  </si>
  <si>
    <t>元天</t>
  </si>
  <si>
    <t>舜日</t>
  </si>
  <si>
    <t>池丁遠</t>
  </si>
  <si>
    <t>延州</t>
  </si>
  <si>
    <t>是東</t>
  </si>
  <si>
    <t>太碩</t>
  </si>
  <si>
    <t>光先</t>
  </si>
  <si>
    <t>奎白</t>
  </si>
  <si>
    <t>萬相</t>
  </si>
  <si>
    <t>李晩卜</t>
  </si>
  <si>
    <t>晩瑞</t>
  </si>
  <si>
    <t>用右</t>
  </si>
  <si>
    <t>水淡</t>
  </si>
  <si>
    <t>鄭元國</t>
  </si>
  <si>
    <t>鎭八</t>
  </si>
  <si>
    <t>致坤</t>
  </si>
  <si>
    <t>命俊</t>
  </si>
  <si>
    <t>燦燁</t>
  </si>
  <si>
    <t>楊俊五</t>
  </si>
  <si>
    <t>萬祥</t>
  </si>
  <si>
    <t>文豹</t>
  </si>
  <si>
    <t>鳳世</t>
  </si>
  <si>
    <t>成東日</t>
  </si>
  <si>
    <t>舜心</t>
  </si>
  <si>
    <t>舜亨</t>
  </si>
  <si>
    <t>陳</t>
  </si>
  <si>
    <t>星白</t>
  </si>
  <si>
    <t>萬昌</t>
  </si>
  <si>
    <t>吳淡沙</t>
  </si>
  <si>
    <t>金谷里</t>
  </si>
  <si>
    <t>奴先奉</t>
  </si>
  <si>
    <t>淑</t>
  </si>
  <si>
    <t>鐵</t>
  </si>
  <si>
    <t>萬敦</t>
  </si>
  <si>
    <t>邦輝</t>
  </si>
  <si>
    <t>金有明</t>
  </si>
  <si>
    <t>世柱</t>
  </si>
  <si>
    <t>載元</t>
  </si>
  <si>
    <t>金碩載</t>
  </si>
  <si>
    <t>允切</t>
  </si>
  <si>
    <t>成杞柱故代妻</t>
  </si>
  <si>
    <t>震郁</t>
  </si>
  <si>
    <t>逢春</t>
  </si>
  <si>
    <t>吳義仁</t>
  </si>
  <si>
    <t>先郞</t>
  </si>
  <si>
    <t>先奉</t>
  </si>
  <si>
    <t>梁</t>
  </si>
  <si>
    <t>命輔</t>
  </si>
  <si>
    <t>時發</t>
  </si>
  <si>
    <t>金道望</t>
  </si>
  <si>
    <t>春每</t>
  </si>
  <si>
    <t>春心</t>
  </si>
  <si>
    <t>成五</t>
  </si>
  <si>
    <t>世恒</t>
  </si>
  <si>
    <t>宗屹</t>
  </si>
  <si>
    <t>鄭泰逸</t>
  </si>
  <si>
    <t>具</t>
  </si>
  <si>
    <t>綾州</t>
  </si>
  <si>
    <t>龍源</t>
  </si>
  <si>
    <t>希三</t>
  </si>
  <si>
    <t>金五采</t>
  </si>
  <si>
    <t>弘</t>
  </si>
  <si>
    <t>有福</t>
  </si>
  <si>
    <t>岑分</t>
  </si>
  <si>
    <t>㗡心</t>
  </si>
  <si>
    <t>守丹</t>
  </si>
  <si>
    <t>居昌</t>
  </si>
  <si>
    <t>命叔</t>
  </si>
  <si>
    <t>必能</t>
  </si>
  <si>
    <t>應曄</t>
  </si>
  <si>
    <t>春映</t>
  </si>
  <si>
    <t>朴命重</t>
  </si>
  <si>
    <t>洪右采</t>
  </si>
  <si>
    <t>弼雲</t>
  </si>
  <si>
    <t>孟甲</t>
  </si>
  <si>
    <t>昌石</t>
  </si>
  <si>
    <t>李世周</t>
  </si>
  <si>
    <t>順希</t>
  </si>
  <si>
    <t>景祖</t>
  </si>
  <si>
    <t>時佑</t>
  </si>
  <si>
    <t>卞重良</t>
  </si>
  <si>
    <t>尙福</t>
  </si>
  <si>
    <t>連得</t>
  </si>
  <si>
    <t>重祿</t>
  </si>
  <si>
    <t>弼善</t>
  </si>
  <si>
    <t>應孫</t>
  </si>
  <si>
    <t>張信康</t>
  </si>
  <si>
    <t>應天</t>
  </si>
  <si>
    <t>枝葉</t>
  </si>
  <si>
    <t>金廷仁</t>
  </si>
  <si>
    <t>莫德</t>
  </si>
  <si>
    <t>右采</t>
  </si>
  <si>
    <t>進守</t>
  </si>
  <si>
    <t>益老</t>
  </si>
  <si>
    <t>茂成</t>
  </si>
  <si>
    <t>權平原</t>
  </si>
  <si>
    <t>興天</t>
  </si>
  <si>
    <t>進葉</t>
  </si>
  <si>
    <t>上云</t>
  </si>
  <si>
    <t>許元三故代妻</t>
  </si>
  <si>
    <t>潘</t>
  </si>
  <si>
    <t>歧城</t>
  </si>
  <si>
    <t>赫增</t>
  </si>
  <si>
    <t>仲好</t>
  </si>
  <si>
    <t>傑外</t>
  </si>
  <si>
    <t>趙永成</t>
  </si>
  <si>
    <t>貴連</t>
  </si>
  <si>
    <t>啓伯</t>
  </si>
  <si>
    <t>道凡</t>
  </si>
  <si>
    <t>順立</t>
  </si>
  <si>
    <t>仁義</t>
  </si>
  <si>
    <t>金正旭</t>
  </si>
  <si>
    <t>起先</t>
  </si>
  <si>
    <t>鼎九</t>
  </si>
  <si>
    <t>裵得文</t>
  </si>
  <si>
    <t>李乭伊</t>
  </si>
  <si>
    <t>尙履</t>
  </si>
  <si>
    <t>雲澤</t>
  </si>
  <si>
    <t>世祉</t>
  </si>
  <si>
    <t>及第宣略將軍權知訓諫院參奉</t>
  </si>
  <si>
    <t>宋良弼</t>
  </si>
  <si>
    <t>嘉善大夫中樞府事</t>
  </si>
  <si>
    <t>達洙</t>
  </si>
  <si>
    <t>尙業</t>
  </si>
  <si>
    <t>永吉</t>
  </si>
  <si>
    <t>黃金生</t>
  </si>
  <si>
    <t>德郞</t>
  </si>
  <si>
    <t>今切</t>
  </si>
  <si>
    <t>居</t>
  </si>
  <si>
    <t>得先</t>
  </si>
  <si>
    <t>萬年</t>
  </si>
  <si>
    <t>喆君</t>
  </si>
  <si>
    <t>李石凡</t>
  </si>
  <si>
    <t>五用</t>
  </si>
  <si>
    <t>金致雲</t>
  </si>
  <si>
    <t>未石</t>
  </si>
  <si>
    <t>甘先</t>
  </si>
  <si>
    <t>占日</t>
  </si>
  <si>
    <t>成師元</t>
  </si>
  <si>
    <t>春興</t>
  </si>
  <si>
    <t>之光</t>
  </si>
  <si>
    <t>茂發</t>
  </si>
  <si>
    <t>趙昌祿</t>
  </si>
  <si>
    <t>世孫</t>
  </si>
  <si>
    <t>奉甲</t>
  </si>
  <si>
    <t>同載</t>
  </si>
  <si>
    <t>夢迪</t>
  </si>
  <si>
    <t>權萬裕</t>
  </si>
  <si>
    <t>成振</t>
  </si>
  <si>
    <t>光玉</t>
  </si>
  <si>
    <t>朱擎南</t>
  </si>
  <si>
    <t>全見弘</t>
  </si>
  <si>
    <t>時述</t>
  </si>
  <si>
    <t>命守</t>
  </si>
  <si>
    <t>白連采</t>
  </si>
  <si>
    <t>松女</t>
  </si>
  <si>
    <t>白斗光</t>
  </si>
  <si>
    <t>宗得</t>
  </si>
  <si>
    <t>孝伯</t>
  </si>
  <si>
    <t>道望</t>
  </si>
  <si>
    <t>金柱大</t>
  </si>
  <si>
    <t>大原</t>
  </si>
  <si>
    <t>萬睡</t>
  </si>
  <si>
    <t>聖甲</t>
  </si>
  <si>
    <t>連采</t>
  </si>
  <si>
    <t>張永世</t>
  </si>
  <si>
    <t>宗哲</t>
  </si>
  <si>
    <t>助月</t>
  </si>
  <si>
    <t>斗光</t>
  </si>
  <si>
    <t>赤裳山城史庫參奉</t>
  </si>
  <si>
    <t>汝玉</t>
  </si>
  <si>
    <t>文周</t>
  </si>
  <si>
    <t>應淡</t>
  </si>
  <si>
    <t>朴東日</t>
  </si>
  <si>
    <t>用淵</t>
  </si>
  <si>
    <t>泰彬</t>
  </si>
  <si>
    <t>秋夢得</t>
  </si>
  <si>
    <t>辰女</t>
  </si>
  <si>
    <t>鼎甫</t>
  </si>
  <si>
    <t>金萬先</t>
  </si>
  <si>
    <t>聖右</t>
  </si>
  <si>
    <t>春福</t>
  </si>
  <si>
    <t>尙入</t>
  </si>
  <si>
    <t>權再文</t>
  </si>
  <si>
    <t>太今</t>
  </si>
  <si>
    <t>寡</t>
  </si>
  <si>
    <t>萬之</t>
  </si>
  <si>
    <t>才發</t>
  </si>
  <si>
    <t>金聖烈</t>
  </si>
  <si>
    <t>尙用</t>
  </si>
  <si>
    <t>萬根</t>
  </si>
  <si>
    <t>義慶</t>
  </si>
  <si>
    <t>金銀</t>
  </si>
  <si>
    <t>之贊</t>
  </si>
  <si>
    <t>朴震碧</t>
  </si>
  <si>
    <t>朴夫天</t>
  </si>
  <si>
    <t>夫天</t>
  </si>
  <si>
    <t>次奉</t>
  </si>
  <si>
    <t>世佑</t>
  </si>
  <si>
    <t>貴哲</t>
  </si>
  <si>
    <t>方進迪</t>
  </si>
  <si>
    <t>陽山</t>
  </si>
  <si>
    <t>德九</t>
  </si>
  <si>
    <t>連正</t>
  </si>
  <si>
    <t>萬江</t>
  </si>
  <si>
    <t>金成玉</t>
  </si>
  <si>
    <t>仁福</t>
  </si>
  <si>
    <t>尙旭</t>
  </si>
  <si>
    <t>攸</t>
  </si>
  <si>
    <t>朴春成</t>
  </si>
  <si>
    <t>大深</t>
  </si>
  <si>
    <t>德初</t>
  </si>
  <si>
    <t>李世華</t>
  </si>
  <si>
    <t>分玉</t>
  </si>
  <si>
    <t>葛</t>
  </si>
  <si>
    <t>花園</t>
  </si>
  <si>
    <t>順三</t>
  </si>
  <si>
    <t>茂尙</t>
  </si>
  <si>
    <t>五福</t>
  </si>
  <si>
    <t>金振玉</t>
  </si>
  <si>
    <t>徵</t>
  </si>
  <si>
    <t>萬益</t>
  </si>
  <si>
    <t>鄭萬順</t>
  </si>
  <si>
    <t>乃今</t>
  </si>
  <si>
    <t>致雨</t>
  </si>
  <si>
    <t>善昌</t>
  </si>
  <si>
    <t>自云</t>
  </si>
  <si>
    <t>崔靑萬</t>
  </si>
  <si>
    <t>汗成</t>
  </si>
  <si>
    <t>致善</t>
  </si>
  <si>
    <t>李昌京</t>
  </si>
  <si>
    <t>殷遇摯故代妻</t>
  </si>
  <si>
    <t>增湊</t>
  </si>
  <si>
    <t>忠伯</t>
  </si>
  <si>
    <t>李聖輝</t>
  </si>
  <si>
    <t>江陵</t>
  </si>
  <si>
    <t>玉分</t>
  </si>
  <si>
    <t>李仲太</t>
  </si>
  <si>
    <t>仁得</t>
  </si>
  <si>
    <t>云成</t>
  </si>
  <si>
    <t>朝奉大夫</t>
  </si>
  <si>
    <t>得吉</t>
  </si>
  <si>
    <t>金進億</t>
  </si>
  <si>
    <t>德秋</t>
  </si>
  <si>
    <t>自分</t>
  </si>
  <si>
    <t>裵日哲</t>
  </si>
  <si>
    <t>伯天</t>
  </si>
  <si>
    <t>院生</t>
  </si>
  <si>
    <t>伯恒</t>
  </si>
  <si>
    <t>同女</t>
  </si>
  <si>
    <t>同心</t>
  </si>
  <si>
    <t>富悅</t>
  </si>
  <si>
    <t>命甫</t>
  </si>
  <si>
    <t>性得</t>
  </si>
  <si>
    <t>周海</t>
  </si>
  <si>
    <t>御侮將軍前行訓諫院僉正</t>
  </si>
  <si>
    <t>載渭</t>
  </si>
  <si>
    <t>勵節校尉判官</t>
  </si>
  <si>
    <t>泰明</t>
  </si>
  <si>
    <t>卞楚玉</t>
  </si>
  <si>
    <t>今丹</t>
  </si>
  <si>
    <t>鍾</t>
  </si>
  <si>
    <t>楚南</t>
  </si>
  <si>
    <t>道光</t>
  </si>
  <si>
    <t>進石</t>
  </si>
  <si>
    <t>趙泰康</t>
  </si>
  <si>
    <t>得現</t>
  </si>
  <si>
    <t>之赫</t>
  </si>
  <si>
    <t>金海用</t>
  </si>
  <si>
    <t>士郞</t>
  </si>
  <si>
    <t>士分</t>
  </si>
  <si>
    <t>仲太</t>
  </si>
  <si>
    <t>貴三</t>
  </si>
  <si>
    <t>厚男</t>
  </si>
  <si>
    <t>金漢千</t>
  </si>
  <si>
    <t>命南</t>
  </si>
  <si>
    <t>漢千</t>
  </si>
  <si>
    <t>世傑</t>
  </si>
  <si>
    <t>金萬才</t>
  </si>
  <si>
    <t>淑夫人</t>
  </si>
  <si>
    <t>六月</t>
  </si>
  <si>
    <t>營軍官</t>
  </si>
  <si>
    <t>命得</t>
  </si>
  <si>
    <t>忠乞</t>
  </si>
  <si>
    <t>聖分</t>
  </si>
  <si>
    <t>李萬白</t>
  </si>
  <si>
    <t>魯</t>
  </si>
  <si>
    <t>高靈</t>
  </si>
  <si>
    <t>海太</t>
  </si>
  <si>
    <t>永哲</t>
  </si>
  <si>
    <t>金孔三</t>
  </si>
  <si>
    <t>再元</t>
  </si>
  <si>
    <t>尙卜</t>
  </si>
  <si>
    <t>日采</t>
  </si>
  <si>
    <t>時達</t>
  </si>
  <si>
    <t>李漢守</t>
  </si>
  <si>
    <t>奉億</t>
  </si>
  <si>
    <t>萬葉</t>
  </si>
  <si>
    <t>朴實信</t>
  </si>
  <si>
    <t>萬孫</t>
  </si>
  <si>
    <t>河用</t>
  </si>
  <si>
    <t>云伊</t>
  </si>
  <si>
    <t>碩良</t>
  </si>
  <si>
    <t>金石九</t>
  </si>
  <si>
    <t>魯海太</t>
  </si>
  <si>
    <t>高昌</t>
  </si>
  <si>
    <t>日助是</t>
  </si>
  <si>
    <t>秋</t>
  </si>
  <si>
    <t>春大</t>
  </si>
  <si>
    <t>僉知中樞府事</t>
  </si>
  <si>
    <t>漢冲</t>
  </si>
  <si>
    <t>再恒</t>
  </si>
  <si>
    <t>宋武甲</t>
  </si>
  <si>
    <t>天式</t>
  </si>
  <si>
    <t>仁達</t>
  </si>
  <si>
    <t>鄭有才</t>
  </si>
  <si>
    <t>先月</t>
  </si>
  <si>
    <t>用益</t>
  </si>
  <si>
    <t>義主</t>
  </si>
  <si>
    <t>夏鼎</t>
  </si>
  <si>
    <t>仁瑞</t>
  </si>
  <si>
    <t>姜再九</t>
  </si>
  <si>
    <t>春今</t>
  </si>
  <si>
    <t>梁武澤</t>
  </si>
  <si>
    <t>武澤</t>
  </si>
  <si>
    <t>南原</t>
  </si>
  <si>
    <t>百萬</t>
  </si>
  <si>
    <t>春日</t>
  </si>
  <si>
    <t>良德</t>
  </si>
  <si>
    <t>尹士德</t>
  </si>
  <si>
    <t>喆岳</t>
  </si>
  <si>
    <t>徐奉佑</t>
  </si>
  <si>
    <t>學用</t>
  </si>
  <si>
    <t>太石</t>
  </si>
  <si>
    <t>昌成</t>
  </si>
  <si>
    <t>李登三</t>
  </si>
  <si>
    <t>命才</t>
  </si>
  <si>
    <t>石必</t>
  </si>
  <si>
    <t>張秋成</t>
  </si>
  <si>
    <t>金廷漢故代妻</t>
  </si>
  <si>
    <t>先</t>
  </si>
  <si>
    <t>必永</t>
  </si>
  <si>
    <t>漢</t>
  </si>
  <si>
    <t>金春福</t>
  </si>
  <si>
    <t>命分</t>
  </si>
  <si>
    <t>府軍官</t>
  </si>
  <si>
    <t>守夢</t>
  </si>
  <si>
    <t>陜川</t>
  </si>
  <si>
    <t>時興</t>
  </si>
  <si>
    <t>再春</t>
  </si>
  <si>
    <t>河再哲</t>
  </si>
  <si>
    <t>廷漢</t>
  </si>
  <si>
    <t>厚明</t>
  </si>
  <si>
    <t>益柱</t>
  </si>
  <si>
    <t>朴先</t>
  </si>
  <si>
    <t>吳尙卜故代妻</t>
  </si>
  <si>
    <t>韓</t>
  </si>
  <si>
    <t>卜尙</t>
  </si>
  <si>
    <t>允采</t>
  </si>
  <si>
    <t>靑銀</t>
  </si>
  <si>
    <t>金朔不</t>
  </si>
  <si>
    <t>昌雲</t>
  </si>
  <si>
    <t>得來</t>
  </si>
  <si>
    <t>瑞柱</t>
  </si>
  <si>
    <t>榮漢</t>
  </si>
  <si>
    <t>鄭碩平</t>
  </si>
  <si>
    <t>日先</t>
  </si>
  <si>
    <t>刻手保</t>
  </si>
  <si>
    <t>福伊</t>
  </si>
  <si>
    <t>德孫</t>
  </si>
  <si>
    <t>道臣</t>
  </si>
  <si>
    <t>金太元</t>
  </si>
  <si>
    <t>桂城</t>
  </si>
  <si>
    <t>萬春</t>
  </si>
  <si>
    <t>莫悅</t>
  </si>
  <si>
    <t>輝之</t>
  </si>
  <si>
    <t>金昌元</t>
  </si>
  <si>
    <t>命孫</t>
  </si>
  <si>
    <t>只谷里</t>
  </si>
  <si>
    <t>孫福興</t>
  </si>
  <si>
    <t>金慶銀故代子</t>
  </si>
  <si>
    <t>尙律</t>
  </si>
  <si>
    <t>慶銀</t>
  </si>
  <si>
    <t>世璜</t>
  </si>
  <si>
    <t>必明</t>
  </si>
  <si>
    <t>金尙儀</t>
  </si>
  <si>
    <t>言女</t>
  </si>
  <si>
    <t>命佑</t>
  </si>
  <si>
    <t>咸陽</t>
  </si>
  <si>
    <t>光祿</t>
  </si>
  <si>
    <t>學修</t>
  </si>
  <si>
    <t>敬元</t>
  </si>
  <si>
    <t>李封</t>
  </si>
  <si>
    <t>慶</t>
  </si>
  <si>
    <t>命周</t>
  </si>
  <si>
    <t>萬恒</t>
  </si>
  <si>
    <t>弘起</t>
  </si>
  <si>
    <t>崔甲述</t>
  </si>
  <si>
    <t>慶雲</t>
  </si>
  <si>
    <t>樑</t>
  </si>
  <si>
    <t>黃輝</t>
  </si>
  <si>
    <t>起逢</t>
  </si>
  <si>
    <t>仲必</t>
  </si>
  <si>
    <t>汝參</t>
  </si>
  <si>
    <t>黃守昌</t>
  </si>
  <si>
    <t>孝業</t>
  </si>
  <si>
    <t>初月</t>
  </si>
  <si>
    <t>開寧步兵</t>
  </si>
  <si>
    <t>福興</t>
  </si>
  <si>
    <t>思毅</t>
  </si>
  <si>
    <t>善養</t>
  </si>
  <si>
    <t>利南</t>
  </si>
  <si>
    <t>張世傑</t>
  </si>
  <si>
    <t>元春</t>
  </si>
  <si>
    <t>連儀</t>
  </si>
  <si>
    <t>太世</t>
  </si>
  <si>
    <t>金厚成</t>
  </si>
  <si>
    <t>折衝將軍中樞府事</t>
  </si>
  <si>
    <t>文有弼</t>
  </si>
  <si>
    <t>春起</t>
  </si>
  <si>
    <t>嘉善大夫行龍驤衛副護軍</t>
  </si>
  <si>
    <t>枝英</t>
  </si>
  <si>
    <t>得平</t>
  </si>
  <si>
    <t>朴聖郁</t>
  </si>
  <si>
    <t>次心</t>
  </si>
  <si>
    <t>朴鳴國</t>
  </si>
  <si>
    <t>朴允世故代子</t>
  </si>
  <si>
    <t>水鐵匠</t>
  </si>
  <si>
    <t>允世</t>
  </si>
  <si>
    <t>啓甲</t>
  </si>
  <si>
    <t>有儀</t>
  </si>
  <si>
    <t>毛石之</t>
  </si>
  <si>
    <t>毛</t>
  </si>
  <si>
    <t>永佑</t>
  </si>
  <si>
    <t>聖日</t>
  </si>
  <si>
    <t>金才喆</t>
  </si>
  <si>
    <t>作營軍官</t>
  </si>
  <si>
    <t>貴福</t>
  </si>
  <si>
    <t>後先</t>
  </si>
  <si>
    <t>夏中</t>
  </si>
  <si>
    <t>順永</t>
  </si>
  <si>
    <t>徐取永</t>
  </si>
  <si>
    <t>善卜</t>
  </si>
  <si>
    <t>夢得</t>
  </si>
  <si>
    <t>明世</t>
  </si>
  <si>
    <t>秉節校尉行龍驤衛副護軍</t>
  </si>
  <si>
    <t>李宗甲</t>
  </si>
  <si>
    <t>昌甲</t>
  </si>
  <si>
    <t>守坤</t>
  </si>
  <si>
    <t>上周</t>
  </si>
  <si>
    <t>姜必</t>
  </si>
  <si>
    <t>光臣</t>
  </si>
  <si>
    <t>德載</t>
  </si>
  <si>
    <t>壽栢</t>
  </si>
  <si>
    <t>逸源</t>
  </si>
  <si>
    <t>崔尙遠</t>
  </si>
  <si>
    <t>命載</t>
  </si>
  <si>
    <t>碩鳴</t>
  </si>
  <si>
    <t>白命植</t>
  </si>
  <si>
    <t>孝榮</t>
  </si>
  <si>
    <t>自連</t>
  </si>
  <si>
    <t>自今</t>
  </si>
  <si>
    <t>文德用故代妻</t>
  </si>
  <si>
    <t>奉儀</t>
  </si>
  <si>
    <t>應圭</t>
  </si>
  <si>
    <t>山奉</t>
  </si>
  <si>
    <t>李上元</t>
  </si>
  <si>
    <t>徐大斤石太</t>
  </si>
  <si>
    <t>巡馬軍</t>
  </si>
  <si>
    <t>大斤石太</t>
  </si>
  <si>
    <t>世憲</t>
  </si>
  <si>
    <t>道毛之</t>
  </si>
  <si>
    <t>億年</t>
  </si>
  <si>
    <t>金夢得</t>
  </si>
  <si>
    <t>卜三</t>
  </si>
  <si>
    <t>億</t>
  </si>
  <si>
    <t>始仁</t>
  </si>
  <si>
    <t>金末之</t>
  </si>
  <si>
    <t>小斤石太</t>
  </si>
  <si>
    <t>興老</t>
  </si>
  <si>
    <t>啓龍</t>
  </si>
  <si>
    <t>泗笠</t>
  </si>
  <si>
    <t>文儀仁</t>
  </si>
  <si>
    <t>孝雲</t>
  </si>
  <si>
    <t>元分</t>
  </si>
  <si>
    <t>擎天</t>
  </si>
  <si>
    <t>成鳳</t>
  </si>
  <si>
    <t>順泰</t>
  </si>
  <si>
    <t>尙遠</t>
  </si>
  <si>
    <t>李碩恒</t>
  </si>
  <si>
    <t>載寧</t>
  </si>
  <si>
    <t>病人</t>
  </si>
  <si>
    <t>山辰</t>
  </si>
  <si>
    <t>春月</t>
  </si>
  <si>
    <t>達郁</t>
  </si>
  <si>
    <t>嘉大夫同知中樞府事</t>
  </si>
  <si>
    <t>聖福</t>
  </si>
  <si>
    <t>載壽</t>
  </si>
  <si>
    <t>進業</t>
  </si>
  <si>
    <t>洪廷日</t>
  </si>
  <si>
    <t>世乙</t>
  </si>
  <si>
    <t>慶林</t>
  </si>
  <si>
    <t>孟月</t>
  </si>
  <si>
    <t>孟今</t>
  </si>
  <si>
    <t>具聖得</t>
  </si>
  <si>
    <t>尹聖旭故代子</t>
  </si>
  <si>
    <t>光雲</t>
  </si>
  <si>
    <t>聖旭</t>
  </si>
  <si>
    <t>武才</t>
  </si>
  <si>
    <t>萬弼</t>
  </si>
  <si>
    <t>金化日</t>
  </si>
  <si>
    <t>希朗</t>
  </si>
  <si>
    <t>希節</t>
  </si>
  <si>
    <t>分節</t>
  </si>
  <si>
    <t>云切</t>
  </si>
  <si>
    <t>淸道烽燧軍</t>
  </si>
  <si>
    <t>云采</t>
  </si>
  <si>
    <t>直彦</t>
  </si>
  <si>
    <t>尙根</t>
  </si>
  <si>
    <t>呂戒元</t>
  </si>
  <si>
    <t>順平</t>
  </si>
  <si>
    <t>起南</t>
  </si>
  <si>
    <t>李守太</t>
  </si>
  <si>
    <t>秉節校尉行龍驤衛副司果</t>
  </si>
  <si>
    <t>順康</t>
  </si>
  <si>
    <t>曺希連</t>
  </si>
  <si>
    <t>聖富</t>
  </si>
  <si>
    <t>以分</t>
  </si>
  <si>
    <t>以丹</t>
  </si>
  <si>
    <t>聖大</t>
  </si>
  <si>
    <t>再連</t>
  </si>
  <si>
    <t>完碩</t>
  </si>
  <si>
    <t>戒弘</t>
  </si>
  <si>
    <t>丁臣昌</t>
  </si>
  <si>
    <t>順漢</t>
  </si>
  <si>
    <t>黃仁老</t>
  </si>
  <si>
    <t>千心</t>
  </si>
  <si>
    <t>秉節校尉副護軍</t>
  </si>
  <si>
    <t>東林</t>
  </si>
  <si>
    <t>宗萬</t>
  </si>
  <si>
    <t>益福</t>
  </si>
  <si>
    <t>韓學用</t>
  </si>
  <si>
    <t>尙進</t>
  </si>
  <si>
    <t>李命甲</t>
  </si>
  <si>
    <t>李尙德</t>
  </si>
  <si>
    <t>砲保</t>
  </si>
  <si>
    <t>尙德</t>
  </si>
  <si>
    <t>加應</t>
  </si>
  <si>
    <t>世春</t>
  </si>
  <si>
    <t>成直</t>
  </si>
  <si>
    <t>崔萬儀</t>
  </si>
  <si>
    <t>時泰</t>
  </si>
  <si>
    <t>馬貴興</t>
  </si>
  <si>
    <t>李海用故代子</t>
  </si>
  <si>
    <t>億祿</t>
  </si>
  <si>
    <t>海用</t>
  </si>
  <si>
    <t>命采</t>
  </si>
  <si>
    <t>曺宗萬</t>
  </si>
  <si>
    <t>希千</t>
  </si>
  <si>
    <t>辰傑</t>
  </si>
  <si>
    <t>白元伊</t>
  </si>
  <si>
    <t>淸道束伍軍</t>
  </si>
  <si>
    <t>召南</t>
  </si>
  <si>
    <t>弘成</t>
  </si>
  <si>
    <t>順乞</t>
  </si>
  <si>
    <t>正文</t>
  </si>
  <si>
    <t>李元中</t>
  </si>
  <si>
    <t>成才</t>
  </si>
  <si>
    <t>述圭</t>
  </si>
  <si>
    <t>金尙給</t>
  </si>
  <si>
    <t>重三</t>
  </si>
  <si>
    <t>碩孫</t>
  </si>
  <si>
    <t>張信江</t>
  </si>
  <si>
    <t>再守</t>
  </si>
  <si>
    <t>萬九</t>
  </si>
  <si>
    <t>汝發</t>
  </si>
  <si>
    <t>芿分</t>
  </si>
  <si>
    <t>芿切</t>
  </si>
  <si>
    <t>芿心</t>
  </si>
  <si>
    <t>巡貢生</t>
  </si>
  <si>
    <t>鳴鍾</t>
  </si>
  <si>
    <t>大玉</t>
  </si>
  <si>
    <t>折衝將軍僉知中樞府事昌慶宮衛將</t>
  </si>
  <si>
    <t>李德遠</t>
  </si>
  <si>
    <t>井邑</t>
  </si>
  <si>
    <t>正原</t>
  </si>
  <si>
    <t>泰殷</t>
  </si>
  <si>
    <t>直麒</t>
  </si>
  <si>
    <t>鄭養德</t>
  </si>
  <si>
    <t>益喆</t>
  </si>
  <si>
    <t>啓分</t>
  </si>
  <si>
    <t>逃</t>
  </si>
  <si>
    <t>分丹</t>
  </si>
  <si>
    <t>李慶采</t>
  </si>
  <si>
    <t>慶采</t>
  </si>
  <si>
    <t>世彬</t>
  </si>
  <si>
    <t>震華</t>
  </si>
  <si>
    <t>道仁</t>
  </si>
  <si>
    <t>姜再明</t>
  </si>
  <si>
    <t>遇成</t>
  </si>
  <si>
    <t>春世</t>
  </si>
  <si>
    <t>元石</t>
  </si>
  <si>
    <t>朴再喆</t>
  </si>
  <si>
    <t>興福</t>
  </si>
  <si>
    <t>宗</t>
  </si>
  <si>
    <t>德彬</t>
  </si>
  <si>
    <t>壽澤</t>
  </si>
  <si>
    <t>朴萬起</t>
  </si>
  <si>
    <t>有慶</t>
  </si>
  <si>
    <t>泰柱</t>
  </si>
  <si>
    <t>明白</t>
  </si>
  <si>
    <t>卞昌有</t>
  </si>
  <si>
    <t>李安宗故代子</t>
  </si>
  <si>
    <t>安宗</t>
  </si>
  <si>
    <t>華源</t>
  </si>
  <si>
    <t>奉訓郞</t>
  </si>
  <si>
    <t>培吉</t>
  </si>
  <si>
    <t>金好仁</t>
  </si>
  <si>
    <t>正萬</t>
  </si>
  <si>
    <t>時金</t>
  </si>
  <si>
    <t>正安</t>
  </si>
  <si>
    <t>貴丹</t>
  </si>
  <si>
    <t>喜宗</t>
  </si>
  <si>
    <t>成郁</t>
  </si>
  <si>
    <t>徐命來</t>
  </si>
  <si>
    <t>興載</t>
  </si>
  <si>
    <t>銀迪</t>
  </si>
  <si>
    <t>崔斗安</t>
  </si>
  <si>
    <t>宗洛</t>
  </si>
  <si>
    <t>德基</t>
  </si>
  <si>
    <t>太永載</t>
  </si>
  <si>
    <t>道明</t>
  </si>
  <si>
    <t>翼瑞</t>
  </si>
  <si>
    <t>龍河</t>
  </si>
  <si>
    <t>李重秀</t>
  </si>
  <si>
    <t>眞城</t>
  </si>
  <si>
    <t>次女</t>
  </si>
  <si>
    <t>日愛</t>
  </si>
  <si>
    <t>明月</t>
  </si>
  <si>
    <t>末烈</t>
  </si>
  <si>
    <t>次三</t>
  </si>
  <si>
    <t>莫女</t>
  </si>
  <si>
    <t>有今</t>
  </si>
  <si>
    <t>同婢</t>
  </si>
  <si>
    <t>夏烈</t>
  </si>
  <si>
    <t>新買婢</t>
  </si>
  <si>
    <t>貴分</t>
  </si>
  <si>
    <t>永切</t>
  </si>
  <si>
    <t>永愛</t>
  </si>
  <si>
    <t>陳光云</t>
  </si>
  <si>
    <t>思賢</t>
  </si>
  <si>
    <t>瑞載</t>
  </si>
  <si>
    <t>九月</t>
  </si>
  <si>
    <t>月切</t>
  </si>
  <si>
    <t>標下軍</t>
  </si>
  <si>
    <t>光云</t>
  </si>
  <si>
    <t>英陽</t>
  </si>
  <si>
    <t>景昌</t>
  </si>
  <si>
    <t>貴泰</t>
  </si>
  <si>
    <t>成發</t>
  </si>
  <si>
    <t>鄭光善</t>
  </si>
  <si>
    <t>八十</t>
  </si>
  <si>
    <t>良喆</t>
  </si>
  <si>
    <t>金命元</t>
  </si>
  <si>
    <t>日富</t>
  </si>
  <si>
    <t>日煇</t>
  </si>
  <si>
    <t>壽東</t>
  </si>
  <si>
    <t>翰南</t>
  </si>
  <si>
    <t>禹永世</t>
  </si>
  <si>
    <t>宗泰</t>
  </si>
  <si>
    <t>大春</t>
  </si>
  <si>
    <t>成德</t>
  </si>
  <si>
    <t>黃致光</t>
  </si>
  <si>
    <t>彭乞</t>
  </si>
  <si>
    <t>大德</t>
  </si>
  <si>
    <t>百卜</t>
  </si>
  <si>
    <t>泰億</t>
  </si>
  <si>
    <t>順傑</t>
  </si>
  <si>
    <t>陳光才</t>
  </si>
  <si>
    <t>李甲命</t>
  </si>
  <si>
    <t>慶佑</t>
  </si>
  <si>
    <t>命彬</t>
  </si>
  <si>
    <t>李遇春</t>
  </si>
  <si>
    <t>鶴</t>
  </si>
  <si>
    <t>孝天</t>
  </si>
  <si>
    <t>李汝華</t>
  </si>
  <si>
    <t>五月</t>
  </si>
  <si>
    <t>五切</t>
  </si>
  <si>
    <t>全春範</t>
  </si>
  <si>
    <t>全元三故代子</t>
  </si>
  <si>
    <t>春凡</t>
  </si>
  <si>
    <t>元三</t>
  </si>
  <si>
    <t>立光</t>
  </si>
  <si>
    <t>文以必</t>
  </si>
  <si>
    <t>江致</t>
  </si>
  <si>
    <t>金辰成</t>
  </si>
  <si>
    <t>福萬</t>
  </si>
  <si>
    <t>尙佑</t>
  </si>
  <si>
    <t>萬儀</t>
  </si>
  <si>
    <t>李世彬</t>
  </si>
  <si>
    <t>得樞</t>
  </si>
  <si>
    <t>展力副衛兼司僕</t>
  </si>
  <si>
    <t>就億</t>
  </si>
  <si>
    <t>仁世</t>
  </si>
  <si>
    <t>安福三</t>
  </si>
  <si>
    <t>奉春</t>
  </si>
  <si>
    <t>行各</t>
  </si>
  <si>
    <t>裵聖采</t>
  </si>
  <si>
    <t>昌億</t>
  </si>
  <si>
    <t>致先</t>
  </si>
  <si>
    <t>太仁</t>
  </si>
  <si>
    <t>朴日才</t>
  </si>
  <si>
    <t>玉</t>
  </si>
  <si>
    <t>柱</t>
  </si>
  <si>
    <t>金貴成</t>
  </si>
  <si>
    <t>百孝</t>
  </si>
  <si>
    <t>貴心</t>
  </si>
  <si>
    <t>德連</t>
  </si>
  <si>
    <t>連興</t>
  </si>
  <si>
    <t>金命好</t>
  </si>
  <si>
    <t>致明</t>
  </si>
  <si>
    <t>萬規</t>
  </si>
  <si>
    <t>收布軍</t>
  </si>
  <si>
    <t>化日</t>
  </si>
  <si>
    <t>金大鐸</t>
  </si>
  <si>
    <t>東翰</t>
  </si>
  <si>
    <t>聖華</t>
  </si>
  <si>
    <t>起蘭</t>
  </si>
  <si>
    <t>黃逸</t>
  </si>
  <si>
    <t>卞汝順</t>
  </si>
  <si>
    <t>瑞異</t>
  </si>
  <si>
    <t>希重</t>
  </si>
  <si>
    <t>張信占</t>
  </si>
  <si>
    <t>七奉</t>
  </si>
  <si>
    <t>松壬</t>
  </si>
  <si>
    <t>秉仁</t>
  </si>
  <si>
    <t>重龍</t>
  </si>
  <si>
    <t>老職通政大夫折衝將軍</t>
  </si>
  <si>
    <t>碩根</t>
  </si>
  <si>
    <t>宜茂</t>
  </si>
  <si>
    <t>長水</t>
  </si>
  <si>
    <t>朴興老</t>
  </si>
  <si>
    <t>次郞</t>
  </si>
  <si>
    <t>次月</t>
  </si>
  <si>
    <t>性大</t>
  </si>
  <si>
    <t>德尙</t>
  </si>
  <si>
    <t>金壯元</t>
  </si>
  <si>
    <t>有泰</t>
  </si>
  <si>
    <t>枝化</t>
  </si>
  <si>
    <t>起性</t>
  </si>
  <si>
    <t>金來淑</t>
  </si>
  <si>
    <t>光俊</t>
  </si>
  <si>
    <t>光儀</t>
  </si>
  <si>
    <t>以德</t>
  </si>
  <si>
    <t>以郞</t>
  </si>
  <si>
    <t>大鐸</t>
  </si>
  <si>
    <t>壽章</t>
  </si>
  <si>
    <t>許連世</t>
  </si>
  <si>
    <t>戒宗</t>
  </si>
  <si>
    <t>金孟九故代子</t>
  </si>
  <si>
    <t>致成</t>
  </si>
  <si>
    <t>孟九</t>
  </si>
  <si>
    <t>啓喜</t>
  </si>
  <si>
    <t>茂泰</t>
  </si>
  <si>
    <t>李昌五</t>
  </si>
  <si>
    <t>千守</t>
  </si>
  <si>
    <t>命先</t>
  </si>
  <si>
    <t>孫尙元</t>
  </si>
  <si>
    <t>士月</t>
  </si>
  <si>
    <t>金德守</t>
  </si>
  <si>
    <t>崔太守故代妻</t>
  </si>
  <si>
    <t>甲分</t>
  </si>
  <si>
    <t>時先</t>
  </si>
  <si>
    <t>安行</t>
  </si>
  <si>
    <t>李時太</t>
  </si>
  <si>
    <t>小斤元明</t>
  </si>
  <si>
    <t>太日</t>
  </si>
  <si>
    <t>崔達孫故代妻</t>
  </si>
  <si>
    <t>思稷</t>
  </si>
  <si>
    <t>朴啓甲</t>
  </si>
  <si>
    <t>山分</t>
  </si>
  <si>
    <t>命笠</t>
  </si>
  <si>
    <t>權斗平</t>
  </si>
  <si>
    <t>興一</t>
  </si>
  <si>
    <t>劉千栢</t>
  </si>
  <si>
    <t>守洪</t>
  </si>
  <si>
    <t>丹女</t>
  </si>
  <si>
    <t>丹心</t>
  </si>
  <si>
    <t>曺正采故代妻</t>
  </si>
  <si>
    <t>姜再命</t>
  </si>
  <si>
    <t>朴毛吉</t>
  </si>
  <si>
    <t>毛吉</t>
  </si>
  <si>
    <t>致乞</t>
  </si>
  <si>
    <t>允点</t>
  </si>
  <si>
    <t>李奉春</t>
  </si>
  <si>
    <t>順發</t>
  </si>
  <si>
    <t>命元</t>
  </si>
  <si>
    <t>李國春</t>
  </si>
  <si>
    <t>貴岳</t>
  </si>
  <si>
    <t>石生</t>
  </si>
  <si>
    <t>平才</t>
  </si>
  <si>
    <t>吳正三</t>
  </si>
  <si>
    <t>遇春</t>
  </si>
  <si>
    <t>正坤</t>
  </si>
  <si>
    <t>裵尙奎</t>
  </si>
  <si>
    <t>兄</t>
  </si>
  <si>
    <t>光之</t>
  </si>
  <si>
    <t>是金</t>
  </si>
  <si>
    <t>金春三故代妻</t>
  </si>
  <si>
    <t>世根</t>
  </si>
  <si>
    <t>光元</t>
  </si>
  <si>
    <t>李春就</t>
  </si>
  <si>
    <t>枝村里</t>
  </si>
  <si>
    <t>奴分奉</t>
  </si>
  <si>
    <t>錫吾</t>
  </si>
  <si>
    <t>雲翰</t>
  </si>
  <si>
    <t>瑩徵</t>
  </si>
  <si>
    <t>具士文</t>
  </si>
  <si>
    <t>德弼</t>
  </si>
  <si>
    <t>雲瑞</t>
  </si>
  <si>
    <t>萬中</t>
  </si>
  <si>
    <t>金英喆</t>
  </si>
  <si>
    <t>分奉</t>
  </si>
  <si>
    <t>啓東故代子</t>
  </si>
  <si>
    <t>宗翊</t>
  </si>
  <si>
    <t>光吾</t>
  </si>
  <si>
    <t>雲九</t>
  </si>
  <si>
    <t>吳有潤</t>
  </si>
  <si>
    <t>洙</t>
  </si>
  <si>
    <t>再郁</t>
  </si>
  <si>
    <t>大年</t>
  </si>
  <si>
    <t>徐一老</t>
  </si>
  <si>
    <t>明俊</t>
  </si>
  <si>
    <t>宗郁</t>
  </si>
  <si>
    <t>德男</t>
  </si>
  <si>
    <t>汝心</t>
  </si>
  <si>
    <t>安聖載</t>
  </si>
  <si>
    <t>丁心</t>
  </si>
  <si>
    <t>宗壽</t>
  </si>
  <si>
    <t>錫奎</t>
  </si>
  <si>
    <t>省吾</t>
  </si>
  <si>
    <t>雲程</t>
  </si>
  <si>
    <t>金聲一</t>
  </si>
  <si>
    <t>侍母</t>
  </si>
  <si>
    <t>宗彦</t>
  </si>
  <si>
    <t>太中</t>
  </si>
  <si>
    <t>西丹</t>
  </si>
  <si>
    <t>幼學朴光秀故代子</t>
  </si>
  <si>
    <t>之英</t>
  </si>
  <si>
    <t>敬</t>
  </si>
  <si>
    <t>光秀</t>
  </si>
  <si>
    <t>亮臣</t>
  </si>
  <si>
    <t>致玄</t>
  </si>
  <si>
    <t>宋馨傳</t>
  </si>
  <si>
    <t>思弼</t>
  </si>
  <si>
    <t>起陽</t>
  </si>
  <si>
    <t>慶逸</t>
  </si>
  <si>
    <t>朴思俊</t>
  </si>
  <si>
    <t>孟三</t>
  </si>
  <si>
    <t>孟郞</t>
  </si>
  <si>
    <t>李春加未</t>
  </si>
  <si>
    <t>思默</t>
  </si>
  <si>
    <t>升天</t>
  </si>
  <si>
    <t>振傑</t>
  </si>
  <si>
    <t>述文</t>
  </si>
  <si>
    <t>荀</t>
  </si>
  <si>
    <t>孟元</t>
  </si>
  <si>
    <t>孟分</t>
  </si>
  <si>
    <t>李岳只故代子</t>
  </si>
  <si>
    <t>春加未</t>
  </si>
  <si>
    <t>莫先</t>
  </si>
  <si>
    <t>李德根</t>
  </si>
  <si>
    <t>孟切</t>
  </si>
  <si>
    <t>有三</t>
  </si>
  <si>
    <t>達用</t>
  </si>
  <si>
    <t>金厚大</t>
  </si>
  <si>
    <t>南山</t>
  </si>
  <si>
    <t>早南</t>
  </si>
  <si>
    <t>趙太茂</t>
  </si>
  <si>
    <t>連三</t>
  </si>
  <si>
    <t>五尙</t>
  </si>
  <si>
    <t>楊金</t>
  </si>
  <si>
    <t>胤德</t>
  </si>
  <si>
    <t>萬宗</t>
  </si>
  <si>
    <t>東柱</t>
  </si>
  <si>
    <t>時遇</t>
  </si>
  <si>
    <t>金元三</t>
  </si>
  <si>
    <t>德宗</t>
  </si>
  <si>
    <t>有文</t>
  </si>
  <si>
    <t>世明</t>
  </si>
  <si>
    <t>徐有彬</t>
  </si>
  <si>
    <t>呑分</t>
  </si>
  <si>
    <t>呑今</t>
  </si>
  <si>
    <t>福守</t>
  </si>
  <si>
    <t>興儀</t>
  </si>
  <si>
    <t>斗玉</t>
  </si>
  <si>
    <t>愛發</t>
  </si>
  <si>
    <t>姜有伯</t>
  </si>
  <si>
    <t>處官</t>
  </si>
  <si>
    <t>命山</t>
  </si>
  <si>
    <t>仁傑</t>
  </si>
  <si>
    <t>鄭取三</t>
  </si>
  <si>
    <t>元得</t>
  </si>
  <si>
    <t>啓得</t>
  </si>
  <si>
    <t>得辰</t>
  </si>
  <si>
    <t>奴日太</t>
  </si>
  <si>
    <t>載鎭</t>
  </si>
  <si>
    <t>載宅</t>
  </si>
  <si>
    <t>光德</t>
  </si>
  <si>
    <t>大晉</t>
  </si>
  <si>
    <t>崔大成</t>
  </si>
  <si>
    <t>泰元</t>
  </si>
  <si>
    <t>時建</t>
  </si>
  <si>
    <t>趙萬春</t>
  </si>
  <si>
    <t>先辰</t>
  </si>
  <si>
    <t>次乭</t>
  </si>
  <si>
    <t>信乞</t>
  </si>
  <si>
    <t>愼立</t>
  </si>
  <si>
    <t>命云</t>
  </si>
  <si>
    <t>金士男</t>
  </si>
  <si>
    <t>大允</t>
  </si>
  <si>
    <t>致遠</t>
  </si>
  <si>
    <t>遇守</t>
  </si>
  <si>
    <t>汝甲</t>
  </si>
  <si>
    <t>重世</t>
  </si>
  <si>
    <t>致洛</t>
  </si>
  <si>
    <t>聖中</t>
  </si>
  <si>
    <t>弘甲</t>
  </si>
  <si>
    <t>重試及第</t>
  </si>
  <si>
    <t>千世甲</t>
  </si>
  <si>
    <t>福允</t>
  </si>
  <si>
    <t>汝澄</t>
  </si>
  <si>
    <t>儀相</t>
  </si>
  <si>
    <t>吳三用</t>
  </si>
  <si>
    <t>昌順</t>
  </si>
  <si>
    <t>昌一</t>
  </si>
  <si>
    <t>廷臣</t>
  </si>
  <si>
    <t>太玄</t>
  </si>
  <si>
    <t>進大</t>
  </si>
  <si>
    <t>尙協</t>
  </si>
  <si>
    <t>殷鳳儀</t>
  </si>
  <si>
    <t>芮</t>
  </si>
  <si>
    <t>享新</t>
  </si>
  <si>
    <t>季一</t>
  </si>
  <si>
    <t>碩薰</t>
  </si>
  <si>
    <t>李碩基</t>
  </si>
  <si>
    <t>己發</t>
  </si>
  <si>
    <t>己女</t>
  </si>
  <si>
    <t>卞福連</t>
  </si>
  <si>
    <t>履宣</t>
  </si>
  <si>
    <t>思勳</t>
  </si>
  <si>
    <t>慶必</t>
  </si>
  <si>
    <t>金德燁</t>
  </si>
  <si>
    <t>規復</t>
  </si>
  <si>
    <t>昌慶</t>
  </si>
  <si>
    <t>道益</t>
  </si>
  <si>
    <t>金損鋒</t>
  </si>
  <si>
    <t>宇東</t>
  </si>
  <si>
    <t>彩用</t>
  </si>
  <si>
    <t>斗民</t>
  </si>
  <si>
    <t>得發</t>
  </si>
  <si>
    <t>金允聲故代妻</t>
  </si>
  <si>
    <t>仁喆</t>
  </si>
  <si>
    <t>金喆臣</t>
  </si>
  <si>
    <t>太郞</t>
  </si>
  <si>
    <t>卜連</t>
  </si>
  <si>
    <t>慶迪</t>
  </si>
  <si>
    <t>守永</t>
  </si>
  <si>
    <t>李順起</t>
  </si>
  <si>
    <t>光節</t>
  </si>
  <si>
    <t>光胤</t>
  </si>
  <si>
    <t>升玄</t>
  </si>
  <si>
    <t>李昱</t>
  </si>
  <si>
    <t>景鳳</t>
  </si>
  <si>
    <t>夏英</t>
  </si>
  <si>
    <t>李成華</t>
  </si>
  <si>
    <t>金用采</t>
  </si>
  <si>
    <t>朴思勳故代子</t>
  </si>
  <si>
    <t>履玹</t>
  </si>
  <si>
    <t>折衝將軍僉知中樞府使</t>
  </si>
  <si>
    <t>胤祚</t>
  </si>
  <si>
    <t>嫡母</t>
  </si>
  <si>
    <t>禹</t>
  </si>
  <si>
    <t>命孝</t>
  </si>
  <si>
    <t>洪益</t>
  </si>
  <si>
    <t>錫璉</t>
  </si>
  <si>
    <t>徐昌慶</t>
  </si>
  <si>
    <t>各戶去</t>
  </si>
  <si>
    <t>守業</t>
  </si>
  <si>
    <t>先分</t>
  </si>
  <si>
    <t>順郞</t>
  </si>
  <si>
    <t>集奎</t>
  </si>
  <si>
    <t>天慶</t>
  </si>
  <si>
    <t>憲益</t>
  </si>
  <si>
    <t>李陽新</t>
  </si>
  <si>
    <t>錫五</t>
  </si>
  <si>
    <t>金發</t>
  </si>
  <si>
    <t>良昌</t>
  </si>
  <si>
    <t>儀文</t>
  </si>
  <si>
    <t>重華</t>
  </si>
  <si>
    <t>致儀</t>
  </si>
  <si>
    <t>吳有允</t>
  </si>
  <si>
    <t>正三</t>
  </si>
  <si>
    <t>喜福</t>
  </si>
  <si>
    <t>河才右</t>
  </si>
  <si>
    <t>俊得</t>
  </si>
  <si>
    <t>九占</t>
  </si>
  <si>
    <t>日未</t>
  </si>
  <si>
    <t>辰九</t>
  </si>
  <si>
    <t>金愛先</t>
  </si>
  <si>
    <t>周華</t>
  </si>
  <si>
    <t>老迪</t>
  </si>
  <si>
    <t>聖國</t>
  </si>
  <si>
    <t>業發</t>
  </si>
  <si>
    <t>福立</t>
  </si>
  <si>
    <t>朴聖昌</t>
  </si>
  <si>
    <t>張士同</t>
  </si>
  <si>
    <t>發改</t>
  </si>
  <si>
    <t>顯陽</t>
  </si>
  <si>
    <t>天英</t>
  </si>
  <si>
    <t>重玄</t>
  </si>
  <si>
    <t>李喜坤</t>
  </si>
  <si>
    <t>晉陽</t>
  </si>
  <si>
    <t>奎明</t>
  </si>
  <si>
    <t>梓</t>
  </si>
  <si>
    <t>愼德象</t>
  </si>
  <si>
    <t>岑東</t>
  </si>
  <si>
    <t>卜德</t>
  </si>
  <si>
    <t>金云伊</t>
  </si>
  <si>
    <t>南岡下典</t>
  </si>
  <si>
    <t>守石</t>
  </si>
  <si>
    <t>先伊</t>
  </si>
  <si>
    <t>金尙卜</t>
  </si>
  <si>
    <t>才奉</t>
  </si>
  <si>
    <t>小札</t>
  </si>
  <si>
    <t>思近</t>
  </si>
  <si>
    <t>慶駿</t>
  </si>
  <si>
    <t>胤彬</t>
  </si>
  <si>
    <t>箕徵</t>
  </si>
  <si>
    <t>權謇</t>
  </si>
  <si>
    <t>儀春</t>
  </si>
  <si>
    <t>唜切</t>
  </si>
  <si>
    <t>萬愛</t>
  </si>
  <si>
    <t>順奉</t>
  </si>
  <si>
    <t>未奉</t>
  </si>
  <si>
    <t>馬堂金</t>
  </si>
  <si>
    <t>正老未</t>
  </si>
  <si>
    <t>貴助是</t>
  </si>
  <si>
    <t>夢乞</t>
  </si>
  <si>
    <t>梅分</t>
  </si>
  <si>
    <t>每先</t>
  </si>
  <si>
    <t>卜女</t>
  </si>
  <si>
    <t>化先</t>
  </si>
  <si>
    <t>仙郞</t>
  </si>
  <si>
    <t>慶輔</t>
  </si>
  <si>
    <t>胤正</t>
  </si>
  <si>
    <t>斗徵</t>
  </si>
  <si>
    <t>振䎘</t>
  </si>
  <si>
    <t>呂必鍾</t>
  </si>
  <si>
    <t>興海</t>
  </si>
  <si>
    <t>漢鎭</t>
  </si>
  <si>
    <t>天齡</t>
  </si>
  <si>
    <t>成龍海</t>
  </si>
  <si>
    <t>宗漢</t>
  </si>
  <si>
    <t>世鎤</t>
  </si>
  <si>
    <t>成九疇</t>
  </si>
  <si>
    <t>月郞</t>
  </si>
  <si>
    <t>月桂</t>
  </si>
  <si>
    <t>每心</t>
  </si>
  <si>
    <t>必每</t>
  </si>
  <si>
    <t>河東</t>
  </si>
  <si>
    <t>性分</t>
  </si>
  <si>
    <t>思烈</t>
  </si>
  <si>
    <t>琛</t>
  </si>
  <si>
    <t>大胤</t>
  </si>
  <si>
    <t>元胄</t>
  </si>
  <si>
    <t>徐道璣</t>
  </si>
  <si>
    <t>德山</t>
  </si>
  <si>
    <t>宗德</t>
  </si>
  <si>
    <t>元文</t>
  </si>
  <si>
    <t>商尹</t>
  </si>
  <si>
    <t>孫彦銓</t>
  </si>
  <si>
    <t>必正</t>
  </si>
  <si>
    <t>順玉</t>
  </si>
  <si>
    <t>之番</t>
  </si>
  <si>
    <t>朴日卜</t>
  </si>
  <si>
    <t>朴得彬故代子</t>
  </si>
  <si>
    <t>得彬</t>
  </si>
  <si>
    <t>戒三</t>
  </si>
  <si>
    <t>尙發</t>
  </si>
  <si>
    <t>林厚氏</t>
  </si>
  <si>
    <t>道殷</t>
  </si>
  <si>
    <t>加</t>
  </si>
  <si>
    <t>思游</t>
  </si>
  <si>
    <t>履道</t>
  </si>
  <si>
    <t>履仁</t>
  </si>
  <si>
    <t>白乭</t>
  </si>
  <si>
    <t>順每</t>
  </si>
  <si>
    <t>善才</t>
  </si>
  <si>
    <t>加末</t>
  </si>
  <si>
    <t>良才</t>
  </si>
  <si>
    <t>朴儀之</t>
  </si>
  <si>
    <t>履正</t>
  </si>
  <si>
    <t>思爀</t>
  </si>
  <si>
    <t>金道桓</t>
  </si>
  <si>
    <t>師洛</t>
  </si>
  <si>
    <t>遠重</t>
  </si>
  <si>
    <t>陸鳳遠</t>
  </si>
  <si>
    <t>駿八</t>
  </si>
  <si>
    <t>白丹</t>
  </si>
  <si>
    <t>㗡丹</t>
  </si>
  <si>
    <t>草切</t>
  </si>
  <si>
    <t>奉辰</t>
  </si>
  <si>
    <t>奉郞</t>
  </si>
  <si>
    <t>所辰</t>
  </si>
  <si>
    <t>守同</t>
  </si>
  <si>
    <t>守切</t>
  </si>
  <si>
    <t>永心</t>
  </si>
  <si>
    <t>履鳳</t>
  </si>
  <si>
    <t>思喆</t>
  </si>
  <si>
    <t>慶萬</t>
  </si>
  <si>
    <t>胤先</t>
  </si>
  <si>
    <t>李應奎</t>
  </si>
  <si>
    <t>元八</t>
  </si>
  <si>
    <t>享八</t>
  </si>
  <si>
    <t>蔣</t>
  </si>
  <si>
    <t>才順</t>
  </si>
  <si>
    <t>戍心</t>
  </si>
  <si>
    <t>才心</t>
  </si>
  <si>
    <t>金千玉</t>
  </si>
  <si>
    <t>千玉</t>
  </si>
  <si>
    <t>明元</t>
  </si>
  <si>
    <t>聲徹</t>
  </si>
  <si>
    <t>河以之</t>
  </si>
  <si>
    <t>致卜</t>
  </si>
  <si>
    <t>山石</t>
  </si>
  <si>
    <t>慶禎</t>
  </si>
  <si>
    <t>慶恒</t>
  </si>
  <si>
    <t>孫彦聖</t>
  </si>
  <si>
    <t>天憲</t>
  </si>
  <si>
    <t>通政大夫僉知中樞府事</t>
  </si>
  <si>
    <t>德秀</t>
  </si>
  <si>
    <t>廷杰</t>
  </si>
  <si>
    <t>金雲章</t>
  </si>
  <si>
    <t>命郞</t>
  </si>
  <si>
    <t>萬女</t>
  </si>
  <si>
    <t>連乃</t>
  </si>
  <si>
    <t>㗡每</t>
  </si>
  <si>
    <t>朴思點故代子</t>
  </si>
  <si>
    <t>思點</t>
  </si>
  <si>
    <t>裵尙新</t>
  </si>
  <si>
    <t>七每</t>
  </si>
  <si>
    <t>每今</t>
  </si>
  <si>
    <t>每辰</t>
  </si>
  <si>
    <t>儒範</t>
  </si>
  <si>
    <t>漢運</t>
  </si>
  <si>
    <t>億運</t>
  </si>
  <si>
    <t>興仁</t>
  </si>
  <si>
    <t>希卨</t>
  </si>
  <si>
    <t>朴思默</t>
  </si>
  <si>
    <t>錦山</t>
  </si>
  <si>
    <t>錫明</t>
  </si>
  <si>
    <t>尙默</t>
  </si>
  <si>
    <t>昌鍵</t>
  </si>
  <si>
    <t>成思訥</t>
  </si>
  <si>
    <t>月辰</t>
  </si>
  <si>
    <t>復協</t>
  </si>
  <si>
    <t>赫輔</t>
  </si>
  <si>
    <t>道亨</t>
  </si>
  <si>
    <t>希賢</t>
  </si>
  <si>
    <t>朴有重</t>
  </si>
  <si>
    <t>鎭憲</t>
  </si>
  <si>
    <t>獜大</t>
  </si>
  <si>
    <t>張雲翰</t>
  </si>
  <si>
    <t>日興</t>
  </si>
  <si>
    <t>日辰</t>
  </si>
  <si>
    <t>李奴己乭</t>
  </si>
  <si>
    <t>和秀</t>
  </si>
  <si>
    <t>尙白</t>
  </si>
  <si>
    <t>震明</t>
  </si>
  <si>
    <t>世迎</t>
  </si>
  <si>
    <t>馬命守</t>
  </si>
  <si>
    <t>光陽</t>
  </si>
  <si>
    <t>孟聃</t>
  </si>
  <si>
    <t>義仁</t>
  </si>
  <si>
    <t>李守敏</t>
  </si>
  <si>
    <t>己乭</t>
  </si>
  <si>
    <t>女德</t>
  </si>
  <si>
    <t>驛吏朴春世故代妻</t>
  </si>
  <si>
    <t>醴泉</t>
  </si>
  <si>
    <t>順才</t>
  </si>
  <si>
    <t>時萬</t>
  </si>
  <si>
    <t>石南</t>
  </si>
  <si>
    <t>金玉三</t>
  </si>
  <si>
    <t>石中</t>
  </si>
  <si>
    <t>時光</t>
  </si>
  <si>
    <t>應發</t>
  </si>
  <si>
    <t>得化</t>
  </si>
  <si>
    <t>克儀</t>
  </si>
  <si>
    <t>錫善</t>
  </si>
  <si>
    <t>基珍</t>
  </si>
  <si>
    <t>油然</t>
  </si>
  <si>
    <t>郭弼遠</t>
  </si>
  <si>
    <t>金道恒</t>
  </si>
  <si>
    <t>善和</t>
  </si>
  <si>
    <t>性每</t>
  </si>
  <si>
    <t>永先</t>
  </si>
  <si>
    <t>富之</t>
  </si>
  <si>
    <t>莫山</t>
  </si>
  <si>
    <t>金聲玉</t>
  </si>
  <si>
    <t>履縯</t>
  </si>
  <si>
    <t>通訓大夫行雲山郡守寧邊鎭管兵馬同僉節制使</t>
  </si>
  <si>
    <t>金鍊</t>
  </si>
  <si>
    <t>光瑞</t>
  </si>
  <si>
    <t>景榟</t>
  </si>
  <si>
    <t>斗柄</t>
  </si>
  <si>
    <t>河龍翰</t>
  </si>
  <si>
    <t>哲尙</t>
  </si>
  <si>
    <t>百連</t>
  </si>
  <si>
    <t>許順宗</t>
  </si>
  <si>
    <t>收布軍官</t>
  </si>
  <si>
    <t>崔斗柄</t>
  </si>
  <si>
    <t>卜每</t>
  </si>
  <si>
    <t>李宗德</t>
  </si>
  <si>
    <t>廷燮</t>
  </si>
  <si>
    <t>恒來</t>
  </si>
  <si>
    <t>仁相</t>
  </si>
  <si>
    <t>崔億齡</t>
  </si>
  <si>
    <t>卜眞</t>
  </si>
  <si>
    <t>大宅</t>
  </si>
  <si>
    <t>通訓</t>
  </si>
  <si>
    <t>李震碧</t>
  </si>
  <si>
    <t>全達臣故代子</t>
  </si>
  <si>
    <t>益章</t>
  </si>
  <si>
    <t>達臣</t>
  </si>
  <si>
    <t>聖弘</t>
  </si>
  <si>
    <t>鳳彩</t>
  </si>
  <si>
    <t>李震馨</t>
  </si>
  <si>
    <t>厚材</t>
  </si>
  <si>
    <t>振徵</t>
  </si>
  <si>
    <t>鄭南爀</t>
  </si>
  <si>
    <t>豊男</t>
  </si>
  <si>
    <t>己分</t>
  </si>
  <si>
    <t>南下里</t>
  </si>
  <si>
    <t>張奴太石</t>
  </si>
  <si>
    <t>胤根</t>
  </si>
  <si>
    <t>世良</t>
  </si>
  <si>
    <t>將仕郞禮賓侍參奉</t>
  </si>
  <si>
    <t>復啓</t>
  </si>
  <si>
    <t>成斗齡</t>
  </si>
  <si>
    <t>南樞</t>
  </si>
  <si>
    <t>閔光魯</t>
  </si>
  <si>
    <t>潤極</t>
  </si>
  <si>
    <t>配天</t>
  </si>
  <si>
    <t>薛珩</t>
  </si>
  <si>
    <t>淳昌</t>
  </si>
  <si>
    <t>天分</t>
  </si>
  <si>
    <t>翼鳳</t>
  </si>
  <si>
    <t>仁稷</t>
  </si>
  <si>
    <t>之默</t>
  </si>
  <si>
    <t>遇潗</t>
  </si>
  <si>
    <t>金世中</t>
  </si>
  <si>
    <t>馥來</t>
  </si>
  <si>
    <t>益礬</t>
  </si>
  <si>
    <t>時夏</t>
  </si>
  <si>
    <t>李漢芳</t>
  </si>
  <si>
    <t>正金</t>
  </si>
  <si>
    <t>震玄</t>
  </si>
  <si>
    <t>宗縉</t>
  </si>
  <si>
    <t>鼎滿</t>
  </si>
  <si>
    <t>贈嘉善大夫漢城府左尹</t>
  </si>
  <si>
    <t>就碩</t>
  </si>
  <si>
    <t>李元濟</t>
  </si>
  <si>
    <t>思學</t>
  </si>
  <si>
    <t>慶至</t>
  </si>
  <si>
    <t>胤茂</t>
  </si>
  <si>
    <t>金一柱</t>
  </si>
  <si>
    <t>利孫</t>
  </si>
  <si>
    <t>孝稷</t>
  </si>
  <si>
    <t>世琳</t>
  </si>
  <si>
    <t>重海</t>
  </si>
  <si>
    <t>許澄</t>
  </si>
  <si>
    <t>漳弘</t>
  </si>
  <si>
    <t>德潤</t>
  </si>
  <si>
    <t>宗緖</t>
  </si>
  <si>
    <t>盧元聖</t>
  </si>
  <si>
    <t>光州</t>
  </si>
  <si>
    <t>聲國</t>
  </si>
  <si>
    <t>春伊</t>
  </si>
  <si>
    <t>正每</t>
  </si>
  <si>
    <t>郭奴岩外</t>
  </si>
  <si>
    <t>幼</t>
  </si>
  <si>
    <t>鎭祿</t>
  </si>
  <si>
    <t>斗衡</t>
  </si>
  <si>
    <t>金應鍾</t>
  </si>
  <si>
    <t>聖吉</t>
  </si>
  <si>
    <t>昌岱</t>
  </si>
  <si>
    <t>英鍵</t>
  </si>
  <si>
    <t>張萬弼</t>
  </si>
  <si>
    <t>岩外</t>
  </si>
  <si>
    <t>基鮮</t>
  </si>
  <si>
    <t>處彦</t>
  </si>
  <si>
    <t>尙淳</t>
  </si>
  <si>
    <t>振春</t>
  </si>
  <si>
    <t>成潭</t>
  </si>
  <si>
    <t>德寬</t>
  </si>
  <si>
    <t>河成再</t>
  </si>
  <si>
    <t>守奉</t>
  </si>
  <si>
    <t>正心</t>
  </si>
  <si>
    <t>有魯</t>
  </si>
  <si>
    <t>應漢</t>
  </si>
  <si>
    <t>善章</t>
  </si>
  <si>
    <t>朴胤茂</t>
  </si>
  <si>
    <t>田</t>
  </si>
  <si>
    <t>昌鳳</t>
  </si>
  <si>
    <t>玄錫</t>
  </si>
  <si>
    <t>折衝將軍行葛頭鎭水軍僉使</t>
  </si>
  <si>
    <t>文徵</t>
  </si>
  <si>
    <t>裵昌德</t>
  </si>
  <si>
    <t>大純</t>
  </si>
  <si>
    <t>載純</t>
  </si>
  <si>
    <t>甲用</t>
  </si>
  <si>
    <t>甲德</t>
  </si>
  <si>
    <t>金漳泓</t>
  </si>
  <si>
    <t>碩吾</t>
  </si>
  <si>
    <t>尙月</t>
  </si>
  <si>
    <t>履純</t>
  </si>
  <si>
    <t>思元</t>
  </si>
  <si>
    <t>慶臨</t>
  </si>
  <si>
    <t>胤貴</t>
  </si>
  <si>
    <t>成祖仁</t>
  </si>
  <si>
    <t>禹志</t>
  </si>
  <si>
    <t>允龜</t>
  </si>
  <si>
    <t>崔大一</t>
  </si>
  <si>
    <t>松男</t>
  </si>
  <si>
    <t>春禮</t>
  </si>
  <si>
    <t>金奴分得</t>
  </si>
  <si>
    <t>奇煥</t>
  </si>
  <si>
    <t>之訥</t>
  </si>
  <si>
    <t>金重瑞</t>
  </si>
  <si>
    <t>分化</t>
  </si>
  <si>
    <t>分得</t>
  </si>
  <si>
    <t>鎭朝</t>
  </si>
  <si>
    <t>鎭宅</t>
  </si>
  <si>
    <t>金應銓</t>
  </si>
  <si>
    <t>富贊</t>
  </si>
  <si>
    <t>孫辰</t>
  </si>
  <si>
    <t>孫心</t>
  </si>
  <si>
    <t>曺益九故代子</t>
  </si>
  <si>
    <t>乙鱗</t>
  </si>
  <si>
    <t>益九</t>
  </si>
  <si>
    <t>聖長</t>
  </si>
  <si>
    <t>郭斗衡</t>
  </si>
  <si>
    <t>致元</t>
  </si>
  <si>
    <t>林遇春</t>
  </si>
  <si>
    <t>泰魯</t>
  </si>
  <si>
    <t>田尙耦</t>
  </si>
  <si>
    <t>爾權</t>
  </si>
  <si>
    <t>慶裕</t>
  </si>
  <si>
    <t>重擧</t>
  </si>
  <si>
    <t>金時鳴</t>
  </si>
  <si>
    <t>順德</t>
  </si>
  <si>
    <t>赫魯</t>
  </si>
  <si>
    <t>重臨</t>
  </si>
  <si>
    <t>朴胤貴</t>
  </si>
  <si>
    <t>成東</t>
  </si>
  <si>
    <t>芮文興</t>
  </si>
  <si>
    <t>順月</t>
  </si>
  <si>
    <t>鄭順太</t>
  </si>
  <si>
    <t>鄭順太故代弟</t>
  </si>
  <si>
    <t>石三</t>
  </si>
  <si>
    <t>岩回</t>
  </si>
  <si>
    <t>元采</t>
  </si>
  <si>
    <t>金善業</t>
  </si>
  <si>
    <t>得伊</t>
  </si>
  <si>
    <t>朴慶遇故代子</t>
  </si>
  <si>
    <t>思淵</t>
  </si>
  <si>
    <t>慶遇</t>
  </si>
  <si>
    <t>通訓大夫雲山郡守寧邊鎭管同兵馬節制使</t>
  </si>
  <si>
    <t>蔡錫胤</t>
  </si>
  <si>
    <t>啓福</t>
  </si>
  <si>
    <t>大龍</t>
  </si>
  <si>
    <t>致瑞</t>
  </si>
  <si>
    <t>申國輔</t>
  </si>
  <si>
    <t>弘男</t>
  </si>
  <si>
    <t>弘今</t>
  </si>
  <si>
    <t>弘郞</t>
  </si>
  <si>
    <t>郭鎭福故代子</t>
  </si>
  <si>
    <t>柱黃</t>
  </si>
  <si>
    <t>鎭福</t>
  </si>
  <si>
    <t>姜琳</t>
  </si>
  <si>
    <t>如一</t>
  </si>
  <si>
    <t>好仁</t>
  </si>
  <si>
    <t>平守</t>
  </si>
  <si>
    <t>安恒</t>
  </si>
  <si>
    <t>玉西未</t>
  </si>
  <si>
    <t>㗡辰</t>
  </si>
  <si>
    <t>幼學金宇璜故代子</t>
  </si>
  <si>
    <t>應奎</t>
  </si>
  <si>
    <t>永同</t>
  </si>
  <si>
    <t>宇璜</t>
  </si>
  <si>
    <t>景秋</t>
  </si>
  <si>
    <t>夏鳴</t>
  </si>
  <si>
    <t>鄭泰億</t>
  </si>
  <si>
    <t>應良</t>
  </si>
  <si>
    <t>應都</t>
  </si>
  <si>
    <t>就魯</t>
  </si>
  <si>
    <t>鳴玉</t>
  </si>
  <si>
    <t>信漢</t>
  </si>
  <si>
    <t>黃甫昌</t>
  </si>
  <si>
    <t>命湜</t>
  </si>
  <si>
    <t>道兼</t>
  </si>
  <si>
    <t>暻</t>
  </si>
  <si>
    <t>陳世經</t>
  </si>
  <si>
    <t>光純</t>
  </si>
  <si>
    <t>昌純</t>
  </si>
  <si>
    <t>金奴玉西米</t>
  </si>
  <si>
    <t>金致魯故代子</t>
  </si>
  <si>
    <t>鼎純</t>
  </si>
  <si>
    <t>致魯</t>
  </si>
  <si>
    <t>啓玉</t>
  </si>
  <si>
    <t>朴林錫</t>
  </si>
  <si>
    <t>玉西米</t>
  </si>
  <si>
    <t>玉辰</t>
  </si>
  <si>
    <t>性純</t>
  </si>
  <si>
    <t>楊命湜</t>
  </si>
  <si>
    <t>仁輔</t>
  </si>
  <si>
    <t>亨復</t>
  </si>
  <si>
    <t>達夏</t>
  </si>
  <si>
    <t>朴厚林</t>
  </si>
  <si>
    <t>順正</t>
  </si>
  <si>
    <t>仁</t>
  </si>
  <si>
    <t>潤</t>
  </si>
  <si>
    <t>瑞</t>
  </si>
  <si>
    <t>李成福</t>
  </si>
  <si>
    <t>申國柱</t>
  </si>
  <si>
    <t>占金</t>
  </si>
  <si>
    <t>時丹</t>
  </si>
  <si>
    <t>占丹</t>
  </si>
  <si>
    <t>好女</t>
  </si>
  <si>
    <t>日男</t>
  </si>
  <si>
    <t>德才</t>
  </si>
  <si>
    <t>云瑞</t>
  </si>
  <si>
    <t>金英哲</t>
  </si>
  <si>
    <t>順辰</t>
  </si>
  <si>
    <t>炳魯</t>
  </si>
  <si>
    <t>重深</t>
  </si>
  <si>
    <t>朴胤九</t>
  </si>
  <si>
    <t>仁發</t>
  </si>
  <si>
    <t>韓光柱</t>
  </si>
  <si>
    <t>順分</t>
  </si>
  <si>
    <t>徐起奉</t>
  </si>
  <si>
    <t>起云</t>
  </si>
  <si>
    <t>起奉</t>
  </si>
  <si>
    <t>太岳</t>
  </si>
  <si>
    <t>進九</t>
  </si>
  <si>
    <t>元進</t>
  </si>
  <si>
    <t>金愛光</t>
  </si>
  <si>
    <t>望伊</t>
  </si>
  <si>
    <t>云致</t>
  </si>
  <si>
    <t>李夢相</t>
  </si>
  <si>
    <t>命同</t>
  </si>
  <si>
    <t>萬上</t>
  </si>
  <si>
    <t>儀賢</t>
  </si>
  <si>
    <t>朴允世</t>
  </si>
  <si>
    <t>憲祖</t>
  </si>
  <si>
    <t>慶大</t>
  </si>
  <si>
    <t>安相光</t>
  </si>
  <si>
    <t>泰禎</t>
  </si>
  <si>
    <t>仁倍</t>
  </si>
  <si>
    <t>聖徵</t>
  </si>
  <si>
    <t>閔浩福</t>
  </si>
  <si>
    <t>舍彦</t>
  </si>
  <si>
    <t>金逸喜</t>
  </si>
  <si>
    <t>慶玉</t>
  </si>
  <si>
    <t>震馨</t>
  </si>
  <si>
    <t>有吉</t>
  </si>
  <si>
    <t>朴琇林</t>
  </si>
  <si>
    <t>李才奉</t>
  </si>
  <si>
    <t>厚三</t>
  </si>
  <si>
    <t>萬己</t>
  </si>
  <si>
    <t>曺才甲</t>
  </si>
  <si>
    <t>正云</t>
  </si>
  <si>
    <t>寧越</t>
  </si>
  <si>
    <t>金用三</t>
  </si>
  <si>
    <t>春切</t>
  </si>
  <si>
    <t>芳旨里</t>
  </si>
  <si>
    <t>金聲祿</t>
  </si>
  <si>
    <t>聖</t>
  </si>
  <si>
    <t>命潤</t>
  </si>
  <si>
    <t>夏建</t>
  </si>
  <si>
    <t>朴心正</t>
  </si>
  <si>
    <t>險察</t>
  </si>
  <si>
    <t>永直</t>
  </si>
  <si>
    <t>金乞</t>
  </si>
  <si>
    <t>莫助是</t>
  </si>
  <si>
    <t>慶章</t>
  </si>
  <si>
    <t>蒼碩</t>
  </si>
  <si>
    <t>姜載九</t>
  </si>
  <si>
    <t>潤宅</t>
  </si>
  <si>
    <t>聖獜</t>
  </si>
  <si>
    <t>達輝</t>
  </si>
  <si>
    <t>曺成海</t>
  </si>
  <si>
    <t>金不</t>
  </si>
  <si>
    <t>聲祿</t>
  </si>
  <si>
    <t>泰成</t>
  </si>
  <si>
    <t>信發</t>
  </si>
  <si>
    <t>朴正必</t>
  </si>
  <si>
    <t>有根</t>
  </si>
  <si>
    <t>改發</t>
  </si>
  <si>
    <t>千太明</t>
  </si>
  <si>
    <t>元世</t>
  </si>
  <si>
    <t>致淳</t>
  </si>
  <si>
    <t>興兌</t>
  </si>
  <si>
    <t>汝鋼</t>
  </si>
  <si>
    <t>李仁厚</t>
  </si>
  <si>
    <t>加八</t>
  </si>
  <si>
    <t>才月</t>
  </si>
  <si>
    <t>金岑卜</t>
  </si>
  <si>
    <t>養泰</t>
  </si>
  <si>
    <t>慶龍</t>
  </si>
  <si>
    <t>彦錫</t>
  </si>
  <si>
    <t>是聖</t>
  </si>
  <si>
    <t>韓斗柄</t>
  </si>
  <si>
    <t>聖龍</t>
  </si>
  <si>
    <t>弼憲</t>
  </si>
  <si>
    <t>光始</t>
  </si>
  <si>
    <t>金益三</t>
  </si>
  <si>
    <t>英振</t>
  </si>
  <si>
    <t>喆老未</t>
  </si>
  <si>
    <t>今女</t>
  </si>
  <si>
    <t>昌碩</t>
  </si>
  <si>
    <t>金順傑</t>
  </si>
  <si>
    <t>佑龍</t>
  </si>
  <si>
    <t>月分</t>
  </si>
  <si>
    <t>御軍</t>
  </si>
  <si>
    <t>岑卜</t>
  </si>
  <si>
    <t>有光</t>
  </si>
  <si>
    <t>成達</t>
  </si>
  <si>
    <t>汝昌</t>
  </si>
  <si>
    <t>石再成</t>
  </si>
  <si>
    <t>勿用</t>
  </si>
  <si>
    <t>三占</t>
  </si>
  <si>
    <t>元善</t>
  </si>
  <si>
    <t>徐太元</t>
  </si>
  <si>
    <t>學允</t>
  </si>
  <si>
    <t>必瑞</t>
  </si>
  <si>
    <t>光泰</t>
  </si>
  <si>
    <t>漢洪</t>
  </si>
  <si>
    <t>芮泰輝</t>
  </si>
  <si>
    <t>德咸</t>
  </si>
  <si>
    <t>尙吉</t>
  </si>
  <si>
    <t>重趐</t>
  </si>
  <si>
    <t>李萬之</t>
  </si>
  <si>
    <t>昌仁</t>
  </si>
  <si>
    <t>文奴小男</t>
  </si>
  <si>
    <t>汝才</t>
  </si>
  <si>
    <t>泰伯</t>
  </si>
  <si>
    <t>漢通</t>
  </si>
  <si>
    <t>車起連</t>
  </si>
  <si>
    <t>小男</t>
  </si>
  <si>
    <t>小月</t>
  </si>
  <si>
    <t>夢龍</t>
  </si>
  <si>
    <t>弼煥</t>
  </si>
  <si>
    <t>崇政大夫</t>
  </si>
  <si>
    <t>通政大夫折衝將軍</t>
  </si>
  <si>
    <t>姜興乃</t>
  </si>
  <si>
    <t>日心</t>
  </si>
  <si>
    <t>金德咸故代妻</t>
  </si>
  <si>
    <t>哲貴</t>
  </si>
  <si>
    <t>士女</t>
  </si>
  <si>
    <t>思春</t>
  </si>
  <si>
    <t>崔興度</t>
  </si>
  <si>
    <t>夫山</t>
  </si>
  <si>
    <t>吾善</t>
  </si>
  <si>
    <t>金用海</t>
  </si>
  <si>
    <t>秀燁</t>
  </si>
  <si>
    <t>慶德</t>
  </si>
  <si>
    <t>東茂</t>
  </si>
  <si>
    <t>金泰明</t>
  </si>
  <si>
    <t>岑心</t>
  </si>
  <si>
    <t>金奴日奉</t>
  </si>
  <si>
    <t>雲平</t>
  </si>
  <si>
    <t>汝弼</t>
  </si>
  <si>
    <t>嘉大夫漢城府左尹五衛都摠府副摠管</t>
  </si>
  <si>
    <t>振文</t>
  </si>
  <si>
    <t>徐白萬</t>
  </si>
  <si>
    <t>孫憲祖故代子</t>
  </si>
  <si>
    <t>致龍</t>
  </si>
  <si>
    <t>廣州</t>
  </si>
  <si>
    <t>昌業</t>
  </si>
  <si>
    <t>成泰</t>
  </si>
  <si>
    <t>朴興彬</t>
  </si>
  <si>
    <t>學龍</t>
  </si>
  <si>
    <t>仁興</t>
  </si>
  <si>
    <t>榮春</t>
  </si>
  <si>
    <t>聃老</t>
  </si>
  <si>
    <t>河受圖</t>
  </si>
  <si>
    <t>夏雲</t>
  </si>
  <si>
    <t>英中</t>
  </si>
  <si>
    <t>大鳴</t>
  </si>
  <si>
    <t>鄭世泰</t>
  </si>
  <si>
    <t>東守</t>
  </si>
  <si>
    <t>春植</t>
  </si>
  <si>
    <t>鄭彛赫</t>
  </si>
  <si>
    <t>順乭</t>
  </si>
  <si>
    <t>慶魯</t>
  </si>
  <si>
    <t>啓遠</t>
  </si>
  <si>
    <t>治元</t>
  </si>
  <si>
    <t>金道新</t>
  </si>
  <si>
    <t>周臣</t>
  </si>
  <si>
    <t>遇汝</t>
  </si>
  <si>
    <t>渭望</t>
  </si>
  <si>
    <t>訓鍊主簿</t>
  </si>
  <si>
    <t>忠達</t>
  </si>
  <si>
    <t>玄玉</t>
  </si>
  <si>
    <t>思煥</t>
  </si>
  <si>
    <t>莫守</t>
  </si>
  <si>
    <t>文末孫故代妻</t>
  </si>
  <si>
    <t>光彩</t>
  </si>
  <si>
    <t>學得</t>
  </si>
  <si>
    <t>尹泰文</t>
  </si>
  <si>
    <t>大聲</t>
  </si>
  <si>
    <t>豊山里</t>
  </si>
  <si>
    <t>奴淡沙里</t>
  </si>
  <si>
    <t>孟得</t>
  </si>
  <si>
    <t>淸輔</t>
  </si>
  <si>
    <t>益信</t>
  </si>
  <si>
    <t>姜岩回</t>
  </si>
  <si>
    <t>昌遠</t>
  </si>
  <si>
    <t>泰三</t>
  </si>
  <si>
    <t>碩</t>
  </si>
  <si>
    <t>姜遇文</t>
  </si>
  <si>
    <t>石今</t>
  </si>
  <si>
    <t>石丹</t>
  </si>
  <si>
    <t>淡沙</t>
  </si>
  <si>
    <t>深</t>
  </si>
  <si>
    <t>大徵</t>
  </si>
  <si>
    <t>采和</t>
  </si>
  <si>
    <t>金漢樞</t>
  </si>
  <si>
    <t>斗伯</t>
  </si>
  <si>
    <t>重億</t>
  </si>
  <si>
    <t>麗秋</t>
  </si>
  <si>
    <t>朴重一</t>
  </si>
  <si>
    <t>正發</t>
  </si>
  <si>
    <t>必信</t>
  </si>
  <si>
    <t>弘述</t>
  </si>
  <si>
    <t>大俊</t>
  </si>
  <si>
    <t>金夢說</t>
  </si>
  <si>
    <t>金城</t>
  </si>
  <si>
    <t>琉</t>
  </si>
  <si>
    <t>文光周</t>
  </si>
  <si>
    <t>五白</t>
  </si>
  <si>
    <t>尙女</t>
  </si>
  <si>
    <t>蘭香</t>
  </si>
  <si>
    <t>己宗</t>
  </si>
  <si>
    <t>自令</t>
  </si>
  <si>
    <t>永興</t>
  </si>
  <si>
    <t>申氏故代子</t>
  </si>
  <si>
    <t>警</t>
  </si>
  <si>
    <t>澄</t>
  </si>
  <si>
    <t>鑌</t>
  </si>
  <si>
    <t>申鷹致</t>
  </si>
  <si>
    <t>之淳</t>
  </si>
  <si>
    <t>泰龍</t>
  </si>
  <si>
    <t>黃雲起</t>
  </si>
  <si>
    <t>言男</t>
  </si>
  <si>
    <t>泰晏</t>
  </si>
  <si>
    <t>聖範</t>
  </si>
  <si>
    <t>通政大夫行龍驤衛副護軍</t>
  </si>
  <si>
    <t>震曄</t>
  </si>
  <si>
    <t>秀義</t>
  </si>
  <si>
    <t>同知中樞府事</t>
  </si>
  <si>
    <t>孔仲憲</t>
  </si>
  <si>
    <t>曲阜</t>
  </si>
  <si>
    <t>命女</t>
  </si>
  <si>
    <t>朴夢起</t>
  </si>
  <si>
    <t>李氏故代子</t>
  </si>
  <si>
    <t>時鳳</t>
  </si>
  <si>
    <t>世鼎</t>
  </si>
  <si>
    <t>次重</t>
  </si>
  <si>
    <t>李守點</t>
  </si>
  <si>
    <t>萬貴</t>
  </si>
  <si>
    <t>自喆</t>
  </si>
  <si>
    <t>尹儀</t>
  </si>
  <si>
    <t>夢起</t>
  </si>
  <si>
    <t>文成</t>
  </si>
  <si>
    <t>世杰</t>
  </si>
  <si>
    <t>尹時三</t>
  </si>
  <si>
    <t>厚中</t>
  </si>
  <si>
    <t>成業</t>
  </si>
  <si>
    <t>張翰先</t>
  </si>
  <si>
    <t>每順</t>
  </si>
  <si>
    <t>朴夢大故代妻</t>
  </si>
  <si>
    <t>善發</t>
  </si>
  <si>
    <t>學東</t>
  </si>
  <si>
    <t>吳國三</t>
  </si>
  <si>
    <t>必雲</t>
  </si>
  <si>
    <t>文政</t>
  </si>
  <si>
    <t>士男</t>
  </si>
  <si>
    <t>化辰</t>
  </si>
  <si>
    <t>栗亭里</t>
  </si>
  <si>
    <t>千達龍</t>
  </si>
  <si>
    <t>達龍</t>
  </si>
  <si>
    <t>載禧</t>
  </si>
  <si>
    <t>河淑</t>
  </si>
  <si>
    <t>通政大夫工曹參議</t>
  </si>
  <si>
    <t>雲峯</t>
  </si>
  <si>
    <t>盧命佑</t>
  </si>
  <si>
    <t>長淵</t>
  </si>
  <si>
    <t>盧</t>
  </si>
  <si>
    <t>宗祿</t>
  </si>
  <si>
    <t>中女</t>
  </si>
  <si>
    <t>致協</t>
  </si>
  <si>
    <t>文玉</t>
  </si>
  <si>
    <t>錫輝</t>
  </si>
  <si>
    <t>世馨</t>
  </si>
  <si>
    <t>李至中</t>
  </si>
  <si>
    <t>東耉</t>
  </si>
  <si>
    <t>渭周</t>
  </si>
  <si>
    <t>崔億老</t>
  </si>
  <si>
    <t>徐景龜故代子</t>
  </si>
  <si>
    <t>義贊</t>
  </si>
  <si>
    <t>景龜</t>
  </si>
  <si>
    <t>命漢</t>
  </si>
  <si>
    <t>大甲</t>
  </si>
  <si>
    <t>金鼎夏</t>
  </si>
  <si>
    <t>牙山</t>
  </si>
  <si>
    <t>周錫</t>
  </si>
  <si>
    <t>蔡時鐸</t>
  </si>
  <si>
    <t>邑內</t>
  </si>
  <si>
    <t>救活婢</t>
  </si>
  <si>
    <t>楮岱</t>
  </si>
  <si>
    <t>載補</t>
  </si>
  <si>
    <t>雲鳳</t>
  </si>
  <si>
    <t>春女</t>
  </si>
  <si>
    <t>克萬</t>
  </si>
  <si>
    <t>必晉</t>
  </si>
  <si>
    <t>漢綸</t>
  </si>
  <si>
    <t>世周</t>
  </si>
  <si>
    <t>安世宅</t>
  </si>
  <si>
    <t>康津</t>
  </si>
  <si>
    <t>省曾</t>
  </si>
  <si>
    <t>萬建</t>
  </si>
  <si>
    <t>柳世章</t>
  </si>
  <si>
    <t>鎭南</t>
  </si>
  <si>
    <t>千達得</t>
  </si>
  <si>
    <t>信復</t>
  </si>
  <si>
    <t>德盛</t>
  </si>
  <si>
    <t>望曾</t>
  </si>
  <si>
    <t>達長</t>
  </si>
  <si>
    <t>申夏明</t>
  </si>
  <si>
    <t>景彬</t>
  </si>
  <si>
    <t>德觀</t>
  </si>
  <si>
    <t>一圭</t>
  </si>
  <si>
    <t>金大仁</t>
  </si>
  <si>
    <t>櫟</t>
  </si>
  <si>
    <t>永儀</t>
  </si>
  <si>
    <t>文燁</t>
  </si>
  <si>
    <t>興祿</t>
  </si>
  <si>
    <t>萬馨</t>
  </si>
  <si>
    <t>翊周</t>
  </si>
  <si>
    <t>曺孝昌</t>
  </si>
  <si>
    <t>潤德</t>
  </si>
  <si>
    <t>賢耉</t>
  </si>
  <si>
    <t>光績</t>
  </si>
  <si>
    <t>朴文興</t>
  </si>
  <si>
    <t>昇協</t>
  </si>
  <si>
    <t>璉協</t>
  </si>
  <si>
    <t>以今</t>
  </si>
  <si>
    <t>文馥</t>
  </si>
  <si>
    <t>成道</t>
  </si>
  <si>
    <t>順國</t>
  </si>
  <si>
    <t>宗協</t>
  </si>
  <si>
    <t>泰協</t>
  </si>
  <si>
    <t>得協</t>
  </si>
  <si>
    <t>孫子</t>
  </si>
  <si>
    <t>春郁</t>
  </si>
  <si>
    <t>文燦</t>
  </si>
  <si>
    <t>遠馨</t>
  </si>
  <si>
    <t>鄭遇大</t>
  </si>
  <si>
    <t>具義仁</t>
  </si>
  <si>
    <t>載禎</t>
  </si>
  <si>
    <t>通政大夫工曹參儀</t>
  </si>
  <si>
    <t>高汝三</t>
  </si>
  <si>
    <t>開城</t>
  </si>
  <si>
    <t>金兌億</t>
  </si>
  <si>
    <t>鄭奴卜乭</t>
  </si>
  <si>
    <t>天擎</t>
  </si>
  <si>
    <t>永陽</t>
  </si>
  <si>
    <t>錫厦</t>
  </si>
  <si>
    <t>永隆</t>
  </si>
  <si>
    <t>義岌</t>
  </si>
  <si>
    <t>天心</t>
  </si>
  <si>
    <t>自月</t>
  </si>
  <si>
    <t>學俊</t>
  </si>
  <si>
    <t>弼瑞</t>
  </si>
  <si>
    <t>龍大</t>
  </si>
  <si>
    <t>就命</t>
  </si>
  <si>
    <t>仁學</t>
  </si>
  <si>
    <t>曺昌佑</t>
  </si>
  <si>
    <t>鄭東復故代子</t>
  </si>
  <si>
    <t>周憲</t>
  </si>
  <si>
    <t>東復</t>
  </si>
  <si>
    <t>夏宅</t>
  </si>
  <si>
    <t>珌</t>
  </si>
  <si>
    <t>成應寅</t>
  </si>
  <si>
    <t>夏山</t>
  </si>
  <si>
    <t>致周</t>
  </si>
  <si>
    <t>德彩</t>
  </si>
  <si>
    <t>鄭守添</t>
  </si>
  <si>
    <t>介卜</t>
  </si>
  <si>
    <t>婢夫</t>
  </si>
  <si>
    <t>東旭</t>
  </si>
  <si>
    <t>殷宅</t>
  </si>
  <si>
    <t>胤耉</t>
  </si>
  <si>
    <t>閔潤洙</t>
  </si>
  <si>
    <t>周祿</t>
  </si>
  <si>
    <t>奴砲保</t>
  </si>
  <si>
    <t>以凡</t>
  </si>
  <si>
    <t>㗡三</t>
  </si>
  <si>
    <t>玄</t>
  </si>
  <si>
    <t>德龜</t>
  </si>
  <si>
    <t>禹錫</t>
  </si>
  <si>
    <t>泰有</t>
  </si>
  <si>
    <t>潗</t>
  </si>
  <si>
    <t>世應</t>
  </si>
  <si>
    <t>小郞</t>
  </si>
  <si>
    <t>洪光才</t>
  </si>
  <si>
    <t>文現</t>
  </si>
  <si>
    <t>鄭有臣</t>
  </si>
  <si>
    <t>智源</t>
  </si>
  <si>
    <t>尙綱</t>
  </si>
  <si>
    <t>孫思克</t>
  </si>
  <si>
    <t>聖彬</t>
  </si>
  <si>
    <t>翼老</t>
  </si>
  <si>
    <t>爾茂</t>
  </si>
  <si>
    <t>蔡允亨</t>
  </si>
  <si>
    <t>東檍</t>
  </si>
  <si>
    <t>祉宅</t>
  </si>
  <si>
    <t>陳萬經</t>
  </si>
  <si>
    <t>昌禮</t>
  </si>
  <si>
    <t>道元</t>
  </si>
  <si>
    <t>朴弘述</t>
  </si>
  <si>
    <t>己三</t>
  </si>
  <si>
    <t>芮文憲故代妻</t>
  </si>
  <si>
    <t>慶潤</t>
  </si>
  <si>
    <t>應翔</t>
  </si>
  <si>
    <t>世綱</t>
  </si>
  <si>
    <t>柳宗宅</t>
  </si>
  <si>
    <t>洪守仁故代妻</t>
  </si>
  <si>
    <t>大興</t>
  </si>
  <si>
    <t>春化</t>
  </si>
  <si>
    <t>右成</t>
  </si>
  <si>
    <t>李成春</t>
  </si>
  <si>
    <t>吏保</t>
  </si>
  <si>
    <t>光才</t>
  </si>
  <si>
    <t>命辰</t>
  </si>
  <si>
    <t>才甫</t>
  </si>
  <si>
    <t>海淑</t>
  </si>
  <si>
    <t>工曹參儀</t>
  </si>
  <si>
    <t>克復</t>
  </si>
  <si>
    <t>漢淪</t>
  </si>
  <si>
    <t>蔡昌後</t>
  </si>
  <si>
    <t>采石</t>
  </si>
  <si>
    <t>鎭邦</t>
  </si>
  <si>
    <t>鎭漢</t>
  </si>
  <si>
    <t>㵓</t>
  </si>
  <si>
    <t>月良</t>
  </si>
  <si>
    <t>石橋里</t>
  </si>
  <si>
    <t>朴哲得</t>
  </si>
  <si>
    <t>李乞牙是故代妻</t>
  </si>
  <si>
    <t>用宅</t>
  </si>
  <si>
    <t>夫興</t>
  </si>
  <si>
    <t>東彬</t>
  </si>
  <si>
    <t>守敏</t>
  </si>
  <si>
    <t>金慶鎰</t>
  </si>
  <si>
    <t>仁分</t>
  </si>
  <si>
    <t>自進</t>
  </si>
  <si>
    <t>岑孫</t>
  </si>
  <si>
    <t>卜實</t>
  </si>
  <si>
    <t>太永</t>
  </si>
  <si>
    <t>崔德行</t>
  </si>
  <si>
    <t>太元</t>
  </si>
  <si>
    <t>大石</t>
  </si>
  <si>
    <t>資憲大夫同知中樞府事</t>
  </si>
  <si>
    <t>載富</t>
  </si>
  <si>
    <t>贈嘉善大夫漢城府左尹兼五衛都摠府副摠管</t>
  </si>
  <si>
    <t>河淸</t>
  </si>
  <si>
    <t>贈通政大夫工曹參儀</t>
  </si>
  <si>
    <t>韓順建</t>
  </si>
  <si>
    <t>壽城</t>
  </si>
  <si>
    <t>聖麟</t>
  </si>
  <si>
    <t>道甲</t>
  </si>
  <si>
    <t>爾宗</t>
  </si>
  <si>
    <t>車益天</t>
  </si>
  <si>
    <t>致權</t>
  </si>
  <si>
    <t>用分</t>
  </si>
  <si>
    <t>分女</t>
  </si>
  <si>
    <t>以卜</t>
  </si>
  <si>
    <t>光彦</t>
  </si>
  <si>
    <t>巫夫軍牢</t>
  </si>
  <si>
    <t>介也之</t>
  </si>
  <si>
    <t>禮之</t>
  </si>
  <si>
    <t>高芿先</t>
  </si>
  <si>
    <t>芿三</t>
  </si>
  <si>
    <t>厚發</t>
  </si>
  <si>
    <t>崔九三</t>
  </si>
  <si>
    <t>束伍</t>
  </si>
  <si>
    <t>光卜</t>
  </si>
  <si>
    <t>朴用文</t>
  </si>
  <si>
    <t>有興</t>
  </si>
  <si>
    <t>資憲大夫僉知中樞府事</t>
  </si>
  <si>
    <t>汝柱</t>
  </si>
  <si>
    <t>宗大</t>
  </si>
  <si>
    <t>善右</t>
  </si>
  <si>
    <t>秋命儀</t>
  </si>
  <si>
    <t>險丹</t>
  </si>
  <si>
    <t>千同</t>
  </si>
  <si>
    <t>女助是</t>
  </si>
  <si>
    <t>城丁軍</t>
  </si>
  <si>
    <t>富宗</t>
  </si>
  <si>
    <t>主一</t>
  </si>
  <si>
    <t>成德行</t>
  </si>
  <si>
    <t>坤伊</t>
  </si>
  <si>
    <t>世用</t>
  </si>
  <si>
    <t>進弘</t>
  </si>
  <si>
    <t>文必</t>
  </si>
  <si>
    <t>右郞</t>
  </si>
  <si>
    <t>益倍</t>
  </si>
  <si>
    <t>應禮</t>
  </si>
  <si>
    <t>金永澤</t>
  </si>
  <si>
    <t>千斤</t>
  </si>
  <si>
    <t>小助是</t>
  </si>
  <si>
    <t>瑞奎</t>
  </si>
  <si>
    <t>之寅</t>
  </si>
  <si>
    <t>夢祉</t>
  </si>
  <si>
    <t>成萬迪</t>
  </si>
  <si>
    <t>右新</t>
  </si>
  <si>
    <t>用允</t>
  </si>
  <si>
    <t>萬</t>
  </si>
  <si>
    <t>李春興</t>
  </si>
  <si>
    <t>八言</t>
  </si>
  <si>
    <t>萬迪</t>
  </si>
  <si>
    <t>太傑</t>
  </si>
  <si>
    <t>明輝</t>
  </si>
  <si>
    <t>孫俊基</t>
  </si>
  <si>
    <t>應仁</t>
  </si>
  <si>
    <t>景春</t>
  </si>
  <si>
    <t>李圭世</t>
  </si>
  <si>
    <t>大先</t>
  </si>
  <si>
    <t>自先</t>
  </si>
  <si>
    <t>自良</t>
  </si>
  <si>
    <t>自辰</t>
  </si>
  <si>
    <t>自心</t>
  </si>
  <si>
    <t>洪奴貴奉</t>
  </si>
  <si>
    <t>太白</t>
  </si>
  <si>
    <t>漢爾</t>
  </si>
  <si>
    <t>車起年</t>
  </si>
  <si>
    <t>柴母</t>
  </si>
  <si>
    <t>岳金</t>
  </si>
  <si>
    <t>岳心</t>
  </si>
  <si>
    <t>岳今</t>
  </si>
  <si>
    <t>洪文白故代妻</t>
  </si>
  <si>
    <t>德奎</t>
  </si>
  <si>
    <t>夢之</t>
  </si>
  <si>
    <t>初丹</t>
  </si>
  <si>
    <t>橒</t>
  </si>
  <si>
    <t>廷輔</t>
  </si>
  <si>
    <t>箕憲</t>
  </si>
  <si>
    <t>許鏶</t>
  </si>
  <si>
    <t>復實</t>
  </si>
  <si>
    <t>聖漢</t>
  </si>
  <si>
    <t>尙</t>
  </si>
  <si>
    <t>崔德恒</t>
  </si>
  <si>
    <t>守孫</t>
  </si>
  <si>
    <t>順孫</t>
  </si>
  <si>
    <t>貴辰</t>
  </si>
  <si>
    <t>貴月</t>
  </si>
  <si>
    <t>孟孫</t>
  </si>
  <si>
    <t>淸甫</t>
  </si>
  <si>
    <t>石分</t>
  </si>
  <si>
    <t>乭女</t>
  </si>
  <si>
    <t>石切</t>
  </si>
  <si>
    <t>正輝</t>
  </si>
  <si>
    <t>鳳禧</t>
  </si>
  <si>
    <t>東雲</t>
  </si>
  <si>
    <t>金德雄</t>
  </si>
  <si>
    <t>奉載</t>
  </si>
  <si>
    <t>金連再</t>
  </si>
  <si>
    <t>岳每</t>
  </si>
  <si>
    <t>千海用</t>
  </si>
  <si>
    <t>嘉善大夫漢城府左尹兼五衛都摠府副摠管</t>
  </si>
  <si>
    <t>昌玉</t>
  </si>
  <si>
    <t>泰胤</t>
  </si>
  <si>
    <t>李松直</t>
  </si>
  <si>
    <t>千再光故代妻</t>
  </si>
  <si>
    <t>邦彦</t>
  </si>
  <si>
    <t>聘華</t>
  </si>
  <si>
    <t>儀白</t>
  </si>
  <si>
    <t>金日云</t>
  </si>
  <si>
    <t>正煥</t>
  </si>
  <si>
    <t>東云</t>
  </si>
  <si>
    <t>萬楚</t>
  </si>
  <si>
    <t>厚重</t>
  </si>
  <si>
    <t>劉大禧</t>
  </si>
  <si>
    <t>坡溪</t>
  </si>
  <si>
    <t>岳分</t>
  </si>
  <si>
    <t>達興</t>
  </si>
  <si>
    <t>之彦</t>
  </si>
  <si>
    <t>泰用</t>
  </si>
  <si>
    <t>金光海</t>
  </si>
  <si>
    <t>水軍千世秋故代弟</t>
  </si>
  <si>
    <t>福乭</t>
  </si>
  <si>
    <t>曾億</t>
  </si>
  <si>
    <t>才春</t>
  </si>
  <si>
    <t>永斗</t>
  </si>
  <si>
    <t>李春上</t>
  </si>
  <si>
    <t>有元</t>
  </si>
  <si>
    <t>必才</t>
  </si>
  <si>
    <t>鄭德明</t>
  </si>
  <si>
    <t>億陳</t>
  </si>
  <si>
    <t>牛山里</t>
  </si>
  <si>
    <t>鄭孝得</t>
  </si>
  <si>
    <t>孝得</t>
  </si>
  <si>
    <t>仁璜</t>
  </si>
  <si>
    <t>守添</t>
  </si>
  <si>
    <t>順萬</t>
  </si>
  <si>
    <t>裵奉甲</t>
  </si>
  <si>
    <t>中才</t>
  </si>
  <si>
    <t>貴發</t>
  </si>
  <si>
    <t>次上</t>
  </si>
  <si>
    <t>李順伊</t>
  </si>
  <si>
    <t>良宅</t>
  </si>
  <si>
    <t>良右</t>
  </si>
  <si>
    <t>姜致周故代子</t>
  </si>
  <si>
    <t>仁富</t>
  </si>
  <si>
    <t>黃七用</t>
  </si>
  <si>
    <t>千秀</t>
  </si>
  <si>
    <t>重安</t>
  </si>
  <si>
    <t>時敏</t>
  </si>
  <si>
    <t>姜右門</t>
  </si>
  <si>
    <t>㗡郞</t>
  </si>
  <si>
    <t>郭用彩故代子</t>
  </si>
  <si>
    <t>必中</t>
  </si>
  <si>
    <t>鄭先宗</t>
  </si>
  <si>
    <t>不之</t>
  </si>
  <si>
    <t>興夫</t>
  </si>
  <si>
    <t>池</t>
  </si>
  <si>
    <t>正宅</t>
  </si>
  <si>
    <t>江允</t>
  </si>
  <si>
    <t>有尙</t>
  </si>
  <si>
    <t>李云學</t>
  </si>
  <si>
    <t>啓同</t>
  </si>
  <si>
    <t>雲山</t>
  </si>
  <si>
    <t>金海彬</t>
  </si>
  <si>
    <t>使令保</t>
  </si>
  <si>
    <t>金岩</t>
  </si>
  <si>
    <t>夢用</t>
  </si>
  <si>
    <t>正和</t>
  </si>
  <si>
    <t>云迪</t>
  </si>
  <si>
    <t>金以宅</t>
  </si>
  <si>
    <t>趙光得</t>
  </si>
  <si>
    <t>東漸</t>
  </si>
  <si>
    <t>大柱</t>
  </si>
  <si>
    <t>業光</t>
  </si>
  <si>
    <t>朴有才</t>
  </si>
  <si>
    <t>文才</t>
  </si>
  <si>
    <t>時命</t>
  </si>
  <si>
    <t>金升立</t>
  </si>
  <si>
    <t>致德</t>
  </si>
  <si>
    <t>得九</t>
  </si>
  <si>
    <t>曺益大</t>
  </si>
  <si>
    <t>月每</t>
  </si>
  <si>
    <t>綱尙</t>
  </si>
  <si>
    <t>德允</t>
  </si>
  <si>
    <t>柱寬</t>
  </si>
  <si>
    <t>朴用善</t>
  </si>
  <si>
    <t>守心</t>
  </si>
  <si>
    <t>守郞</t>
  </si>
  <si>
    <t>守聖</t>
  </si>
  <si>
    <t>朴命杰</t>
  </si>
  <si>
    <t>升禮</t>
  </si>
  <si>
    <t>季仁</t>
  </si>
  <si>
    <t>金起</t>
  </si>
  <si>
    <t>時分</t>
  </si>
  <si>
    <t>時今</t>
  </si>
  <si>
    <t>尙石</t>
  </si>
  <si>
    <t>同守</t>
  </si>
  <si>
    <t>云學</t>
  </si>
  <si>
    <t>李守正</t>
  </si>
  <si>
    <t>鄭志道</t>
  </si>
  <si>
    <t>志道</t>
  </si>
  <si>
    <t>萬叔</t>
  </si>
  <si>
    <t>希才</t>
  </si>
  <si>
    <t>致正</t>
  </si>
  <si>
    <t>卞升化</t>
  </si>
  <si>
    <t>辰達</t>
  </si>
  <si>
    <t>永起</t>
  </si>
  <si>
    <t>鄭世光</t>
  </si>
  <si>
    <t>琇</t>
  </si>
  <si>
    <t>東必</t>
  </si>
  <si>
    <t>東采</t>
  </si>
  <si>
    <t>萬乃</t>
  </si>
  <si>
    <t>趙順萬</t>
  </si>
  <si>
    <t>凡用</t>
  </si>
  <si>
    <t>武山</t>
  </si>
  <si>
    <t>采德</t>
  </si>
  <si>
    <t>成胤祖</t>
  </si>
  <si>
    <t>壬</t>
  </si>
  <si>
    <t>祿萬</t>
  </si>
  <si>
    <t>命星</t>
  </si>
  <si>
    <t>鄭元起</t>
  </si>
  <si>
    <t>李春宗</t>
  </si>
  <si>
    <t>三利</t>
  </si>
  <si>
    <t>守山</t>
  </si>
  <si>
    <t>朴時千</t>
  </si>
  <si>
    <t>陳白</t>
  </si>
  <si>
    <t>岳采</t>
  </si>
  <si>
    <t>數日</t>
  </si>
  <si>
    <t>朴進</t>
  </si>
  <si>
    <t>金順儀故代子</t>
  </si>
  <si>
    <t>順儀</t>
  </si>
  <si>
    <t>金奉鳴</t>
  </si>
  <si>
    <t>淸江</t>
  </si>
  <si>
    <t>尙萬</t>
  </si>
  <si>
    <t>辰發</t>
  </si>
  <si>
    <t>池用文</t>
  </si>
  <si>
    <t>朴時同</t>
  </si>
  <si>
    <t>景化</t>
  </si>
  <si>
    <t>朴貴采</t>
  </si>
  <si>
    <t>先宗</t>
  </si>
  <si>
    <t>業石</t>
  </si>
  <si>
    <t>次卜</t>
  </si>
  <si>
    <t>朴介南</t>
  </si>
  <si>
    <t>乭岩</t>
  </si>
  <si>
    <t>元業</t>
  </si>
  <si>
    <t>正朱</t>
  </si>
  <si>
    <t>張時哲</t>
  </si>
  <si>
    <t>孔</t>
  </si>
  <si>
    <t>同</t>
  </si>
  <si>
    <t>奉迪</t>
  </si>
  <si>
    <t>黃信太</t>
  </si>
  <si>
    <t>朴厚氏故代妻</t>
  </si>
  <si>
    <t>淸立</t>
  </si>
  <si>
    <t>吉奉</t>
  </si>
  <si>
    <t>朴順儀</t>
  </si>
  <si>
    <t>募軍</t>
  </si>
  <si>
    <t>才能</t>
  </si>
  <si>
    <t>始澄</t>
  </si>
  <si>
    <t>雲迪</t>
  </si>
  <si>
    <t>資憲大夫軍資監正</t>
  </si>
  <si>
    <t>朴春萬</t>
  </si>
  <si>
    <t>才渭</t>
  </si>
  <si>
    <t>觀孫</t>
  </si>
  <si>
    <t>乭辰</t>
  </si>
  <si>
    <t>乭金</t>
  </si>
  <si>
    <t>黃千用故代妻</t>
  </si>
  <si>
    <t>起連</t>
  </si>
  <si>
    <t>任光</t>
  </si>
  <si>
    <t>立伊</t>
  </si>
  <si>
    <t>金五用</t>
  </si>
  <si>
    <t>聖烈</t>
  </si>
  <si>
    <t>光學</t>
  </si>
  <si>
    <t>楚興</t>
  </si>
  <si>
    <t>爾昌</t>
  </si>
  <si>
    <t>林以傑</t>
  </si>
  <si>
    <t>福龍</t>
  </si>
  <si>
    <t>文再</t>
  </si>
  <si>
    <t>洪貴再</t>
  </si>
  <si>
    <t>日郞</t>
  </si>
  <si>
    <t>順旭</t>
  </si>
  <si>
    <t>日守</t>
  </si>
  <si>
    <t>崔貴進</t>
  </si>
  <si>
    <t>進才</t>
  </si>
  <si>
    <t>完石</t>
  </si>
  <si>
    <t>張命采</t>
  </si>
  <si>
    <t>楮垈里</t>
  </si>
  <si>
    <t>金連奉</t>
  </si>
  <si>
    <t>巡牙兵</t>
  </si>
  <si>
    <t>連奉</t>
  </si>
  <si>
    <t>世才</t>
  </si>
  <si>
    <t>春</t>
  </si>
  <si>
    <t>金於仁金</t>
  </si>
  <si>
    <t>金成大</t>
  </si>
  <si>
    <t>甘孫</t>
  </si>
  <si>
    <t>尙夏</t>
  </si>
  <si>
    <t>震輝</t>
  </si>
  <si>
    <t>金明俊</t>
  </si>
  <si>
    <t>月女</t>
  </si>
  <si>
    <t>燦</t>
  </si>
  <si>
    <t>金尙三</t>
  </si>
  <si>
    <t>載恒</t>
  </si>
  <si>
    <t>顯忠</t>
  </si>
  <si>
    <t>廷亮</t>
  </si>
  <si>
    <t>李時采</t>
  </si>
  <si>
    <t>嵂</t>
  </si>
  <si>
    <t>崑</t>
  </si>
  <si>
    <t>先元</t>
  </si>
  <si>
    <t>等逃</t>
  </si>
  <si>
    <t>中占</t>
  </si>
  <si>
    <t>小愛</t>
  </si>
  <si>
    <t>江伊</t>
  </si>
  <si>
    <t>西未</t>
  </si>
  <si>
    <t>忠切</t>
  </si>
  <si>
    <t>金海正</t>
  </si>
  <si>
    <t>日甲</t>
  </si>
  <si>
    <t>西成</t>
  </si>
  <si>
    <t>金乭伊</t>
  </si>
  <si>
    <t>云岳</t>
  </si>
  <si>
    <t>乭方</t>
  </si>
  <si>
    <t>順命</t>
  </si>
  <si>
    <t>莫用</t>
  </si>
  <si>
    <t>徐世江</t>
  </si>
  <si>
    <t>九海</t>
  </si>
  <si>
    <t>弘大</t>
  </si>
  <si>
    <t>性回</t>
  </si>
  <si>
    <t>趙命金</t>
  </si>
  <si>
    <t>咸昌</t>
  </si>
  <si>
    <t>啓月</t>
  </si>
  <si>
    <t>崔岩外</t>
  </si>
  <si>
    <t>國世</t>
  </si>
  <si>
    <t>察訪</t>
  </si>
  <si>
    <t>慶邦</t>
  </si>
  <si>
    <t>逸健</t>
  </si>
  <si>
    <t>鄭斗化</t>
  </si>
  <si>
    <t>啓弘</t>
  </si>
  <si>
    <t>春成</t>
  </si>
  <si>
    <t>張時郞</t>
  </si>
  <si>
    <t>瑛</t>
  </si>
  <si>
    <t>燁</t>
  </si>
  <si>
    <t>禁衛哨官</t>
  </si>
  <si>
    <t>松</t>
  </si>
  <si>
    <t>漳</t>
  </si>
  <si>
    <t>崔仁光</t>
  </si>
  <si>
    <t>之穆</t>
  </si>
  <si>
    <t>元淳</t>
  </si>
  <si>
    <t>希泰</t>
  </si>
  <si>
    <t>車復命</t>
  </si>
  <si>
    <t>崔載恒</t>
  </si>
  <si>
    <t>火兵奴</t>
  </si>
  <si>
    <t>福三</t>
  </si>
  <si>
    <t>花月</t>
  </si>
  <si>
    <t>完心</t>
  </si>
  <si>
    <t>有化</t>
  </si>
  <si>
    <t>裵俊</t>
  </si>
  <si>
    <t>順日</t>
  </si>
  <si>
    <t>進化</t>
  </si>
  <si>
    <t>秋夢雲</t>
  </si>
  <si>
    <t>達成</t>
  </si>
  <si>
    <t>漢周</t>
  </si>
  <si>
    <t>英雄</t>
  </si>
  <si>
    <t>世右</t>
  </si>
  <si>
    <t>鄭重培</t>
  </si>
  <si>
    <t>尙云</t>
  </si>
  <si>
    <t>鼎右</t>
  </si>
  <si>
    <t>守江</t>
  </si>
  <si>
    <t>助山</t>
  </si>
  <si>
    <t>奴石進</t>
  </si>
  <si>
    <t>許杉故代妻</t>
  </si>
  <si>
    <t>必禹</t>
  </si>
  <si>
    <t>大謨</t>
  </si>
  <si>
    <t>世達</t>
  </si>
  <si>
    <t>郭成右</t>
  </si>
  <si>
    <t>老丹</t>
  </si>
  <si>
    <t>姜周彦故代子</t>
  </si>
  <si>
    <t>啓用</t>
  </si>
  <si>
    <t>周彦</t>
  </si>
  <si>
    <t>興乃</t>
  </si>
  <si>
    <t>載濱</t>
  </si>
  <si>
    <t>以大</t>
  </si>
  <si>
    <t>九世</t>
  </si>
  <si>
    <t>都平</t>
  </si>
  <si>
    <t>文興大</t>
  </si>
  <si>
    <t>石女</t>
  </si>
  <si>
    <t>石辰</t>
  </si>
  <si>
    <t>克禮</t>
  </si>
  <si>
    <t>德曾</t>
  </si>
  <si>
    <t>宣務郞行獒樹察訪</t>
  </si>
  <si>
    <t>碩佐</t>
  </si>
  <si>
    <t>洪海楫</t>
  </si>
  <si>
    <t>豊山</t>
  </si>
  <si>
    <t>種</t>
  </si>
  <si>
    <t>實</t>
  </si>
  <si>
    <t>同內介</t>
  </si>
  <si>
    <t>束伍軍奴</t>
  </si>
  <si>
    <t>李命三</t>
  </si>
  <si>
    <t>金乭作</t>
  </si>
  <si>
    <t>鄭介不</t>
  </si>
  <si>
    <t>許煜故代妻</t>
  </si>
  <si>
    <t>允玉</t>
  </si>
  <si>
    <t>再華</t>
  </si>
  <si>
    <t>朴萬甲</t>
  </si>
  <si>
    <t>忠男</t>
  </si>
  <si>
    <t>卞夫興</t>
  </si>
  <si>
    <t>金聖發</t>
  </si>
  <si>
    <t>萬記</t>
  </si>
  <si>
    <t>加方</t>
  </si>
  <si>
    <t>益三</t>
  </si>
  <si>
    <t>宋夢先</t>
  </si>
  <si>
    <t>洪鍊</t>
  </si>
  <si>
    <t>鼎德</t>
  </si>
  <si>
    <t>萬華</t>
  </si>
  <si>
    <t>姜興大</t>
  </si>
  <si>
    <t>元北</t>
  </si>
  <si>
    <t>嘉善大夫同知中樞</t>
  </si>
  <si>
    <t>燉</t>
  </si>
  <si>
    <t>初烈</t>
  </si>
  <si>
    <t>初郞</t>
  </si>
  <si>
    <t>束伍軍秋丁三故代妻</t>
  </si>
  <si>
    <t>重成</t>
  </si>
  <si>
    <t>朴辰天</t>
  </si>
  <si>
    <t>助今</t>
  </si>
  <si>
    <t>辛海元</t>
  </si>
  <si>
    <t>辛加方故代子</t>
  </si>
  <si>
    <t>海元</t>
  </si>
  <si>
    <t>快先</t>
  </si>
  <si>
    <t>朴天元</t>
  </si>
  <si>
    <t>鳳瑞</t>
  </si>
  <si>
    <t>光日</t>
  </si>
  <si>
    <t>任智元</t>
  </si>
  <si>
    <t>豊川</t>
  </si>
  <si>
    <t>再順</t>
  </si>
  <si>
    <t>芝馨</t>
  </si>
  <si>
    <t>徐采元</t>
  </si>
  <si>
    <t>炫</t>
  </si>
  <si>
    <t>杓</t>
  </si>
  <si>
    <t>郭宗玄</t>
  </si>
  <si>
    <t>思仁</t>
  </si>
  <si>
    <t>就復</t>
  </si>
  <si>
    <t>尙傑</t>
  </si>
  <si>
    <t>孫思儀</t>
  </si>
  <si>
    <t>岑</t>
  </si>
  <si>
    <t>莫辰</t>
  </si>
  <si>
    <t>金守同</t>
  </si>
  <si>
    <t>萬天</t>
  </si>
  <si>
    <t>佑周</t>
  </si>
  <si>
    <t>浩益</t>
  </si>
  <si>
    <t>具成興</t>
  </si>
  <si>
    <t>任之元</t>
  </si>
  <si>
    <t>同取</t>
  </si>
  <si>
    <t>振石</t>
  </si>
  <si>
    <t>洪世正</t>
  </si>
  <si>
    <t>隨率軍</t>
  </si>
  <si>
    <t>卜仁</t>
  </si>
  <si>
    <t>永必</t>
  </si>
  <si>
    <t>奉學</t>
  </si>
  <si>
    <t>千年</t>
  </si>
  <si>
    <t>全成余</t>
  </si>
  <si>
    <t>興太</t>
  </si>
  <si>
    <t>卞光云</t>
  </si>
  <si>
    <t>致黃</t>
  </si>
  <si>
    <t>茂山</t>
  </si>
  <si>
    <t>李守大</t>
  </si>
  <si>
    <t>己金</t>
  </si>
  <si>
    <t>貞福</t>
  </si>
  <si>
    <t>漢杰</t>
  </si>
  <si>
    <t>崔夏三</t>
  </si>
  <si>
    <t>太慶</t>
  </si>
  <si>
    <t>永福</t>
  </si>
  <si>
    <t>仁白</t>
  </si>
  <si>
    <t>水軍金日文故代妻</t>
  </si>
  <si>
    <t>有采</t>
  </si>
  <si>
    <t>成余</t>
  </si>
  <si>
    <t>士文</t>
  </si>
  <si>
    <t>申貴岳</t>
  </si>
  <si>
    <t>元大</t>
  </si>
  <si>
    <t>切每</t>
  </si>
  <si>
    <t>저대리</t>
  </si>
  <si>
    <t>우산리</t>
  </si>
  <si>
    <t>석교리</t>
  </si>
  <si>
    <t>풍산리</t>
  </si>
  <si>
    <t>방지리</t>
  </si>
  <si>
    <t>남하리</t>
  </si>
  <si>
    <t>지촌리</t>
  </si>
  <si>
    <t>지곡리</t>
  </si>
  <si>
    <t>금곡리</t>
  </si>
  <si>
    <t>오이리</t>
  </si>
  <si>
    <t>고며리</t>
  </si>
  <si>
    <t>리명</t>
  </si>
  <si>
    <t>신해원</t>
  </si>
  <si>
    <t>변부흥</t>
  </si>
  <si>
    <t>노석진</t>
  </si>
  <si>
    <t>최암외</t>
  </si>
  <si>
    <t>박시동</t>
  </si>
  <si>
    <t>정지도</t>
  </si>
  <si>
    <t>조광득</t>
  </si>
  <si>
    <t>정효득</t>
  </si>
  <si>
    <t>천해용</t>
  </si>
  <si>
    <t>홍노귀봉</t>
  </si>
  <si>
    <t>박용문</t>
  </si>
  <si>
    <t>박철득</t>
  </si>
  <si>
    <t>홍광재</t>
  </si>
  <si>
    <t>정노복돌</t>
  </si>
  <si>
    <t>천달득</t>
  </si>
  <si>
    <t>천달룡</t>
  </si>
  <si>
    <t>박몽기</t>
  </si>
  <si>
    <t>노담사리</t>
  </si>
  <si>
    <t>문노소남</t>
  </si>
  <si>
    <t>서기봉</t>
  </si>
  <si>
    <t>정순태</t>
  </si>
  <si>
    <t>곽노암외</t>
  </si>
  <si>
    <t>장노태석</t>
  </si>
  <si>
    <t>박일복</t>
  </si>
  <si>
    <t>변복련</t>
  </si>
  <si>
    <t>노일태</t>
  </si>
  <si>
    <t>노분봉</t>
  </si>
  <si>
    <t>박모길</t>
  </si>
  <si>
    <t>전춘범</t>
  </si>
  <si>
    <t>진광운</t>
  </si>
  <si>
    <t>구성득</t>
  </si>
  <si>
    <t>서대근석태</t>
  </si>
  <si>
    <t>박명국</t>
  </si>
  <si>
    <t>손복흥</t>
  </si>
  <si>
    <t>박부천</t>
  </si>
  <si>
    <t>백두광</t>
  </si>
  <si>
    <t>홍우채</t>
  </si>
  <si>
    <t>노선봉</t>
  </si>
  <si>
    <t>최태삼</t>
  </si>
  <si>
    <t>장돌삼</t>
  </si>
  <si>
    <t>성용문</t>
  </si>
  <si>
    <t>강우일</t>
  </si>
  <si>
    <t>강태삼</t>
  </si>
  <si>
    <t>하복청</t>
  </si>
  <si>
    <t>신복</t>
  </si>
  <si>
    <t>박용천</t>
  </si>
  <si>
    <t>감지왈</t>
  </si>
  <si>
    <t>변흥진</t>
  </si>
  <si>
    <t>변춘장</t>
  </si>
  <si>
    <t>박시돌</t>
  </si>
  <si>
    <t>정두천</t>
  </si>
  <si>
    <t>최개시</t>
  </si>
  <si>
    <t>강사은</t>
  </si>
  <si>
    <t>남시풍</t>
  </si>
  <si>
    <t>박춘석</t>
  </si>
  <si>
    <t>강은환</t>
  </si>
  <si>
    <t>신후씨</t>
  </si>
  <si>
    <t>배장용</t>
  </si>
  <si>
    <t>고계신</t>
  </si>
  <si>
    <t>노세백</t>
  </si>
  <si>
    <t>박대덕</t>
  </si>
  <si>
    <t>윤시동</t>
  </si>
  <si>
    <t>석순이</t>
  </si>
  <si>
    <t>윤미용</t>
  </si>
  <si>
    <t>최말읍금</t>
  </si>
  <si>
    <t>문삼용</t>
  </si>
  <si>
    <t>박성대</t>
  </si>
  <si>
    <t>통수</t>
  </si>
  <si>
    <t>신호</t>
  </si>
  <si>
    <t>신가방고대자</t>
  </si>
  <si>
    <t>속오군추정삼고대처</t>
  </si>
  <si>
    <t>허욱고대처</t>
  </si>
  <si>
    <t>강주언고대자</t>
  </si>
  <si>
    <t>허삼고대처</t>
  </si>
  <si>
    <t>황천용고대처</t>
  </si>
  <si>
    <t>박후씨고대처</t>
  </si>
  <si>
    <t>곽용채고대자</t>
  </si>
  <si>
    <t>강치주고대자</t>
  </si>
  <si>
    <t>수군천세추고대제</t>
  </si>
  <si>
    <t>천재광고대처</t>
  </si>
  <si>
    <t>홍문백고대처</t>
  </si>
  <si>
    <t>박복환고대처</t>
  </si>
  <si>
    <t>홍수인고대처</t>
  </si>
  <si>
    <t>예문헌고대처</t>
  </si>
  <si>
    <t>서경구고대자</t>
  </si>
  <si>
    <t>박몽대고대처</t>
  </si>
  <si>
    <t>신씨고대자</t>
  </si>
  <si>
    <t>문말손고대처</t>
  </si>
  <si>
    <t>손헌조고대자</t>
  </si>
  <si>
    <t>곽진복고대자</t>
  </si>
  <si>
    <t>박경우고대자</t>
  </si>
  <si>
    <t>정순태고대제</t>
  </si>
  <si>
    <t>조익구고대자</t>
  </si>
  <si>
    <t>전달신고대자</t>
  </si>
  <si>
    <t>역리박춘세고대처</t>
  </si>
  <si>
    <t>박사점고대자</t>
  </si>
  <si>
    <t>박득빈고대자</t>
  </si>
  <si>
    <t>박사훈고대자</t>
  </si>
  <si>
    <t>유학박광수고대자</t>
  </si>
  <si>
    <t>계동고대자</t>
  </si>
  <si>
    <t>조정채고대처</t>
  </si>
  <si>
    <t>최달손고대처</t>
  </si>
  <si>
    <t>최태수고대처</t>
  </si>
  <si>
    <t>전원삼고대자</t>
  </si>
  <si>
    <t>윤성욱고대자</t>
  </si>
  <si>
    <t>문덕용고대처</t>
  </si>
  <si>
    <t>박윤세고대자</t>
  </si>
  <si>
    <t>오상복고대처</t>
  </si>
  <si>
    <t>은우지고대처</t>
  </si>
  <si>
    <t>허원삼고대처</t>
  </si>
  <si>
    <t>성기주고대처</t>
  </si>
  <si>
    <t>신도사이고대자</t>
  </si>
  <si>
    <t>박사경고대자</t>
  </si>
  <si>
    <t>유학박사헌고대질자</t>
  </si>
  <si>
    <t>박성고대자</t>
  </si>
  <si>
    <t>조진회고대자</t>
  </si>
  <si>
    <t>대호</t>
  </si>
  <si>
    <t>자</t>
  </si>
  <si>
    <t>녀</t>
  </si>
  <si>
    <t>모</t>
  </si>
  <si>
    <t>처</t>
  </si>
  <si>
    <t>고</t>
  </si>
  <si>
    <t>부</t>
  </si>
  <si>
    <t>손</t>
  </si>
  <si>
    <t>제</t>
  </si>
  <si>
    <t>시모</t>
  </si>
  <si>
    <t>매</t>
  </si>
  <si>
    <t>손자</t>
  </si>
  <si>
    <t>비부</t>
  </si>
  <si>
    <t>조모</t>
  </si>
  <si>
    <t>제수</t>
  </si>
  <si>
    <t>형수</t>
  </si>
  <si>
    <t>형</t>
  </si>
  <si>
    <t>적모</t>
  </si>
  <si>
    <t>질</t>
  </si>
  <si>
    <t>서</t>
  </si>
  <si>
    <t>외손자</t>
  </si>
  <si>
    <t>손녀</t>
  </si>
  <si>
    <t>질자</t>
  </si>
  <si>
    <t>호내위상</t>
  </si>
  <si>
    <t>비</t>
  </si>
  <si>
    <t>수군</t>
  </si>
  <si>
    <t>충의</t>
  </si>
  <si>
    <t>무학</t>
  </si>
  <si>
    <t>선무</t>
  </si>
  <si>
    <t>수솔군</t>
  </si>
  <si>
    <t>진군관</t>
  </si>
  <si>
    <t>노</t>
  </si>
  <si>
    <t>유학</t>
  </si>
  <si>
    <t>병인</t>
  </si>
  <si>
    <t>속오</t>
  </si>
  <si>
    <t>유인</t>
  </si>
  <si>
    <t>속오군</t>
  </si>
  <si>
    <t>어보</t>
  </si>
  <si>
    <t>속오군노</t>
  </si>
  <si>
    <t>역리</t>
  </si>
  <si>
    <t>표하군</t>
  </si>
  <si>
    <t>화병노</t>
  </si>
  <si>
    <t>과부</t>
  </si>
  <si>
    <t>창녕금보</t>
  </si>
  <si>
    <t>성정군</t>
  </si>
  <si>
    <t>순아병</t>
  </si>
  <si>
    <t>모군</t>
  </si>
  <si>
    <t>통정대부</t>
  </si>
  <si>
    <t>업무</t>
  </si>
  <si>
    <t>과녀</t>
  </si>
  <si>
    <t>사령보</t>
  </si>
  <si>
    <t>교생</t>
  </si>
  <si>
    <t>수포군관</t>
  </si>
  <si>
    <t>원생</t>
  </si>
  <si>
    <t>무부군뢰</t>
  </si>
  <si>
    <t>어군</t>
  </si>
  <si>
    <t>가산모군</t>
  </si>
  <si>
    <t>신매비</t>
  </si>
  <si>
    <t>수포</t>
  </si>
  <si>
    <t>노포보</t>
  </si>
  <si>
    <t>구활비</t>
  </si>
  <si>
    <t>과</t>
  </si>
  <si>
    <t>분방</t>
  </si>
  <si>
    <t>금보</t>
  </si>
  <si>
    <t>유</t>
  </si>
  <si>
    <t>한량</t>
  </si>
  <si>
    <t>남강하전</t>
  </si>
  <si>
    <t>급제</t>
  </si>
  <si>
    <t>금군</t>
  </si>
  <si>
    <t>아병</t>
  </si>
  <si>
    <t>수철장</t>
  </si>
  <si>
    <t>수포군</t>
  </si>
  <si>
    <t>순마보</t>
  </si>
  <si>
    <t>봉수군</t>
  </si>
  <si>
    <t>업유</t>
  </si>
  <si>
    <t>동몽</t>
  </si>
  <si>
    <t>순공생</t>
  </si>
  <si>
    <t>청도속오군</t>
  </si>
  <si>
    <t>포보</t>
  </si>
  <si>
    <t>청도봉수군</t>
  </si>
  <si>
    <t>순마군</t>
  </si>
  <si>
    <t>작영군관</t>
  </si>
  <si>
    <t>수미군</t>
  </si>
  <si>
    <t>각수보</t>
  </si>
  <si>
    <t>부군관</t>
  </si>
  <si>
    <t>영군관</t>
  </si>
  <si>
    <t>숙부인</t>
  </si>
  <si>
    <t>현풍금보</t>
  </si>
  <si>
    <t>밀양아병</t>
  </si>
  <si>
    <t>공생</t>
  </si>
  <si>
    <t>청도채약</t>
  </si>
  <si>
    <t>현풍속오</t>
  </si>
  <si>
    <t>창녕속오</t>
  </si>
  <si>
    <t>청도채약군</t>
  </si>
  <si>
    <t>청도수포</t>
  </si>
  <si>
    <t>창녕선무</t>
  </si>
  <si>
    <t>청도선무</t>
  </si>
  <si>
    <t>역</t>
  </si>
  <si>
    <t>밀양금보</t>
  </si>
  <si>
    <t>밀양속오</t>
  </si>
  <si>
    <t>청도속오</t>
  </si>
  <si>
    <t>현풍금군</t>
  </si>
  <si>
    <t>현풍속오군</t>
  </si>
  <si>
    <t>창녕속오마군</t>
  </si>
  <si>
    <t>진수포</t>
  </si>
  <si>
    <t>아인</t>
  </si>
  <si>
    <t>병신</t>
  </si>
  <si>
    <t>진사</t>
  </si>
  <si>
    <t>충의위</t>
  </si>
  <si>
    <t>반비</t>
  </si>
  <si>
    <t>창녕속오군</t>
  </si>
  <si>
    <t>군뢰보</t>
  </si>
  <si>
    <t>기패관</t>
  </si>
  <si>
    <t>경보병</t>
  </si>
  <si>
    <t>직역</t>
  </si>
  <si>
    <t>전</t>
  </si>
  <si>
    <t>최</t>
  </si>
  <si>
    <t>장</t>
  </si>
  <si>
    <t>강</t>
  </si>
  <si>
    <t>금</t>
  </si>
  <si>
    <t>허</t>
  </si>
  <si>
    <t>변</t>
  </si>
  <si>
    <t>정</t>
  </si>
  <si>
    <t>추</t>
  </si>
  <si>
    <t>곽</t>
  </si>
  <si>
    <t>신</t>
  </si>
  <si>
    <t>윤</t>
  </si>
  <si>
    <t>박</t>
  </si>
  <si>
    <t>진</t>
  </si>
  <si>
    <t>도</t>
  </si>
  <si>
    <t>오</t>
  </si>
  <si>
    <t>하</t>
  </si>
  <si>
    <t>권</t>
  </si>
  <si>
    <t>리</t>
  </si>
  <si>
    <t>천</t>
  </si>
  <si>
    <t>백</t>
  </si>
  <si>
    <t>공</t>
  </si>
  <si>
    <t>문</t>
  </si>
  <si>
    <t>홍</t>
  </si>
  <si>
    <t>조</t>
  </si>
  <si>
    <t>지</t>
  </si>
  <si>
    <t>한</t>
  </si>
  <si>
    <t>성</t>
  </si>
  <si>
    <t>편</t>
  </si>
  <si>
    <t>양</t>
  </si>
  <si>
    <t>류</t>
  </si>
  <si>
    <t>예</t>
  </si>
  <si>
    <t>현</t>
  </si>
  <si>
    <t>송</t>
  </si>
  <si>
    <t>배</t>
  </si>
  <si>
    <t>안</t>
  </si>
  <si>
    <t>우</t>
  </si>
  <si>
    <t>황</t>
  </si>
  <si>
    <t>방</t>
  </si>
  <si>
    <t>구</t>
  </si>
  <si>
    <t>갈</t>
  </si>
  <si>
    <t>채</t>
  </si>
  <si>
    <t>경</t>
  </si>
  <si>
    <t>석</t>
  </si>
  <si>
    <t>량</t>
  </si>
  <si>
    <t>반</t>
  </si>
  <si>
    <t>주</t>
  </si>
  <si>
    <t>표</t>
  </si>
  <si>
    <t>감</t>
  </si>
  <si>
    <t>풍</t>
  </si>
  <si>
    <t>남</t>
  </si>
  <si>
    <t>민</t>
  </si>
  <si>
    <t>절매</t>
  </si>
  <si>
    <t>원대</t>
  </si>
  <si>
    <t>일성</t>
  </si>
  <si>
    <t>복삼</t>
  </si>
  <si>
    <t>막녀</t>
  </si>
  <si>
    <t>조시</t>
  </si>
  <si>
    <t>흥태</t>
  </si>
  <si>
    <t>만국</t>
  </si>
  <si>
    <t>복인</t>
  </si>
  <si>
    <t>만채</t>
  </si>
  <si>
    <t>담사</t>
  </si>
  <si>
    <t>수동</t>
  </si>
  <si>
    <t>막진</t>
  </si>
  <si>
    <t>명분</t>
  </si>
  <si>
    <t>막조시</t>
  </si>
  <si>
    <t>씨</t>
  </si>
  <si>
    <t>잠</t>
  </si>
  <si>
    <t>분매</t>
  </si>
  <si>
    <t>대흥</t>
  </si>
  <si>
    <t>만성</t>
  </si>
  <si>
    <t>소사</t>
  </si>
  <si>
    <t>해원</t>
  </si>
  <si>
    <t>조금</t>
  </si>
  <si>
    <t>천득</t>
  </si>
  <si>
    <t>초랑</t>
  </si>
  <si>
    <t>돈</t>
  </si>
  <si>
    <t>복단</t>
  </si>
  <si>
    <t>원북</t>
  </si>
  <si>
    <t>선원</t>
  </si>
  <si>
    <t>석진</t>
  </si>
  <si>
    <t>부흥</t>
  </si>
  <si>
    <t>춘심</t>
  </si>
  <si>
    <t>충남</t>
  </si>
  <si>
    <t>춘매</t>
  </si>
  <si>
    <t>원복</t>
  </si>
  <si>
    <t>동내개</t>
  </si>
  <si>
    <t>천심</t>
  </si>
  <si>
    <t>복매</t>
  </si>
  <si>
    <t>실</t>
  </si>
  <si>
    <t>종</t>
  </si>
  <si>
    <t>극례</t>
  </si>
  <si>
    <t>석녀</t>
  </si>
  <si>
    <t>계용</t>
  </si>
  <si>
    <t>조산</t>
  </si>
  <si>
    <t>달성</t>
  </si>
  <si>
    <t>귀월</t>
  </si>
  <si>
    <t>귀심</t>
  </si>
  <si>
    <t>유화</t>
  </si>
  <si>
    <t>완심</t>
  </si>
  <si>
    <t>화월</t>
  </si>
  <si>
    <t>순의</t>
  </si>
  <si>
    <t>순심</t>
  </si>
  <si>
    <t>순석</t>
  </si>
  <si>
    <t>월녀</t>
  </si>
  <si>
    <t>영</t>
  </si>
  <si>
    <t>암외</t>
  </si>
  <si>
    <t>계월</t>
  </si>
  <si>
    <t>달삼</t>
  </si>
  <si>
    <t>운악</t>
  </si>
  <si>
    <t>일매</t>
  </si>
  <si>
    <t>강이</t>
  </si>
  <si>
    <t>잉분</t>
  </si>
  <si>
    <t>잉절</t>
  </si>
  <si>
    <t>소애</t>
  </si>
  <si>
    <t>중점</t>
  </si>
  <si>
    <t>막내</t>
  </si>
  <si>
    <t>덕원</t>
  </si>
  <si>
    <t>곤</t>
  </si>
  <si>
    <t>찬</t>
  </si>
  <si>
    <t>상하</t>
  </si>
  <si>
    <t>감손</t>
  </si>
  <si>
    <t>용갑</t>
  </si>
  <si>
    <t>순욱</t>
  </si>
  <si>
    <t>일랑</t>
  </si>
  <si>
    <t>일진</t>
  </si>
  <si>
    <t>일화</t>
  </si>
  <si>
    <t>성렬</t>
  </si>
  <si>
    <t>돌금</t>
  </si>
  <si>
    <t>돌진</t>
  </si>
  <si>
    <t>돌녀</t>
  </si>
  <si>
    <t>관손</t>
  </si>
  <si>
    <t>재능</t>
  </si>
  <si>
    <t>만삼</t>
  </si>
  <si>
    <t>성대</t>
  </si>
  <si>
    <t>금암</t>
  </si>
  <si>
    <t>돌암</t>
  </si>
  <si>
    <t>시동</t>
  </si>
  <si>
    <t>일손</t>
  </si>
  <si>
    <t>만손</t>
  </si>
  <si>
    <t>악지</t>
  </si>
  <si>
    <t>일금</t>
  </si>
  <si>
    <t>태봉</t>
  </si>
  <si>
    <t>순정</t>
  </si>
  <si>
    <t>순진</t>
  </si>
  <si>
    <t>순단</t>
  </si>
  <si>
    <t>수</t>
  </si>
  <si>
    <t>춘단</t>
  </si>
  <si>
    <t>춘월</t>
  </si>
  <si>
    <t>춘이</t>
  </si>
  <si>
    <t>지도</t>
  </si>
  <si>
    <t>시금</t>
  </si>
  <si>
    <t>수심</t>
  </si>
  <si>
    <t>시분</t>
  </si>
  <si>
    <t>인부</t>
  </si>
  <si>
    <t>덕영</t>
  </si>
  <si>
    <t>수절</t>
  </si>
  <si>
    <t>수랑</t>
  </si>
  <si>
    <t>수녀</t>
  </si>
  <si>
    <t>강상</t>
  </si>
  <si>
    <t>월매</t>
  </si>
  <si>
    <t>복용</t>
  </si>
  <si>
    <t>광득</t>
  </si>
  <si>
    <t>후씨</t>
  </si>
  <si>
    <t>태삼</t>
  </si>
  <si>
    <t>흥부</t>
  </si>
  <si>
    <t>만이</t>
  </si>
  <si>
    <t>월단</t>
  </si>
  <si>
    <t>효득</t>
  </si>
  <si>
    <t>상진</t>
  </si>
  <si>
    <t>억진</t>
  </si>
  <si>
    <t>복돌</t>
  </si>
  <si>
    <t>달흥</t>
  </si>
  <si>
    <t>악분</t>
  </si>
  <si>
    <t>정환</t>
  </si>
  <si>
    <t>복심</t>
  </si>
  <si>
    <t>일심</t>
  </si>
  <si>
    <t>해용</t>
  </si>
  <si>
    <t>악매</t>
  </si>
  <si>
    <t>정휘</t>
  </si>
  <si>
    <t>석절</t>
  </si>
  <si>
    <t>석분</t>
  </si>
  <si>
    <t>맹손</t>
  </si>
  <si>
    <t>귀진</t>
  </si>
  <si>
    <t>귀봉</t>
  </si>
  <si>
    <t>순손</t>
  </si>
  <si>
    <t>수손</t>
  </si>
  <si>
    <t>운</t>
  </si>
  <si>
    <t>초단</t>
  </si>
  <si>
    <t>팔언</t>
  </si>
  <si>
    <t>악금</t>
  </si>
  <si>
    <t>악심</t>
  </si>
  <si>
    <t>자심</t>
  </si>
  <si>
    <t>자진</t>
  </si>
  <si>
    <t>자량</t>
  </si>
  <si>
    <t>자랑</t>
  </si>
  <si>
    <t>자선</t>
  </si>
  <si>
    <t>대선</t>
  </si>
  <si>
    <t>대춘</t>
  </si>
  <si>
    <t>덕진</t>
  </si>
  <si>
    <t>서규</t>
  </si>
  <si>
    <t>덕심</t>
  </si>
  <si>
    <t>소조시</t>
  </si>
  <si>
    <t>일단</t>
  </si>
  <si>
    <t>천근</t>
  </si>
  <si>
    <t>청보</t>
  </si>
  <si>
    <t>우랑</t>
  </si>
  <si>
    <t>용문</t>
  </si>
  <si>
    <t>동녀</t>
  </si>
  <si>
    <t>천동</t>
  </si>
  <si>
    <t>험단</t>
  </si>
  <si>
    <t>유흥</t>
  </si>
  <si>
    <t>광복</t>
  </si>
  <si>
    <t>개야지</t>
  </si>
  <si>
    <t>광언</t>
  </si>
  <si>
    <t>이복</t>
  </si>
  <si>
    <t>분녀</t>
  </si>
  <si>
    <t>용분</t>
  </si>
  <si>
    <t>복절</t>
  </si>
  <si>
    <t>귀삼</t>
  </si>
  <si>
    <t>치권</t>
  </si>
  <si>
    <t>견룡</t>
  </si>
  <si>
    <t>잠손</t>
  </si>
  <si>
    <t>자단</t>
  </si>
  <si>
    <t>인분</t>
  </si>
  <si>
    <t>인대</t>
  </si>
  <si>
    <t>금절</t>
  </si>
  <si>
    <t>월량</t>
  </si>
  <si>
    <t>진한</t>
  </si>
  <si>
    <t>진방</t>
  </si>
  <si>
    <t>명진</t>
  </si>
  <si>
    <t>광재</t>
  </si>
  <si>
    <t>기삼</t>
  </si>
  <si>
    <t>동억</t>
  </si>
  <si>
    <t>동주</t>
  </si>
  <si>
    <t>막덕</t>
  </si>
  <si>
    <t>태협</t>
  </si>
  <si>
    <t>소랑</t>
  </si>
  <si>
    <t>세응</t>
  </si>
  <si>
    <t>덕구</t>
  </si>
  <si>
    <t>이범</t>
  </si>
  <si>
    <t>주흥</t>
  </si>
  <si>
    <t>주록</t>
  </si>
  <si>
    <t>동욱</t>
  </si>
  <si>
    <t>순덕</t>
  </si>
  <si>
    <t>개복</t>
  </si>
  <si>
    <t>맹월</t>
  </si>
  <si>
    <t>주헌</t>
  </si>
  <si>
    <t>학윤</t>
  </si>
  <si>
    <t>학준</t>
  </si>
  <si>
    <t>자월</t>
  </si>
  <si>
    <t>천복</t>
  </si>
  <si>
    <t>천경</t>
  </si>
  <si>
    <t>달득</t>
  </si>
  <si>
    <t>분심</t>
  </si>
  <si>
    <t>문찬</t>
  </si>
  <si>
    <t>한진</t>
  </si>
  <si>
    <t>춘욱</t>
  </si>
  <si>
    <t>득협</t>
  </si>
  <si>
    <t>종협</t>
  </si>
  <si>
    <t>문복</t>
  </si>
  <si>
    <t>이금</t>
  </si>
  <si>
    <t>승협</t>
  </si>
  <si>
    <t>문엽</t>
  </si>
  <si>
    <t>영의</t>
  </si>
  <si>
    <t>력</t>
  </si>
  <si>
    <t>분진</t>
  </si>
  <si>
    <t>진남</t>
  </si>
  <si>
    <t>극만</t>
  </si>
  <si>
    <t>춘녀</t>
  </si>
  <si>
    <t>성득</t>
  </si>
  <si>
    <t>정심</t>
  </si>
  <si>
    <t>옥랑</t>
  </si>
  <si>
    <t>의찬</t>
  </si>
  <si>
    <t>치협</t>
  </si>
  <si>
    <t>중녀</t>
  </si>
  <si>
    <t>종록</t>
  </si>
  <si>
    <t>달룡</t>
  </si>
  <si>
    <t>화진</t>
  </si>
  <si>
    <t>사남</t>
  </si>
  <si>
    <t>필운</t>
  </si>
  <si>
    <t>매순</t>
  </si>
  <si>
    <t>순매</t>
  </si>
  <si>
    <t>몽기</t>
  </si>
  <si>
    <t>시봉</t>
  </si>
  <si>
    <t>명심</t>
  </si>
  <si>
    <t>명금</t>
  </si>
  <si>
    <t>명녀</t>
  </si>
  <si>
    <t>태안</t>
  </si>
  <si>
    <t>송녀</t>
  </si>
  <si>
    <t>언남</t>
  </si>
  <si>
    <t>옥단</t>
  </si>
  <si>
    <t>자령</t>
  </si>
  <si>
    <t>기종</t>
  </si>
  <si>
    <t>상녀</t>
  </si>
  <si>
    <t>원분</t>
  </si>
  <si>
    <t>오백</t>
  </si>
  <si>
    <t>필신</t>
  </si>
  <si>
    <t>정발</t>
  </si>
  <si>
    <t>월랑</t>
  </si>
  <si>
    <t>심</t>
  </si>
  <si>
    <t>석단</t>
  </si>
  <si>
    <t>석금</t>
  </si>
  <si>
    <t>맹득</t>
  </si>
  <si>
    <t>정월</t>
  </si>
  <si>
    <t>대성</t>
  </si>
  <si>
    <t>진녀</t>
  </si>
  <si>
    <t>막수</t>
  </si>
  <si>
    <t>사환</t>
  </si>
  <si>
    <t>주신</t>
  </si>
  <si>
    <t>계득</t>
  </si>
  <si>
    <t>순돌</t>
  </si>
  <si>
    <t>분득</t>
  </si>
  <si>
    <t>순분</t>
  </si>
  <si>
    <t>학룡</t>
  </si>
  <si>
    <t>순월</t>
  </si>
  <si>
    <t>치룡</t>
  </si>
  <si>
    <t>일봉</t>
  </si>
  <si>
    <t>경복</t>
  </si>
  <si>
    <t>잠심</t>
  </si>
  <si>
    <t>차월</t>
  </si>
  <si>
    <t>사녀</t>
  </si>
  <si>
    <t>수일</t>
  </si>
  <si>
    <t>덕윤</t>
  </si>
  <si>
    <t>부산</t>
  </si>
  <si>
    <t>기분</t>
  </si>
  <si>
    <t>일남</t>
  </si>
  <si>
    <t>계운</t>
  </si>
  <si>
    <t>소월</t>
  </si>
  <si>
    <t>소남</t>
  </si>
  <si>
    <t>창인</t>
  </si>
  <si>
    <t>순평</t>
  </si>
  <si>
    <t>물용</t>
  </si>
  <si>
    <t>잠복</t>
  </si>
  <si>
    <t>월분</t>
  </si>
  <si>
    <t>우룡</t>
  </si>
  <si>
    <t>만상</t>
  </si>
  <si>
    <t>금녀</t>
  </si>
  <si>
    <t>영진</t>
  </si>
  <si>
    <t>양태</t>
  </si>
  <si>
    <t>재월</t>
  </si>
  <si>
    <t>가팔</t>
  </si>
  <si>
    <t>치순</t>
  </si>
  <si>
    <t>원심</t>
  </si>
  <si>
    <t>원세</t>
  </si>
  <si>
    <t>성록</t>
  </si>
  <si>
    <t>금불</t>
  </si>
  <si>
    <t>상득</t>
  </si>
  <si>
    <t>응조</t>
  </si>
  <si>
    <t>재봉</t>
  </si>
  <si>
    <t>구월</t>
  </si>
  <si>
    <t>달수</t>
  </si>
  <si>
    <t>춘절</t>
  </si>
  <si>
    <t>성국</t>
  </si>
  <si>
    <t>정운</t>
  </si>
  <si>
    <t>복찬</t>
  </si>
  <si>
    <t>인득</t>
  </si>
  <si>
    <t>사한</t>
  </si>
  <si>
    <t>춘득</t>
  </si>
  <si>
    <t>기운</t>
  </si>
  <si>
    <t>병로</t>
  </si>
  <si>
    <t>호녀</t>
  </si>
  <si>
    <t>점단</t>
  </si>
  <si>
    <t>점금</t>
  </si>
  <si>
    <t>인</t>
  </si>
  <si>
    <t>창순</t>
  </si>
  <si>
    <t>옥진</t>
  </si>
  <si>
    <t>옥서미</t>
  </si>
  <si>
    <t>정순</t>
  </si>
  <si>
    <t>순봉</t>
  </si>
  <si>
    <t>광순</t>
  </si>
  <si>
    <t>취로</t>
  </si>
  <si>
    <t>백단</t>
  </si>
  <si>
    <t>백운</t>
  </si>
  <si>
    <t>응도</t>
  </si>
  <si>
    <t>응량</t>
  </si>
  <si>
    <t>응규</t>
  </si>
  <si>
    <t>주황</t>
  </si>
  <si>
    <t>홍랑</t>
  </si>
  <si>
    <t>홍금</t>
  </si>
  <si>
    <t>홍남</t>
  </si>
  <si>
    <t>사연</t>
  </si>
  <si>
    <t>득재</t>
  </si>
  <si>
    <t>득이</t>
  </si>
  <si>
    <t>순태</t>
  </si>
  <si>
    <t>순지</t>
  </si>
  <si>
    <t>혁로</t>
  </si>
  <si>
    <t>태로</t>
  </si>
  <si>
    <t>을린</t>
  </si>
  <si>
    <t>손심</t>
  </si>
  <si>
    <t>손진</t>
  </si>
  <si>
    <t>부찬</t>
  </si>
  <si>
    <t>진조</t>
  </si>
  <si>
    <t>분화</t>
  </si>
  <si>
    <t>기환</t>
  </si>
  <si>
    <t>춘례</t>
  </si>
  <si>
    <t>송남</t>
  </si>
  <si>
    <t>상월</t>
  </si>
  <si>
    <t>상심</t>
  </si>
  <si>
    <t>상용</t>
  </si>
  <si>
    <t>명국</t>
  </si>
  <si>
    <t>갑덕</t>
  </si>
  <si>
    <t>갑용</t>
  </si>
  <si>
    <t>대순</t>
  </si>
  <si>
    <t>유로</t>
  </si>
  <si>
    <t>수봉</t>
  </si>
  <si>
    <t>기선</t>
  </si>
  <si>
    <t>진록</t>
  </si>
  <si>
    <t>정매</t>
  </si>
  <si>
    <t>효직</t>
  </si>
  <si>
    <t>진현</t>
  </si>
  <si>
    <t>정금</t>
  </si>
  <si>
    <t>정단</t>
  </si>
  <si>
    <t>익봉</t>
  </si>
  <si>
    <t>천분</t>
  </si>
  <si>
    <t>태석</t>
  </si>
  <si>
    <t>윤근</t>
  </si>
  <si>
    <t>풍남</t>
  </si>
  <si>
    <t>익장</t>
  </si>
  <si>
    <t>복진</t>
  </si>
  <si>
    <t>필정</t>
  </si>
  <si>
    <t>상복</t>
  </si>
  <si>
    <t>처관</t>
  </si>
  <si>
    <t>복녀</t>
  </si>
  <si>
    <t>성옥</t>
  </si>
  <si>
    <t>성매</t>
  </si>
  <si>
    <t>선화</t>
  </si>
  <si>
    <t>극의</t>
  </si>
  <si>
    <t>석중</t>
  </si>
  <si>
    <t>기돌</t>
  </si>
  <si>
    <t>화수</t>
  </si>
  <si>
    <t>일례</t>
  </si>
  <si>
    <t>일흥</t>
  </si>
  <si>
    <t>월진</t>
  </si>
  <si>
    <t>월심</t>
  </si>
  <si>
    <t>유범</t>
  </si>
  <si>
    <t>매단</t>
  </si>
  <si>
    <t>매진</t>
  </si>
  <si>
    <t>매금</t>
  </si>
  <si>
    <t>칠매</t>
  </si>
  <si>
    <t>칠선</t>
  </si>
  <si>
    <t>창동</t>
  </si>
  <si>
    <t>만녀</t>
  </si>
  <si>
    <t>명랑</t>
  </si>
  <si>
    <t>사묵</t>
  </si>
  <si>
    <t>천옥</t>
  </si>
  <si>
    <t>재심</t>
  </si>
  <si>
    <t>재순</t>
  </si>
  <si>
    <t>향팔</t>
  </si>
  <si>
    <t>원팔</t>
  </si>
  <si>
    <t>영심</t>
  </si>
  <si>
    <t>덕수</t>
  </si>
  <si>
    <t>소진</t>
  </si>
  <si>
    <t>봉랑</t>
  </si>
  <si>
    <t>봉진</t>
  </si>
  <si>
    <t>초절</t>
  </si>
  <si>
    <t>수원</t>
  </si>
  <si>
    <t>봉돌</t>
  </si>
  <si>
    <t>봉삼</t>
  </si>
  <si>
    <t>준팔</t>
  </si>
  <si>
    <t>백돌</t>
  </si>
  <si>
    <t>사유</t>
  </si>
  <si>
    <t>도은</t>
  </si>
  <si>
    <t>일복</t>
  </si>
  <si>
    <t>팔십</t>
  </si>
  <si>
    <t>지번</t>
  </si>
  <si>
    <t>순옥</t>
  </si>
  <si>
    <t>귀분</t>
  </si>
  <si>
    <t>성분</t>
  </si>
  <si>
    <t>필매</t>
  </si>
  <si>
    <t>매심</t>
  </si>
  <si>
    <t>월계</t>
  </si>
  <si>
    <t>개발</t>
  </si>
  <si>
    <t>개동</t>
  </si>
  <si>
    <t>경보</t>
  </si>
  <si>
    <t>선랑</t>
  </si>
  <si>
    <t>엇분</t>
  </si>
  <si>
    <t>화선</t>
  </si>
  <si>
    <t>매월</t>
  </si>
  <si>
    <t>매선</t>
  </si>
  <si>
    <t>매분</t>
  </si>
  <si>
    <t>일분</t>
  </si>
  <si>
    <t>몽걸</t>
  </si>
  <si>
    <t>귀조시</t>
  </si>
  <si>
    <t>귀재</t>
  </si>
  <si>
    <t>귀금</t>
  </si>
  <si>
    <t>마당금</t>
  </si>
  <si>
    <t>미봉</t>
  </si>
  <si>
    <t>만애</t>
  </si>
  <si>
    <t>말절</t>
  </si>
  <si>
    <t>엇진</t>
  </si>
  <si>
    <t>의춘</t>
  </si>
  <si>
    <t>돌이</t>
  </si>
  <si>
    <t>사근</t>
  </si>
  <si>
    <t>운이</t>
  </si>
  <si>
    <t>복덕</t>
  </si>
  <si>
    <t>잠동</t>
  </si>
  <si>
    <t>발개</t>
  </si>
  <si>
    <t>구점</t>
  </si>
  <si>
    <t>준득</t>
  </si>
  <si>
    <t>용채</t>
  </si>
  <si>
    <t>의문</t>
  </si>
  <si>
    <t>금발</t>
  </si>
  <si>
    <t>석오</t>
  </si>
  <si>
    <t>집규</t>
  </si>
  <si>
    <t>순랑</t>
  </si>
  <si>
    <t>선분</t>
  </si>
  <si>
    <t>수업</t>
  </si>
  <si>
    <t>원랑</t>
  </si>
  <si>
    <t>원삼</t>
  </si>
  <si>
    <t>광윤</t>
  </si>
  <si>
    <t>광절</t>
  </si>
  <si>
    <t>복련</t>
  </si>
  <si>
    <t>태랑</t>
  </si>
  <si>
    <t>득발</t>
  </si>
  <si>
    <t>두민</t>
  </si>
  <si>
    <t>채용</t>
  </si>
  <si>
    <t>종이</t>
  </si>
  <si>
    <t>우동</t>
  </si>
  <si>
    <t>운절</t>
  </si>
  <si>
    <t>기녀</t>
  </si>
  <si>
    <t>기발</t>
  </si>
  <si>
    <t>광준</t>
  </si>
  <si>
    <t>정신</t>
  </si>
  <si>
    <t>창일</t>
  </si>
  <si>
    <t>복윤</t>
  </si>
  <si>
    <t>귀복</t>
  </si>
  <si>
    <t>단이</t>
  </si>
  <si>
    <t>치원</t>
  </si>
  <si>
    <t>대윤</t>
  </si>
  <si>
    <t>대손</t>
  </si>
  <si>
    <t>명복</t>
  </si>
  <si>
    <t>차돌</t>
  </si>
  <si>
    <t>선진</t>
  </si>
  <si>
    <t>일태</t>
  </si>
  <si>
    <t>재진</t>
  </si>
  <si>
    <t>득진</t>
  </si>
  <si>
    <t>원득</t>
  </si>
  <si>
    <t>복수</t>
  </si>
  <si>
    <t>탄금</t>
  </si>
  <si>
    <t>탄분</t>
  </si>
  <si>
    <t>윤덕</t>
  </si>
  <si>
    <t>성원</t>
  </si>
  <si>
    <t>춘가미</t>
  </si>
  <si>
    <t>맹분</t>
  </si>
  <si>
    <t>맹원</t>
  </si>
  <si>
    <t>술문</t>
  </si>
  <si>
    <t>맹랑</t>
  </si>
  <si>
    <t>맹삼</t>
  </si>
  <si>
    <t>지영</t>
  </si>
  <si>
    <t>서단</t>
  </si>
  <si>
    <t>태중</t>
  </si>
  <si>
    <t>갑룡</t>
  </si>
  <si>
    <t>종언</t>
  </si>
  <si>
    <t>종수</t>
  </si>
  <si>
    <t>종욱</t>
  </si>
  <si>
    <t>여심</t>
  </si>
  <si>
    <t>덕남</t>
  </si>
  <si>
    <t>명준</t>
  </si>
  <si>
    <t>종익</t>
  </si>
  <si>
    <t>분봉</t>
  </si>
  <si>
    <t>광지</t>
  </si>
  <si>
    <t>광선</t>
  </si>
  <si>
    <t>모길</t>
  </si>
  <si>
    <t>단심</t>
  </si>
  <si>
    <t>단녀</t>
  </si>
  <si>
    <t>수홍</t>
  </si>
  <si>
    <t>사직</t>
  </si>
  <si>
    <t>산분</t>
  </si>
  <si>
    <t>태일</t>
  </si>
  <si>
    <t>소근원명</t>
  </si>
  <si>
    <t>사월</t>
  </si>
  <si>
    <t>치성</t>
  </si>
  <si>
    <t>계종</t>
  </si>
  <si>
    <t>대탁</t>
  </si>
  <si>
    <t>이랑</t>
  </si>
  <si>
    <t>이덕</t>
  </si>
  <si>
    <t>광의</t>
  </si>
  <si>
    <t>차랑</t>
  </si>
  <si>
    <t>송임</t>
  </si>
  <si>
    <t>칠봉</t>
  </si>
  <si>
    <t>동한</t>
  </si>
  <si>
    <t>화일</t>
  </si>
  <si>
    <t>덕련</t>
  </si>
  <si>
    <t>백효</t>
  </si>
  <si>
    <t>봉춘</t>
  </si>
  <si>
    <t>복만</t>
  </si>
  <si>
    <t>춘범</t>
  </si>
  <si>
    <t>오절</t>
  </si>
  <si>
    <t>오월</t>
  </si>
  <si>
    <t>유복</t>
  </si>
  <si>
    <t>대덕</t>
  </si>
  <si>
    <t>팽걸</t>
  </si>
  <si>
    <t>일휘</t>
  </si>
  <si>
    <t>일부</t>
  </si>
  <si>
    <t>광운</t>
  </si>
  <si>
    <t>월절</t>
  </si>
  <si>
    <t>사현</t>
  </si>
  <si>
    <t>영애</t>
  </si>
  <si>
    <t>창득</t>
  </si>
  <si>
    <t>영절</t>
  </si>
  <si>
    <t>유금</t>
  </si>
  <si>
    <t>차삼</t>
  </si>
  <si>
    <t>명월</t>
  </si>
  <si>
    <t>초월</t>
  </si>
  <si>
    <t>차녀</t>
  </si>
  <si>
    <t>종락</t>
  </si>
  <si>
    <t>봉월</t>
  </si>
  <si>
    <t>주일</t>
  </si>
  <si>
    <t>희종</t>
  </si>
  <si>
    <t>귀단</t>
  </si>
  <si>
    <t>정안</t>
  </si>
  <si>
    <t>정만</t>
  </si>
  <si>
    <t>도항</t>
  </si>
  <si>
    <t>흥복</t>
  </si>
  <si>
    <t>경채</t>
  </si>
  <si>
    <t>분단</t>
  </si>
  <si>
    <t>계분</t>
  </si>
  <si>
    <t>익철</t>
  </si>
  <si>
    <t>명종</t>
  </si>
  <si>
    <t>잉심</t>
  </si>
  <si>
    <t>중삼</t>
  </si>
  <si>
    <t>억록</t>
  </si>
  <si>
    <t>상덕</t>
  </si>
  <si>
    <t>말손</t>
  </si>
  <si>
    <t>이단</t>
  </si>
  <si>
    <t>이분</t>
  </si>
  <si>
    <t>성부</t>
  </si>
  <si>
    <t>경첨</t>
  </si>
  <si>
    <t>분절</t>
  </si>
  <si>
    <t>희절</t>
  </si>
  <si>
    <t>희랑</t>
  </si>
  <si>
    <t>맹금</t>
  </si>
  <si>
    <t>경림</t>
  </si>
  <si>
    <t>세을</t>
  </si>
  <si>
    <t>달욱</t>
  </si>
  <si>
    <t>산진</t>
  </si>
  <si>
    <t>경천</t>
  </si>
  <si>
    <t>효운</t>
  </si>
  <si>
    <t>광국</t>
  </si>
  <si>
    <t>소근석태</t>
  </si>
  <si>
    <t>대근석태</t>
  </si>
  <si>
    <t>자금</t>
  </si>
  <si>
    <t>자련</t>
  </si>
  <si>
    <t>자분</t>
  </si>
  <si>
    <t>효영</t>
  </si>
  <si>
    <t>광신</t>
  </si>
  <si>
    <t>차심</t>
  </si>
  <si>
    <t>덕봉</t>
  </si>
  <si>
    <t>복흥</t>
  </si>
  <si>
    <t>효업</t>
  </si>
  <si>
    <t>경운</t>
  </si>
  <si>
    <t>명우</t>
  </si>
  <si>
    <t>언녀</t>
  </si>
  <si>
    <t>상률</t>
  </si>
  <si>
    <t>명손</t>
  </si>
  <si>
    <t>삭불</t>
  </si>
  <si>
    <t>일선</t>
  </si>
  <si>
    <t>창운</t>
  </si>
  <si>
    <t>수몽</t>
  </si>
  <si>
    <t>학용</t>
  </si>
  <si>
    <t>무택</t>
  </si>
  <si>
    <t>춘금</t>
  </si>
  <si>
    <t>용익</t>
  </si>
  <si>
    <t>선월</t>
  </si>
  <si>
    <t>선일</t>
  </si>
  <si>
    <t>춘대</t>
  </si>
  <si>
    <t>일조시</t>
  </si>
  <si>
    <t>재원</t>
  </si>
  <si>
    <t>명득</t>
  </si>
  <si>
    <t>중태</t>
  </si>
  <si>
    <t>사분</t>
  </si>
  <si>
    <t>사랑</t>
  </si>
  <si>
    <t>금단</t>
  </si>
  <si>
    <t>부열</t>
  </si>
  <si>
    <t>동심</t>
  </si>
  <si>
    <t>백항</t>
  </si>
  <si>
    <t>백천</t>
  </si>
  <si>
    <t>옥심</t>
  </si>
  <si>
    <t>옥분</t>
  </si>
  <si>
    <t>내금</t>
  </si>
  <si>
    <t>천손</t>
  </si>
  <si>
    <t>분옥</t>
  </si>
  <si>
    <t>인복</t>
  </si>
  <si>
    <t>부천</t>
  </si>
  <si>
    <t>태금</t>
  </si>
  <si>
    <t>정보</t>
  </si>
  <si>
    <t>두광</t>
  </si>
  <si>
    <t>조월</t>
  </si>
  <si>
    <t>종철</t>
  </si>
  <si>
    <t>종득</t>
  </si>
  <si>
    <t>대용</t>
  </si>
  <si>
    <t>세손</t>
  </si>
  <si>
    <t>덕랑</t>
  </si>
  <si>
    <t>상리</t>
  </si>
  <si>
    <t>계백</t>
  </si>
  <si>
    <t>귀련</t>
  </si>
  <si>
    <t>우채</t>
  </si>
  <si>
    <t>순흥</t>
  </si>
  <si>
    <t>중록</t>
  </si>
  <si>
    <t>명숙</t>
  </si>
  <si>
    <t>수단</t>
  </si>
  <si>
    <t>잠분</t>
  </si>
  <si>
    <t>선봉</t>
  </si>
  <si>
    <t>윤절</t>
  </si>
  <si>
    <t>숙</t>
  </si>
  <si>
    <t>순형</t>
  </si>
  <si>
    <t>진팔</t>
  </si>
  <si>
    <t>덕대</t>
  </si>
  <si>
    <t>명철</t>
  </si>
  <si>
    <t>일삼</t>
  </si>
  <si>
    <t>만복</t>
  </si>
  <si>
    <t>취일</t>
  </si>
  <si>
    <t>막삼</t>
  </si>
  <si>
    <t>취문</t>
  </si>
  <si>
    <t>만불</t>
  </si>
  <si>
    <t>돌삼</t>
  </si>
  <si>
    <t>천덕</t>
  </si>
  <si>
    <t>동련</t>
  </si>
  <si>
    <t>창문</t>
  </si>
  <si>
    <t>용악</t>
  </si>
  <si>
    <t>명화</t>
  </si>
  <si>
    <t>우일</t>
  </si>
  <si>
    <t>사성</t>
  </si>
  <si>
    <t>우성</t>
  </si>
  <si>
    <t>만갑</t>
  </si>
  <si>
    <t>문채</t>
  </si>
  <si>
    <t>취삼</t>
  </si>
  <si>
    <t>한평</t>
  </si>
  <si>
    <t>복청</t>
  </si>
  <si>
    <t>순절</t>
  </si>
  <si>
    <t>순금</t>
  </si>
  <si>
    <t>경춘</t>
  </si>
  <si>
    <t>월선</t>
  </si>
  <si>
    <t>월화</t>
  </si>
  <si>
    <t>월아</t>
  </si>
  <si>
    <t>근</t>
  </si>
  <si>
    <t>일천</t>
  </si>
  <si>
    <t>원손</t>
  </si>
  <si>
    <t>복</t>
  </si>
  <si>
    <t>대진</t>
  </si>
  <si>
    <t>금년</t>
  </si>
  <si>
    <t>시청</t>
  </si>
  <si>
    <t>복재</t>
  </si>
  <si>
    <t>영조</t>
  </si>
  <si>
    <t>개심</t>
  </si>
  <si>
    <t>경동</t>
  </si>
  <si>
    <t>세백</t>
  </si>
  <si>
    <t>용천</t>
  </si>
  <si>
    <t>욱태</t>
  </si>
  <si>
    <t>월득</t>
  </si>
  <si>
    <t>영대</t>
  </si>
  <si>
    <t>복춘</t>
  </si>
  <si>
    <t>송학</t>
  </si>
  <si>
    <t>지왈</t>
  </si>
  <si>
    <t>정우</t>
  </si>
  <si>
    <t>창태</t>
  </si>
  <si>
    <t>태춘</t>
  </si>
  <si>
    <t>유상</t>
  </si>
  <si>
    <t>흥진</t>
  </si>
  <si>
    <t>일돌</t>
  </si>
  <si>
    <t>을손</t>
  </si>
  <si>
    <t>봉협</t>
  </si>
  <si>
    <t>계단</t>
  </si>
  <si>
    <t>철</t>
  </si>
  <si>
    <t>춘장</t>
  </si>
  <si>
    <t>기철</t>
  </si>
  <si>
    <t>백련</t>
  </si>
  <si>
    <t>주권</t>
  </si>
  <si>
    <t>가미</t>
  </si>
  <si>
    <t>시돌</t>
  </si>
  <si>
    <t>천일</t>
  </si>
  <si>
    <t>태극</t>
  </si>
  <si>
    <t>능일</t>
  </si>
  <si>
    <t>사문</t>
  </si>
  <si>
    <t>원태</t>
  </si>
  <si>
    <t>청회</t>
  </si>
  <si>
    <t>초금</t>
  </si>
  <si>
    <t>두천</t>
  </si>
  <si>
    <t>사득</t>
  </si>
  <si>
    <t>만재</t>
  </si>
  <si>
    <t>애단</t>
  </si>
  <si>
    <t>월애</t>
  </si>
  <si>
    <t>득추</t>
  </si>
  <si>
    <t>지발</t>
  </si>
  <si>
    <t>운심</t>
  </si>
  <si>
    <t>백수</t>
  </si>
  <si>
    <t>평돌</t>
  </si>
  <si>
    <t>성진</t>
  </si>
  <si>
    <t>복지</t>
  </si>
  <si>
    <t>복한</t>
  </si>
  <si>
    <t>일변</t>
  </si>
  <si>
    <t>일호</t>
  </si>
  <si>
    <t>시남</t>
  </si>
  <si>
    <t>창도</t>
  </si>
  <si>
    <t>개시</t>
  </si>
  <si>
    <t>태잠</t>
  </si>
  <si>
    <t>금남</t>
  </si>
  <si>
    <t>산을</t>
  </si>
  <si>
    <t>창을</t>
  </si>
  <si>
    <t>한복</t>
  </si>
  <si>
    <t>복순</t>
  </si>
  <si>
    <t>이동</t>
  </si>
  <si>
    <t>귀상</t>
  </si>
  <si>
    <t>사은</t>
  </si>
  <si>
    <t>진벽</t>
  </si>
  <si>
    <t>설월</t>
  </si>
  <si>
    <t>시풍</t>
  </si>
  <si>
    <t>악이</t>
  </si>
  <si>
    <t>필삼</t>
  </si>
  <si>
    <t>일</t>
  </si>
  <si>
    <t>상철</t>
  </si>
  <si>
    <t>춘석</t>
  </si>
  <si>
    <t>운매</t>
  </si>
  <si>
    <t>사로</t>
  </si>
  <si>
    <t>시회</t>
  </si>
  <si>
    <t>말득</t>
  </si>
  <si>
    <t>시환</t>
  </si>
  <si>
    <t>부동</t>
  </si>
  <si>
    <t>지한</t>
  </si>
  <si>
    <t>한초</t>
  </si>
  <si>
    <t>성일</t>
  </si>
  <si>
    <t>지평</t>
  </si>
  <si>
    <t>한남</t>
  </si>
  <si>
    <t>백광</t>
  </si>
  <si>
    <t>재삼</t>
  </si>
  <si>
    <t>설매</t>
  </si>
  <si>
    <t>초수</t>
  </si>
  <si>
    <t>분산</t>
  </si>
  <si>
    <t>분삼</t>
  </si>
  <si>
    <t>청삼</t>
  </si>
  <si>
    <t>방한</t>
  </si>
  <si>
    <t>동식</t>
  </si>
  <si>
    <t>은환</t>
  </si>
  <si>
    <t>시월</t>
  </si>
  <si>
    <t>사범</t>
  </si>
  <si>
    <t>창원</t>
  </si>
  <si>
    <t>창언</t>
  </si>
  <si>
    <t>태진</t>
  </si>
  <si>
    <t>득춘</t>
  </si>
  <si>
    <t>부십</t>
  </si>
  <si>
    <t>일용</t>
  </si>
  <si>
    <t>계손</t>
  </si>
  <si>
    <t>봉채</t>
  </si>
  <si>
    <t>정록</t>
  </si>
  <si>
    <t>정원</t>
  </si>
  <si>
    <t>칠백</t>
  </si>
  <si>
    <t>천이</t>
  </si>
  <si>
    <t>청용</t>
  </si>
  <si>
    <t>만보</t>
  </si>
  <si>
    <t>장용</t>
  </si>
  <si>
    <t>복이</t>
  </si>
  <si>
    <t>옥이</t>
  </si>
  <si>
    <t>복손</t>
  </si>
  <si>
    <t>초한</t>
  </si>
  <si>
    <t>계신</t>
  </si>
  <si>
    <t>청랑</t>
  </si>
  <si>
    <t>청심</t>
  </si>
  <si>
    <t>계남</t>
  </si>
  <si>
    <t>증</t>
  </si>
  <si>
    <t>귀이</t>
  </si>
  <si>
    <t>정대</t>
  </si>
  <si>
    <t>정선</t>
  </si>
  <si>
    <t>후녀</t>
  </si>
  <si>
    <t>후심</t>
  </si>
  <si>
    <t>후단</t>
  </si>
  <si>
    <t>후산</t>
  </si>
  <si>
    <t>달서</t>
  </si>
  <si>
    <t>보재</t>
  </si>
  <si>
    <t>치명</t>
  </si>
  <si>
    <t>길명</t>
  </si>
  <si>
    <t>사신</t>
  </si>
  <si>
    <t>순</t>
  </si>
  <si>
    <t>규천</t>
  </si>
  <si>
    <t>득보</t>
  </si>
  <si>
    <t>시손</t>
  </si>
  <si>
    <t>걸방</t>
  </si>
  <si>
    <t>부재</t>
  </si>
  <si>
    <t>조매</t>
  </si>
  <si>
    <t>분랑</t>
  </si>
  <si>
    <t>국문</t>
  </si>
  <si>
    <t>국록</t>
  </si>
  <si>
    <t>득성</t>
  </si>
  <si>
    <t>자매</t>
  </si>
  <si>
    <t>정부</t>
  </si>
  <si>
    <t>광억</t>
  </si>
  <si>
    <t>학손</t>
  </si>
  <si>
    <t>감용</t>
  </si>
  <si>
    <t>사응</t>
  </si>
  <si>
    <t>사영</t>
  </si>
  <si>
    <t>경부</t>
  </si>
  <si>
    <t>대득</t>
  </si>
  <si>
    <t>마지</t>
  </si>
  <si>
    <t>창조시</t>
  </si>
  <si>
    <t>선추</t>
  </si>
  <si>
    <t>동협</t>
  </si>
  <si>
    <t>형문</t>
  </si>
  <si>
    <t>원옥</t>
  </si>
  <si>
    <t>원금</t>
  </si>
  <si>
    <t>원애</t>
  </si>
  <si>
    <t>치종</t>
  </si>
  <si>
    <t>윤천</t>
  </si>
  <si>
    <t>윤채</t>
  </si>
  <si>
    <t>상원</t>
  </si>
  <si>
    <t>광용</t>
  </si>
  <si>
    <t>점삼</t>
  </si>
  <si>
    <t>여우</t>
  </si>
  <si>
    <t>금생</t>
  </si>
  <si>
    <t>필손</t>
  </si>
  <si>
    <t>시이</t>
  </si>
  <si>
    <t>은조</t>
  </si>
  <si>
    <t>일운</t>
  </si>
  <si>
    <t>일경</t>
  </si>
  <si>
    <t>천보</t>
  </si>
  <si>
    <t>봉심</t>
  </si>
  <si>
    <t>선의</t>
  </si>
  <si>
    <t>작대</t>
  </si>
  <si>
    <t>이쾌</t>
  </si>
  <si>
    <t>일쾌</t>
  </si>
  <si>
    <t>달심</t>
  </si>
  <si>
    <t>삼봉</t>
  </si>
  <si>
    <t>사충</t>
  </si>
  <si>
    <t>치언</t>
  </si>
  <si>
    <t>시중</t>
  </si>
  <si>
    <t>광적</t>
  </si>
  <si>
    <t>창록</t>
  </si>
  <si>
    <t>봉금</t>
  </si>
  <si>
    <t>봉단</t>
  </si>
  <si>
    <t>진광</t>
  </si>
  <si>
    <t>윤국</t>
  </si>
  <si>
    <t>한윤</t>
  </si>
  <si>
    <t>상정</t>
  </si>
  <si>
    <t>정채</t>
  </si>
  <si>
    <t>윤이</t>
  </si>
  <si>
    <t>상욱</t>
  </si>
  <si>
    <t>원응</t>
  </si>
  <si>
    <t>욱</t>
  </si>
  <si>
    <t>미용</t>
  </si>
  <si>
    <t>명갑</t>
  </si>
  <si>
    <t>성욱</t>
  </si>
  <si>
    <t>한발</t>
  </si>
  <si>
    <t>옥매</t>
  </si>
  <si>
    <t>강진</t>
  </si>
  <si>
    <t>취절</t>
  </si>
  <si>
    <t>득열</t>
  </si>
  <si>
    <t>말삼</t>
  </si>
  <si>
    <t>지삼</t>
  </si>
  <si>
    <t>이용</t>
  </si>
  <si>
    <t>취심</t>
  </si>
  <si>
    <t>백진</t>
  </si>
  <si>
    <t>일절</t>
  </si>
  <si>
    <t>응쾌</t>
  </si>
  <si>
    <t>초인</t>
  </si>
  <si>
    <t>상종</t>
  </si>
  <si>
    <t>마수</t>
  </si>
  <si>
    <t>달오</t>
  </si>
  <si>
    <t>덕녀</t>
  </si>
  <si>
    <t>담</t>
  </si>
  <si>
    <t>춘봉</t>
  </si>
  <si>
    <t>옥녀</t>
  </si>
  <si>
    <t>달완</t>
  </si>
  <si>
    <t>유홍</t>
  </si>
  <si>
    <t>말읍금</t>
  </si>
  <si>
    <t>손이</t>
  </si>
  <si>
    <t>만석</t>
  </si>
  <si>
    <t>어인악</t>
  </si>
  <si>
    <t>선보</t>
  </si>
  <si>
    <t>계흥</t>
  </si>
  <si>
    <t>덕매</t>
  </si>
  <si>
    <t>중채</t>
  </si>
  <si>
    <t>소근금</t>
  </si>
  <si>
    <t>국만</t>
  </si>
  <si>
    <t>복성</t>
  </si>
  <si>
    <t>원부</t>
  </si>
  <si>
    <t>성복</t>
  </si>
  <si>
    <t>병태</t>
  </si>
  <si>
    <t>득천</t>
  </si>
  <si>
    <t>삼용</t>
  </si>
  <si>
    <t>봉이</t>
  </si>
  <si>
    <t>계화</t>
  </si>
  <si>
    <t>복남</t>
  </si>
  <si>
    <t>우조</t>
  </si>
  <si>
    <t>후조</t>
  </si>
  <si>
    <t>쾌련</t>
  </si>
  <si>
    <t>오삼</t>
  </si>
  <si>
    <t>마야지</t>
  </si>
  <si>
    <t>성태</t>
  </si>
  <si>
    <t>명</t>
  </si>
  <si>
    <t>문정</t>
  </si>
  <si>
    <t>기봉</t>
  </si>
  <si>
    <t>성순</t>
  </si>
  <si>
    <t>남추</t>
  </si>
  <si>
    <t>순천</t>
  </si>
  <si>
    <t>국신</t>
  </si>
  <si>
    <t>이만</t>
  </si>
  <si>
    <t>개명</t>
  </si>
  <si>
    <t>무신</t>
  </si>
  <si>
    <t>을축</t>
  </si>
  <si>
    <t>계해</t>
  </si>
  <si>
    <t>경신</t>
  </si>
  <si>
    <t>신묘</t>
  </si>
  <si>
    <t>계묘</t>
  </si>
  <si>
    <t>임인</t>
  </si>
  <si>
    <t>을묘</t>
  </si>
  <si>
    <t>갑진</t>
  </si>
  <si>
    <t>기유</t>
  </si>
  <si>
    <t>병술</t>
  </si>
  <si>
    <t>기축</t>
  </si>
  <si>
    <t>무오</t>
  </si>
  <si>
    <t>경술</t>
  </si>
  <si>
    <t>경인</t>
  </si>
  <si>
    <t>임오</t>
  </si>
  <si>
    <t>신유</t>
  </si>
  <si>
    <t>정미</t>
  </si>
  <si>
    <t>무술</t>
  </si>
  <si>
    <t>갑신</t>
  </si>
  <si>
    <t>무자</t>
  </si>
  <si>
    <t>갑자</t>
  </si>
  <si>
    <t>기미</t>
  </si>
  <si>
    <t>신미</t>
  </si>
  <si>
    <t>무진</t>
  </si>
  <si>
    <t>신축</t>
  </si>
  <si>
    <t>신해</t>
  </si>
  <si>
    <t>갑술</t>
  </si>
  <si>
    <t>병오</t>
  </si>
  <si>
    <t>을미</t>
  </si>
  <si>
    <t>임자</t>
  </si>
  <si>
    <t>정축</t>
  </si>
  <si>
    <t>병자</t>
  </si>
  <si>
    <t>병진</t>
  </si>
  <si>
    <t>갑오</t>
  </si>
  <si>
    <t>갑인</t>
  </si>
  <si>
    <t>기묘</t>
  </si>
  <si>
    <t>정묘</t>
  </si>
  <si>
    <t>임술</t>
  </si>
  <si>
    <t>을해</t>
  </si>
  <si>
    <t>을사</t>
  </si>
  <si>
    <t>을유</t>
  </si>
  <si>
    <t>경자</t>
  </si>
  <si>
    <t>임신</t>
  </si>
  <si>
    <t>기사</t>
  </si>
  <si>
    <t>정해</t>
  </si>
  <si>
    <t>임</t>
  </si>
  <si>
    <t>계사</t>
  </si>
  <si>
    <t>정사</t>
  </si>
  <si>
    <t>경오</t>
  </si>
  <si>
    <t>기해</t>
  </si>
  <si>
    <t>경진</t>
  </si>
  <si>
    <t>임진</t>
  </si>
  <si>
    <t>계축</t>
  </si>
  <si>
    <t>계미</t>
  </si>
  <si>
    <t>정유</t>
  </si>
  <si>
    <t>신사</t>
  </si>
  <si>
    <t>계유</t>
  </si>
  <si>
    <t>무인</t>
  </si>
  <si>
    <t>간지</t>
  </si>
  <si>
    <t>등도</t>
  </si>
  <si>
    <t>이거</t>
  </si>
  <si>
    <t>시거</t>
  </si>
  <si>
    <t>가</t>
  </si>
  <si>
    <t>각호거</t>
  </si>
  <si>
    <t>각호</t>
  </si>
  <si>
    <t>출계</t>
  </si>
  <si>
    <t>출가</t>
  </si>
  <si>
    <t>거</t>
  </si>
  <si>
    <t>자수</t>
  </si>
  <si>
    <t>가현</t>
  </si>
  <si>
    <t>출입</t>
  </si>
  <si>
    <t>화원</t>
  </si>
  <si>
    <t>저대</t>
  </si>
  <si>
    <t>읍내</t>
  </si>
  <si>
    <t>영흥</t>
  </si>
  <si>
    <t>하동</t>
  </si>
  <si>
    <t>남산</t>
  </si>
  <si>
    <t>청도</t>
  </si>
  <si>
    <t>거창</t>
  </si>
  <si>
    <t>성주</t>
  </si>
  <si>
    <t>경산</t>
  </si>
  <si>
    <t>하양</t>
  </si>
  <si>
    <t>현풍</t>
  </si>
  <si>
    <t>장소</t>
  </si>
  <si>
    <t>본</t>
  </si>
  <si>
    <t>적</t>
  </si>
  <si>
    <t>옥산</t>
  </si>
  <si>
    <t>경주</t>
  </si>
  <si>
    <t>인동</t>
  </si>
  <si>
    <t>진주</t>
  </si>
  <si>
    <t>초계</t>
  </si>
  <si>
    <t>밀양</t>
  </si>
  <si>
    <t>파평</t>
  </si>
  <si>
    <t>충주</t>
  </si>
  <si>
    <t>월성</t>
  </si>
  <si>
    <t>팔거</t>
  </si>
  <si>
    <t>동래</t>
  </si>
  <si>
    <t>창녕</t>
  </si>
  <si>
    <t>평산</t>
  </si>
  <si>
    <t>안동</t>
  </si>
  <si>
    <t>곡부</t>
  </si>
  <si>
    <t>제주</t>
  </si>
  <si>
    <t>남평</t>
  </si>
  <si>
    <t>남양</t>
  </si>
  <si>
    <t>함안</t>
  </si>
  <si>
    <t>청주</t>
  </si>
  <si>
    <t>연일</t>
  </si>
  <si>
    <t>고령</t>
  </si>
  <si>
    <t>수성</t>
  </si>
  <si>
    <t>중화</t>
  </si>
  <si>
    <t>대구</t>
  </si>
  <si>
    <t>문화</t>
  </si>
  <si>
    <t>의흥</t>
  </si>
  <si>
    <t>연주</t>
  </si>
  <si>
    <t>영양</t>
  </si>
  <si>
    <t>무송</t>
  </si>
  <si>
    <t>철성</t>
  </si>
  <si>
    <t>벽진</t>
  </si>
  <si>
    <t>아산</t>
  </si>
  <si>
    <t>금성</t>
  </si>
  <si>
    <t>광주</t>
  </si>
  <si>
    <t>인천</t>
  </si>
  <si>
    <t>의성</t>
  </si>
  <si>
    <t>상주</t>
  </si>
  <si>
    <t>고성</t>
  </si>
  <si>
    <t>전주</t>
  </si>
  <si>
    <t>선산</t>
  </si>
  <si>
    <t>영동</t>
  </si>
  <si>
    <t>금산</t>
  </si>
  <si>
    <t>함평</t>
  </si>
  <si>
    <t>은진</t>
  </si>
  <si>
    <t>덕산</t>
  </si>
  <si>
    <t>흥해</t>
  </si>
  <si>
    <t>진양</t>
  </si>
  <si>
    <t>단양</t>
  </si>
  <si>
    <t>완산</t>
  </si>
  <si>
    <t>온양</t>
  </si>
  <si>
    <t>평택</t>
  </si>
  <si>
    <t>연안</t>
  </si>
  <si>
    <t>함양</t>
  </si>
  <si>
    <t>계성</t>
  </si>
  <si>
    <t>합천</t>
  </si>
  <si>
    <t>남원</t>
  </si>
  <si>
    <t>대원</t>
  </si>
  <si>
    <t>기성</t>
  </si>
  <si>
    <t>아주</t>
  </si>
  <si>
    <t>해주</t>
  </si>
  <si>
    <t>웅천</t>
  </si>
  <si>
    <t>광산</t>
  </si>
  <si>
    <t>일직</t>
  </si>
  <si>
    <t>진보</t>
  </si>
  <si>
    <t>전의</t>
  </si>
  <si>
    <t>칠원</t>
  </si>
  <si>
    <t>본관</t>
  </si>
  <si>
    <t>주거</t>
  </si>
  <si>
    <t>주직역</t>
  </si>
  <si>
    <t>주성명</t>
  </si>
  <si>
    <t>학생</t>
  </si>
  <si>
    <t>정병</t>
  </si>
  <si>
    <t>통덕랑</t>
  </si>
  <si>
    <t>통정</t>
  </si>
  <si>
    <t>학</t>
  </si>
  <si>
    <t>가선대부</t>
  </si>
  <si>
    <t>자헌대부</t>
  </si>
  <si>
    <t>자헌대부첨지중추부사</t>
  </si>
  <si>
    <t>자헌대부동지중추부사</t>
  </si>
  <si>
    <t>가선</t>
  </si>
  <si>
    <t>병절교위부호군</t>
  </si>
  <si>
    <t>가선대부동지중추부사</t>
  </si>
  <si>
    <t>절충장군</t>
  </si>
  <si>
    <t>적상산성사고참봉</t>
  </si>
  <si>
    <t>가선대부중추부사</t>
  </si>
  <si>
    <t>안일호장</t>
  </si>
  <si>
    <t>성균진사</t>
  </si>
  <si>
    <t>가의대부</t>
  </si>
  <si>
    <t>충위</t>
  </si>
  <si>
    <t>통정대부동지중추부사</t>
  </si>
  <si>
    <t>업X</t>
  </si>
  <si>
    <t>족친위</t>
  </si>
  <si>
    <t>부직역</t>
  </si>
  <si>
    <t>유채</t>
  </si>
  <si>
    <t>태경</t>
  </si>
  <si>
    <t>기금</t>
  </si>
  <si>
    <t>치황</t>
  </si>
  <si>
    <t>영필</t>
  </si>
  <si>
    <t>봉세</t>
  </si>
  <si>
    <t>만천</t>
  </si>
  <si>
    <t>사인</t>
  </si>
  <si>
    <t>봉서</t>
  </si>
  <si>
    <t>가방</t>
  </si>
  <si>
    <t>준</t>
  </si>
  <si>
    <t>홍련</t>
  </si>
  <si>
    <t>부지</t>
  </si>
  <si>
    <t>윤옥</t>
  </si>
  <si>
    <t>경협</t>
  </si>
  <si>
    <t>덕증</t>
  </si>
  <si>
    <t>이대</t>
  </si>
  <si>
    <t>주언</t>
  </si>
  <si>
    <t>필우</t>
  </si>
  <si>
    <t>상운</t>
  </si>
  <si>
    <t>한주</t>
  </si>
  <si>
    <t>순일</t>
  </si>
  <si>
    <t>재우</t>
  </si>
  <si>
    <t>지목</t>
  </si>
  <si>
    <t>엽</t>
  </si>
  <si>
    <t>선창</t>
  </si>
  <si>
    <t>국세</t>
  </si>
  <si>
    <t>구해</t>
  </si>
  <si>
    <t>돌방</t>
  </si>
  <si>
    <t>일갑</t>
  </si>
  <si>
    <t>재항</t>
  </si>
  <si>
    <t>지혁</t>
  </si>
  <si>
    <t>하삼</t>
  </si>
  <si>
    <t>세재</t>
  </si>
  <si>
    <t>일수</t>
  </si>
  <si>
    <t>복룡</t>
  </si>
  <si>
    <t>광학</t>
  </si>
  <si>
    <t>기련</t>
  </si>
  <si>
    <t>덕채</t>
  </si>
  <si>
    <t>시징</t>
  </si>
  <si>
    <t>동</t>
  </si>
  <si>
    <t>선종</t>
  </si>
  <si>
    <t>몽용</t>
  </si>
  <si>
    <t>청강</t>
  </si>
  <si>
    <t>진백</t>
  </si>
  <si>
    <t>삼리</t>
  </si>
  <si>
    <t>후삼</t>
  </si>
  <si>
    <t>범용</t>
  </si>
  <si>
    <t>동필</t>
  </si>
  <si>
    <t>한일</t>
  </si>
  <si>
    <t>만숙</t>
  </si>
  <si>
    <t>상석</t>
  </si>
  <si>
    <t>재위</t>
  </si>
  <si>
    <t>주관</t>
  </si>
  <si>
    <t>문재</t>
  </si>
  <si>
    <t>순재</t>
  </si>
  <si>
    <t>동점</t>
  </si>
  <si>
    <t>용우</t>
  </si>
  <si>
    <t>동수</t>
  </si>
  <si>
    <t>천수</t>
  </si>
  <si>
    <t>치주</t>
  </si>
  <si>
    <t>중재</t>
  </si>
  <si>
    <t>인황</t>
  </si>
  <si>
    <t>유원</t>
  </si>
  <si>
    <t>증억</t>
  </si>
  <si>
    <t>지언</t>
  </si>
  <si>
    <t>재정</t>
  </si>
  <si>
    <t>만초</t>
  </si>
  <si>
    <t>봉희</t>
  </si>
  <si>
    <t>방언</t>
  </si>
  <si>
    <t>창옥</t>
  </si>
  <si>
    <t>재부</t>
  </si>
  <si>
    <t>봉재</t>
  </si>
  <si>
    <t>덕규</t>
  </si>
  <si>
    <t>여재</t>
  </si>
  <si>
    <t>응인</t>
  </si>
  <si>
    <t>만적</t>
  </si>
  <si>
    <t>우신</t>
  </si>
  <si>
    <t>지인</t>
  </si>
  <si>
    <t>순건</t>
  </si>
  <si>
    <t>곤이</t>
  </si>
  <si>
    <t>부종</t>
  </si>
  <si>
    <t>여주</t>
  </si>
  <si>
    <t>막금</t>
  </si>
  <si>
    <t>성린</t>
  </si>
  <si>
    <t>태원</t>
  </si>
  <si>
    <t>복실</t>
  </si>
  <si>
    <t>계동</t>
  </si>
  <si>
    <t>필태</t>
  </si>
  <si>
    <t>재보</t>
  </si>
  <si>
    <t>경윤</t>
  </si>
  <si>
    <t>창례</t>
  </si>
  <si>
    <t>성빈</t>
  </si>
  <si>
    <t>지원</t>
  </si>
  <si>
    <t>문현</t>
  </si>
  <si>
    <t>우석</t>
  </si>
  <si>
    <t>필서</t>
  </si>
  <si>
    <t>광채</t>
  </si>
  <si>
    <t>석하</t>
  </si>
  <si>
    <t>운성</t>
  </si>
  <si>
    <t>만흥</t>
  </si>
  <si>
    <t>흥록</t>
  </si>
  <si>
    <t>경빈</t>
  </si>
  <si>
    <t>덕성</t>
  </si>
  <si>
    <t>익로</t>
  </si>
  <si>
    <t>필진</t>
  </si>
  <si>
    <t>주석</t>
  </si>
  <si>
    <t>경구</t>
  </si>
  <si>
    <t>동구</t>
  </si>
  <si>
    <t>문옥</t>
  </si>
  <si>
    <t>재희</t>
  </si>
  <si>
    <t>만득</t>
  </si>
  <si>
    <t>후중</t>
  </si>
  <si>
    <t>득빈</t>
  </si>
  <si>
    <t>종헌</t>
  </si>
  <si>
    <t>성범</t>
  </si>
  <si>
    <t>지순</t>
  </si>
  <si>
    <t>홍술</t>
  </si>
  <si>
    <t>두백</t>
  </si>
  <si>
    <t>우여</t>
  </si>
  <si>
    <t>경로</t>
  </si>
  <si>
    <t>하운</t>
  </si>
  <si>
    <t>인흥</t>
  </si>
  <si>
    <t>창업</t>
  </si>
  <si>
    <t>헌조</t>
  </si>
  <si>
    <t>운평</t>
  </si>
  <si>
    <t>수엽</t>
  </si>
  <si>
    <t>상길</t>
  </si>
  <si>
    <t>잠오</t>
  </si>
  <si>
    <t>몽룡</t>
  </si>
  <si>
    <t>덕함</t>
  </si>
  <si>
    <t>삼점</t>
  </si>
  <si>
    <t>유광</t>
  </si>
  <si>
    <t>재갑</t>
  </si>
  <si>
    <t>경대</t>
  </si>
  <si>
    <t>성룡</t>
  </si>
  <si>
    <t>경룡</t>
  </si>
  <si>
    <t>성길</t>
  </si>
  <si>
    <t>재수</t>
  </si>
  <si>
    <t>경장</t>
  </si>
  <si>
    <t>우수</t>
  </si>
  <si>
    <t>경옥</t>
  </si>
  <si>
    <t>사언</t>
  </si>
  <si>
    <t>태정</t>
  </si>
  <si>
    <t>망이</t>
  </si>
  <si>
    <t>태악</t>
  </si>
  <si>
    <t>세갑</t>
  </si>
  <si>
    <t>중심</t>
  </si>
  <si>
    <t>덕재</t>
  </si>
  <si>
    <t>인보</t>
  </si>
  <si>
    <t>치로</t>
  </si>
  <si>
    <t>명식</t>
  </si>
  <si>
    <t>명옥</t>
  </si>
  <si>
    <t>우황</t>
  </si>
  <si>
    <t>여일</t>
  </si>
  <si>
    <t>진복</t>
  </si>
  <si>
    <t>계복</t>
  </si>
  <si>
    <t>경우</t>
  </si>
  <si>
    <t>석삼</t>
  </si>
  <si>
    <t>성동</t>
  </si>
  <si>
    <t>중림</t>
  </si>
  <si>
    <t>이권</t>
  </si>
  <si>
    <t>일림</t>
  </si>
  <si>
    <t>익구</t>
  </si>
  <si>
    <t>처언</t>
  </si>
  <si>
    <t>지눌</t>
  </si>
  <si>
    <t>광원</t>
  </si>
  <si>
    <t>사원</t>
  </si>
  <si>
    <t>창봉</t>
  </si>
  <si>
    <t>덕관</t>
  </si>
  <si>
    <t>두형</t>
  </si>
  <si>
    <t>장홍</t>
  </si>
  <si>
    <t>세림</t>
  </si>
  <si>
    <t>사학</t>
  </si>
  <si>
    <t>종진</t>
  </si>
  <si>
    <t>복래</t>
  </si>
  <si>
    <t>인직</t>
  </si>
  <si>
    <t>윤극</t>
  </si>
  <si>
    <t>세량</t>
  </si>
  <si>
    <t>후재</t>
  </si>
  <si>
    <t>달신</t>
  </si>
  <si>
    <t>정섭</t>
  </si>
  <si>
    <t>진성</t>
  </si>
  <si>
    <t>광서</t>
  </si>
  <si>
    <t>윤석</t>
  </si>
  <si>
    <t>영선</t>
  </si>
  <si>
    <t>사혁</t>
  </si>
  <si>
    <t>석선</t>
  </si>
  <si>
    <t>시광</t>
  </si>
  <si>
    <t>맹담</t>
  </si>
  <si>
    <t>상근</t>
  </si>
  <si>
    <t>혁보</t>
  </si>
  <si>
    <t>석명</t>
  </si>
  <si>
    <t>한운</t>
  </si>
  <si>
    <t>사점</t>
  </si>
  <si>
    <t>천헌</t>
  </si>
  <si>
    <t>경정</t>
  </si>
  <si>
    <t>선재</t>
  </si>
  <si>
    <t>사철</t>
  </si>
  <si>
    <t>사락</t>
  </si>
  <si>
    <t>경준</t>
  </si>
  <si>
    <t>종덕</t>
  </si>
  <si>
    <t>침</t>
  </si>
  <si>
    <t>종한</t>
  </si>
  <si>
    <t>윤정</t>
  </si>
  <si>
    <t>작지</t>
  </si>
  <si>
    <t>현양</t>
  </si>
  <si>
    <t>막대</t>
  </si>
  <si>
    <t>일미</t>
  </si>
  <si>
    <t>정삼</t>
  </si>
  <si>
    <t>명효</t>
  </si>
  <si>
    <t>사훈</t>
  </si>
  <si>
    <t>렴</t>
  </si>
  <si>
    <t>식</t>
  </si>
  <si>
    <t>원재</t>
  </si>
  <si>
    <t>흥의</t>
  </si>
  <si>
    <t>두옥</t>
  </si>
  <si>
    <t>만종</t>
  </si>
  <si>
    <t>향신</t>
  </si>
  <si>
    <t>태현</t>
  </si>
  <si>
    <t>여징</t>
  </si>
  <si>
    <t>치락</t>
  </si>
  <si>
    <t>신걸</t>
  </si>
  <si>
    <t>광덕</t>
  </si>
  <si>
    <t>덕종</t>
  </si>
  <si>
    <t>조남</t>
  </si>
  <si>
    <t>맹절</t>
  </si>
  <si>
    <t>사필</t>
  </si>
  <si>
    <t>광수</t>
  </si>
  <si>
    <t>석규</t>
  </si>
  <si>
    <t>덕필</t>
  </si>
  <si>
    <t>우춘</t>
  </si>
  <si>
    <t>귀악</t>
  </si>
  <si>
    <t>순발</t>
  </si>
  <si>
    <t>태수</t>
  </si>
  <si>
    <t>계갑</t>
  </si>
  <si>
    <t>선양</t>
  </si>
  <si>
    <t>천삼</t>
  </si>
  <si>
    <t>갑분</t>
  </si>
  <si>
    <t>맹구</t>
  </si>
  <si>
    <t>수장</t>
  </si>
  <si>
    <t>유태</t>
  </si>
  <si>
    <t>무재</t>
  </si>
  <si>
    <t>중룡</t>
  </si>
  <si>
    <t>서이</t>
  </si>
  <si>
    <t>성화</t>
  </si>
  <si>
    <t>창억</t>
  </si>
  <si>
    <t>행각</t>
  </si>
  <si>
    <t>상우</t>
  </si>
  <si>
    <t>유재</t>
  </si>
  <si>
    <t>백복</t>
  </si>
  <si>
    <t>종태</t>
  </si>
  <si>
    <t>일홍</t>
  </si>
  <si>
    <t>경창</t>
  </si>
  <si>
    <t>원강</t>
  </si>
  <si>
    <t>도명</t>
  </si>
  <si>
    <t>덕기</t>
  </si>
  <si>
    <t>흥재</t>
  </si>
  <si>
    <t>안종</t>
  </si>
  <si>
    <t>유경</t>
  </si>
  <si>
    <t>덕빈</t>
  </si>
  <si>
    <t>세빈</t>
  </si>
  <si>
    <t>대옥</t>
  </si>
  <si>
    <t>천만</t>
  </si>
  <si>
    <t>홍성</t>
  </si>
  <si>
    <t>용삼</t>
  </si>
  <si>
    <t>한수</t>
  </si>
  <si>
    <t>가응</t>
  </si>
  <si>
    <t>동림</t>
  </si>
  <si>
    <t>재련</t>
  </si>
  <si>
    <t>종갑</t>
  </si>
  <si>
    <t>운채</t>
  </si>
  <si>
    <t>성봉</t>
  </si>
  <si>
    <t>흥로</t>
  </si>
  <si>
    <t>세헌</t>
  </si>
  <si>
    <t>봉의</t>
  </si>
  <si>
    <t>명재</t>
  </si>
  <si>
    <t>창갑</t>
  </si>
  <si>
    <t>선복</t>
  </si>
  <si>
    <t>후선</t>
  </si>
  <si>
    <t>영우</t>
  </si>
  <si>
    <t>윤세</t>
  </si>
  <si>
    <t>춘기</t>
  </si>
  <si>
    <t>원춘</t>
  </si>
  <si>
    <t>사의</t>
  </si>
  <si>
    <t>세황</t>
  </si>
  <si>
    <t>명주</t>
  </si>
  <si>
    <t>광록</t>
  </si>
  <si>
    <t>경은</t>
  </si>
  <si>
    <t>만춘</t>
  </si>
  <si>
    <t>득래</t>
  </si>
  <si>
    <t>복상</t>
  </si>
  <si>
    <t>정한</t>
  </si>
  <si>
    <t>시흥</t>
  </si>
  <si>
    <t>선</t>
  </si>
  <si>
    <t>만용</t>
  </si>
  <si>
    <t>철악</t>
  </si>
  <si>
    <t>백만</t>
  </si>
  <si>
    <t>의주</t>
  </si>
  <si>
    <t>천식</t>
  </si>
  <si>
    <t>달손</t>
  </si>
  <si>
    <t>하용</t>
  </si>
  <si>
    <t>봉억</t>
  </si>
  <si>
    <t>일채</t>
  </si>
  <si>
    <t>해태</t>
  </si>
  <si>
    <t>태성</t>
  </si>
  <si>
    <t>명남</t>
  </si>
  <si>
    <t>득현</t>
  </si>
  <si>
    <t>초남</t>
  </si>
  <si>
    <t>주해</t>
  </si>
  <si>
    <t>명보</t>
  </si>
  <si>
    <t>덕추</t>
  </si>
  <si>
    <t>동신</t>
  </si>
  <si>
    <t>증주</t>
  </si>
  <si>
    <t>천석</t>
  </si>
  <si>
    <t>치우</t>
  </si>
  <si>
    <t>국빈</t>
  </si>
  <si>
    <t>순삼</t>
  </si>
  <si>
    <t>대심</t>
  </si>
  <si>
    <t>차봉</t>
  </si>
  <si>
    <t>두성</t>
  </si>
  <si>
    <t>사일</t>
  </si>
  <si>
    <t>춘흥</t>
  </si>
  <si>
    <t>성우</t>
  </si>
  <si>
    <t>용연</t>
  </si>
  <si>
    <t>여옥</t>
  </si>
  <si>
    <t>만수</t>
  </si>
  <si>
    <t>효백</t>
  </si>
  <si>
    <t>시술</t>
  </si>
  <si>
    <t>국부</t>
  </si>
  <si>
    <t>봉갑</t>
  </si>
  <si>
    <t>미석</t>
  </si>
  <si>
    <t>삼이</t>
  </si>
  <si>
    <t>득선</t>
  </si>
  <si>
    <t>운택</t>
  </si>
  <si>
    <t>도범</t>
  </si>
  <si>
    <t>혁증</t>
  </si>
  <si>
    <t>흥천</t>
  </si>
  <si>
    <t>진수</t>
  </si>
  <si>
    <t>세원</t>
  </si>
  <si>
    <t>순희</t>
  </si>
  <si>
    <t>맹갑</t>
  </si>
  <si>
    <t>필능</t>
  </si>
  <si>
    <t>성오</t>
  </si>
  <si>
    <t>득해</t>
  </si>
  <si>
    <t>성백</t>
  </si>
  <si>
    <t>치곤</t>
  </si>
  <si>
    <t>만서</t>
  </si>
  <si>
    <t>태우</t>
  </si>
  <si>
    <t>지석</t>
  </si>
  <si>
    <t>만생</t>
  </si>
  <si>
    <t>덕웅</t>
  </si>
  <si>
    <t>지활</t>
  </si>
  <si>
    <t>동춘</t>
  </si>
  <si>
    <t>명석</t>
  </si>
  <si>
    <t>준삼</t>
  </si>
  <si>
    <t>천용</t>
  </si>
  <si>
    <t>산익</t>
  </si>
  <si>
    <t>도삼</t>
  </si>
  <si>
    <t>광돌</t>
  </si>
  <si>
    <t>재복</t>
  </si>
  <si>
    <t>수화</t>
  </si>
  <si>
    <t>해봉</t>
  </si>
  <si>
    <t>화득</t>
  </si>
  <si>
    <t>두홍</t>
  </si>
  <si>
    <t>악돌</t>
  </si>
  <si>
    <t>흥삼</t>
  </si>
  <si>
    <t>치장</t>
  </si>
  <si>
    <t>성문</t>
  </si>
  <si>
    <t>치화</t>
  </si>
  <si>
    <t>만백</t>
  </si>
  <si>
    <t>흥문</t>
  </si>
  <si>
    <t>명삼</t>
  </si>
  <si>
    <t>아지</t>
  </si>
  <si>
    <t>성채</t>
  </si>
  <si>
    <t>흥구</t>
  </si>
  <si>
    <t>청대</t>
  </si>
  <si>
    <t>회춘</t>
  </si>
  <si>
    <t>성규</t>
  </si>
  <si>
    <t>필용</t>
  </si>
  <si>
    <t>준만</t>
  </si>
  <si>
    <t>지태</t>
  </si>
  <si>
    <t>세흥</t>
  </si>
  <si>
    <t>진택</t>
  </si>
  <si>
    <t>진업</t>
  </si>
  <si>
    <t>도장</t>
  </si>
  <si>
    <t>성로</t>
  </si>
  <si>
    <t>대정</t>
  </si>
  <si>
    <t>득련</t>
  </si>
  <si>
    <t>걸수</t>
  </si>
  <si>
    <t>어인악지</t>
  </si>
  <si>
    <t>세택</t>
  </si>
  <si>
    <t>남대</t>
  </si>
  <si>
    <t>지철</t>
  </si>
  <si>
    <t>규일</t>
  </si>
  <si>
    <t>일언</t>
  </si>
  <si>
    <t>태항</t>
  </si>
  <si>
    <t>백인</t>
  </si>
  <si>
    <t>한삼</t>
  </si>
  <si>
    <t>정림</t>
  </si>
  <si>
    <t>평생</t>
  </si>
  <si>
    <t>지대</t>
  </si>
  <si>
    <t>선천</t>
  </si>
  <si>
    <t>채길</t>
  </si>
  <si>
    <t>국내</t>
  </si>
  <si>
    <t>홍돌</t>
  </si>
  <si>
    <t>중권</t>
  </si>
  <si>
    <t>득분</t>
  </si>
  <si>
    <t>인수</t>
  </si>
  <si>
    <t>돌작</t>
  </si>
  <si>
    <t>유대</t>
  </si>
  <si>
    <t>방진</t>
  </si>
  <si>
    <t>영석</t>
  </si>
  <si>
    <t>걸이</t>
  </si>
  <si>
    <t>희태</t>
  </si>
  <si>
    <t>한대</t>
  </si>
  <si>
    <t>동일</t>
  </si>
  <si>
    <t>호천</t>
  </si>
  <si>
    <t>재귀</t>
  </si>
  <si>
    <t>동학</t>
  </si>
  <si>
    <t>응우</t>
  </si>
  <si>
    <t>지천</t>
  </si>
  <si>
    <t>극로</t>
  </si>
  <si>
    <t>지동</t>
  </si>
  <si>
    <t>채질</t>
  </si>
  <si>
    <t>춘만</t>
  </si>
  <si>
    <t>시대</t>
  </si>
  <si>
    <t>복협</t>
  </si>
  <si>
    <t>월용</t>
  </si>
  <si>
    <t>한흥</t>
  </si>
  <si>
    <t>지현</t>
  </si>
  <si>
    <t>상조</t>
  </si>
  <si>
    <t>시정</t>
  </si>
  <si>
    <t>춘재</t>
  </si>
  <si>
    <t>익태</t>
  </si>
  <si>
    <t>일한</t>
  </si>
  <si>
    <t>구락</t>
  </si>
  <si>
    <t>시오</t>
  </si>
  <si>
    <t>창기</t>
  </si>
  <si>
    <t>선금</t>
  </si>
  <si>
    <t>부창</t>
  </si>
  <si>
    <t>태업</t>
  </si>
  <si>
    <t>귀태</t>
  </si>
  <si>
    <t>이태</t>
  </si>
  <si>
    <t>승산</t>
  </si>
  <si>
    <t>구득</t>
  </si>
  <si>
    <t>갑봉</t>
  </si>
  <si>
    <t>위청</t>
  </si>
  <si>
    <t>영위</t>
  </si>
  <si>
    <t>사창</t>
  </si>
  <si>
    <t>석태</t>
  </si>
  <si>
    <t>태걸</t>
  </si>
  <si>
    <t>필세</t>
  </si>
  <si>
    <t>장명</t>
  </si>
  <si>
    <t>의규</t>
  </si>
  <si>
    <t>한창</t>
  </si>
  <si>
    <t>기병</t>
  </si>
  <si>
    <t>천성</t>
  </si>
  <si>
    <t>명태</t>
  </si>
  <si>
    <t>세남</t>
  </si>
  <si>
    <t>선명</t>
  </si>
  <si>
    <t>진만</t>
  </si>
  <si>
    <t>이남</t>
  </si>
  <si>
    <t>윤일</t>
  </si>
  <si>
    <t>성강</t>
  </si>
  <si>
    <t>갑령</t>
  </si>
  <si>
    <t>창주</t>
  </si>
  <si>
    <t>처흥</t>
  </si>
  <si>
    <t>필한</t>
  </si>
  <si>
    <t>천악</t>
  </si>
  <si>
    <t>득수</t>
  </si>
  <si>
    <t>재천</t>
  </si>
  <si>
    <t>장화</t>
  </si>
  <si>
    <t>구재</t>
  </si>
  <si>
    <t>악남</t>
  </si>
  <si>
    <t>모로</t>
  </si>
  <si>
    <t>관</t>
  </si>
  <si>
    <t>태양</t>
  </si>
  <si>
    <t>남두</t>
  </si>
  <si>
    <t>곡</t>
  </si>
  <si>
    <t>치대</t>
  </si>
  <si>
    <t>삼득</t>
  </si>
  <si>
    <t>기용</t>
  </si>
  <si>
    <t>선순</t>
  </si>
  <si>
    <t>성운</t>
  </si>
  <si>
    <t>도사이</t>
  </si>
  <si>
    <t>귀산</t>
  </si>
  <si>
    <t>인산</t>
  </si>
  <si>
    <t>중린</t>
  </si>
  <si>
    <t>덕림</t>
  </si>
  <si>
    <t>사급</t>
  </si>
  <si>
    <t>사경</t>
  </si>
  <si>
    <t>득형</t>
  </si>
  <si>
    <t>추대</t>
  </si>
  <si>
    <t>덕선</t>
  </si>
  <si>
    <t>종건</t>
  </si>
  <si>
    <t>석기</t>
  </si>
  <si>
    <t>억취</t>
  </si>
  <si>
    <t>경하</t>
  </si>
  <si>
    <t>광률</t>
  </si>
  <si>
    <t>윤광</t>
  </si>
  <si>
    <t>초갑</t>
  </si>
  <si>
    <t>도일</t>
  </si>
  <si>
    <t>지춘</t>
  </si>
  <si>
    <t>덕의</t>
  </si>
  <si>
    <t>춘발</t>
  </si>
  <si>
    <t>응창</t>
  </si>
  <si>
    <t>윤삼</t>
  </si>
  <si>
    <t>수중</t>
  </si>
  <si>
    <t>원익</t>
  </si>
  <si>
    <t>성안</t>
  </si>
  <si>
    <t>진회</t>
  </si>
  <si>
    <t>태욱</t>
  </si>
  <si>
    <t>몽태</t>
  </si>
  <si>
    <t>치군</t>
  </si>
  <si>
    <t>동석</t>
  </si>
  <si>
    <t>영화</t>
  </si>
  <si>
    <t>광여</t>
  </si>
  <si>
    <t>석춘</t>
  </si>
  <si>
    <t>덕흥</t>
  </si>
  <si>
    <t>진옥</t>
  </si>
  <si>
    <t>명구</t>
  </si>
  <si>
    <t>재범</t>
  </si>
  <si>
    <t>득윤</t>
  </si>
  <si>
    <t>재웅</t>
  </si>
  <si>
    <t>득문</t>
  </si>
  <si>
    <t>사증</t>
  </si>
  <si>
    <t>화정</t>
  </si>
  <si>
    <t>은근</t>
  </si>
  <si>
    <t>채성</t>
  </si>
  <si>
    <t>여태</t>
  </si>
  <si>
    <t>득영</t>
  </si>
  <si>
    <t>봉업</t>
  </si>
  <si>
    <t>득상</t>
  </si>
  <si>
    <t>중만</t>
  </si>
  <si>
    <t>원발</t>
  </si>
  <si>
    <t>장술</t>
  </si>
  <si>
    <t>사눌</t>
  </si>
  <si>
    <t>사검</t>
  </si>
  <si>
    <t>사욱</t>
  </si>
  <si>
    <t>초서</t>
  </si>
  <si>
    <t>추생</t>
  </si>
  <si>
    <t>한우</t>
  </si>
  <si>
    <t>성재</t>
  </si>
  <si>
    <t>성휘</t>
  </si>
  <si>
    <t>봉운</t>
  </si>
  <si>
    <t>가인</t>
  </si>
  <si>
    <t>상천</t>
  </si>
  <si>
    <t>응치</t>
  </si>
  <si>
    <t>금금</t>
  </si>
  <si>
    <t>세발</t>
  </si>
  <si>
    <t>명창</t>
  </si>
  <si>
    <t>운필</t>
  </si>
  <si>
    <t>보남</t>
  </si>
  <si>
    <t>성삼</t>
  </si>
  <si>
    <t>정관</t>
  </si>
  <si>
    <t>광협</t>
  </si>
  <si>
    <t>상채</t>
  </si>
  <si>
    <t>부명</t>
  </si>
  <si>
    <t>생부직역</t>
  </si>
  <si>
    <t>동채</t>
  </si>
  <si>
    <t>상백</t>
  </si>
  <si>
    <t>억운</t>
  </si>
  <si>
    <t>경항</t>
  </si>
  <si>
    <t>생부명</t>
  </si>
  <si>
    <t>동비</t>
  </si>
  <si>
    <t>모직역</t>
  </si>
  <si>
    <t>시단</t>
  </si>
  <si>
    <t>일애</t>
  </si>
  <si>
    <t>모명</t>
  </si>
  <si>
    <t>가선대부동지중추</t>
  </si>
  <si>
    <t>절충장군첨지중추부사</t>
  </si>
  <si>
    <t>선무랑행오수찰방</t>
  </si>
  <si>
    <t>금위초관</t>
  </si>
  <si>
    <t>찰방</t>
  </si>
  <si>
    <t>업</t>
  </si>
  <si>
    <t>가선대부한성부좌윤겸오위도총부부총관</t>
  </si>
  <si>
    <t>증가선대부한성부좌윤겸오위도총부부총관</t>
  </si>
  <si>
    <t>조봉대부</t>
  </si>
  <si>
    <t>가대부</t>
  </si>
  <si>
    <t>통정대부첨지중추부사</t>
  </si>
  <si>
    <t>전력부위겸사복</t>
  </si>
  <si>
    <t>첨지중추부사</t>
  </si>
  <si>
    <t>가의대부동지중추부사</t>
  </si>
  <si>
    <t>조직역</t>
  </si>
  <si>
    <t>성여</t>
  </si>
  <si>
    <t>영복</t>
  </si>
  <si>
    <t>정복</t>
  </si>
  <si>
    <t>무산</t>
  </si>
  <si>
    <t>봉학</t>
  </si>
  <si>
    <t>동취</t>
  </si>
  <si>
    <t>우주</t>
  </si>
  <si>
    <t>징</t>
  </si>
  <si>
    <t>익삼</t>
  </si>
  <si>
    <t>천영</t>
  </si>
  <si>
    <t>빈</t>
  </si>
  <si>
    <t>정덕</t>
  </si>
  <si>
    <t>취성</t>
  </si>
  <si>
    <t>윤조</t>
  </si>
  <si>
    <t>만중</t>
  </si>
  <si>
    <t>구세</t>
  </si>
  <si>
    <t>흥내</t>
  </si>
  <si>
    <t>대모</t>
  </si>
  <si>
    <t>영웅</t>
  </si>
  <si>
    <t>진화</t>
  </si>
  <si>
    <t>원순</t>
  </si>
  <si>
    <t>계홍</t>
  </si>
  <si>
    <t>경방</t>
  </si>
  <si>
    <t>홍대</t>
  </si>
  <si>
    <t>순명</t>
  </si>
  <si>
    <t>서미</t>
  </si>
  <si>
    <t>현충</t>
  </si>
  <si>
    <t>신적</t>
  </si>
  <si>
    <t>원업</t>
  </si>
  <si>
    <t>진재</t>
  </si>
  <si>
    <t>초흥</t>
  </si>
  <si>
    <t>임광</t>
  </si>
  <si>
    <t>운적</t>
  </si>
  <si>
    <t>청립</t>
  </si>
  <si>
    <t>봉적</t>
  </si>
  <si>
    <t>업석</t>
  </si>
  <si>
    <t>경화</t>
  </si>
  <si>
    <t>상만</t>
  </si>
  <si>
    <t>악채</t>
  </si>
  <si>
    <t>만기</t>
  </si>
  <si>
    <t>만내</t>
  </si>
  <si>
    <t>진달</t>
  </si>
  <si>
    <t>희재</t>
  </si>
  <si>
    <t>승례</t>
  </si>
  <si>
    <t>진원</t>
  </si>
  <si>
    <t>치덕</t>
  </si>
  <si>
    <t>시명</t>
  </si>
  <si>
    <t>업광</t>
  </si>
  <si>
    <t>대주</t>
  </si>
  <si>
    <t>강윤</t>
  </si>
  <si>
    <t>필중</t>
  </si>
  <si>
    <t>중안</t>
  </si>
  <si>
    <t>귀발</t>
  </si>
  <si>
    <t>수첨</t>
  </si>
  <si>
    <t>필재</t>
  </si>
  <si>
    <t>재춘</t>
  </si>
  <si>
    <t>태용</t>
  </si>
  <si>
    <t>하숙</t>
  </si>
  <si>
    <t>동운</t>
  </si>
  <si>
    <t>빙화</t>
  </si>
  <si>
    <t>태윤</t>
  </si>
  <si>
    <t>하청</t>
  </si>
  <si>
    <t>순걸</t>
  </si>
  <si>
    <t>성한</t>
  </si>
  <si>
    <t>태백</t>
  </si>
  <si>
    <t>용윤</t>
  </si>
  <si>
    <t>몽지</t>
  </si>
  <si>
    <t>익배</t>
  </si>
  <si>
    <t>세용</t>
  </si>
  <si>
    <t>태영</t>
  </si>
  <si>
    <t>종대</t>
  </si>
  <si>
    <t>잉삼</t>
  </si>
  <si>
    <t>도갑</t>
  </si>
  <si>
    <t>동빈</t>
  </si>
  <si>
    <t>대징</t>
  </si>
  <si>
    <t>한륜</t>
  </si>
  <si>
    <t>해숙</t>
  </si>
  <si>
    <t>춘화</t>
  </si>
  <si>
    <t>응상</t>
  </si>
  <si>
    <t>도원</t>
  </si>
  <si>
    <t>번</t>
  </si>
  <si>
    <t>재</t>
  </si>
  <si>
    <t>태유</t>
  </si>
  <si>
    <t>필</t>
  </si>
  <si>
    <t>취명</t>
  </si>
  <si>
    <t>광태</t>
  </si>
  <si>
    <t>영륭</t>
  </si>
  <si>
    <t>진욱</t>
  </si>
  <si>
    <t>원형</t>
  </si>
  <si>
    <t>성도</t>
  </si>
  <si>
    <t>만형</t>
  </si>
  <si>
    <t>현구</t>
  </si>
  <si>
    <t>망증</t>
  </si>
  <si>
    <t>성증</t>
  </si>
  <si>
    <t>계완</t>
  </si>
  <si>
    <t>명한</t>
  </si>
  <si>
    <t>위주</t>
  </si>
  <si>
    <t>석휘</t>
  </si>
  <si>
    <t>선발</t>
  </si>
  <si>
    <t>성업</t>
  </si>
  <si>
    <t>문성</t>
  </si>
  <si>
    <t>만귀</t>
  </si>
  <si>
    <t>세정</t>
  </si>
  <si>
    <t>진엽</t>
  </si>
  <si>
    <t>태룡</t>
  </si>
  <si>
    <t>대준</t>
  </si>
  <si>
    <t>중억</t>
  </si>
  <si>
    <t>학득</t>
  </si>
  <si>
    <t>위망</t>
  </si>
  <si>
    <t>계원</t>
  </si>
  <si>
    <t>영중</t>
  </si>
  <si>
    <t>영춘</t>
  </si>
  <si>
    <t>만근</t>
  </si>
  <si>
    <t>여필</t>
  </si>
  <si>
    <t>경덕</t>
  </si>
  <si>
    <t>중혈</t>
  </si>
  <si>
    <t>사춘</t>
  </si>
  <si>
    <t>철귀</t>
  </si>
  <si>
    <t>필환</t>
  </si>
  <si>
    <t>명선</t>
  </si>
  <si>
    <t>성달</t>
  </si>
  <si>
    <t>도형</t>
  </si>
  <si>
    <t>필헌</t>
  </si>
  <si>
    <t>언석</t>
  </si>
  <si>
    <t>창대</t>
  </si>
  <si>
    <t>유근</t>
  </si>
  <si>
    <t>험찰</t>
  </si>
  <si>
    <t>명윤</t>
  </si>
  <si>
    <t>여갑</t>
  </si>
  <si>
    <t>진형</t>
  </si>
  <si>
    <t>상형</t>
  </si>
  <si>
    <t>인배</t>
  </si>
  <si>
    <t>명동</t>
  </si>
  <si>
    <t>진구</t>
  </si>
  <si>
    <t>만우</t>
  </si>
  <si>
    <t>응한</t>
  </si>
  <si>
    <t>운서</t>
  </si>
  <si>
    <t>롱</t>
  </si>
  <si>
    <t>계옥</t>
  </si>
  <si>
    <t>도겸</t>
  </si>
  <si>
    <t>신한</t>
  </si>
  <si>
    <t>경추</t>
  </si>
  <si>
    <t>호인</t>
  </si>
  <si>
    <t>대룡</t>
  </si>
  <si>
    <t>원채</t>
  </si>
  <si>
    <t>광오</t>
  </si>
  <si>
    <t>경유</t>
  </si>
  <si>
    <t>상순</t>
  </si>
  <si>
    <t>우집</t>
  </si>
  <si>
    <t>우지</t>
  </si>
  <si>
    <t>운한</t>
  </si>
  <si>
    <t>현석</t>
  </si>
  <si>
    <t>경지</t>
  </si>
  <si>
    <t>익반</t>
  </si>
  <si>
    <t>지묵</t>
  </si>
  <si>
    <t>창헌</t>
  </si>
  <si>
    <t>성홍</t>
  </si>
  <si>
    <t>항래</t>
  </si>
  <si>
    <t>철상</t>
  </si>
  <si>
    <t>경재</t>
  </si>
  <si>
    <t>태징</t>
  </si>
  <si>
    <t>경필</t>
  </si>
  <si>
    <t>기진</t>
  </si>
  <si>
    <t>응발</t>
  </si>
  <si>
    <t>시만</t>
  </si>
  <si>
    <t>진명</t>
  </si>
  <si>
    <t>진헌</t>
  </si>
  <si>
    <t>상묵</t>
  </si>
  <si>
    <t>흥인</t>
  </si>
  <si>
    <t>윤원</t>
  </si>
  <si>
    <t>치복</t>
  </si>
  <si>
    <t>명원</t>
  </si>
  <si>
    <t>경만</t>
  </si>
  <si>
    <t>탁</t>
  </si>
  <si>
    <t>치X</t>
  </si>
  <si>
    <t>윤빈</t>
  </si>
  <si>
    <t>계삼</t>
  </si>
  <si>
    <t>원문</t>
  </si>
  <si>
    <t>수X</t>
  </si>
  <si>
    <t>두징</t>
  </si>
  <si>
    <t>수석</t>
  </si>
  <si>
    <t>규명</t>
  </si>
  <si>
    <t>업발</t>
  </si>
  <si>
    <t>주화</t>
  </si>
  <si>
    <t>치의</t>
  </si>
  <si>
    <t>헌익</t>
  </si>
  <si>
    <t>홍익</t>
  </si>
  <si>
    <t>경봉</t>
  </si>
  <si>
    <t>승현</t>
  </si>
  <si>
    <t>경적</t>
  </si>
  <si>
    <t>애발</t>
  </si>
  <si>
    <t>창경</t>
  </si>
  <si>
    <t>계일</t>
  </si>
  <si>
    <t>진대</t>
  </si>
  <si>
    <t>성중</t>
  </si>
  <si>
    <t>신립</t>
  </si>
  <si>
    <t>시건</t>
  </si>
  <si>
    <t>명산</t>
  </si>
  <si>
    <t>유문</t>
  </si>
  <si>
    <t>오상</t>
  </si>
  <si>
    <t>유삼</t>
  </si>
  <si>
    <t>승천</t>
  </si>
  <si>
    <t>기양</t>
  </si>
  <si>
    <t>재욱</t>
  </si>
  <si>
    <t>세근</t>
  </si>
  <si>
    <t>정곤</t>
  </si>
  <si>
    <t>석생</t>
  </si>
  <si>
    <t>치걸</t>
  </si>
  <si>
    <t>유의</t>
  </si>
  <si>
    <t>시선</t>
  </si>
  <si>
    <t>계희</t>
  </si>
  <si>
    <t>해걸</t>
  </si>
  <si>
    <t>지화</t>
  </si>
  <si>
    <t>만필</t>
  </si>
  <si>
    <t>석근</t>
  </si>
  <si>
    <t>시태</t>
  </si>
  <si>
    <t>기란</t>
  </si>
  <si>
    <t>만규</t>
  </si>
  <si>
    <t>옥</t>
  </si>
  <si>
    <t>치선</t>
  </si>
  <si>
    <t>시우</t>
  </si>
  <si>
    <t>취억</t>
  </si>
  <si>
    <t>만의</t>
  </si>
  <si>
    <t>강치</t>
  </si>
  <si>
    <t>춘세</t>
  </si>
  <si>
    <t>명빈</t>
  </si>
  <si>
    <t>태억</t>
  </si>
  <si>
    <t>대곤</t>
  </si>
  <si>
    <t>서재</t>
  </si>
  <si>
    <t>익서</t>
  </si>
  <si>
    <t>태주</t>
  </si>
  <si>
    <t>수택</t>
  </si>
  <si>
    <t>태은</t>
  </si>
  <si>
    <t>수규</t>
  </si>
  <si>
    <t>만구</t>
  </si>
  <si>
    <t>필선</t>
  </si>
  <si>
    <t>희천</t>
  </si>
  <si>
    <t>명채</t>
  </si>
  <si>
    <t>세춘</t>
  </si>
  <si>
    <t>종만</t>
  </si>
  <si>
    <t>만주</t>
  </si>
  <si>
    <t>완석</t>
  </si>
  <si>
    <t>순강</t>
  </si>
  <si>
    <t>세항</t>
  </si>
  <si>
    <t>직언</t>
  </si>
  <si>
    <t>수백</t>
  </si>
  <si>
    <t>계룡</t>
  </si>
  <si>
    <t>억</t>
  </si>
  <si>
    <t>도모지</t>
  </si>
  <si>
    <t>수곤</t>
  </si>
  <si>
    <t>몽득</t>
  </si>
  <si>
    <t>하중</t>
  </si>
  <si>
    <t>중필</t>
  </si>
  <si>
    <t>필명</t>
  </si>
  <si>
    <t>만항</t>
  </si>
  <si>
    <t>학수</t>
  </si>
  <si>
    <t>막열</t>
  </si>
  <si>
    <t>덕손</t>
  </si>
  <si>
    <t>서주</t>
  </si>
  <si>
    <t>후명</t>
  </si>
  <si>
    <t>필영</t>
  </si>
  <si>
    <t>춘일</t>
  </si>
  <si>
    <t>하정</t>
  </si>
  <si>
    <t>한충</t>
  </si>
  <si>
    <t>만엽</t>
  </si>
  <si>
    <t>동로</t>
  </si>
  <si>
    <t>충걸</t>
  </si>
  <si>
    <t>한천</t>
  </si>
  <si>
    <t>도광</t>
  </si>
  <si>
    <t>한성</t>
  </si>
  <si>
    <t>무상</t>
  </si>
  <si>
    <t>덕초</t>
  </si>
  <si>
    <t>세우</t>
  </si>
  <si>
    <t>만지</t>
  </si>
  <si>
    <t>춘복</t>
  </si>
  <si>
    <t>문주</t>
  </si>
  <si>
    <t>성갑</t>
  </si>
  <si>
    <t>도망</t>
  </si>
  <si>
    <t>명수</t>
  </si>
  <si>
    <t>동재</t>
  </si>
  <si>
    <t>지광</t>
  </si>
  <si>
    <t>감선</t>
  </si>
  <si>
    <t>만년</t>
  </si>
  <si>
    <t>상업</t>
  </si>
  <si>
    <t>세지</t>
  </si>
  <si>
    <t>순립</t>
  </si>
  <si>
    <t>중호</t>
  </si>
  <si>
    <t>응천</t>
  </si>
  <si>
    <t>경조</t>
  </si>
  <si>
    <t>응엽</t>
  </si>
  <si>
    <t>세주</t>
  </si>
  <si>
    <t>만돈</t>
  </si>
  <si>
    <t>만창</t>
  </si>
  <si>
    <t>문표</t>
  </si>
  <si>
    <t>규백</t>
  </si>
  <si>
    <t>원천</t>
  </si>
  <si>
    <t>팔원</t>
  </si>
  <si>
    <t>선절</t>
  </si>
  <si>
    <t>동선</t>
  </si>
  <si>
    <t>배근</t>
  </si>
  <si>
    <t>화보</t>
  </si>
  <si>
    <t>치일</t>
  </si>
  <si>
    <t>이망</t>
  </si>
  <si>
    <t>강백</t>
  </si>
  <si>
    <t>억만</t>
  </si>
  <si>
    <t>후갑</t>
  </si>
  <si>
    <t>강천</t>
  </si>
  <si>
    <t>화한</t>
  </si>
  <si>
    <t>화백</t>
  </si>
  <si>
    <t>득삼</t>
  </si>
  <si>
    <t>복산</t>
  </si>
  <si>
    <t>석문</t>
  </si>
  <si>
    <t>횡필</t>
  </si>
  <si>
    <t>구삼</t>
  </si>
  <si>
    <t>갑문</t>
  </si>
  <si>
    <t>흥일</t>
  </si>
  <si>
    <t>십장</t>
  </si>
  <si>
    <t>석적</t>
  </si>
  <si>
    <t>필대</t>
  </si>
  <si>
    <t>건</t>
  </si>
  <si>
    <t>두탈</t>
  </si>
  <si>
    <t>봉일</t>
  </si>
  <si>
    <t>가철</t>
  </si>
  <si>
    <t>계철</t>
  </si>
  <si>
    <t>운기</t>
  </si>
  <si>
    <t>춘계</t>
  </si>
  <si>
    <t>세걸</t>
  </si>
  <si>
    <t>강성</t>
  </si>
  <si>
    <t>무발</t>
  </si>
  <si>
    <t>기석</t>
  </si>
  <si>
    <t>동득</t>
  </si>
  <si>
    <t>대천</t>
  </si>
  <si>
    <t>기일</t>
  </si>
  <si>
    <t>악비</t>
  </si>
  <si>
    <t>우홍</t>
  </si>
  <si>
    <t>정시</t>
  </si>
  <si>
    <t>강아지</t>
  </si>
  <si>
    <t>지백</t>
  </si>
  <si>
    <t>천금</t>
  </si>
  <si>
    <t>문봉</t>
  </si>
  <si>
    <t>오행</t>
  </si>
  <si>
    <t>백초</t>
  </si>
  <si>
    <t>표홍</t>
  </si>
  <si>
    <t>득석</t>
  </si>
  <si>
    <t>복태</t>
  </si>
  <si>
    <t>한손</t>
  </si>
  <si>
    <t>한용</t>
  </si>
  <si>
    <t>봉태</t>
  </si>
  <si>
    <t>춘회</t>
  </si>
  <si>
    <t>신암</t>
  </si>
  <si>
    <t>선암</t>
  </si>
  <si>
    <t>병권</t>
  </si>
  <si>
    <t>방일</t>
  </si>
  <si>
    <t>기규</t>
  </si>
  <si>
    <t>개남</t>
  </si>
  <si>
    <t>일득</t>
  </si>
  <si>
    <t>한태</t>
  </si>
  <si>
    <t>동복</t>
  </si>
  <si>
    <t>주찬</t>
  </si>
  <si>
    <t>본근</t>
  </si>
  <si>
    <t>한극</t>
  </si>
  <si>
    <t>일두</t>
  </si>
  <si>
    <t>흘</t>
  </si>
  <si>
    <t>천달</t>
  </si>
  <si>
    <t>정천</t>
  </si>
  <si>
    <t>몽필</t>
  </si>
  <si>
    <t>천증</t>
  </si>
  <si>
    <t>만영</t>
  </si>
  <si>
    <t>월현</t>
  </si>
  <si>
    <t>각득</t>
  </si>
  <si>
    <t>한업</t>
  </si>
  <si>
    <t>서기</t>
  </si>
  <si>
    <t>구문</t>
  </si>
  <si>
    <t>선북</t>
  </si>
  <si>
    <t>방수</t>
  </si>
  <si>
    <t>진태</t>
  </si>
  <si>
    <t>윤진</t>
  </si>
  <si>
    <t>승한</t>
  </si>
  <si>
    <t>청이</t>
  </si>
  <si>
    <t>우문</t>
  </si>
  <si>
    <t>이명</t>
  </si>
  <si>
    <t>경성</t>
  </si>
  <si>
    <t>달남</t>
  </si>
  <si>
    <t>백산</t>
  </si>
  <si>
    <t>일월</t>
  </si>
  <si>
    <t>흥창</t>
  </si>
  <si>
    <t>윤택</t>
  </si>
  <si>
    <t>문렬</t>
  </si>
  <si>
    <t>만일</t>
  </si>
  <si>
    <t>시석</t>
  </si>
  <si>
    <t>한강</t>
  </si>
  <si>
    <t>어인아지</t>
  </si>
  <si>
    <t>지선</t>
  </si>
  <si>
    <t>중선</t>
  </si>
  <si>
    <t>천지</t>
  </si>
  <si>
    <t>탁로</t>
  </si>
  <si>
    <t>옥정</t>
  </si>
  <si>
    <t>준성</t>
  </si>
  <si>
    <t>상한</t>
  </si>
  <si>
    <t>철구</t>
  </si>
  <si>
    <t>세호</t>
  </si>
  <si>
    <t>남곤</t>
  </si>
  <si>
    <t>수걸</t>
  </si>
  <si>
    <t>초징</t>
  </si>
  <si>
    <t>숭덕</t>
  </si>
  <si>
    <t>재계</t>
  </si>
  <si>
    <t>구선</t>
  </si>
  <si>
    <t>선부</t>
  </si>
  <si>
    <t>영희</t>
  </si>
  <si>
    <t>차산</t>
  </si>
  <si>
    <t>구산</t>
  </si>
  <si>
    <t>개천</t>
  </si>
  <si>
    <t>윤남</t>
  </si>
  <si>
    <t>한민</t>
  </si>
  <si>
    <t>어둔</t>
  </si>
  <si>
    <t>명련</t>
  </si>
  <si>
    <t>구태</t>
  </si>
  <si>
    <t>두선</t>
  </si>
  <si>
    <t>정석</t>
  </si>
  <si>
    <t>천로</t>
  </si>
  <si>
    <t>종완</t>
  </si>
  <si>
    <t>경직</t>
  </si>
  <si>
    <t>상집</t>
  </si>
  <si>
    <t>남욱</t>
  </si>
  <si>
    <t>상로</t>
  </si>
  <si>
    <t>여명</t>
  </si>
  <si>
    <t>세광</t>
  </si>
  <si>
    <t>한장</t>
  </si>
  <si>
    <t>덕삼</t>
  </si>
  <si>
    <t>수영</t>
  </si>
  <si>
    <t>여흥</t>
  </si>
  <si>
    <t>성필</t>
  </si>
  <si>
    <t>원갑</t>
  </si>
  <si>
    <t>창우</t>
  </si>
  <si>
    <t>운태</t>
  </si>
  <si>
    <t>원국</t>
  </si>
  <si>
    <t>몽징</t>
  </si>
  <si>
    <t>성준</t>
  </si>
  <si>
    <t>동권</t>
  </si>
  <si>
    <t>흥우</t>
  </si>
  <si>
    <t>범창</t>
  </si>
  <si>
    <t>용오</t>
  </si>
  <si>
    <t>광보</t>
  </si>
  <si>
    <t>수명</t>
  </si>
  <si>
    <t>한중</t>
  </si>
  <si>
    <t>헌</t>
  </si>
  <si>
    <t>만태</t>
  </si>
  <si>
    <t>태점</t>
  </si>
  <si>
    <t>세화</t>
  </si>
  <si>
    <t>귀평</t>
  </si>
  <si>
    <t>갑생</t>
  </si>
  <si>
    <t>유담</t>
  </si>
  <si>
    <t>경집</t>
  </si>
  <si>
    <t>재망</t>
  </si>
  <si>
    <t>만세</t>
  </si>
  <si>
    <t>흥택</t>
  </si>
  <si>
    <t>치건</t>
  </si>
  <si>
    <t>한세</t>
  </si>
  <si>
    <t>주대</t>
  </si>
  <si>
    <t>희채</t>
  </si>
  <si>
    <t>경록</t>
  </si>
  <si>
    <t>명천</t>
  </si>
  <si>
    <t>시걸</t>
  </si>
  <si>
    <t>덕세</t>
  </si>
  <si>
    <t>태습</t>
  </si>
  <si>
    <t>인갑</t>
  </si>
  <si>
    <t>차중</t>
  </si>
  <si>
    <t>귀영</t>
  </si>
  <si>
    <t>잉복</t>
  </si>
  <si>
    <t>귀남</t>
  </si>
  <si>
    <t>찬이</t>
  </si>
  <si>
    <t>시철</t>
  </si>
  <si>
    <t>상내</t>
  </si>
  <si>
    <t>기안</t>
  </si>
  <si>
    <t>정달</t>
  </si>
  <si>
    <t>두석</t>
  </si>
  <si>
    <t>수롱</t>
  </si>
  <si>
    <t>성근</t>
  </si>
  <si>
    <t>이필</t>
  </si>
  <si>
    <t>진악</t>
  </si>
  <si>
    <t>명안</t>
  </si>
  <si>
    <t>동후</t>
  </si>
  <si>
    <t>선홍</t>
  </si>
  <si>
    <t>건리금</t>
  </si>
  <si>
    <t>조명</t>
  </si>
  <si>
    <t>자헌대부군자감정</t>
  </si>
  <si>
    <t>통정대부공조참의</t>
  </si>
  <si>
    <t>증통정대부공조참의</t>
  </si>
  <si>
    <t>공조참의</t>
  </si>
  <si>
    <t>훈련주부</t>
  </si>
  <si>
    <t>가대부한성부좌윤오위도총부부총관</t>
  </si>
  <si>
    <t>숭정대부</t>
  </si>
  <si>
    <t>절충장군행갈두진수군첨사</t>
  </si>
  <si>
    <t>증가선대부한성부좌윤</t>
  </si>
  <si>
    <t>통훈</t>
  </si>
  <si>
    <t>증가선대부사헌부대사헌</t>
  </si>
  <si>
    <t>봉훈랑</t>
  </si>
  <si>
    <t>가대부동지중추부사</t>
  </si>
  <si>
    <t>절충장군중추부사</t>
  </si>
  <si>
    <t>대부</t>
  </si>
  <si>
    <t>통훈대부</t>
  </si>
  <si>
    <t>조봉대부행전연사직장</t>
  </si>
  <si>
    <t>어모장군행방답진수군첨절제사</t>
  </si>
  <si>
    <t>절충장군동지중추부사</t>
  </si>
  <si>
    <t>어모장군</t>
  </si>
  <si>
    <t>증조직역</t>
  </si>
  <si>
    <t>인백</t>
  </si>
  <si>
    <t>한걸</t>
  </si>
  <si>
    <t>인학</t>
  </si>
  <si>
    <t>천년</t>
  </si>
  <si>
    <t>광일</t>
  </si>
  <si>
    <t>진석</t>
  </si>
  <si>
    <t>호익</t>
  </si>
  <si>
    <t>상걸</t>
  </si>
  <si>
    <t>지형</t>
  </si>
  <si>
    <t>쾌선</t>
  </si>
  <si>
    <t>도선</t>
  </si>
  <si>
    <t>중성</t>
  </si>
  <si>
    <t>만화</t>
  </si>
  <si>
    <t>재화</t>
  </si>
  <si>
    <t>규징</t>
  </si>
  <si>
    <t>석좌</t>
  </si>
  <si>
    <t>도평</t>
  </si>
  <si>
    <t>재빈</t>
  </si>
  <si>
    <t>세달</t>
  </si>
  <si>
    <t>수강</t>
  </si>
  <si>
    <t>춘성</t>
  </si>
  <si>
    <t>일건</t>
  </si>
  <si>
    <t>성회</t>
  </si>
  <si>
    <t>막용</t>
  </si>
  <si>
    <t>서성</t>
  </si>
  <si>
    <t>충절</t>
  </si>
  <si>
    <t>정량</t>
  </si>
  <si>
    <t>진휘</t>
  </si>
  <si>
    <t>춘</t>
  </si>
  <si>
    <t>이창</t>
  </si>
  <si>
    <t>귀선</t>
  </si>
  <si>
    <t>길봉</t>
  </si>
  <si>
    <t>정주</t>
  </si>
  <si>
    <t>차복</t>
  </si>
  <si>
    <t>진발</t>
  </si>
  <si>
    <t>수산</t>
  </si>
  <si>
    <t>귀찬</t>
  </si>
  <si>
    <t>명성</t>
  </si>
  <si>
    <t>채덕</t>
  </si>
  <si>
    <t>영기</t>
  </si>
  <si>
    <t>치정</t>
  </si>
  <si>
    <t>운학</t>
  </si>
  <si>
    <t>계인</t>
  </si>
  <si>
    <t>인달</t>
  </si>
  <si>
    <t>득구</t>
  </si>
  <si>
    <t>정화</t>
  </si>
  <si>
    <t>운산</t>
  </si>
  <si>
    <t>인발</t>
  </si>
  <si>
    <t>시민</t>
  </si>
  <si>
    <t>차상</t>
  </si>
  <si>
    <t>순만</t>
  </si>
  <si>
    <t>영두</t>
  </si>
  <si>
    <t>운봉</t>
  </si>
  <si>
    <t>의백</t>
  </si>
  <si>
    <t>진홍</t>
  </si>
  <si>
    <t>익신</t>
  </si>
  <si>
    <t>상</t>
  </si>
  <si>
    <t>기헌</t>
  </si>
  <si>
    <t>한이</t>
  </si>
  <si>
    <t>명휘</t>
  </si>
  <si>
    <t>만</t>
  </si>
  <si>
    <t>응례</t>
  </si>
  <si>
    <t>선우</t>
  </si>
  <si>
    <t>후발</t>
  </si>
  <si>
    <t>이종</t>
  </si>
  <si>
    <t>대석</t>
  </si>
  <si>
    <t>수민</t>
  </si>
  <si>
    <t>채석</t>
  </si>
  <si>
    <t>세강</t>
  </si>
  <si>
    <t>윤구</t>
  </si>
  <si>
    <t>이무</t>
  </si>
  <si>
    <t>상강</t>
  </si>
  <si>
    <t>집</t>
  </si>
  <si>
    <t>한홍</t>
  </si>
  <si>
    <t>의급</t>
  </si>
  <si>
    <t>익주</t>
  </si>
  <si>
    <t>순국</t>
  </si>
  <si>
    <t>일규</t>
  </si>
  <si>
    <t>달장</t>
  </si>
  <si>
    <t>만건</t>
  </si>
  <si>
    <t>대갑</t>
  </si>
  <si>
    <t>세형</t>
  </si>
  <si>
    <t>학동</t>
  </si>
  <si>
    <t>자철</t>
  </si>
  <si>
    <t>수의</t>
  </si>
  <si>
    <t>채화</t>
  </si>
  <si>
    <t>충달</t>
  </si>
  <si>
    <t>춘식</t>
  </si>
  <si>
    <t>대명</t>
  </si>
  <si>
    <t>담로</t>
  </si>
  <si>
    <t>진문</t>
  </si>
  <si>
    <t>동무</t>
  </si>
  <si>
    <t>오선</t>
  </si>
  <si>
    <t>시화</t>
  </si>
  <si>
    <t>한통</t>
  </si>
  <si>
    <t>원선</t>
  </si>
  <si>
    <t>여창</t>
  </si>
  <si>
    <t>신발</t>
  </si>
  <si>
    <t>창석</t>
  </si>
  <si>
    <t>광시</t>
  </si>
  <si>
    <t>시성</t>
  </si>
  <si>
    <t>여강</t>
  </si>
  <si>
    <t>영건</t>
  </si>
  <si>
    <t>달휘</t>
  </si>
  <si>
    <t>영직</t>
  </si>
  <si>
    <t>하건</t>
  </si>
  <si>
    <t>중세</t>
  </si>
  <si>
    <t>유길</t>
  </si>
  <si>
    <t>진춘</t>
  </si>
  <si>
    <t>성징</t>
  </si>
  <si>
    <t>의현</t>
  </si>
  <si>
    <t>막선</t>
  </si>
  <si>
    <t>운치</t>
  </si>
  <si>
    <t>원진</t>
  </si>
  <si>
    <t>선장</t>
  </si>
  <si>
    <t>달하</t>
  </si>
  <si>
    <t>하명</t>
  </si>
  <si>
    <t>평수</t>
  </si>
  <si>
    <t>치서</t>
  </si>
  <si>
    <t>암회</t>
  </si>
  <si>
    <t>운구</t>
  </si>
  <si>
    <t>중거</t>
  </si>
  <si>
    <t>성장</t>
  </si>
  <si>
    <t>중해</t>
  </si>
  <si>
    <t>윤귀</t>
  </si>
  <si>
    <t>형징</t>
  </si>
  <si>
    <t>문징</t>
  </si>
  <si>
    <t>종서</t>
  </si>
  <si>
    <t>윤무</t>
  </si>
  <si>
    <t>취석</t>
  </si>
  <si>
    <t>시하</t>
  </si>
  <si>
    <t>배천</t>
  </si>
  <si>
    <t>진징</t>
  </si>
  <si>
    <t>인상</t>
  </si>
  <si>
    <t>최두병</t>
  </si>
  <si>
    <t>두병</t>
  </si>
  <si>
    <t>진공</t>
  </si>
  <si>
    <t>막산</t>
  </si>
  <si>
    <t>유연</t>
  </si>
  <si>
    <t>득화</t>
  </si>
  <si>
    <t>석남</t>
  </si>
  <si>
    <t>의인</t>
  </si>
  <si>
    <t>세영</t>
  </si>
  <si>
    <t>희현</t>
  </si>
  <si>
    <t>창건</t>
  </si>
  <si>
    <t>희설</t>
  </si>
  <si>
    <t>정걸</t>
  </si>
  <si>
    <t>산석</t>
  </si>
  <si>
    <t>성철</t>
  </si>
  <si>
    <t>윤선</t>
  </si>
  <si>
    <t>원중</t>
  </si>
  <si>
    <t>가말</t>
  </si>
  <si>
    <t>기징</t>
  </si>
  <si>
    <t>상발</t>
  </si>
  <si>
    <t>상윤</t>
  </si>
  <si>
    <t>원주</t>
  </si>
  <si>
    <t>천령</t>
  </si>
  <si>
    <t>진숙</t>
  </si>
  <si>
    <t>소찰</t>
  </si>
  <si>
    <t>선이</t>
  </si>
  <si>
    <t>중현</t>
  </si>
  <si>
    <t>복립</t>
  </si>
  <si>
    <t>순익</t>
  </si>
  <si>
    <t>희복</t>
  </si>
  <si>
    <t>석련</t>
  </si>
  <si>
    <t>하영</t>
  </si>
  <si>
    <t>인철</t>
  </si>
  <si>
    <t>도익</t>
  </si>
  <si>
    <t>석훈</t>
  </si>
  <si>
    <t>상협</t>
  </si>
  <si>
    <t>의상</t>
  </si>
  <si>
    <t>홍갑</t>
  </si>
  <si>
    <t>명운</t>
  </si>
  <si>
    <t>인걸</t>
  </si>
  <si>
    <t>세명</t>
  </si>
  <si>
    <t>달용</t>
  </si>
  <si>
    <t>진걸</t>
  </si>
  <si>
    <t>경일</t>
  </si>
  <si>
    <t>치현</t>
  </si>
  <si>
    <t>운정</t>
  </si>
  <si>
    <t>대년</t>
  </si>
  <si>
    <t>평재</t>
  </si>
  <si>
    <t>도인</t>
  </si>
  <si>
    <t>윤점</t>
  </si>
  <si>
    <t>명립</t>
  </si>
  <si>
    <t>안행</t>
  </si>
  <si>
    <t>무태</t>
  </si>
  <si>
    <t>정하</t>
  </si>
  <si>
    <t>덕상</t>
  </si>
  <si>
    <t>의무</t>
  </si>
  <si>
    <t>희중</t>
  </si>
  <si>
    <t>황일</t>
  </si>
  <si>
    <t>태인</t>
  </si>
  <si>
    <t>인세</t>
  </si>
  <si>
    <t>순X</t>
  </si>
  <si>
    <t>효천</t>
  </si>
  <si>
    <t>성덕</t>
  </si>
  <si>
    <t>성발</t>
  </si>
  <si>
    <t>순방</t>
  </si>
  <si>
    <t>은적</t>
  </si>
  <si>
    <t>배길</t>
  </si>
  <si>
    <t>명백</t>
  </si>
  <si>
    <t>원석</t>
  </si>
  <si>
    <t>직기</t>
  </si>
  <si>
    <t>여발</t>
  </si>
  <si>
    <t>석손</t>
  </si>
  <si>
    <t>술규</t>
  </si>
  <si>
    <t>정문</t>
  </si>
  <si>
    <t>성직</t>
  </si>
  <si>
    <t>익복</t>
  </si>
  <si>
    <t>순한</t>
  </si>
  <si>
    <t>일원</t>
  </si>
  <si>
    <t>기남</t>
  </si>
  <si>
    <t>사립</t>
  </si>
  <si>
    <t>시인</t>
  </si>
  <si>
    <t>억년</t>
  </si>
  <si>
    <t>산봉</t>
  </si>
  <si>
    <t>명세</t>
  </si>
  <si>
    <t>순영</t>
  </si>
  <si>
    <t>득평</t>
  </si>
  <si>
    <t>태세</t>
  </si>
  <si>
    <t>홍기</t>
  </si>
  <si>
    <t>경원</t>
  </si>
  <si>
    <t>휘지</t>
  </si>
  <si>
    <t>도신</t>
  </si>
  <si>
    <t>영한</t>
  </si>
  <si>
    <t>청은</t>
  </si>
  <si>
    <t>석필</t>
  </si>
  <si>
    <t>창성</t>
  </si>
  <si>
    <t>인서</t>
  </si>
  <si>
    <t>석량</t>
  </si>
  <si>
    <t>시달</t>
  </si>
  <si>
    <t>영철</t>
  </si>
  <si>
    <t>후남</t>
  </si>
  <si>
    <t>태명</t>
  </si>
  <si>
    <t>시발</t>
  </si>
  <si>
    <t>득길</t>
  </si>
  <si>
    <t>희삼</t>
  </si>
  <si>
    <t>충백</t>
  </si>
  <si>
    <t>자운</t>
  </si>
  <si>
    <t>만익</t>
  </si>
  <si>
    <t>오복</t>
  </si>
  <si>
    <t>만강</t>
  </si>
  <si>
    <t>귀철</t>
  </si>
  <si>
    <t>지찬</t>
  </si>
  <si>
    <t>의경</t>
  </si>
  <si>
    <t>재발</t>
  </si>
  <si>
    <t>상입</t>
  </si>
  <si>
    <t>태빈</t>
  </si>
  <si>
    <t>응담</t>
  </si>
  <si>
    <t>광옥</t>
  </si>
  <si>
    <t>몽적</t>
  </si>
  <si>
    <t>점일</t>
  </si>
  <si>
    <t>오용</t>
  </si>
  <si>
    <t>철군</t>
  </si>
  <si>
    <t>영길</t>
  </si>
  <si>
    <t>종흘</t>
  </si>
  <si>
    <t>정구</t>
  </si>
  <si>
    <t>인의</t>
  </si>
  <si>
    <t>걸외</t>
  </si>
  <si>
    <t>무성</t>
  </si>
  <si>
    <t>지엽</t>
  </si>
  <si>
    <t>응손</t>
  </si>
  <si>
    <t>춘영</t>
  </si>
  <si>
    <t>방휘</t>
  </si>
  <si>
    <t>찬엽</t>
  </si>
  <si>
    <t>수담</t>
  </si>
  <si>
    <t>구원</t>
  </si>
  <si>
    <t>치문</t>
  </si>
  <si>
    <t>일백</t>
  </si>
  <si>
    <t>국금</t>
  </si>
  <si>
    <t>윤범</t>
  </si>
  <si>
    <t>정방</t>
  </si>
  <si>
    <t>원성</t>
  </si>
  <si>
    <t>두봉</t>
  </si>
  <si>
    <t>희득</t>
  </si>
  <si>
    <t>후천</t>
  </si>
  <si>
    <t>갑천</t>
  </si>
  <si>
    <t>지량</t>
  </si>
  <si>
    <t>후일</t>
  </si>
  <si>
    <t>근득</t>
  </si>
  <si>
    <t>재백</t>
  </si>
  <si>
    <t>백국</t>
  </si>
  <si>
    <t>능성</t>
  </si>
  <si>
    <t>도성</t>
  </si>
  <si>
    <t>일문</t>
  </si>
  <si>
    <t>용업</t>
  </si>
  <si>
    <t>백삼</t>
  </si>
  <si>
    <t>용돌</t>
  </si>
  <si>
    <t>악삼</t>
  </si>
  <si>
    <t>능선</t>
  </si>
  <si>
    <t>지남</t>
  </si>
  <si>
    <t>억발</t>
  </si>
  <si>
    <t>운대</t>
  </si>
  <si>
    <t>월삼</t>
  </si>
  <si>
    <t>기천</t>
  </si>
  <si>
    <t>희대</t>
  </si>
  <si>
    <t>규인</t>
  </si>
  <si>
    <t>해</t>
  </si>
  <si>
    <t>휘</t>
  </si>
  <si>
    <t>석래</t>
  </si>
  <si>
    <t>만업</t>
  </si>
  <si>
    <t>강대</t>
  </si>
  <si>
    <t>유용</t>
  </si>
  <si>
    <t>통도</t>
  </si>
  <si>
    <t>영윤</t>
  </si>
  <si>
    <t>시천</t>
  </si>
  <si>
    <t>석일</t>
  </si>
  <si>
    <t>와</t>
  </si>
  <si>
    <t>이선</t>
  </si>
  <si>
    <t>지행</t>
  </si>
  <si>
    <t>득홍</t>
  </si>
  <si>
    <t>용인</t>
  </si>
  <si>
    <t>평지</t>
  </si>
  <si>
    <t>재편</t>
  </si>
  <si>
    <t>칠X</t>
  </si>
  <si>
    <t>장선</t>
  </si>
  <si>
    <t>강지</t>
  </si>
  <si>
    <t>복기</t>
  </si>
  <si>
    <t>응백</t>
  </si>
  <si>
    <t>한촉</t>
  </si>
  <si>
    <t>대근</t>
  </si>
  <si>
    <t>악송</t>
  </si>
  <si>
    <t>대해</t>
  </si>
  <si>
    <t>극조</t>
  </si>
  <si>
    <t>최진</t>
  </si>
  <si>
    <t>금돌</t>
  </si>
  <si>
    <t>일극</t>
  </si>
  <si>
    <t>함석</t>
  </si>
  <si>
    <t>우인</t>
  </si>
  <si>
    <t>지빈</t>
  </si>
  <si>
    <t>동지</t>
  </si>
  <si>
    <t>만각</t>
  </si>
  <si>
    <t>만정</t>
  </si>
  <si>
    <t>한기</t>
  </si>
  <si>
    <t>춘풍</t>
  </si>
  <si>
    <t>일은</t>
  </si>
  <si>
    <t>지익</t>
  </si>
  <si>
    <t>우창</t>
  </si>
  <si>
    <t>태창</t>
  </si>
  <si>
    <t>엄지돌</t>
  </si>
  <si>
    <t>한동</t>
  </si>
  <si>
    <t>춘각</t>
  </si>
  <si>
    <t>용복</t>
  </si>
  <si>
    <t>우덕</t>
  </si>
  <si>
    <t>일업</t>
  </si>
  <si>
    <t>규성</t>
  </si>
  <si>
    <t>사태</t>
  </si>
  <si>
    <t>결</t>
  </si>
  <si>
    <t>윤철</t>
  </si>
  <si>
    <t>무갑</t>
  </si>
  <si>
    <t>사관</t>
  </si>
  <si>
    <t>은지</t>
  </si>
  <si>
    <t>백발</t>
  </si>
  <si>
    <t>일평</t>
  </si>
  <si>
    <t>서일</t>
  </si>
  <si>
    <t>순칠</t>
  </si>
  <si>
    <t>서운</t>
  </si>
  <si>
    <t>검동</t>
  </si>
  <si>
    <t>재철</t>
  </si>
  <si>
    <t>한덕</t>
  </si>
  <si>
    <t>발</t>
  </si>
  <si>
    <t>국일</t>
  </si>
  <si>
    <t>둔질거리</t>
  </si>
  <si>
    <t>구주</t>
  </si>
  <si>
    <t>천생</t>
  </si>
  <si>
    <t>주팔</t>
  </si>
  <si>
    <t>일정</t>
  </si>
  <si>
    <t>순성</t>
  </si>
  <si>
    <t>이성</t>
  </si>
  <si>
    <t>시업</t>
  </si>
  <si>
    <t>재민</t>
  </si>
  <si>
    <t>인태</t>
  </si>
  <si>
    <t>천곡</t>
  </si>
  <si>
    <t>주명</t>
  </si>
  <si>
    <t>기현</t>
  </si>
  <si>
    <t>한옥</t>
  </si>
  <si>
    <t>석회</t>
  </si>
  <si>
    <t>재구</t>
  </si>
  <si>
    <t>금옥</t>
  </si>
  <si>
    <t>도이</t>
  </si>
  <si>
    <t>귀덕</t>
  </si>
  <si>
    <t>석립</t>
  </si>
  <si>
    <t>광성</t>
  </si>
  <si>
    <t>성윤</t>
  </si>
  <si>
    <t>여적</t>
  </si>
  <si>
    <t>창화</t>
  </si>
  <si>
    <t>벽달</t>
  </si>
  <si>
    <t>중엽</t>
  </si>
  <si>
    <t>필성</t>
  </si>
  <si>
    <t>산두</t>
  </si>
  <si>
    <t>한적</t>
  </si>
  <si>
    <t>일방</t>
  </si>
  <si>
    <t>대우</t>
  </si>
  <si>
    <t>덕인</t>
  </si>
  <si>
    <t>천민</t>
  </si>
  <si>
    <t>상신</t>
  </si>
  <si>
    <t>부업</t>
  </si>
  <si>
    <t>근발</t>
  </si>
  <si>
    <t>업성</t>
  </si>
  <si>
    <t>국영</t>
  </si>
  <si>
    <t>계봉</t>
  </si>
  <si>
    <t>산리</t>
  </si>
  <si>
    <t>백중</t>
  </si>
  <si>
    <t>이준</t>
  </si>
  <si>
    <t>용화</t>
  </si>
  <si>
    <t>익혐</t>
  </si>
  <si>
    <t>시헌</t>
  </si>
  <si>
    <t>순적</t>
  </si>
  <si>
    <t>인로</t>
  </si>
  <si>
    <t>유우</t>
  </si>
  <si>
    <t>철석</t>
  </si>
  <si>
    <t>준창</t>
  </si>
  <si>
    <t>원기</t>
  </si>
  <si>
    <t>세신</t>
  </si>
  <si>
    <t>상징</t>
  </si>
  <si>
    <t>어상</t>
  </si>
  <si>
    <t>응진</t>
  </si>
  <si>
    <t>홍중</t>
  </si>
  <si>
    <t>겁</t>
  </si>
  <si>
    <t>근룡</t>
  </si>
  <si>
    <t>시익</t>
  </si>
  <si>
    <t>영준</t>
  </si>
  <si>
    <t>주삼</t>
  </si>
  <si>
    <t>득록</t>
  </si>
  <si>
    <t>추광</t>
  </si>
  <si>
    <t>석철</t>
  </si>
  <si>
    <t>막남</t>
  </si>
  <si>
    <t>치운</t>
  </si>
  <si>
    <t>회상</t>
  </si>
  <si>
    <t>명발</t>
  </si>
  <si>
    <t>철경</t>
  </si>
  <si>
    <t>신백</t>
  </si>
  <si>
    <t>춘귀</t>
  </si>
  <si>
    <t>증조명</t>
  </si>
  <si>
    <t>장사랑</t>
  </si>
  <si>
    <t>동지중추부사</t>
  </si>
  <si>
    <t>통정대부절충장군</t>
  </si>
  <si>
    <t>중시급제</t>
  </si>
  <si>
    <t>절충장군첨지중추부사창경궁위장</t>
  </si>
  <si>
    <t>통정랑</t>
  </si>
  <si>
    <t>통사랑</t>
  </si>
  <si>
    <t>절충장</t>
  </si>
  <si>
    <t>외조직역</t>
  </si>
  <si>
    <t>신귀악</t>
  </si>
  <si>
    <t>최하삼</t>
  </si>
  <si>
    <t>변광운</t>
  </si>
  <si>
    <t>전성여</t>
  </si>
  <si>
    <t>임지원</t>
  </si>
  <si>
    <t>홍세정</t>
  </si>
  <si>
    <t>구성흥</t>
  </si>
  <si>
    <t>허덕화</t>
  </si>
  <si>
    <t>손사의</t>
  </si>
  <si>
    <t>곽종현</t>
  </si>
  <si>
    <t>서채원</t>
  </si>
  <si>
    <t>박천원</t>
  </si>
  <si>
    <t>송몽선</t>
  </si>
  <si>
    <t>박진천</t>
  </si>
  <si>
    <t>강흥대</t>
  </si>
  <si>
    <t>박만갑</t>
  </si>
  <si>
    <t>정개불</t>
  </si>
  <si>
    <t>홍해즙</t>
  </si>
  <si>
    <t>문흥대</t>
  </si>
  <si>
    <t>곽성우</t>
  </si>
  <si>
    <t>박부지</t>
  </si>
  <si>
    <t>정중배</t>
  </si>
  <si>
    <t>추몽운</t>
  </si>
  <si>
    <t>배준</t>
  </si>
  <si>
    <t>최재항</t>
  </si>
  <si>
    <t>최인광</t>
  </si>
  <si>
    <t>장시랑</t>
  </si>
  <si>
    <t>정두화</t>
  </si>
  <si>
    <t>조명금</t>
  </si>
  <si>
    <t>서세강</t>
  </si>
  <si>
    <t>장명채</t>
  </si>
  <si>
    <t>최귀진</t>
  </si>
  <si>
    <t>홍귀재</t>
  </si>
  <si>
    <t>박재삼</t>
  </si>
  <si>
    <t>박춘만</t>
  </si>
  <si>
    <t>박순의</t>
  </si>
  <si>
    <t>황신태</t>
  </si>
  <si>
    <t>장시철</t>
  </si>
  <si>
    <t>박개남</t>
  </si>
  <si>
    <t>박귀채</t>
  </si>
  <si>
    <t>지용문</t>
  </si>
  <si>
    <t>박진</t>
  </si>
  <si>
    <t>박시천</t>
  </si>
  <si>
    <t>정원기</t>
  </si>
  <si>
    <t>성윤조</t>
  </si>
  <si>
    <t>조순만</t>
  </si>
  <si>
    <t>정세광</t>
  </si>
  <si>
    <t>변승화</t>
  </si>
  <si>
    <t>박명걸</t>
  </si>
  <si>
    <t>박용선</t>
  </si>
  <si>
    <t>조익대</t>
  </si>
  <si>
    <t>박유재</t>
  </si>
  <si>
    <t>정선종</t>
  </si>
  <si>
    <t>강우문</t>
  </si>
  <si>
    <t>황칠용</t>
  </si>
  <si>
    <t>배봉갑</t>
  </si>
  <si>
    <t>정덕명</t>
  </si>
  <si>
    <t>고여삼</t>
  </si>
  <si>
    <t>한순건</t>
  </si>
  <si>
    <t>강암회</t>
  </si>
  <si>
    <t>최덕항</t>
  </si>
  <si>
    <t>허집</t>
  </si>
  <si>
    <t>성만적</t>
  </si>
  <si>
    <t>차기년</t>
  </si>
  <si>
    <t>손준기</t>
  </si>
  <si>
    <t>문필</t>
  </si>
  <si>
    <t>성덕행</t>
  </si>
  <si>
    <t>추명의</t>
  </si>
  <si>
    <t>최구삼</t>
  </si>
  <si>
    <t>고잉선</t>
  </si>
  <si>
    <t>차익천</t>
  </si>
  <si>
    <t>최덕행</t>
  </si>
  <si>
    <t>채창후</t>
  </si>
  <si>
    <t>박홍술</t>
  </si>
  <si>
    <t>진만경</t>
  </si>
  <si>
    <t>채윤형</t>
  </si>
  <si>
    <t>손사극</t>
  </si>
  <si>
    <t>정유신</t>
  </si>
  <si>
    <t>정계성</t>
  </si>
  <si>
    <t>민윤수</t>
  </si>
  <si>
    <t>정수첨</t>
  </si>
  <si>
    <t>성응인</t>
  </si>
  <si>
    <t>조창우</t>
  </si>
  <si>
    <t>예태휘</t>
  </si>
  <si>
    <t>윤태문</t>
  </si>
  <si>
    <t>구의인</t>
  </si>
  <si>
    <t>정우대</t>
  </si>
  <si>
    <t>신오철</t>
  </si>
  <si>
    <t>조효창</t>
  </si>
  <si>
    <t>박문흥</t>
  </si>
  <si>
    <t>신하명</t>
  </si>
  <si>
    <t>채시탁</t>
  </si>
  <si>
    <t>최억로</t>
  </si>
  <si>
    <t>오국삼</t>
  </si>
  <si>
    <t>장한선</t>
  </si>
  <si>
    <t>윤시삼</t>
  </si>
  <si>
    <t>윤의</t>
  </si>
  <si>
    <t>공중헌</t>
  </si>
  <si>
    <t>황운기</t>
  </si>
  <si>
    <t>신응치</t>
  </si>
  <si>
    <t>문광주</t>
  </si>
  <si>
    <t>박중일</t>
  </si>
  <si>
    <t>현옥</t>
  </si>
  <si>
    <t>정이혁</t>
  </si>
  <si>
    <t>정세태</t>
  </si>
  <si>
    <t>하수도</t>
  </si>
  <si>
    <t>박흥빈</t>
  </si>
  <si>
    <t>안상광</t>
  </si>
  <si>
    <t>서백만</t>
  </si>
  <si>
    <t>최흥도</t>
  </si>
  <si>
    <t>윤서용</t>
  </si>
  <si>
    <t>강흥내</t>
  </si>
  <si>
    <t>차기련</t>
  </si>
  <si>
    <t>서태원</t>
  </si>
  <si>
    <t>석재성</t>
  </si>
  <si>
    <t>박정필</t>
  </si>
  <si>
    <t>한두병</t>
  </si>
  <si>
    <t>장만필</t>
  </si>
  <si>
    <t>천태명</t>
  </si>
  <si>
    <t>조성해</t>
  </si>
  <si>
    <t>강재구</t>
  </si>
  <si>
    <t>박심정</t>
  </si>
  <si>
    <t>박선</t>
  </si>
  <si>
    <t>조재갑</t>
  </si>
  <si>
    <t>박수림</t>
  </si>
  <si>
    <t>민호복</t>
  </si>
  <si>
    <t>박윤세</t>
  </si>
  <si>
    <t>한광주</t>
  </si>
  <si>
    <t>박윤구</t>
  </si>
  <si>
    <t>신국주</t>
  </si>
  <si>
    <t>박후림</t>
  </si>
  <si>
    <t>양명식</t>
  </si>
  <si>
    <t>진세경</t>
  </si>
  <si>
    <t>황보창</t>
  </si>
  <si>
    <t>정태억</t>
  </si>
  <si>
    <t>안항</t>
  </si>
  <si>
    <t>강림</t>
  </si>
  <si>
    <t>신국보</t>
  </si>
  <si>
    <t>채석윤</t>
  </si>
  <si>
    <t>예문흥</t>
  </si>
  <si>
    <t>박윤귀</t>
  </si>
  <si>
    <t>전상우</t>
  </si>
  <si>
    <t>곽두형</t>
  </si>
  <si>
    <t>성담</t>
  </si>
  <si>
    <t>최대일</t>
  </si>
  <si>
    <t>성조인</t>
  </si>
  <si>
    <t>구사문</t>
  </si>
  <si>
    <t>배창덕</t>
  </si>
  <si>
    <t>박윤무</t>
  </si>
  <si>
    <t>하성재</t>
  </si>
  <si>
    <t>허징</t>
  </si>
  <si>
    <t>설형</t>
  </si>
  <si>
    <t>민광로</t>
  </si>
  <si>
    <t>성두령</t>
  </si>
  <si>
    <t>정남혁</t>
  </si>
  <si>
    <t>최억령</t>
  </si>
  <si>
    <t>허순종</t>
  </si>
  <si>
    <t>곽필원</t>
  </si>
  <si>
    <t>마명수</t>
  </si>
  <si>
    <t>장운한</t>
  </si>
  <si>
    <t>박유중</t>
  </si>
  <si>
    <t>성사눌</t>
  </si>
  <si>
    <t>박사묵</t>
  </si>
  <si>
    <t>배상신</t>
  </si>
  <si>
    <t>손언성</t>
  </si>
  <si>
    <t>박의지</t>
  </si>
  <si>
    <t>하이지</t>
  </si>
  <si>
    <t>권건</t>
  </si>
  <si>
    <t>손언전</t>
  </si>
  <si>
    <t>서도기</t>
  </si>
  <si>
    <t>성구주</t>
  </si>
  <si>
    <t>신덕상</t>
  </si>
  <si>
    <t>장사동</t>
  </si>
  <si>
    <t>박성창</t>
  </si>
  <si>
    <t>배태구</t>
  </si>
  <si>
    <t>하재우</t>
  </si>
  <si>
    <t>오유윤</t>
  </si>
  <si>
    <t>서창경</t>
  </si>
  <si>
    <t>강유백</t>
  </si>
  <si>
    <t>은봉의</t>
  </si>
  <si>
    <t>오삼용</t>
  </si>
  <si>
    <t>천세갑</t>
  </si>
  <si>
    <t>조만춘</t>
  </si>
  <si>
    <t>최대성</t>
  </si>
  <si>
    <t>정취삼</t>
  </si>
  <si>
    <t>서유빈</t>
  </si>
  <si>
    <t>양금</t>
  </si>
  <si>
    <t>조태무</t>
  </si>
  <si>
    <t>박사준</t>
  </si>
  <si>
    <t>송형전</t>
  </si>
  <si>
    <t>안성재</t>
  </si>
  <si>
    <t>서일로</t>
  </si>
  <si>
    <t>배상규</t>
  </si>
  <si>
    <t>오정삼</t>
  </si>
  <si>
    <t>강재명</t>
  </si>
  <si>
    <t>권두평</t>
  </si>
  <si>
    <t>박계갑</t>
  </si>
  <si>
    <t>손상원</t>
  </si>
  <si>
    <t>박흥로</t>
  </si>
  <si>
    <t>황휘</t>
  </si>
  <si>
    <t>장신점</t>
  </si>
  <si>
    <t>변여순</t>
  </si>
  <si>
    <t>한잠X</t>
  </si>
  <si>
    <t>박일재</t>
  </si>
  <si>
    <t>배성채</t>
  </si>
  <si>
    <t>안복삼</t>
  </si>
  <si>
    <t>문이필</t>
  </si>
  <si>
    <t>진광재</t>
  </si>
  <si>
    <t>황치광</t>
  </si>
  <si>
    <t>우영세</t>
  </si>
  <si>
    <t>정광선</t>
  </si>
  <si>
    <t>태영재</t>
  </si>
  <si>
    <t>최두안</t>
  </si>
  <si>
    <t>서명래</t>
  </si>
  <si>
    <t>변창유</t>
  </si>
  <si>
    <t>박만기</t>
  </si>
  <si>
    <t>박재철</t>
  </si>
  <si>
    <t>정양덕</t>
  </si>
  <si>
    <t>장신강</t>
  </si>
  <si>
    <t>백원이</t>
  </si>
  <si>
    <t>조종만</t>
  </si>
  <si>
    <t>마귀흥</t>
  </si>
  <si>
    <t>최만의</t>
  </si>
  <si>
    <t>한학용</t>
  </si>
  <si>
    <t>황인로</t>
  </si>
  <si>
    <t>정신창</t>
  </si>
  <si>
    <t>조희련</t>
  </si>
  <si>
    <t>홍정일</t>
  </si>
  <si>
    <t>문의인</t>
  </si>
  <si>
    <t>최상원</t>
  </si>
  <si>
    <t>백명식</t>
  </si>
  <si>
    <t>강필</t>
  </si>
  <si>
    <t>서취영</t>
  </si>
  <si>
    <t>모석지</t>
  </si>
  <si>
    <t>박성욱</t>
  </si>
  <si>
    <t>문유필</t>
  </si>
  <si>
    <t>장세걸</t>
  </si>
  <si>
    <t>황수창</t>
  </si>
  <si>
    <t>최갑술</t>
  </si>
  <si>
    <t>정석평</t>
  </si>
  <si>
    <t>하재철</t>
  </si>
  <si>
    <t>장추성</t>
  </si>
  <si>
    <t>서봉우</t>
  </si>
  <si>
    <t>윤사덕</t>
  </si>
  <si>
    <t>정유재</t>
  </si>
  <si>
    <t>송무갑</t>
  </si>
  <si>
    <t>박실신</t>
  </si>
  <si>
    <t>조태강</t>
  </si>
  <si>
    <t>변초옥</t>
  </si>
  <si>
    <t>배일철</t>
  </si>
  <si>
    <t>최청만</t>
  </si>
  <si>
    <t>정만순</t>
  </si>
  <si>
    <t>박춘성</t>
  </si>
  <si>
    <t>방진적</t>
  </si>
  <si>
    <t>박진벽</t>
  </si>
  <si>
    <t>권재문</t>
  </si>
  <si>
    <t>추몽득</t>
  </si>
  <si>
    <t>박동일</t>
  </si>
  <si>
    <t>장영세</t>
  </si>
  <si>
    <t>전견홍</t>
  </si>
  <si>
    <t>주경남</t>
  </si>
  <si>
    <t>권만유</t>
  </si>
  <si>
    <t>조창록</t>
  </si>
  <si>
    <t>성사원</t>
  </si>
  <si>
    <t>황금생</t>
  </si>
  <si>
    <t>배득문</t>
  </si>
  <si>
    <t>조영성</t>
  </si>
  <si>
    <t>권평원</t>
  </si>
  <si>
    <t>변중량</t>
  </si>
  <si>
    <t>박명중</t>
  </si>
  <si>
    <t>정태일</t>
  </si>
  <si>
    <t>오의인</t>
  </si>
  <si>
    <t>오담사</t>
  </si>
  <si>
    <t>성동일</t>
  </si>
  <si>
    <t>양준오</t>
  </si>
  <si>
    <t>정원국</t>
  </si>
  <si>
    <t>지정원</t>
  </si>
  <si>
    <t>강삭불</t>
  </si>
  <si>
    <t>박개동</t>
  </si>
  <si>
    <t>강주백</t>
  </si>
  <si>
    <t>예덕권</t>
  </si>
  <si>
    <t>한걸아시</t>
  </si>
  <si>
    <t>정한택</t>
  </si>
  <si>
    <t>박대중</t>
  </si>
  <si>
    <t>손태삼</t>
  </si>
  <si>
    <t>박시삼</t>
  </si>
  <si>
    <t>천재복</t>
  </si>
  <si>
    <t>강우성</t>
  </si>
  <si>
    <t>박치화</t>
  </si>
  <si>
    <t>박치홍</t>
  </si>
  <si>
    <t>문화국</t>
  </si>
  <si>
    <t>성백홍</t>
  </si>
  <si>
    <t>하복성</t>
  </si>
  <si>
    <t>문달갑</t>
  </si>
  <si>
    <t>문흥태</t>
  </si>
  <si>
    <t>최달삼</t>
  </si>
  <si>
    <t>송한주</t>
  </si>
  <si>
    <t>최삼봉</t>
  </si>
  <si>
    <t>허달삼</t>
  </si>
  <si>
    <t>조창성</t>
  </si>
  <si>
    <t>하필대</t>
  </si>
  <si>
    <t>하기원</t>
  </si>
  <si>
    <t>하일청</t>
  </si>
  <si>
    <t>손요복</t>
  </si>
  <si>
    <t>강유대</t>
  </si>
  <si>
    <t>박태수</t>
  </si>
  <si>
    <t>한용재</t>
  </si>
  <si>
    <t>손성내</t>
  </si>
  <si>
    <t>성재철</t>
  </si>
  <si>
    <t>천산흘</t>
  </si>
  <si>
    <t>박태주</t>
  </si>
  <si>
    <t>하천일</t>
  </si>
  <si>
    <t>박태중</t>
  </si>
  <si>
    <t>박시춘</t>
  </si>
  <si>
    <t>현사묵</t>
  </si>
  <si>
    <t>금칠현</t>
  </si>
  <si>
    <t>신기일</t>
  </si>
  <si>
    <t>박부흥</t>
  </si>
  <si>
    <t>조일용</t>
  </si>
  <si>
    <t>하복철</t>
  </si>
  <si>
    <t>최한삼</t>
  </si>
  <si>
    <t>안세백</t>
  </si>
  <si>
    <t>송유원</t>
  </si>
  <si>
    <t>성효천</t>
  </si>
  <si>
    <t>허욱</t>
  </si>
  <si>
    <t>정태복</t>
  </si>
  <si>
    <t>손복용</t>
  </si>
  <si>
    <t>채시용</t>
  </si>
  <si>
    <t>정한평</t>
  </si>
  <si>
    <t>배기운</t>
  </si>
  <si>
    <t>윤이동</t>
  </si>
  <si>
    <t>서이영</t>
  </si>
  <si>
    <t>강지환</t>
  </si>
  <si>
    <t>백천산</t>
  </si>
  <si>
    <t>서발</t>
  </si>
  <si>
    <t>손동복</t>
  </si>
  <si>
    <t>박문수</t>
  </si>
  <si>
    <t>곽지현</t>
  </si>
  <si>
    <t>배복태</t>
  </si>
  <si>
    <t>정지현</t>
  </si>
  <si>
    <t>최을비</t>
  </si>
  <si>
    <t>하시청</t>
  </si>
  <si>
    <t>조창대</t>
  </si>
  <si>
    <t>최금척</t>
  </si>
  <si>
    <t>허봉채</t>
  </si>
  <si>
    <t>곽익</t>
  </si>
  <si>
    <t>신기석</t>
  </si>
  <si>
    <t>구사회</t>
  </si>
  <si>
    <t>최남산</t>
  </si>
  <si>
    <t>최말종</t>
  </si>
  <si>
    <t>최걸이</t>
  </si>
  <si>
    <t>장동한</t>
  </si>
  <si>
    <t>강시중</t>
  </si>
  <si>
    <t>신춘득</t>
  </si>
  <si>
    <t>박태일</t>
  </si>
  <si>
    <t>박사호</t>
  </si>
  <si>
    <t>신산이</t>
  </si>
  <si>
    <t>곽태산</t>
  </si>
  <si>
    <t>풍종호</t>
  </si>
  <si>
    <t>강지위</t>
  </si>
  <si>
    <t>변복태</t>
  </si>
  <si>
    <t>곽응보</t>
  </si>
  <si>
    <t>강은</t>
  </si>
  <si>
    <t>신도이</t>
  </si>
  <si>
    <t>신서기</t>
  </si>
  <si>
    <t>정복발</t>
  </si>
  <si>
    <t>조일선</t>
  </si>
  <si>
    <t>강은일</t>
  </si>
  <si>
    <t>안득재</t>
  </si>
  <si>
    <t>손후백</t>
  </si>
  <si>
    <t>허주</t>
  </si>
  <si>
    <t>배도욱</t>
  </si>
  <si>
    <t>서춘생</t>
  </si>
  <si>
    <t>하우점</t>
  </si>
  <si>
    <t>한성대</t>
  </si>
  <si>
    <t>천미식</t>
  </si>
  <si>
    <t>서시성</t>
  </si>
  <si>
    <t>최선득</t>
  </si>
  <si>
    <t>최정해</t>
  </si>
  <si>
    <t>고성득</t>
  </si>
  <si>
    <t>강필주</t>
  </si>
  <si>
    <t>양재득</t>
  </si>
  <si>
    <t>안천옥</t>
  </si>
  <si>
    <t>신덕삼</t>
  </si>
  <si>
    <t>최흥부</t>
  </si>
  <si>
    <t>윤동일</t>
  </si>
  <si>
    <t>최순업</t>
  </si>
  <si>
    <t>조석주</t>
  </si>
  <si>
    <t>안경대</t>
  </si>
  <si>
    <t>신원중</t>
  </si>
  <si>
    <t>곽성채</t>
  </si>
  <si>
    <t>손성희</t>
  </si>
  <si>
    <t>박상직</t>
  </si>
  <si>
    <t>황귀수</t>
  </si>
  <si>
    <t>신만태</t>
  </si>
  <si>
    <t>우순창</t>
  </si>
  <si>
    <t>변여태</t>
  </si>
  <si>
    <t>서덕행</t>
  </si>
  <si>
    <t>손세걸</t>
  </si>
  <si>
    <t>차윤내</t>
  </si>
  <si>
    <t>신학선</t>
  </si>
  <si>
    <t>강위득</t>
  </si>
  <si>
    <t>변지부</t>
  </si>
  <si>
    <t>정태직</t>
  </si>
  <si>
    <t>송칠문</t>
  </si>
  <si>
    <t>변선발</t>
  </si>
  <si>
    <t>박세운</t>
  </si>
  <si>
    <t>정엽</t>
  </si>
  <si>
    <t>권석진</t>
  </si>
  <si>
    <t>서운해</t>
  </si>
  <si>
    <t>길세흥</t>
  </si>
  <si>
    <t>변재백</t>
  </si>
  <si>
    <t>조하세</t>
  </si>
  <si>
    <t>박원삼</t>
  </si>
  <si>
    <t>배정림</t>
  </si>
  <si>
    <t>전세중</t>
  </si>
  <si>
    <t>유치원</t>
  </si>
  <si>
    <t>남수강</t>
  </si>
  <si>
    <t>석내세</t>
  </si>
  <si>
    <t>우명세</t>
  </si>
  <si>
    <t>정재삼</t>
  </si>
  <si>
    <t>양한일</t>
  </si>
  <si>
    <t>한상종</t>
  </si>
  <si>
    <t>신진태</t>
  </si>
  <si>
    <t>천재부</t>
  </si>
  <si>
    <t>예재욱</t>
  </si>
  <si>
    <t>허덕삼</t>
  </si>
  <si>
    <t>차봉일</t>
  </si>
  <si>
    <t>박상근</t>
  </si>
  <si>
    <t>옥팔상</t>
  </si>
  <si>
    <t>신달량</t>
  </si>
  <si>
    <t>허석</t>
  </si>
  <si>
    <t>박상백</t>
  </si>
  <si>
    <t>강진안</t>
  </si>
  <si>
    <t>강봉채</t>
  </si>
  <si>
    <t>오수우</t>
  </si>
  <si>
    <t>남종련</t>
  </si>
  <si>
    <t>박상남</t>
  </si>
  <si>
    <t>상남</t>
  </si>
  <si>
    <t>박봉춘</t>
  </si>
  <si>
    <t>배영도</t>
  </si>
  <si>
    <t>허즙</t>
  </si>
  <si>
    <t>외조명</t>
  </si>
  <si>
    <t>풍천</t>
  </si>
  <si>
    <t>풍산</t>
  </si>
  <si>
    <t>함창</t>
  </si>
  <si>
    <t>서흥</t>
  </si>
  <si>
    <t>개성</t>
  </si>
  <si>
    <t>파계</t>
  </si>
  <si>
    <t>하산</t>
  </si>
  <si>
    <t>장연</t>
  </si>
  <si>
    <t>영천</t>
  </si>
  <si>
    <t>순창</t>
  </si>
  <si>
    <t>광양</t>
  </si>
  <si>
    <t>하빈</t>
  </si>
  <si>
    <t>은택</t>
  </si>
  <si>
    <t>장수</t>
  </si>
  <si>
    <t>정읍</t>
  </si>
  <si>
    <t>고창</t>
  </si>
  <si>
    <t>강릉</t>
  </si>
  <si>
    <t>양산</t>
  </si>
  <si>
    <t>서산</t>
  </si>
  <si>
    <t>자인</t>
  </si>
  <si>
    <t>청성</t>
  </si>
  <si>
    <t>강양</t>
  </si>
  <si>
    <t>안평</t>
  </si>
  <si>
    <t>안의</t>
  </si>
  <si>
    <t>죽산</t>
  </si>
  <si>
    <t>해평</t>
  </si>
  <si>
    <t>울산</t>
  </si>
  <si>
    <t>안강</t>
  </si>
  <si>
    <t>외본</t>
  </si>
  <si>
    <t>年度</t>
  </si>
  <si>
    <t>面名</t>
  </si>
  <si>
    <t>면명</t>
  </si>
  <si>
    <t>順番</t>
  </si>
  <si>
    <t>主戶</t>
  </si>
  <si>
    <t>주호</t>
  </si>
  <si>
    <t>業X</t>
  </si>
  <si>
    <t>X武</t>
  </si>
  <si>
    <t>X무</t>
  </si>
  <si>
    <t>X太</t>
  </si>
  <si>
    <t>X태</t>
  </si>
  <si>
    <t>X瑞日</t>
  </si>
  <si>
    <t>X서일</t>
  </si>
  <si>
    <t>七X</t>
  </si>
  <si>
    <t>羅列X</t>
  </si>
  <si>
    <t>X哲</t>
  </si>
  <si>
    <t>X철</t>
  </si>
  <si>
    <t>X旭</t>
  </si>
  <si>
    <t>X욱</t>
  </si>
  <si>
    <t>順X</t>
  </si>
  <si>
    <t>韓岑X</t>
  </si>
  <si>
    <t>壽X</t>
  </si>
  <si>
    <t>置X</t>
  </si>
  <si>
    <t>通政大夫&amp;gt;工曹參儀</t>
  </si>
  <si>
    <t>김개동</t>
  </si>
  <si>
    <t>김노분득</t>
  </si>
  <si>
    <t>김노옥서미</t>
  </si>
  <si>
    <t>김노일봉</t>
  </si>
  <si>
    <t>김대탁</t>
  </si>
  <si>
    <t>김덕수</t>
  </si>
  <si>
    <t>김명국</t>
  </si>
  <si>
    <t>김백광</t>
  </si>
  <si>
    <t>김삭불</t>
  </si>
  <si>
    <t>김상정</t>
  </si>
  <si>
    <t>김성록</t>
  </si>
  <si>
    <t>김성옥</t>
  </si>
  <si>
    <t>김성욱</t>
  </si>
  <si>
    <t>김수동</t>
  </si>
  <si>
    <t>김용갑</t>
  </si>
  <si>
    <t>김용채</t>
  </si>
  <si>
    <t>김운이</t>
  </si>
  <si>
    <t>김잠복</t>
  </si>
  <si>
    <t>김지한</t>
  </si>
  <si>
    <t>김천옥</t>
  </si>
  <si>
    <t>김칠백</t>
  </si>
  <si>
    <t>김한복</t>
  </si>
  <si>
    <t>김광택</t>
  </si>
  <si>
    <t>광택</t>
  </si>
  <si>
    <t>재택</t>
  </si>
  <si>
    <t>용택</t>
  </si>
  <si>
    <t>정택</t>
  </si>
  <si>
    <t>지택</t>
  </si>
  <si>
    <t>하택</t>
  </si>
  <si>
    <t>대택</t>
  </si>
  <si>
    <t>안세택</t>
  </si>
  <si>
    <t>노직가선대부</t>
  </si>
  <si>
    <t>노직통정대부절충장군</t>
  </si>
  <si>
    <t>절충장군행용양위부호군</t>
  </si>
  <si>
    <t>가선대부절충장군행용양위부호군</t>
  </si>
  <si>
    <t>가의대부행용양위부호군</t>
  </si>
  <si>
    <t>가선대부동지중추부사행용양부호군</t>
  </si>
  <si>
    <t>병절교위행용양위부호군</t>
  </si>
  <si>
    <t>병절교위행용양위부사과</t>
  </si>
  <si>
    <t>가의대부절충장군행용양위부호군</t>
  </si>
  <si>
    <t>통정대부행용양위부호군</t>
  </si>
  <si>
    <t>어모장군행용양위부사과</t>
  </si>
  <si>
    <t>가선대부행용양위부호군</t>
  </si>
  <si>
    <t>손삭부리</t>
  </si>
  <si>
    <t>노미</t>
  </si>
  <si>
    <t>강노미</t>
  </si>
  <si>
    <t>금노미</t>
  </si>
  <si>
    <t>소노미</t>
  </si>
  <si>
    <t>정노미</t>
  </si>
  <si>
    <t>철노미</t>
  </si>
  <si>
    <t>김연봉</t>
  </si>
  <si>
    <t>양무택</t>
  </si>
  <si>
    <t>이경채</t>
  </si>
  <si>
    <t>이노기돌</t>
  </si>
  <si>
    <t>이돌이</t>
  </si>
  <si>
    <t>이마수</t>
  </si>
  <si>
    <t>이명득</t>
  </si>
  <si>
    <t>이상덕</t>
  </si>
  <si>
    <t>이원복</t>
  </si>
  <si>
    <t>이원태</t>
  </si>
  <si>
    <t>이중태</t>
  </si>
  <si>
    <t>이춘가미</t>
  </si>
  <si>
    <t>이평돌</t>
  </si>
  <si>
    <t>임봉채</t>
  </si>
  <si>
    <t>변복흥</t>
  </si>
  <si>
    <t>천늦발</t>
  </si>
  <si>
    <t>角北面</t>
  </si>
  <si>
    <t>각북면</t>
  </si>
  <si>
    <t>율정리</t>
  </si>
  <si>
    <t>김경은고대자</t>
  </si>
  <si>
    <t>김광보고대손</t>
  </si>
  <si>
    <t>김광재고대자</t>
  </si>
  <si>
    <t>김덕함고대처</t>
  </si>
  <si>
    <t>김맹구고대자</t>
  </si>
  <si>
    <t>김성채고대처</t>
  </si>
  <si>
    <t>김순의고대자</t>
  </si>
  <si>
    <t>김윤성고대처</t>
  </si>
  <si>
    <t>김잠봉고대처</t>
  </si>
  <si>
    <t>김정한고대처</t>
  </si>
  <si>
    <t>김종언고대처</t>
  </si>
  <si>
    <t>김진영고대처</t>
  </si>
  <si>
    <t>김춘삼고대처</t>
  </si>
  <si>
    <t>김치로고대자</t>
  </si>
  <si>
    <t>김한우고대자</t>
  </si>
  <si>
    <t>이걸아시고대처</t>
  </si>
  <si>
    <t>이씨고대자</t>
  </si>
  <si>
    <t>이악지고대자</t>
  </si>
  <si>
    <t>이안종고대자</t>
  </si>
  <si>
    <t>이해용고대자</t>
  </si>
  <si>
    <t>늦금</t>
  </si>
  <si>
    <t>늦절</t>
  </si>
  <si>
    <t>늦분</t>
  </si>
  <si>
    <t>늦발</t>
  </si>
  <si>
    <t>늦단</t>
  </si>
  <si>
    <t>늦진</t>
  </si>
  <si>
    <t>늦삼</t>
  </si>
  <si>
    <t>개령보병</t>
  </si>
  <si>
    <t>의령</t>
  </si>
  <si>
    <t>입호</t>
  </si>
  <si>
    <t>노제</t>
  </si>
  <si>
    <t>이간</t>
  </si>
  <si>
    <t>이겸</t>
  </si>
  <si>
    <t>이근</t>
  </si>
  <si>
    <t>이기</t>
  </si>
  <si>
    <t>이도</t>
  </si>
  <si>
    <t>이봉</t>
  </si>
  <si>
    <t>이상</t>
  </si>
  <si>
    <t>이섭</t>
  </si>
  <si>
    <t>이손</t>
  </si>
  <si>
    <t>이순</t>
  </si>
  <si>
    <t>이연</t>
  </si>
  <si>
    <t>이인</t>
  </si>
  <si>
    <t>이일</t>
  </si>
  <si>
    <t>이재</t>
  </si>
  <si>
    <t>이점</t>
  </si>
  <si>
    <t>이정</t>
  </si>
  <si>
    <t>이주</t>
  </si>
  <si>
    <t>이진</t>
  </si>
  <si>
    <t>이팔</t>
  </si>
  <si>
    <t>이현</t>
  </si>
  <si>
    <t>이호</t>
  </si>
  <si>
    <t>이건</t>
  </si>
  <si>
    <t>이신</t>
  </si>
  <si>
    <t>이탄</t>
  </si>
  <si>
    <t>이형</t>
  </si>
  <si>
    <t>김해</t>
  </si>
  <si>
    <t>김해정</t>
  </si>
  <si>
    <t>김해용</t>
  </si>
  <si>
    <t>김해빈</t>
  </si>
  <si>
    <t>楚王+參</t>
  </si>
  <si>
    <t>化+贊</t>
  </si>
  <si>
    <t>裵善王+參</t>
  </si>
  <si>
    <t>초삼</t>
  </si>
  <si>
    <t>배선삼</t>
  </si>
  <si>
    <t>양인</t>
  </si>
  <si>
    <t>통훈대부운산군수영변진관동병마절제사</t>
  </si>
  <si>
    <t>통훈대부행운군수영변진관병마동첨절제사</t>
  </si>
  <si>
    <t>김걸</t>
  </si>
  <si>
    <t>김경일</t>
  </si>
  <si>
    <t>김계동</t>
  </si>
  <si>
    <t>김곤</t>
  </si>
  <si>
    <t>김공삼</t>
  </si>
  <si>
    <t>김광해</t>
  </si>
  <si>
    <t>김구</t>
  </si>
  <si>
    <t>김귀복</t>
  </si>
  <si>
    <t>김귀선</t>
  </si>
  <si>
    <t>김귀성</t>
  </si>
  <si>
    <t>김극복</t>
  </si>
  <si>
    <t>김이기</t>
  </si>
  <si>
    <t>김달성</t>
  </si>
  <si>
    <t>김대용</t>
  </si>
  <si>
    <t>김대인</t>
  </si>
  <si>
    <t>김덕구</t>
  </si>
  <si>
    <t>김덕성</t>
  </si>
  <si>
    <t>김덕엽</t>
  </si>
  <si>
    <t>김덕웅</t>
  </si>
  <si>
    <t>김덕종</t>
  </si>
  <si>
    <t>김덕항</t>
  </si>
  <si>
    <t>김도망</t>
  </si>
  <si>
    <t>김도신</t>
  </si>
  <si>
    <t>김도항</t>
  </si>
  <si>
    <t>김도환</t>
  </si>
  <si>
    <t>김돌이</t>
  </si>
  <si>
    <t>김돌작</t>
  </si>
  <si>
    <t>김동채</t>
  </si>
  <si>
    <t>김득선</t>
  </si>
  <si>
    <t>김련</t>
  </si>
  <si>
    <t>김막남</t>
  </si>
  <si>
    <t>김막석</t>
  </si>
  <si>
    <t>김만국</t>
  </si>
  <si>
    <t>김만말</t>
  </si>
  <si>
    <t>김만선</t>
  </si>
  <si>
    <t>김만업</t>
  </si>
  <si>
    <t>김만재</t>
  </si>
  <si>
    <t>김만주</t>
  </si>
  <si>
    <t>김만초</t>
  </si>
  <si>
    <t>김말지</t>
  </si>
  <si>
    <t>김명원</t>
  </si>
  <si>
    <t>김명준</t>
  </si>
  <si>
    <t>김명호</t>
  </si>
  <si>
    <t>김명후</t>
  </si>
  <si>
    <t>김몽득</t>
  </si>
  <si>
    <t>김봉돌</t>
  </si>
  <si>
    <t>김봉명</t>
  </si>
  <si>
    <t>김부지</t>
  </si>
  <si>
    <t>김사남</t>
  </si>
  <si>
    <t>김사하</t>
  </si>
  <si>
    <t>김상급</t>
  </si>
  <si>
    <t>김상문</t>
  </si>
  <si>
    <t>김상복</t>
  </si>
  <si>
    <t>김상삼</t>
  </si>
  <si>
    <t>김상의</t>
  </si>
  <si>
    <t>김상필</t>
  </si>
  <si>
    <t>김석구</t>
  </si>
  <si>
    <t>김석기</t>
  </si>
  <si>
    <t>김석재</t>
  </si>
  <si>
    <t>김선명</t>
  </si>
  <si>
    <t>김선업</t>
  </si>
  <si>
    <t>김성기</t>
  </si>
  <si>
    <t>김성대</t>
  </si>
  <si>
    <t>김성렬</t>
  </si>
  <si>
    <t>김성로</t>
  </si>
  <si>
    <t>김성발</t>
  </si>
  <si>
    <t>김성삼</t>
  </si>
  <si>
    <t>김성일</t>
  </si>
  <si>
    <t>김성진</t>
  </si>
  <si>
    <t>김세광</t>
  </si>
  <si>
    <t>김세백</t>
  </si>
  <si>
    <t>김세중</t>
  </si>
  <si>
    <t>김세흥</t>
  </si>
  <si>
    <t>김손봉</t>
  </si>
  <si>
    <t>김수일</t>
  </si>
  <si>
    <t>김순걸</t>
  </si>
  <si>
    <t>김순상</t>
  </si>
  <si>
    <t>김순이</t>
  </si>
  <si>
    <t>김승립</t>
  </si>
  <si>
    <t>김시남</t>
  </si>
  <si>
    <t>김시대</t>
  </si>
  <si>
    <t>김시돌</t>
  </si>
  <si>
    <t>김시명</t>
  </si>
  <si>
    <t>김시우</t>
  </si>
  <si>
    <t>김시운</t>
  </si>
  <si>
    <t>김시찬</t>
  </si>
  <si>
    <t>김애광</t>
  </si>
  <si>
    <t>김애선</t>
  </si>
  <si>
    <t>김여갑</t>
  </si>
  <si>
    <t>김영철</t>
  </si>
  <si>
    <t>김영택</t>
  </si>
  <si>
    <t>김오용</t>
  </si>
  <si>
    <t>김오채</t>
  </si>
  <si>
    <t>김옥삼</t>
  </si>
  <si>
    <t>김용삼</t>
  </si>
  <si>
    <t>김용해</t>
  </si>
  <si>
    <t>김우석</t>
  </si>
  <si>
    <t>김운장</t>
  </si>
  <si>
    <t>김원길</t>
  </si>
  <si>
    <t>김원삼</t>
  </si>
  <si>
    <t>김유명</t>
  </si>
  <si>
    <t>김은</t>
  </si>
  <si>
    <t>김응전</t>
  </si>
  <si>
    <t>김응종</t>
  </si>
  <si>
    <t>김응해</t>
  </si>
  <si>
    <t>김이남</t>
  </si>
  <si>
    <t>김이택</t>
  </si>
  <si>
    <t>김이동</t>
  </si>
  <si>
    <t>김이성</t>
  </si>
  <si>
    <t>김이적</t>
  </si>
  <si>
    <t>김이태</t>
  </si>
  <si>
    <t>김익삼</t>
  </si>
  <si>
    <t>김익태</t>
  </si>
  <si>
    <t>김인조</t>
  </si>
  <si>
    <t>김일대</t>
  </si>
  <si>
    <t>김일복</t>
  </si>
  <si>
    <t>김일오</t>
  </si>
  <si>
    <t>김일운</t>
  </si>
  <si>
    <t>김일주</t>
  </si>
  <si>
    <t>김일탁</t>
  </si>
  <si>
    <t>김일태</t>
  </si>
  <si>
    <t>김일호</t>
  </si>
  <si>
    <t>김일희</t>
  </si>
  <si>
    <t>김장원</t>
  </si>
  <si>
    <t>김장홍</t>
  </si>
  <si>
    <t>김재철</t>
  </si>
  <si>
    <t>김정만</t>
  </si>
  <si>
    <t>김정욱</t>
  </si>
  <si>
    <t>김정인</t>
  </si>
  <si>
    <t>김정하</t>
  </si>
  <si>
    <t>김주대</t>
  </si>
  <si>
    <t>김중서</t>
  </si>
  <si>
    <t>김진성</t>
  </si>
  <si>
    <t>김진억</t>
  </si>
  <si>
    <t>김진옥</t>
  </si>
  <si>
    <t>김창원</t>
  </si>
  <si>
    <t>김철득</t>
  </si>
  <si>
    <t>김철신</t>
  </si>
  <si>
    <t>김초한</t>
  </si>
  <si>
    <t>김춘광</t>
  </si>
  <si>
    <t>김춘복</t>
  </si>
  <si>
    <t>김취근</t>
  </si>
  <si>
    <t>김취련</t>
  </si>
  <si>
    <t>김치로</t>
  </si>
  <si>
    <t>김치운</t>
  </si>
  <si>
    <t>김태걸</t>
  </si>
  <si>
    <t>김태명</t>
  </si>
  <si>
    <t>김태삼</t>
  </si>
  <si>
    <t>김태순</t>
  </si>
  <si>
    <t>김태억</t>
  </si>
  <si>
    <t>김태원</t>
  </si>
  <si>
    <t>김태종</t>
  </si>
  <si>
    <t>김필선</t>
  </si>
  <si>
    <t>김필한</t>
  </si>
  <si>
    <t>김한감</t>
  </si>
  <si>
    <t>김한성</t>
  </si>
  <si>
    <t>김한일</t>
  </si>
  <si>
    <t>김한천</t>
  </si>
  <si>
    <t>김한추</t>
  </si>
  <si>
    <t>김한평</t>
  </si>
  <si>
    <t>김호인</t>
  </si>
  <si>
    <t>김화백</t>
  </si>
  <si>
    <t>김화일</t>
  </si>
  <si>
    <t>김후대</t>
  </si>
  <si>
    <t>김후생</t>
  </si>
  <si>
    <t>김후성</t>
  </si>
  <si>
    <t>김후종</t>
  </si>
  <si>
    <t>김희영</t>
  </si>
  <si>
    <t>유대희</t>
  </si>
  <si>
    <t>유세장</t>
  </si>
  <si>
    <t>유종택</t>
  </si>
  <si>
    <t>유천백</t>
  </si>
  <si>
    <t>유초현</t>
  </si>
  <si>
    <t>유하복</t>
  </si>
  <si>
    <t>유한중</t>
  </si>
  <si>
    <t>이감미</t>
  </si>
  <si>
    <t>이갑명</t>
  </si>
  <si>
    <t>이계동</t>
  </si>
  <si>
    <t>이광신</t>
  </si>
  <si>
    <t>이국춘</t>
  </si>
  <si>
    <t>이규세</t>
  </si>
  <si>
    <t>이기덕</t>
  </si>
  <si>
    <t>이기진</t>
  </si>
  <si>
    <t>이덕근</t>
  </si>
  <si>
    <t>이덕원</t>
  </si>
  <si>
    <t>이도삼</t>
  </si>
  <si>
    <t>이돌발</t>
  </si>
  <si>
    <t>이동영</t>
  </si>
  <si>
    <t>이동춘</t>
  </si>
  <si>
    <t>이두언</t>
  </si>
  <si>
    <t>이득춘</t>
  </si>
  <si>
    <t>이등삼</t>
  </si>
  <si>
    <t>이노미</t>
  </si>
  <si>
    <t>이만국</t>
  </si>
  <si>
    <t>이만백</t>
  </si>
  <si>
    <t>이만복</t>
  </si>
  <si>
    <t>이만상</t>
  </si>
  <si>
    <t>이만선</t>
  </si>
  <si>
    <t>이만영</t>
  </si>
  <si>
    <t>이만증</t>
  </si>
  <si>
    <t>이만지</t>
  </si>
  <si>
    <t>이만채</t>
  </si>
  <si>
    <t>이만춘</t>
  </si>
  <si>
    <t>이명갑</t>
  </si>
  <si>
    <t>이명선</t>
  </si>
  <si>
    <t>이몽상</t>
  </si>
  <si>
    <t>이문이</t>
  </si>
  <si>
    <t>이방택</t>
  </si>
  <si>
    <t>이복재</t>
  </si>
  <si>
    <t>이복찬</t>
  </si>
  <si>
    <t>이봉춘</t>
  </si>
  <si>
    <t>이부지</t>
  </si>
  <si>
    <t>이사규</t>
  </si>
  <si>
    <t>이상원</t>
  </si>
  <si>
    <t>이석</t>
  </si>
  <si>
    <t>이석기</t>
  </si>
  <si>
    <t>이석범</t>
  </si>
  <si>
    <t>이석주</t>
  </si>
  <si>
    <t>이석항</t>
  </si>
  <si>
    <t>이성복</t>
  </si>
  <si>
    <t>이성정</t>
  </si>
  <si>
    <t>이성춘</t>
  </si>
  <si>
    <t>이성화</t>
  </si>
  <si>
    <t>이성휘</t>
  </si>
  <si>
    <t>이세빈</t>
  </si>
  <si>
    <t>이세주</t>
  </si>
  <si>
    <t>이세화</t>
  </si>
  <si>
    <t>이송직</t>
  </si>
  <si>
    <t>이수대</t>
  </si>
  <si>
    <t>이수민</t>
  </si>
  <si>
    <t>이수백</t>
  </si>
  <si>
    <t>이수점</t>
  </si>
  <si>
    <t>이수정</t>
  </si>
  <si>
    <t>이수태</t>
  </si>
  <si>
    <t>이순기</t>
  </si>
  <si>
    <t>이순이</t>
  </si>
  <si>
    <t>이시채</t>
  </si>
  <si>
    <t>이시태</t>
  </si>
  <si>
    <t>이시화</t>
  </si>
  <si>
    <t>이시회</t>
  </si>
  <si>
    <t>이안동</t>
  </si>
  <si>
    <t>이양신</t>
  </si>
  <si>
    <t>이여필</t>
  </si>
  <si>
    <t>이여화</t>
  </si>
  <si>
    <t>이우춘</t>
  </si>
  <si>
    <t>이욱</t>
  </si>
  <si>
    <t>이운재</t>
  </si>
  <si>
    <t>이운학</t>
  </si>
  <si>
    <t>이원세</t>
  </si>
  <si>
    <t>이원손</t>
  </si>
  <si>
    <t>이원제</t>
  </si>
  <si>
    <t>이원중</t>
  </si>
  <si>
    <t>이응규</t>
  </si>
  <si>
    <t>이응상</t>
  </si>
  <si>
    <t>이인보</t>
  </si>
  <si>
    <t>이인석</t>
  </si>
  <si>
    <t>이인태</t>
  </si>
  <si>
    <t>이인후</t>
  </si>
  <si>
    <t>이재백</t>
  </si>
  <si>
    <t>이재봉</t>
  </si>
  <si>
    <t>이적산</t>
  </si>
  <si>
    <t>이종갑</t>
  </si>
  <si>
    <t>이종덕</t>
  </si>
  <si>
    <t>이중수</t>
  </si>
  <si>
    <t>이지백</t>
  </si>
  <si>
    <t>이지중</t>
  </si>
  <si>
    <t>이진벽</t>
  </si>
  <si>
    <t>이진악</t>
  </si>
  <si>
    <t>이진형</t>
  </si>
  <si>
    <t>이창경</t>
  </si>
  <si>
    <t>이창오</t>
  </si>
  <si>
    <t>이춘방</t>
  </si>
  <si>
    <t>이춘삼</t>
  </si>
  <si>
    <t>이춘상</t>
  </si>
  <si>
    <t>이춘옥</t>
  </si>
  <si>
    <t>이춘종</t>
  </si>
  <si>
    <t>이춘취</t>
  </si>
  <si>
    <t>이춘흥</t>
  </si>
  <si>
    <t>이충악</t>
  </si>
  <si>
    <t>이치문</t>
  </si>
  <si>
    <t>이치화</t>
  </si>
  <si>
    <t>이학중</t>
  </si>
  <si>
    <t>이한방</t>
  </si>
  <si>
    <t>이한수</t>
  </si>
  <si>
    <t>이해식</t>
  </si>
  <si>
    <t>이향기</t>
  </si>
  <si>
    <t>이헌희</t>
  </si>
  <si>
    <t>이화국</t>
  </si>
  <si>
    <t>이화삼</t>
  </si>
  <si>
    <t>이회진</t>
  </si>
  <si>
    <t>이회춘</t>
  </si>
  <si>
    <t>이희곤</t>
  </si>
  <si>
    <t>임귀재</t>
  </si>
  <si>
    <t>임우춘</t>
  </si>
  <si>
    <t>임이걸</t>
  </si>
  <si>
    <t>임재성</t>
  </si>
  <si>
    <t>임춘장</t>
  </si>
  <si>
    <t>임취성</t>
  </si>
  <si>
    <t>임태주</t>
  </si>
  <si>
    <t>임후씨</t>
  </si>
  <si>
    <t>朴聖太</t>
  </si>
  <si>
    <t>박성태</t>
  </si>
  <si>
    <t>崔馬也之</t>
  </si>
  <si>
    <t>최마야지</t>
  </si>
  <si>
    <t>鄭厚祚</t>
  </si>
  <si>
    <t>정후조</t>
  </si>
  <si>
    <t>全德奉</t>
  </si>
  <si>
    <t>전덕봉</t>
  </si>
  <si>
    <t>李莫乃</t>
  </si>
  <si>
    <t>이막내</t>
  </si>
  <si>
    <t>文伊萬</t>
  </si>
  <si>
    <t>문이만</t>
  </si>
  <si>
    <t>金丙太</t>
  </si>
  <si>
    <t>김병태</t>
  </si>
  <si>
    <t>朴小斤金</t>
  </si>
  <si>
    <t>박소근금</t>
  </si>
  <si>
    <t>金仲采</t>
  </si>
  <si>
    <t>김중채</t>
  </si>
  <si>
    <t>權善輔</t>
  </si>
  <si>
    <t>권선보</t>
  </si>
  <si>
    <t>崔於仁岳</t>
  </si>
  <si>
    <t>최어인악</t>
  </si>
  <si>
    <t>李萬石</t>
  </si>
  <si>
    <t>이만석</t>
  </si>
  <si>
    <t>崔孫伊</t>
  </si>
  <si>
    <t>최손이</t>
  </si>
  <si>
    <t>全有弘</t>
  </si>
  <si>
    <t>전유홍</t>
  </si>
  <si>
    <t>金春奉</t>
  </si>
  <si>
    <t>김춘봉</t>
  </si>
  <si>
    <t>許聃</t>
  </si>
  <si>
    <t>허담</t>
  </si>
  <si>
    <t>全達五</t>
  </si>
  <si>
    <t>전달오</t>
  </si>
  <si>
    <t>金漢允</t>
  </si>
  <si>
    <t>김한윤</t>
  </si>
  <si>
    <t>李萬才</t>
  </si>
  <si>
    <t>이만재</t>
  </si>
  <si>
    <t>李初仁</t>
  </si>
  <si>
    <t>이초인</t>
  </si>
  <si>
    <t>金德永</t>
  </si>
  <si>
    <t>김덕영</t>
  </si>
  <si>
    <t>朴履坦</t>
  </si>
  <si>
    <t>박이탄</t>
  </si>
  <si>
    <t>朴履周</t>
  </si>
  <si>
    <t>박이주</t>
  </si>
  <si>
    <t>朴履珩</t>
  </si>
  <si>
    <t>박이형</t>
  </si>
  <si>
    <t>金郁</t>
  </si>
  <si>
    <t>김욱</t>
  </si>
  <si>
    <t>李元應</t>
  </si>
  <si>
    <t>이원응</t>
  </si>
  <si>
    <t>金尙郁</t>
  </si>
  <si>
    <t>김상욱</t>
  </si>
  <si>
    <t>曺正采</t>
  </si>
  <si>
    <t>조정채</t>
  </si>
  <si>
    <t>曺震光</t>
  </si>
  <si>
    <t>조진광</t>
  </si>
  <si>
    <t>裵姓</t>
  </si>
  <si>
    <t>배성</t>
  </si>
  <si>
    <t>尹卜用</t>
  </si>
  <si>
    <t>윤복용</t>
  </si>
  <si>
    <t>金光迪</t>
  </si>
  <si>
    <t>김광적</t>
  </si>
  <si>
    <t>朴履謙</t>
  </si>
  <si>
    <t>박이겸</t>
  </si>
  <si>
    <t>朴思忠</t>
  </si>
  <si>
    <t>박사충</t>
  </si>
  <si>
    <t>楊汴</t>
  </si>
  <si>
    <t>양변</t>
  </si>
  <si>
    <t>曺善儀</t>
  </si>
  <si>
    <t>조선의</t>
  </si>
  <si>
    <t>石順</t>
  </si>
  <si>
    <t>석순</t>
  </si>
  <si>
    <t>石天甫</t>
  </si>
  <si>
    <t>석천보</t>
  </si>
  <si>
    <t>尹殷祚</t>
  </si>
  <si>
    <t>윤은조</t>
  </si>
  <si>
    <t>石日用</t>
  </si>
  <si>
    <t>석일용</t>
  </si>
  <si>
    <t>金姓</t>
  </si>
  <si>
    <t>김성</t>
  </si>
  <si>
    <t>洪姓</t>
  </si>
  <si>
    <t>呂光用</t>
  </si>
  <si>
    <t>여광용</t>
  </si>
  <si>
    <t>金玧彩</t>
  </si>
  <si>
    <t>김윤채</t>
  </si>
  <si>
    <t>曺亨文</t>
  </si>
  <si>
    <t>조형문</t>
  </si>
  <si>
    <t>曺善秋</t>
  </si>
  <si>
    <t>조선추</t>
  </si>
  <si>
    <t>張氏</t>
  </si>
  <si>
    <t>장씨</t>
  </si>
  <si>
    <t>朴大得</t>
  </si>
  <si>
    <t>박대득</t>
  </si>
  <si>
    <t>朴慶富</t>
  </si>
  <si>
    <t>박경부</t>
  </si>
  <si>
    <t>金甘用</t>
  </si>
  <si>
    <t>김감용</t>
  </si>
  <si>
    <t>庾學孫</t>
  </si>
  <si>
    <t>유학손</t>
  </si>
  <si>
    <t>金光億</t>
  </si>
  <si>
    <t>김광억</t>
  </si>
  <si>
    <t>卞得成</t>
  </si>
  <si>
    <t>변득성</t>
  </si>
  <si>
    <t>許富載</t>
  </si>
  <si>
    <t>허부재</t>
  </si>
  <si>
    <t>卞得甫</t>
  </si>
  <si>
    <t>변득보</t>
  </si>
  <si>
    <t>許順</t>
  </si>
  <si>
    <t>허순</t>
  </si>
  <si>
    <t>朴思臣</t>
  </si>
  <si>
    <t>박사신</t>
  </si>
  <si>
    <t>金輔載</t>
  </si>
  <si>
    <t>김보재</t>
  </si>
  <si>
    <t>崔姓</t>
  </si>
  <si>
    <t>최성</t>
  </si>
  <si>
    <t>鄭日孫</t>
  </si>
  <si>
    <t>정일손</t>
  </si>
  <si>
    <t>朴履漸</t>
  </si>
  <si>
    <t>박이점</t>
  </si>
  <si>
    <t>朴履信</t>
  </si>
  <si>
    <t>박이신</t>
  </si>
  <si>
    <t>朴履健</t>
  </si>
  <si>
    <t>박이건</t>
  </si>
  <si>
    <t>徐增</t>
  </si>
  <si>
    <t>서증</t>
  </si>
  <si>
    <t>金日成</t>
  </si>
  <si>
    <t>김일성</t>
  </si>
  <si>
    <t>閔尙得</t>
  </si>
  <si>
    <t>민상득</t>
  </si>
  <si>
    <t>金玉伊</t>
  </si>
  <si>
    <t>김옥이</t>
  </si>
  <si>
    <t>申卜伊</t>
  </si>
  <si>
    <t>신복이</t>
  </si>
  <si>
    <t>石萬甫</t>
  </si>
  <si>
    <t>석만보</t>
  </si>
  <si>
    <t>姜靑用</t>
  </si>
  <si>
    <t>강청용</t>
  </si>
  <si>
    <t>閔姓</t>
  </si>
  <si>
    <t>민성</t>
  </si>
  <si>
    <t>卞千伊</t>
  </si>
  <si>
    <t>변천이</t>
  </si>
  <si>
    <t>崔末孫</t>
  </si>
  <si>
    <t>최말손</t>
  </si>
  <si>
    <t>朴聖元</t>
  </si>
  <si>
    <t>박성원</t>
  </si>
  <si>
    <t>楊召史</t>
  </si>
  <si>
    <t>양소사</t>
  </si>
  <si>
    <t>李召史</t>
  </si>
  <si>
    <t>이소사</t>
  </si>
  <si>
    <t>申氏</t>
  </si>
  <si>
    <t>신씨</t>
  </si>
  <si>
    <t>卞順千</t>
  </si>
  <si>
    <t>변순천</t>
  </si>
  <si>
    <t>申得春</t>
  </si>
  <si>
    <t>신득춘</t>
  </si>
  <si>
    <t>郭泰進</t>
  </si>
  <si>
    <t>곽태진</t>
  </si>
  <si>
    <t>申思範</t>
  </si>
  <si>
    <t>신사범</t>
  </si>
  <si>
    <t>李東植</t>
  </si>
  <si>
    <t>이동식</t>
  </si>
  <si>
    <t>李姓</t>
  </si>
  <si>
    <t>卞初守</t>
  </si>
  <si>
    <t>변초수</t>
  </si>
  <si>
    <t>金氏</t>
  </si>
  <si>
    <t>김씨</t>
  </si>
  <si>
    <t>姜才三</t>
  </si>
  <si>
    <t>강재삼</t>
  </si>
  <si>
    <t>金漢南</t>
  </si>
  <si>
    <t>김한남</t>
  </si>
  <si>
    <t>李萬三</t>
  </si>
  <si>
    <t>이만삼</t>
  </si>
  <si>
    <t>朴支平</t>
  </si>
  <si>
    <t>박지평</t>
  </si>
  <si>
    <t>卞成日</t>
  </si>
  <si>
    <t>변성일</t>
  </si>
  <si>
    <t>金召史</t>
  </si>
  <si>
    <t>김소사</t>
  </si>
  <si>
    <t>羅夫同</t>
  </si>
  <si>
    <t>나부동</t>
  </si>
  <si>
    <t>姜時桓</t>
  </si>
  <si>
    <t>강시환</t>
  </si>
  <si>
    <t>河時回</t>
  </si>
  <si>
    <t>하시회</t>
  </si>
  <si>
    <t>朴思魯</t>
  </si>
  <si>
    <t>박사로</t>
  </si>
  <si>
    <t>許日</t>
  </si>
  <si>
    <t>허일</t>
  </si>
  <si>
    <t>金必三</t>
  </si>
  <si>
    <t>김필삼</t>
  </si>
  <si>
    <t>朴履八</t>
  </si>
  <si>
    <t>박이팔</t>
  </si>
  <si>
    <t>金今南</t>
  </si>
  <si>
    <t>김금남</t>
  </si>
  <si>
    <t>金貴相</t>
  </si>
  <si>
    <t>김귀상</t>
  </si>
  <si>
    <t>朴李浩</t>
  </si>
  <si>
    <t>박이호</t>
  </si>
  <si>
    <t>朴思漢</t>
  </si>
  <si>
    <t>박사한</t>
  </si>
  <si>
    <t>崔山乙</t>
  </si>
  <si>
    <t>최산을</t>
  </si>
  <si>
    <t>金金南</t>
  </si>
  <si>
    <t>郭泰岑</t>
  </si>
  <si>
    <t>곽태잠</t>
  </si>
  <si>
    <t>曺昌道</t>
  </si>
  <si>
    <t>조창도</t>
  </si>
  <si>
    <t>金屎南</t>
  </si>
  <si>
    <t>裵日卜</t>
  </si>
  <si>
    <t>배일복</t>
  </si>
  <si>
    <t>金卜只</t>
  </si>
  <si>
    <t>김복지</t>
  </si>
  <si>
    <t>金聲振</t>
  </si>
  <si>
    <t>鄭卜贊</t>
  </si>
  <si>
    <t>정복찬</t>
  </si>
  <si>
    <t>金百秀</t>
  </si>
  <si>
    <t>김백수</t>
  </si>
  <si>
    <t>李之發</t>
  </si>
  <si>
    <t>이지발</t>
  </si>
  <si>
    <t>張得秋</t>
  </si>
  <si>
    <t>장득추</t>
  </si>
  <si>
    <t>李氏</t>
  </si>
  <si>
    <t>이씨</t>
  </si>
  <si>
    <t>卞卜贊</t>
  </si>
  <si>
    <t>변복찬</t>
  </si>
  <si>
    <t>河淸回</t>
  </si>
  <si>
    <t>하청회</t>
  </si>
  <si>
    <t>姜思文</t>
  </si>
  <si>
    <t>강사문</t>
  </si>
  <si>
    <t>金太克</t>
  </si>
  <si>
    <t>김태극</t>
  </si>
  <si>
    <t>尹太克</t>
  </si>
  <si>
    <t>윤태극</t>
  </si>
  <si>
    <t>辛加未</t>
  </si>
  <si>
    <t>신가미</t>
  </si>
  <si>
    <t>吳奏惓</t>
  </si>
  <si>
    <t>오주권</t>
  </si>
  <si>
    <t>成氏</t>
  </si>
  <si>
    <t>성씨</t>
  </si>
  <si>
    <t>金白連</t>
  </si>
  <si>
    <t>김백련</t>
  </si>
  <si>
    <t>李喆</t>
  </si>
  <si>
    <t>이철</t>
  </si>
  <si>
    <t>朴㗡金</t>
  </si>
  <si>
    <t>박늦금</t>
  </si>
  <si>
    <t>朴奉俠</t>
  </si>
  <si>
    <t>박봉협</t>
  </si>
  <si>
    <t>孫日太</t>
  </si>
  <si>
    <t>손일태</t>
  </si>
  <si>
    <t>李太春</t>
  </si>
  <si>
    <t>이태춘</t>
  </si>
  <si>
    <t>金昌太</t>
  </si>
  <si>
    <t>김창태</t>
  </si>
  <si>
    <t>崔正右</t>
  </si>
  <si>
    <t>최정우</t>
  </si>
  <si>
    <t>安女石</t>
  </si>
  <si>
    <t>안여석</t>
  </si>
  <si>
    <t>表松學</t>
  </si>
  <si>
    <t>표송학</t>
  </si>
  <si>
    <t>李卜春</t>
  </si>
  <si>
    <t>이복춘</t>
  </si>
  <si>
    <t>金永大</t>
  </si>
  <si>
    <t>김영대</t>
  </si>
  <si>
    <t>金卜贊</t>
  </si>
  <si>
    <t>김복찬</t>
  </si>
  <si>
    <t>尹敬東</t>
  </si>
  <si>
    <t>윤경동</t>
  </si>
  <si>
    <t>孫永祚</t>
  </si>
  <si>
    <t>손영조</t>
  </si>
  <si>
    <t>卞末孫</t>
  </si>
  <si>
    <t>변말손</t>
  </si>
  <si>
    <t>姜大進</t>
  </si>
  <si>
    <t>강대진</t>
  </si>
  <si>
    <t>成姓</t>
  </si>
  <si>
    <t>성성</t>
  </si>
  <si>
    <t>金達三</t>
  </si>
  <si>
    <t>김달삼</t>
  </si>
  <si>
    <t>楊根</t>
  </si>
  <si>
    <t>양근</t>
  </si>
  <si>
    <t>李慶春</t>
  </si>
  <si>
    <t>이경춘</t>
  </si>
  <si>
    <t>崔萬三</t>
  </si>
  <si>
    <t>최만삼</t>
  </si>
  <si>
    <t>趙姓</t>
  </si>
  <si>
    <t>조성</t>
  </si>
  <si>
    <t>金取三</t>
  </si>
  <si>
    <t>김취삼</t>
  </si>
  <si>
    <t>李文采</t>
  </si>
  <si>
    <t>이문채</t>
  </si>
  <si>
    <t>金萬甲</t>
  </si>
  <si>
    <t>김만갑</t>
  </si>
  <si>
    <t>金禹成</t>
  </si>
  <si>
    <t>김우성</t>
  </si>
  <si>
    <t>朴思成</t>
  </si>
  <si>
    <t>박사성</t>
  </si>
  <si>
    <t>姜又一</t>
  </si>
  <si>
    <t>金命化</t>
  </si>
  <si>
    <t>김명화</t>
  </si>
  <si>
    <t>朴朔不</t>
  </si>
  <si>
    <t>박삭불</t>
  </si>
  <si>
    <t>朴昌文</t>
  </si>
  <si>
    <t>박창문</t>
  </si>
  <si>
    <t>朴東連</t>
  </si>
  <si>
    <t>박동련</t>
  </si>
  <si>
    <t>黃千德</t>
  </si>
  <si>
    <t>황천덕</t>
  </si>
  <si>
    <t>趙光國</t>
  </si>
  <si>
    <t>조광국</t>
  </si>
  <si>
    <t>柳日成</t>
  </si>
  <si>
    <t>유일성</t>
  </si>
  <si>
    <t>朴萬不</t>
  </si>
  <si>
    <t>박만불</t>
  </si>
  <si>
    <t>姜就文</t>
  </si>
  <si>
    <t>강취문</t>
  </si>
  <si>
    <t>李就日</t>
  </si>
  <si>
    <t>이취일</t>
  </si>
  <si>
    <t>朴明哲</t>
  </si>
  <si>
    <t>박명철</t>
  </si>
  <si>
    <t>鄭德大</t>
  </si>
  <si>
    <t>정덕대</t>
  </si>
  <si>
    <t>金太碩</t>
  </si>
  <si>
    <t>김태석</t>
  </si>
  <si>
    <t>郭鎭八</t>
  </si>
  <si>
    <t>곽진팔</t>
  </si>
  <si>
    <t>陳召史</t>
  </si>
  <si>
    <t>진소사</t>
  </si>
  <si>
    <t>許淑</t>
  </si>
  <si>
    <t>허숙</t>
  </si>
  <si>
    <t>梁氏</t>
  </si>
  <si>
    <t>양씨</t>
  </si>
  <si>
    <t>全伯</t>
  </si>
  <si>
    <t>전백</t>
  </si>
  <si>
    <t>郭氏</t>
  </si>
  <si>
    <t>곽씨</t>
  </si>
  <si>
    <t>金弼雲</t>
  </si>
  <si>
    <t>김필운</t>
  </si>
  <si>
    <t>權重祿</t>
  </si>
  <si>
    <t>권중록</t>
  </si>
  <si>
    <t>潘召史</t>
  </si>
  <si>
    <t>반소사</t>
  </si>
  <si>
    <t>金啓伯</t>
  </si>
  <si>
    <t>김계백</t>
  </si>
  <si>
    <t>金尙履</t>
  </si>
  <si>
    <t>김상리</t>
  </si>
  <si>
    <t>李卜乭</t>
  </si>
  <si>
    <t>이복돌</t>
  </si>
  <si>
    <t>朴世孫</t>
  </si>
  <si>
    <t>박세손</t>
  </si>
  <si>
    <t>宋大用</t>
  </si>
  <si>
    <t>송대용</t>
  </si>
  <si>
    <t>金宗得</t>
  </si>
  <si>
    <t>김종득</t>
  </si>
  <si>
    <t>金鼎甫</t>
  </si>
  <si>
    <t>김정보</t>
  </si>
  <si>
    <t>朴尙用</t>
  </si>
  <si>
    <t>박상용</t>
  </si>
  <si>
    <t>權仁福</t>
  </si>
  <si>
    <t>권인복</t>
  </si>
  <si>
    <t>葛千孫</t>
  </si>
  <si>
    <t>갈천손</t>
  </si>
  <si>
    <t>徐日金</t>
  </si>
  <si>
    <t>서일금</t>
  </si>
  <si>
    <t>朴氏</t>
  </si>
  <si>
    <t>박씨</t>
  </si>
  <si>
    <t>具仁得</t>
  </si>
  <si>
    <t>구인득</t>
  </si>
  <si>
    <t>梁富悅</t>
  </si>
  <si>
    <t>양부열</t>
  </si>
  <si>
    <t>金鍾</t>
  </si>
  <si>
    <t>김종</t>
  </si>
  <si>
    <t>林尙卜</t>
  </si>
  <si>
    <t>임상복</t>
  </si>
  <si>
    <t>鄭萬孫</t>
  </si>
  <si>
    <t>정만손</t>
  </si>
  <si>
    <t>秋春大</t>
  </si>
  <si>
    <t>추춘대</t>
  </si>
  <si>
    <t>金用益</t>
  </si>
  <si>
    <t>김용익</t>
  </si>
  <si>
    <t>尹學用</t>
  </si>
  <si>
    <t>윤학용</t>
  </si>
  <si>
    <t>李守夢</t>
  </si>
  <si>
    <t>이수몽</t>
  </si>
  <si>
    <t>韓姓</t>
  </si>
  <si>
    <t>李昌雲</t>
  </si>
  <si>
    <t>이창운</t>
  </si>
  <si>
    <t>石召史</t>
  </si>
  <si>
    <t>석소사</t>
  </si>
  <si>
    <t>金尙律</t>
  </si>
  <si>
    <t>김상률</t>
  </si>
  <si>
    <t>吳命佑</t>
  </si>
  <si>
    <t>오명우</t>
  </si>
  <si>
    <t>金慶雲</t>
  </si>
  <si>
    <t>김경운</t>
  </si>
  <si>
    <t>金德奉</t>
  </si>
  <si>
    <t>김덕봉</t>
  </si>
  <si>
    <t>金貴福</t>
  </si>
  <si>
    <t>蔡姓</t>
  </si>
  <si>
    <t>徐氏</t>
  </si>
  <si>
    <t>서씨</t>
  </si>
  <si>
    <t>李光國</t>
  </si>
  <si>
    <t>이광국</t>
  </si>
  <si>
    <t>崔擎天</t>
  </si>
  <si>
    <t>최경천</t>
  </si>
  <si>
    <t>崔達郁</t>
  </si>
  <si>
    <t>최달욱</t>
  </si>
  <si>
    <t>李慶林</t>
  </si>
  <si>
    <t>이경림</t>
  </si>
  <si>
    <t>尹光雲</t>
  </si>
  <si>
    <t>윤광운</t>
  </si>
  <si>
    <t>李慶瞻</t>
  </si>
  <si>
    <t>이경첨</t>
  </si>
  <si>
    <t>金聖大</t>
  </si>
  <si>
    <t>權末孫</t>
  </si>
  <si>
    <t>권말손</t>
  </si>
  <si>
    <t>李億祿</t>
  </si>
  <si>
    <t>이억록</t>
  </si>
  <si>
    <t>金召南</t>
  </si>
  <si>
    <t>김소남</t>
  </si>
  <si>
    <t>權重三</t>
  </si>
  <si>
    <t>권중삼</t>
  </si>
  <si>
    <t>金鳴鍾</t>
  </si>
  <si>
    <t>김명종</t>
  </si>
  <si>
    <t>金宗</t>
  </si>
  <si>
    <t>李道恒</t>
  </si>
  <si>
    <t>이도항</t>
  </si>
  <si>
    <t>金喜宗</t>
  </si>
  <si>
    <t>김희종</t>
  </si>
  <si>
    <t>金宗洛</t>
  </si>
  <si>
    <t>김종락</t>
  </si>
  <si>
    <t>申思賢</t>
  </si>
  <si>
    <t>신사현</t>
  </si>
  <si>
    <t>方壽東</t>
  </si>
  <si>
    <t>방수동</t>
  </si>
  <si>
    <t>金大德</t>
  </si>
  <si>
    <t>김대덕</t>
  </si>
  <si>
    <t>李有福</t>
  </si>
  <si>
    <t>이유복</t>
  </si>
  <si>
    <t>全春凡</t>
  </si>
  <si>
    <t>崔福萬</t>
  </si>
  <si>
    <t>최복만</t>
  </si>
  <si>
    <t>張奉春</t>
  </si>
  <si>
    <t>장봉춘</t>
  </si>
  <si>
    <t>許氏</t>
  </si>
  <si>
    <t>허씨</t>
  </si>
  <si>
    <t>金德連</t>
  </si>
  <si>
    <t>김덕련</t>
  </si>
  <si>
    <t>張東翰</t>
  </si>
  <si>
    <t>李秉仁</t>
  </si>
  <si>
    <t>이병인</t>
  </si>
  <si>
    <t>尹性大</t>
  </si>
  <si>
    <t>윤성대</t>
  </si>
  <si>
    <t>金致成</t>
  </si>
  <si>
    <t>김치성</t>
  </si>
  <si>
    <t>孫姓</t>
  </si>
  <si>
    <t>손성</t>
  </si>
  <si>
    <t>孫思稷</t>
  </si>
  <si>
    <t>손사직</t>
  </si>
  <si>
    <t>申光先</t>
  </si>
  <si>
    <t>신광선</t>
  </si>
  <si>
    <t>朴姓</t>
  </si>
  <si>
    <t>박성</t>
  </si>
  <si>
    <t>李守東</t>
  </si>
  <si>
    <t>이수동</t>
  </si>
  <si>
    <t>李宗翊</t>
  </si>
  <si>
    <t>이종익</t>
  </si>
  <si>
    <t>李宗郁</t>
  </si>
  <si>
    <t>이종욱</t>
  </si>
  <si>
    <t>李宗壽</t>
  </si>
  <si>
    <t>이종수</t>
  </si>
  <si>
    <t>朴敬</t>
  </si>
  <si>
    <t>박경</t>
  </si>
  <si>
    <t>朴奉乭</t>
  </si>
  <si>
    <t>박봉돌</t>
  </si>
  <si>
    <t>李胤德</t>
  </si>
  <si>
    <t>이윤덕</t>
  </si>
  <si>
    <t>卞福守</t>
  </si>
  <si>
    <t>변복수</t>
  </si>
  <si>
    <t>趙載宅</t>
  </si>
  <si>
    <t>조재택</t>
  </si>
  <si>
    <t>裵次乭</t>
  </si>
  <si>
    <t>배차돌</t>
  </si>
  <si>
    <t>金致遠</t>
  </si>
  <si>
    <t>김치원</t>
  </si>
  <si>
    <t>卞福允</t>
  </si>
  <si>
    <t>변복윤</t>
  </si>
  <si>
    <t>朴廷臣</t>
  </si>
  <si>
    <t>박정신</t>
  </si>
  <si>
    <t>朴履宣</t>
  </si>
  <si>
    <t>박이선</t>
  </si>
  <si>
    <t>李宇東</t>
  </si>
  <si>
    <t>이우동</t>
  </si>
  <si>
    <t>卞姓</t>
  </si>
  <si>
    <t>변성</t>
  </si>
  <si>
    <t>卞卜連</t>
  </si>
  <si>
    <t>李光胤</t>
  </si>
  <si>
    <t>이광윤</t>
  </si>
  <si>
    <t>朴履玹</t>
  </si>
  <si>
    <t>박이현</t>
  </si>
  <si>
    <t>趙集奎</t>
  </si>
  <si>
    <t>조집규</t>
  </si>
  <si>
    <t>徐九占</t>
  </si>
  <si>
    <t>서구점</t>
  </si>
  <si>
    <t>朴發改</t>
  </si>
  <si>
    <t>박발개</t>
  </si>
  <si>
    <t>朴思近</t>
  </si>
  <si>
    <t>박사근</t>
  </si>
  <si>
    <t>朴慶輔</t>
  </si>
  <si>
    <t>박경보</t>
  </si>
  <si>
    <t>尹氏</t>
  </si>
  <si>
    <t>윤씨</t>
  </si>
  <si>
    <t>朴思烈</t>
  </si>
  <si>
    <t>박사열</t>
  </si>
  <si>
    <t>朴思游</t>
  </si>
  <si>
    <t>박사유</t>
  </si>
  <si>
    <t>朴履正</t>
  </si>
  <si>
    <t>박이정</t>
  </si>
  <si>
    <t>朴履鳳</t>
  </si>
  <si>
    <t>박이봉</t>
  </si>
  <si>
    <t>朴昌東</t>
  </si>
  <si>
    <t>박창동</t>
  </si>
  <si>
    <t>李儒範</t>
  </si>
  <si>
    <t>이유범</t>
  </si>
  <si>
    <t>辛復協</t>
  </si>
  <si>
    <t>신복협</t>
  </si>
  <si>
    <t>李和秀</t>
  </si>
  <si>
    <t>이화수</t>
  </si>
  <si>
    <t>丁召史</t>
  </si>
  <si>
    <t>정소사</t>
  </si>
  <si>
    <t>卞石中</t>
  </si>
  <si>
    <t>변석중</t>
  </si>
  <si>
    <t>李克儀</t>
  </si>
  <si>
    <t>이극의</t>
  </si>
  <si>
    <t>全召史</t>
  </si>
  <si>
    <t>전소사</t>
  </si>
  <si>
    <t>朴履縯</t>
  </si>
  <si>
    <t>박이연</t>
  </si>
  <si>
    <t>金處官</t>
  </si>
  <si>
    <t>김처관</t>
  </si>
  <si>
    <t>朴必正</t>
  </si>
  <si>
    <t>박필정</t>
  </si>
  <si>
    <t>全益章</t>
  </si>
  <si>
    <t>전익장</t>
  </si>
  <si>
    <t>張胤根</t>
  </si>
  <si>
    <t>장윤근</t>
  </si>
  <si>
    <t>張南樞</t>
  </si>
  <si>
    <t>장남추</t>
  </si>
  <si>
    <t>金翼鳳</t>
  </si>
  <si>
    <t>김익봉</t>
  </si>
  <si>
    <t>裵震玄</t>
  </si>
  <si>
    <t>배진현</t>
  </si>
  <si>
    <t>金孝稷</t>
  </si>
  <si>
    <t>김효직</t>
  </si>
  <si>
    <t>郭鎭祿</t>
  </si>
  <si>
    <t>곽진록</t>
  </si>
  <si>
    <t>朴基鮮</t>
  </si>
  <si>
    <t>박기선</t>
  </si>
  <si>
    <t>金有魯</t>
  </si>
  <si>
    <t>김유로</t>
  </si>
  <si>
    <t>朴履純</t>
  </si>
  <si>
    <t>박이순</t>
  </si>
  <si>
    <t>金奇煥</t>
  </si>
  <si>
    <t>김기환</t>
  </si>
  <si>
    <t>郭鎭宅</t>
  </si>
  <si>
    <t>곽진택</t>
  </si>
  <si>
    <t>曺乙鱗</t>
  </si>
  <si>
    <t>조을린</t>
  </si>
  <si>
    <t>金泰魯</t>
  </si>
  <si>
    <t>김태로</t>
  </si>
  <si>
    <t>金赫魯</t>
  </si>
  <si>
    <t>김혁로</t>
  </si>
  <si>
    <t>朴思淵</t>
  </si>
  <si>
    <t>박사연</t>
  </si>
  <si>
    <t>郭柱黃</t>
  </si>
  <si>
    <t>곽주황</t>
  </si>
  <si>
    <t>金應奎</t>
  </si>
  <si>
    <t>김응규</t>
  </si>
  <si>
    <t>金就魯</t>
  </si>
  <si>
    <t>김취로</t>
  </si>
  <si>
    <t>金鼎純</t>
  </si>
  <si>
    <t>김정순</t>
  </si>
  <si>
    <t>金性純</t>
  </si>
  <si>
    <t>김성순</t>
  </si>
  <si>
    <t>許潤</t>
  </si>
  <si>
    <t>허윤</t>
  </si>
  <si>
    <t>金炳魯</t>
  </si>
  <si>
    <t>김병로</t>
  </si>
  <si>
    <t>李春得</t>
  </si>
  <si>
    <t>이춘득</t>
  </si>
  <si>
    <t>孫見龍</t>
  </si>
  <si>
    <t>손견룡</t>
  </si>
  <si>
    <t>辛姓</t>
  </si>
  <si>
    <t>신성</t>
  </si>
  <si>
    <t>金聲國</t>
  </si>
  <si>
    <t>김성국</t>
  </si>
  <si>
    <t>曺達秀</t>
  </si>
  <si>
    <t>조달수</t>
  </si>
  <si>
    <t>申才奉</t>
  </si>
  <si>
    <t>신재봉</t>
  </si>
  <si>
    <t>孫應祖</t>
  </si>
  <si>
    <t>손응조</t>
  </si>
  <si>
    <t>金致淳</t>
  </si>
  <si>
    <t>김치순</t>
  </si>
  <si>
    <t>孫養泰</t>
  </si>
  <si>
    <t>손양태</t>
  </si>
  <si>
    <t>孫萬祥</t>
  </si>
  <si>
    <t>손만상</t>
  </si>
  <si>
    <t>金勿用</t>
  </si>
  <si>
    <t>김물용</t>
  </si>
  <si>
    <t>文學允</t>
  </si>
  <si>
    <t>문학윤</t>
  </si>
  <si>
    <t>文氏</t>
  </si>
  <si>
    <t>문씨</t>
  </si>
  <si>
    <t>문계운</t>
  </si>
  <si>
    <t>金德潤</t>
  </si>
  <si>
    <t>김덕윤</t>
  </si>
  <si>
    <t>孫致龍</t>
  </si>
  <si>
    <t>손치룡</t>
  </si>
  <si>
    <t>李學龍</t>
  </si>
  <si>
    <t>이학룡</t>
  </si>
  <si>
    <t>姜周臣</t>
  </si>
  <si>
    <t>강주신</t>
  </si>
  <si>
    <t>韓孟得</t>
  </si>
  <si>
    <t>한맹득</t>
  </si>
  <si>
    <t>楊深</t>
  </si>
  <si>
    <t>양심</t>
  </si>
  <si>
    <t>朴必信</t>
  </si>
  <si>
    <t>박필신</t>
  </si>
  <si>
    <t>朴泰晏</t>
  </si>
  <si>
    <t>박태안</t>
  </si>
  <si>
    <t>金時鳳</t>
  </si>
  <si>
    <t>김시봉</t>
  </si>
  <si>
    <t>芮致協</t>
  </si>
  <si>
    <t>예치협</t>
  </si>
  <si>
    <t>徐義贊</t>
  </si>
  <si>
    <t>서의찬</t>
  </si>
  <si>
    <t>千氏</t>
  </si>
  <si>
    <t>천씨</t>
  </si>
  <si>
    <t>都克萬</t>
  </si>
  <si>
    <t>도극만</t>
  </si>
  <si>
    <t>徐信復</t>
  </si>
  <si>
    <t>서신복</t>
  </si>
  <si>
    <t>芮文燁</t>
  </si>
  <si>
    <t>예문엽</t>
  </si>
  <si>
    <t>芮文馥</t>
  </si>
  <si>
    <t>예문복</t>
  </si>
  <si>
    <t>芮文燦</t>
  </si>
  <si>
    <t>예문찬</t>
  </si>
  <si>
    <t>崔天擎</t>
  </si>
  <si>
    <t>최천경</t>
  </si>
  <si>
    <t>文學俊</t>
  </si>
  <si>
    <t>문학준</t>
  </si>
  <si>
    <t>鄭周憲</t>
  </si>
  <si>
    <t>정주헌</t>
  </si>
  <si>
    <t>鄭東旭</t>
  </si>
  <si>
    <t>정동욱</t>
  </si>
  <si>
    <t>玄德龜</t>
  </si>
  <si>
    <t>현덕구</t>
  </si>
  <si>
    <t>芮泰協</t>
  </si>
  <si>
    <t>예태협</t>
  </si>
  <si>
    <t>柳氏</t>
  </si>
  <si>
    <t>유씨</t>
  </si>
  <si>
    <t>鄭東檍</t>
  </si>
  <si>
    <t>정동억</t>
  </si>
  <si>
    <t>陳氏</t>
  </si>
  <si>
    <t>진씨</t>
  </si>
  <si>
    <t>楊姓</t>
  </si>
  <si>
    <t>양성</t>
  </si>
  <si>
    <t>千岳只</t>
  </si>
  <si>
    <t>천악지</t>
  </si>
  <si>
    <t>都克復</t>
  </si>
  <si>
    <t>도극복</t>
  </si>
  <si>
    <t>全氏</t>
  </si>
  <si>
    <t>전씨</t>
  </si>
  <si>
    <t>朴岑孫</t>
  </si>
  <si>
    <t>박잠손</t>
  </si>
  <si>
    <t>千見龍</t>
  </si>
  <si>
    <t>천견룡</t>
  </si>
  <si>
    <t>金光彦</t>
  </si>
  <si>
    <t>김광언</t>
  </si>
  <si>
    <t>千有興</t>
  </si>
  <si>
    <t>천유흥</t>
  </si>
  <si>
    <t>韓淸輔</t>
  </si>
  <si>
    <t>한청보</t>
  </si>
  <si>
    <t>成用宅</t>
  </si>
  <si>
    <t>성용택</t>
  </si>
  <si>
    <t>洪橒</t>
  </si>
  <si>
    <t>홍운</t>
  </si>
  <si>
    <t>韓孟孫</t>
  </si>
  <si>
    <t>한맹손</t>
  </si>
  <si>
    <t>朴正輝</t>
  </si>
  <si>
    <t>박정휘</t>
  </si>
  <si>
    <t>朴正煥</t>
  </si>
  <si>
    <t>박정환</t>
  </si>
  <si>
    <t>千達興</t>
  </si>
  <si>
    <t>천달흥</t>
  </si>
  <si>
    <t>千福乭</t>
  </si>
  <si>
    <t>천복돌</t>
  </si>
  <si>
    <t>姜仁富</t>
  </si>
  <si>
    <t>강인부</t>
  </si>
  <si>
    <t>郭萬伊</t>
  </si>
  <si>
    <t>곽만이</t>
  </si>
  <si>
    <t>池太三</t>
  </si>
  <si>
    <t>지태삼</t>
  </si>
  <si>
    <t>朴金岩</t>
  </si>
  <si>
    <t>박금암</t>
  </si>
  <si>
    <t>郭卜用</t>
  </si>
  <si>
    <t>곽복용</t>
  </si>
  <si>
    <t>朴綱尙</t>
  </si>
  <si>
    <t>박강상</t>
  </si>
  <si>
    <t>姜德永</t>
  </si>
  <si>
    <t>강덕영</t>
  </si>
  <si>
    <t>郭姓</t>
  </si>
  <si>
    <t>곽성</t>
  </si>
  <si>
    <t>鄭琇</t>
  </si>
  <si>
    <t>정수</t>
  </si>
  <si>
    <t>高祿萬</t>
  </si>
  <si>
    <t>고녹만</t>
  </si>
  <si>
    <t>崔岳只</t>
  </si>
  <si>
    <t>최악지</t>
  </si>
  <si>
    <t>金日孫</t>
  </si>
  <si>
    <t>김일손</t>
  </si>
  <si>
    <t>許萬三</t>
  </si>
  <si>
    <t>허만삼</t>
  </si>
  <si>
    <t>白姓</t>
  </si>
  <si>
    <t>백성</t>
  </si>
  <si>
    <t>千才能</t>
  </si>
  <si>
    <t>천재능</t>
  </si>
  <si>
    <t>孫聖烈</t>
  </si>
  <si>
    <t>손성렬</t>
  </si>
  <si>
    <t>郭順旭</t>
  </si>
  <si>
    <t>곽순욱</t>
  </si>
  <si>
    <t>朴尙夏</t>
  </si>
  <si>
    <t>박상하</t>
  </si>
  <si>
    <t>許燦</t>
  </si>
  <si>
    <t>허찬</t>
  </si>
  <si>
    <t>申達三</t>
  </si>
  <si>
    <t>신달삼</t>
  </si>
  <si>
    <t>許瑛</t>
  </si>
  <si>
    <t>허영</t>
  </si>
  <si>
    <t>卞有化</t>
  </si>
  <si>
    <t>변유화</t>
  </si>
  <si>
    <t>吳達成</t>
  </si>
  <si>
    <t>오달성</t>
  </si>
  <si>
    <t>都氏</t>
  </si>
  <si>
    <t>도씨</t>
  </si>
  <si>
    <t>姜啓用</t>
  </si>
  <si>
    <t>강계용</t>
  </si>
  <si>
    <t>孫克禮</t>
  </si>
  <si>
    <t>손극례</t>
  </si>
  <si>
    <t>辛先元</t>
  </si>
  <si>
    <t>신선원</t>
  </si>
  <si>
    <t>허익</t>
  </si>
  <si>
    <t>金萬成</t>
  </si>
  <si>
    <t>김만성</t>
  </si>
  <si>
    <t>許炫</t>
  </si>
  <si>
    <t>허현</t>
  </si>
  <si>
    <t>金萬采</t>
  </si>
  <si>
    <t>김만채</t>
  </si>
  <si>
    <t>金卜三</t>
  </si>
  <si>
    <t>김복삼</t>
  </si>
  <si>
    <t>張日成</t>
  </si>
  <si>
    <t>장일성</t>
  </si>
  <si>
    <t>全姓</t>
  </si>
  <si>
    <t>전성</t>
  </si>
  <si>
    <t>角北面</t>
    <phoneticPr fontId="1" type="noConversion"/>
  </si>
  <si>
    <t>각북면</t>
    <phoneticPr fontId="1" type="noConversion"/>
  </si>
  <si>
    <t>주호</t>
    <phoneticPr fontId="1" type="noConversion"/>
  </si>
  <si>
    <t>角北面釜洞里改名樂成洞</t>
    <phoneticPr fontId="1" type="noConversion"/>
  </si>
  <si>
    <t>이</t>
    <phoneticPr fontId="1" type="noConversion"/>
  </si>
  <si>
    <t>이종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</si>
  <si>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</si>
  <si>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</si>
  <si>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</si>
  <si>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</si>
  <si>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</si>
  <si>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</si>
  <si>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</si>
  <si>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</si>
  <si>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이</t>
    <phoneticPr fontId="1" type="noConversion"/>
  </si>
  <si>
    <t>늦복</t>
    <phoneticPr fontId="1" type="noConversion"/>
  </si>
  <si>
    <t>입호</t>
    <phoneticPr fontId="1" type="noConversion"/>
  </si>
  <si>
    <t>주호</t>
    <phoneticPr fontId="1" type="noConversion"/>
  </si>
  <si>
    <t>김</t>
    <phoneticPr fontId="1" type="noConversion"/>
  </si>
  <si>
    <t>김</t>
    <phoneticPr fontId="1" type="noConversion"/>
  </si>
  <si>
    <t>육태</t>
    <phoneticPr fontId="1" type="noConversion"/>
  </si>
  <si>
    <t>주호</t>
    <phoneticPr fontId="1" type="noConversion"/>
  </si>
  <si>
    <t>주호</t>
    <phoneticPr fontId="1" type="noConversion"/>
  </si>
  <si>
    <t>김</t>
    <phoneticPr fontId="1" type="noConversion"/>
  </si>
  <si>
    <t>용오</t>
    <phoneticPr fontId="1" type="noConversion"/>
  </si>
  <si>
    <t>노비</t>
    <phoneticPr fontId="1" type="noConversion"/>
  </si>
  <si>
    <t>임봉채</t>
    <phoneticPr fontId="1" type="noConversion"/>
  </si>
  <si>
    <t>임</t>
    <phoneticPr fontId="1" type="noConversion"/>
  </si>
  <si>
    <t>나주</t>
    <phoneticPr fontId="1" type="noConversion"/>
  </si>
  <si>
    <t>주호</t>
    <phoneticPr fontId="1" type="noConversion"/>
  </si>
  <si>
    <t>이우</t>
    <phoneticPr fontId="1" type="noConversion"/>
  </si>
  <si>
    <t>용오</t>
    <phoneticPr fontId="1" type="noConversion"/>
  </si>
  <si>
    <t>주호</t>
    <phoneticPr fontId="1" type="noConversion"/>
  </si>
  <si>
    <t>이</t>
    <phoneticPr fontId="1" type="noConversion"/>
  </si>
  <si>
    <t>주호</t>
    <phoneticPr fontId="1" type="noConversion"/>
  </si>
  <si>
    <t>김</t>
    <phoneticPr fontId="1" type="noConversion"/>
  </si>
  <si>
    <t>이달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</si>
  <si>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</si>
  <si>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</si>
  <si>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</si>
  <si>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임</t>
    <phoneticPr fontId="1" type="noConversion"/>
  </si>
  <si>
    <t>나주</t>
    <phoneticPr fontId="1" type="noConversion"/>
  </si>
  <si>
    <t>노비</t>
    <phoneticPr fontId="1" type="noConversion"/>
  </si>
  <si>
    <t>노비</t>
    <phoneticPr fontId="1" type="noConversion"/>
  </si>
  <si>
    <t>주호</t>
    <phoneticPr fontId="1" type="noConversion"/>
  </si>
  <si>
    <t>영산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</si>
  <si>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</si>
  <si>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</si>
  <si>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</si>
  <si>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</si>
  <si>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이</t>
    <phoneticPr fontId="1" type="noConversion"/>
  </si>
  <si>
    <t>늦복</t>
    <phoneticPr fontId="1" type="noConversion"/>
  </si>
  <si>
    <t>주호</t>
    <phoneticPr fontId="1" type="noConversion"/>
  </si>
  <si>
    <t>이</t>
    <phoneticPr fontId="1" type="noConversion"/>
  </si>
  <si>
    <t>늦복</t>
    <phoneticPr fontId="1" type="noConversion"/>
  </si>
  <si>
    <t>주호</t>
    <phoneticPr fontId="1" type="noConversion"/>
  </si>
  <si>
    <t>이</t>
    <phoneticPr fontId="1" type="noConversion"/>
  </si>
  <si>
    <t>연복</t>
    <phoneticPr fontId="1" type="noConversion"/>
  </si>
  <si>
    <t>김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</si>
  <si>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</si>
  <si>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</si>
  <si>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</si>
  <si>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주호</t>
    <phoneticPr fontId="1" type="noConversion"/>
  </si>
  <si>
    <t>노계운</t>
    <phoneticPr fontId="1" type="noConversion"/>
  </si>
  <si>
    <t>이</t>
    <phoneticPr fontId="1" type="noConversion"/>
  </si>
  <si>
    <t>노비</t>
    <phoneticPr fontId="1" type="noConversion"/>
  </si>
  <si>
    <t>母</t>
    <phoneticPr fontId="1" type="noConversion"/>
  </si>
  <si>
    <t>비모</t>
    <phoneticPr fontId="1" type="noConversion"/>
  </si>
  <si>
    <t>비</t>
    <phoneticPr fontId="1" type="noConversion"/>
  </si>
  <si>
    <t>복단</t>
    <phoneticPr fontId="1" type="noConversion"/>
  </si>
  <si>
    <t>1所生</t>
    <phoneticPr fontId="1" type="noConversion"/>
  </si>
  <si>
    <t>2所生</t>
    <phoneticPr fontId="1" type="noConversion"/>
  </si>
  <si>
    <t>주호</t>
    <phoneticPr fontId="1" type="noConversion"/>
  </si>
  <si>
    <t>여주</t>
    <phoneticPr fontId="1" type="noConversion"/>
  </si>
  <si>
    <t>이</t>
    <phoneticPr fontId="1" type="noConversion"/>
  </si>
  <si>
    <t>노비</t>
    <phoneticPr fontId="1" type="noConversion"/>
  </si>
  <si>
    <t>예월</t>
    <phoneticPr fontId="1" type="noConversion"/>
  </si>
  <si>
    <t>비</t>
    <phoneticPr fontId="1" type="noConversion"/>
  </si>
  <si>
    <t>2所生</t>
    <phoneticPr fontId="1" type="noConversion"/>
  </si>
  <si>
    <t>예단</t>
    <phoneticPr fontId="1" type="noConversion"/>
  </si>
  <si>
    <t>1所生</t>
    <phoneticPr fontId="1" type="noConversion"/>
  </si>
  <si>
    <t>도</t>
    <phoneticPr fontId="1" type="noConversion"/>
  </si>
  <si>
    <t>母</t>
    <phoneticPr fontId="1" type="noConversion"/>
  </si>
  <si>
    <t>노모</t>
    <phoneticPr fontId="1" type="noConversion"/>
  </si>
  <si>
    <t>等5口逃</t>
    <phoneticPr fontId="1" type="noConversion"/>
  </si>
  <si>
    <t>등5구도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</si>
  <si>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</si>
  <si>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</si>
  <si>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</si>
  <si>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</si>
  <si>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</si>
  <si>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</si>
  <si>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이</t>
    <phoneticPr fontId="1" type="noConversion"/>
  </si>
  <si>
    <t>역리김원복고대자</t>
    <phoneticPr fontId="1" type="noConversion"/>
  </si>
  <si>
    <t>주호</t>
    <phoneticPr fontId="1" type="noConversion"/>
  </si>
  <si>
    <t>김</t>
    <phoneticPr fontId="1" type="noConversion"/>
  </si>
  <si>
    <t>연벽</t>
    <phoneticPr fontId="1" type="noConversion"/>
  </si>
  <si>
    <t>주호</t>
    <phoneticPr fontId="1" type="noConversion"/>
  </si>
  <si>
    <t>이</t>
    <phoneticPr fontId="1" type="noConversion"/>
  </si>
  <si>
    <t>고령</t>
    <phoneticPr fontId="1" type="noConversion"/>
  </si>
  <si>
    <t>노비</t>
    <phoneticPr fontId="1" type="noConversion"/>
  </si>
  <si>
    <t>육심</t>
    <phoneticPr fontId="1" type="noConversion"/>
  </si>
  <si>
    <t>주호</t>
    <phoneticPr fontId="1" type="noConversion"/>
  </si>
  <si>
    <t>김</t>
    <phoneticPr fontId="1" type="noConversion"/>
  </si>
  <si>
    <t>나주</t>
    <phoneticPr fontId="1" type="noConversion"/>
  </si>
  <si>
    <t>이거</t>
    <phoneticPr fontId="1" type="noConversion"/>
  </si>
  <si>
    <t>노비</t>
    <phoneticPr fontId="1" type="noConversion"/>
  </si>
  <si>
    <t>조용오고대자</t>
    <phoneticPr fontId="1" type="noConversion"/>
  </si>
  <si>
    <t>주호</t>
    <phoneticPr fontId="1" type="noConversion"/>
  </si>
  <si>
    <t>曺</t>
    <phoneticPr fontId="1" type="noConversion"/>
  </si>
  <si>
    <t>조</t>
    <phoneticPr fontId="1" type="noConversion"/>
  </si>
  <si>
    <t>용오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</si>
  <si>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</si>
  <si>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</si>
  <si>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</si>
  <si>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</si>
  <si>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김</t>
    <phoneticPr fontId="1" type="noConversion"/>
  </si>
  <si>
    <t>임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</si>
  <si>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</si>
  <si>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</si>
  <si>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</si>
  <si>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복후</t>
    <phoneticPr fontId="1" type="noConversion"/>
  </si>
  <si>
    <t>노비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</si>
  <si>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</si>
  <si>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</si>
  <si>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</si>
  <si>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</si>
  <si>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</si>
  <si>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노비</t>
    <phoneticPr fontId="1" type="noConversion"/>
  </si>
  <si>
    <t>踐天租</t>
    <phoneticPr fontId="1" type="noConversion"/>
  </si>
  <si>
    <t>천천조</t>
    <phoneticPr fontId="1" type="noConversion"/>
  </si>
  <si>
    <t>주호</t>
    <phoneticPr fontId="1" type="noConversion"/>
  </si>
  <si>
    <t>김</t>
    <phoneticPr fontId="1" type="noConversion"/>
  </si>
  <si>
    <t>여</t>
    <phoneticPr fontId="1" type="noConversion"/>
  </si>
  <si>
    <t>이</t>
    <phoneticPr fontId="1" type="noConversion"/>
  </si>
  <si>
    <t>주호</t>
    <phoneticPr fontId="1" type="noConversion"/>
  </si>
  <si>
    <t>曺</t>
    <phoneticPr fontId="1" type="noConversion"/>
  </si>
  <si>
    <t>조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</si>
  <si>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</si>
  <si>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</si>
  <si>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</si>
  <si>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</si>
  <si>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</si>
  <si>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고공</t>
    <phoneticPr fontId="1" type="noConversion"/>
  </si>
  <si>
    <t>주호</t>
    <phoneticPr fontId="1" type="noConversion"/>
  </si>
  <si>
    <t>육봉</t>
    <phoneticPr fontId="1" type="noConversion"/>
  </si>
  <si>
    <t>주호</t>
    <phoneticPr fontId="1" type="noConversion"/>
  </si>
  <si>
    <t>노비</t>
    <phoneticPr fontId="1" type="noConversion"/>
  </si>
  <si>
    <t>김</t>
    <phoneticPr fontId="1" type="noConversion"/>
  </si>
  <si>
    <t>천늦발</t>
    <phoneticPr fontId="1" type="noConversion"/>
  </si>
  <si>
    <t>주호</t>
    <phoneticPr fontId="1" type="noConversion"/>
  </si>
  <si>
    <t>이</t>
    <phoneticPr fontId="1" type="noConversion"/>
  </si>
  <si>
    <t>녹상</t>
    <phoneticPr fontId="1" type="noConversion"/>
  </si>
  <si>
    <t>주호</t>
    <phoneticPr fontId="1" type="noConversion"/>
  </si>
  <si>
    <t>김</t>
    <phoneticPr fontId="1" type="noConversion"/>
  </si>
  <si>
    <t>늦금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</si>
  <si>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</si>
  <si>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</si>
  <si>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</si>
  <si>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김</t>
    <phoneticPr fontId="1" type="noConversion"/>
  </si>
  <si>
    <t>노비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</si>
  <si>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</si>
  <si>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</si>
  <si>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</si>
  <si>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영걸</t>
    <phoneticPr fontId="1" type="noConversion"/>
  </si>
  <si>
    <t>김</t>
    <phoneticPr fontId="1" type="noConversion"/>
  </si>
  <si>
    <t>주호</t>
    <phoneticPr fontId="1" type="noConversion"/>
  </si>
  <si>
    <t>김</t>
    <phoneticPr fontId="1" type="noConversion"/>
  </si>
  <si>
    <t>예혁</t>
    <phoneticPr fontId="1" type="noConversion"/>
  </si>
  <si>
    <t>노비</t>
    <phoneticPr fontId="1" type="noConversion"/>
  </si>
  <si>
    <t>김</t>
    <phoneticPr fontId="1" type="noConversion"/>
  </si>
  <si>
    <t>病身風</t>
    <phoneticPr fontId="1" type="noConversion"/>
  </si>
  <si>
    <t>병신풍</t>
    <phoneticPr fontId="1" type="noConversion"/>
  </si>
  <si>
    <t>用宗</t>
    <phoneticPr fontId="1" type="noConversion"/>
  </si>
  <si>
    <t>용종</t>
    <phoneticPr fontId="1" type="noConversion"/>
  </si>
  <si>
    <t>김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</si>
  <si>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</si>
  <si>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</si>
  <si>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</si>
  <si>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</si>
  <si>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</si>
  <si>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유</t>
    <phoneticPr fontId="1" type="noConversion"/>
  </si>
  <si>
    <t>노비</t>
    <phoneticPr fontId="1" type="noConversion"/>
  </si>
  <si>
    <t>채용하</t>
    <phoneticPr fontId="1" type="noConversion"/>
  </si>
  <si>
    <t>익복</t>
    <phoneticPr fontId="1" type="noConversion"/>
  </si>
  <si>
    <t>나주</t>
    <phoneticPr fontId="1" type="noConversion"/>
  </si>
  <si>
    <t>여선복</t>
    <phoneticPr fontId="1" type="noConversion"/>
  </si>
  <si>
    <t>여주</t>
    <phoneticPr fontId="1" type="noConversion"/>
  </si>
  <si>
    <t>김</t>
    <phoneticPr fontId="1" type="noConversion"/>
  </si>
  <si>
    <t>申</t>
    <phoneticPr fontId="1" type="noConversion"/>
  </si>
  <si>
    <t>신</t>
    <phoneticPr fontId="1" type="noConversion"/>
  </si>
  <si>
    <t>여주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</si>
  <si>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</si>
  <si>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</si>
  <si>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</si>
  <si>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연릉</t>
    <phoneticPr fontId="1" type="noConversion"/>
  </si>
  <si>
    <t>양신</t>
    <phoneticPr fontId="1" type="noConversion"/>
  </si>
  <si>
    <t>녹돌</t>
    <phoneticPr fontId="1" type="noConversion"/>
  </si>
  <si>
    <t>주호</t>
    <phoneticPr fontId="1" type="noConversion"/>
  </si>
  <si>
    <t>이</t>
    <phoneticPr fontId="1" type="noConversion"/>
  </si>
  <si>
    <t>김잉금</t>
    <phoneticPr fontId="1" type="noConversion"/>
  </si>
  <si>
    <t>임</t>
    <phoneticPr fontId="1" type="noConversion"/>
  </si>
  <si>
    <t>각호</t>
    <phoneticPr fontId="1" type="noConversion"/>
  </si>
  <si>
    <t>주호</t>
    <phoneticPr fontId="1" type="noConversion"/>
  </si>
  <si>
    <t>주호</t>
    <phoneticPr fontId="1" type="noConversion"/>
  </si>
  <si>
    <t>주호</t>
    <phoneticPr fontId="1" type="noConversion"/>
  </si>
  <si>
    <t>이거</t>
    <phoneticPr fontId="1" type="noConversion"/>
  </si>
  <si>
    <t>노비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</si>
  <si>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</si>
  <si>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</si>
  <si>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</si>
  <si>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임</t>
    <phoneticPr fontId="1" type="noConversion"/>
  </si>
  <si>
    <t>노비</t>
    <phoneticPr fontId="1" type="noConversion"/>
  </si>
  <si>
    <t>연심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</si>
  <si>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</si>
  <si>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</si>
  <si>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</si>
  <si>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도</t>
    <phoneticPr fontId="1" type="noConversion"/>
  </si>
  <si>
    <t>等4戶逃</t>
    <phoneticPr fontId="1" type="noConversion"/>
  </si>
  <si>
    <t>등4호도</t>
    <phoneticPr fontId="1" type="noConversion"/>
  </si>
  <si>
    <t>이</t>
    <phoneticPr fontId="1" type="noConversion"/>
  </si>
  <si>
    <t>주호</t>
    <phoneticPr fontId="1" type="noConversion"/>
  </si>
  <si>
    <t>김</t>
    <phoneticPr fontId="1" type="noConversion"/>
  </si>
  <si>
    <t>김</t>
    <phoneticPr fontId="1" type="noConversion"/>
  </si>
  <si>
    <t>영산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</si>
  <si>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</si>
  <si>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</si>
  <si>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</si>
  <si>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시열</t>
    <phoneticPr fontId="1" type="noConversion"/>
  </si>
  <si>
    <t>김</t>
    <phoneticPr fontId="1" type="noConversion"/>
  </si>
  <si>
    <t>이</t>
    <phoneticPr fontId="1" type="noConversion"/>
  </si>
  <si>
    <t>주호</t>
    <phoneticPr fontId="1" type="noConversion"/>
  </si>
  <si>
    <t>김</t>
    <phoneticPr fontId="1" type="noConversion"/>
  </si>
  <si>
    <t>이</t>
    <phoneticPr fontId="1" type="noConversion"/>
  </si>
  <si>
    <t>이</t>
    <phoneticPr fontId="1" type="noConversion"/>
  </si>
  <si>
    <t>김</t>
    <phoneticPr fontId="1" type="noConversion"/>
  </si>
  <si>
    <t>주호</t>
    <phoneticPr fontId="1" type="noConversion"/>
  </si>
  <si>
    <t>주호</t>
    <phoneticPr fontId="1" type="noConversion"/>
  </si>
  <si>
    <t>김</t>
    <phoneticPr fontId="1" type="noConversion"/>
  </si>
  <si>
    <t>영산</t>
    <phoneticPr fontId="1" type="noConversion"/>
  </si>
  <si>
    <t>김</t>
    <phoneticPr fontId="1" type="noConversion"/>
  </si>
  <si>
    <t>나</t>
    <phoneticPr fontId="1" type="noConversion"/>
  </si>
  <si>
    <t>낙흠</t>
    <phoneticPr fontId="1" type="noConversion"/>
  </si>
  <si>
    <t>주호</t>
    <phoneticPr fontId="1" type="noConversion"/>
  </si>
  <si>
    <t>주호</t>
    <phoneticPr fontId="1" type="noConversion"/>
  </si>
  <si>
    <t>경복</t>
    <phoneticPr fontId="1" type="noConversion"/>
  </si>
  <si>
    <t>노비</t>
    <phoneticPr fontId="1" type="noConversion"/>
  </si>
  <si>
    <t>김</t>
    <phoneticPr fontId="1" type="noConversion"/>
  </si>
  <si>
    <t>노랑</t>
    <phoneticPr fontId="1" type="noConversion"/>
  </si>
  <si>
    <t>주호</t>
    <phoneticPr fontId="1" type="noConversion"/>
  </si>
  <si>
    <t>해온</t>
    <phoneticPr fontId="1" type="noConversion"/>
  </si>
  <si>
    <t>주호</t>
    <phoneticPr fontId="1" type="noConversion"/>
  </si>
  <si>
    <t>김</t>
    <phoneticPr fontId="1" type="noConversion"/>
  </si>
  <si>
    <t>晉州</t>
    <phoneticPr fontId="1" type="noConversion"/>
  </si>
  <si>
    <t>진주</t>
    <phoneticPr fontId="1" type="noConversion"/>
  </si>
  <si>
    <t>노비</t>
    <phoneticPr fontId="1" type="noConversion"/>
  </si>
  <si>
    <t>해달</t>
    <phoneticPr fontId="1" type="noConversion"/>
  </si>
  <si>
    <t>오해복</t>
    <phoneticPr fontId="1" type="noConversion"/>
  </si>
  <si>
    <t>주호</t>
    <phoneticPr fontId="1" type="noConversion"/>
  </si>
  <si>
    <t>이</t>
    <phoneticPr fontId="1" type="noConversion"/>
  </si>
  <si>
    <t>해석</t>
    <phoneticPr fontId="1" type="noConversion"/>
  </si>
  <si>
    <t>노비</t>
    <phoneticPr fontId="1" type="noConversion"/>
  </si>
  <si>
    <t>주호</t>
    <phoneticPr fontId="1" type="noConversion"/>
  </si>
  <si>
    <t>해평</t>
    <phoneticPr fontId="1" type="noConversion"/>
  </si>
  <si>
    <t>김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</si>
  <si>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</si>
  <si>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</si>
  <si>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</si>
  <si>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노비</t>
    <phoneticPr fontId="1" type="noConversion"/>
  </si>
  <si>
    <t>노미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</si>
  <si>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</si>
  <si>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</si>
  <si>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</si>
  <si>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</si>
  <si>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삼</t>
    <phoneticPr fontId="1" type="noConversion"/>
  </si>
  <si>
    <t>주호</t>
    <phoneticPr fontId="1" type="noConversion"/>
  </si>
  <si>
    <t>이</t>
    <phoneticPr fontId="1" type="noConversion"/>
  </si>
  <si>
    <t>이염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</si>
  <si>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</si>
  <si>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</si>
  <si>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</si>
  <si>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양춘</t>
    <phoneticPr fontId="1" type="noConversion"/>
  </si>
  <si>
    <t>김낙동</t>
    <phoneticPr fontId="1" type="noConversion"/>
  </si>
  <si>
    <t>주호</t>
    <phoneticPr fontId="1" type="noConversion"/>
  </si>
  <si>
    <t>영산</t>
    <phoneticPr fontId="1" type="noConversion"/>
  </si>
  <si>
    <t>이</t>
    <phoneticPr fontId="1" type="noConversion"/>
  </si>
  <si>
    <t>주호</t>
    <phoneticPr fontId="1" type="noConversion"/>
  </si>
  <si>
    <t>김</t>
    <phoneticPr fontId="1" type="noConversion"/>
  </si>
  <si>
    <t>김</t>
    <phoneticPr fontId="1" type="noConversion"/>
  </si>
  <si>
    <t>낙영</t>
    <phoneticPr fontId="1" type="noConversion"/>
  </si>
  <si>
    <t>주호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</si>
  <si>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</si>
  <si>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</si>
  <si>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</si>
  <si>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이</t>
    <phoneticPr fontId="1" type="noConversion"/>
  </si>
  <si>
    <t>노비</t>
    <phoneticPr fontId="1" type="noConversion"/>
  </si>
  <si>
    <t>이</t>
    <phoneticPr fontId="1" type="noConversion"/>
  </si>
  <si>
    <t>이</t>
    <phoneticPr fontId="1" type="noConversion"/>
  </si>
  <si>
    <t>주호</t>
    <phoneticPr fontId="1" type="noConversion"/>
  </si>
  <si>
    <t>김</t>
    <phoneticPr fontId="1" type="noConversion"/>
  </si>
  <si>
    <t>녹석</t>
    <phoneticPr fontId="1" type="noConversion"/>
  </si>
  <si>
    <t>주호</t>
    <phoneticPr fontId="1" type="noConversion"/>
  </si>
  <si>
    <t>영산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</si>
  <si>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</si>
  <si>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</si>
  <si>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</si>
  <si>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</si>
  <si>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</si>
  <si>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</si>
  <si>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이</t>
    <phoneticPr fontId="1" type="noConversion"/>
  </si>
  <si>
    <t>주호</t>
    <phoneticPr fontId="1" type="noConversion"/>
  </si>
  <si>
    <t>이</t>
    <phoneticPr fontId="1" type="noConversion"/>
  </si>
  <si>
    <t>주호</t>
    <phoneticPr fontId="1" type="noConversion"/>
  </si>
  <si>
    <t>노비</t>
    <phoneticPr fontId="1" type="noConversion"/>
  </si>
  <si>
    <t>이</t>
    <phoneticPr fontId="1" type="noConversion"/>
  </si>
  <si>
    <t>주호</t>
    <phoneticPr fontId="1" type="noConversion"/>
  </si>
  <si>
    <t>황이간</t>
    <phoneticPr fontId="1" type="noConversion"/>
  </si>
  <si>
    <t>영산금보</t>
    <phoneticPr fontId="1" type="noConversion"/>
  </si>
  <si>
    <t>여석</t>
    <phoneticPr fontId="1" type="noConversion"/>
  </si>
  <si>
    <t>영산</t>
    <phoneticPr fontId="1" type="noConversion"/>
  </si>
  <si>
    <t>주호</t>
    <phoneticPr fontId="1" type="noConversion"/>
  </si>
  <si>
    <t>육</t>
    <phoneticPr fontId="1" type="noConversion"/>
  </si>
  <si>
    <t>나열X</t>
    <phoneticPr fontId="1" type="noConversion"/>
  </si>
  <si>
    <t>나주</t>
    <phoneticPr fontId="1" type="noConversion"/>
  </si>
  <si>
    <t>주호</t>
    <phoneticPr fontId="1" type="noConversion"/>
  </si>
  <si>
    <t>주호</t>
    <phoneticPr fontId="1" type="noConversion"/>
  </si>
  <si>
    <t>김</t>
    <phoneticPr fontId="1" type="noConversion"/>
  </si>
  <si>
    <t>김</t>
    <phoneticPr fontId="1" type="noConversion"/>
  </si>
  <si>
    <t>유</t>
    <phoneticPr fontId="1" type="noConversion"/>
  </si>
  <si>
    <t>시열</t>
    <phoneticPr fontId="1" type="noConversion"/>
  </si>
  <si>
    <t>내봉</t>
    <phoneticPr fontId="1" type="noConversion"/>
  </si>
  <si>
    <t>주호</t>
    <phoneticPr fontId="1" type="noConversion"/>
  </si>
  <si>
    <t>이</t>
    <phoneticPr fontId="1" type="noConversion"/>
  </si>
  <si>
    <t>해발</t>
    <phoneticPr fontId="1" type="noConversion"/>
  </si>
  <si>
    <t>이양신</t>
    <phoneticPr fontId="1" type="noConversion"/>
  </si>
  <si>
    <t>용해</t>
    <phoneticPr fontId="1" type="noConversion"/>
  </si>
  <si>
    <t>노장근</t>
    <phoneticPr fontId="1" type="noConversion"/>
  </si>
  <si>
    <t>노비</t>
    <phoneticPr fontId="1" type="noConversion"/>
  </si>
  <si>
    <t>정부열</t>
    <phoneticPr fontId="1" type="noConversion"/>
  </si>
  <si>
    <t>노비</t>
    <phoneticPr fontId="1" type="noConversion"/>
  </si>
  <si>
    <t>김</t>
    <phoneticPr fontId="1" type="noConversion"/>
  </si>
  <si>
    <t>이발</t>
    <phoneticPr fontId="1" type="noConversion"/>
  </si>
  <si>
    <t>녹돌</t>
    <phoneticPr fontId="1" type="noConversion"/>
  </si>
  <si>
    <t>용국</t>
    <phoneticPr fontId="1" type="noConversion"/>
  </si>
  <si>
    <t>노문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</si>
  <si>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</si>
  <si>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</si>
  <si>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</si>
  <si>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이</t>
    <phoneticPr fontId="1" type="noConversion"/>
  </si>
  <si>
    <t>이</t>
    <phoneticPr fontId="1" type="noConversion"/>
  </si>
  <si>
    <t>복복</t>
    <phoneticPr fontId="1" type="noConversion"/>
  </si>
  <si>
    <t>용성</t>
    <phoneticPr fontId="1" type="noConversion"/>
  </si>
  <si>
    <t>주호</t>
    <phoneticPr fontId="1" type="noConversion"/>
  </si>
  <si>
    <t>용삼</t>
    <phoneticPr fontId="1" type="noConversion"/>
  </si>
  <si>
    <t>용채</t>
    <phoneticPr fontId="1" type="noConversion"/>
  </si>
  <si>
    <t>용성</t>
    <phoneticPr fontId="1" type="noConversion"/>
  </si>
  <si>
    <t>유</t>
    <phoneticPr fontId="1" type="noConversion"/>
  </si>
  <si>
    <t>복흥</t>
    <phoneticPr fontId="1" type="noConversion"/>
  </si>
  <si>
    <t>찬</t>
    <phoneticPr fontId="1" type="noConversion"/>
  </si>
  <si>
    <t>변복흥</t>
    <phoneticPr fontId="1" type="noConversion"/>
  </si>
  <si>
    <t>주호</t>
    <phoneticPr fontId="1" type="noConversion"/>
  </si>
  <si>
    <t>복흥</t>
    <phoneticPr fontId="1" type="noConversion"/>
  </si>
  <si>
    <t>이</t>
    <phoneticPr fontId="1" type="noConversion"/>
  </si>
  <si>
    <t>노비</t>
    <phoneticPr fontId="1" type="noConversion"/>
  </si>
  <si>
    <t>늦복</t>
    <phoneticPr fontId="1" type="noConversion"/>
  </si>
  <si>
    <t>주호</t>
    <phoneticPr fontId="1" type="noConversion"/>
  </si>
  <si>
    <t>이</t>
    <phoneticPr fontId="1" type="noConversion"/>
  </si>
  <si>
    <t>성복</t>
    <phoneticPr fontId="1" type="noConversion"/>
  </si>
  <si>
    <t>서복흥</t>
    <phoneticPr fontId="1" type="noConversion"/>
  </si>
  <si>
    <t>노비</t>
    <phoneticPr fontId="1" type="noConversion"/>
  </si>
  <si>
    <t>양</t>
    <phoneticPr fontId="1" type="noConversion"/>
  </si>
  <si>
    <t>능주</t>
    <phoneticPr fontId="1" type="noConversion"/>
  </si>
  <si>
    <t>용원</t>
    <phoneticPr fontId="1" type="noConversion"/>
  </si>
  <si>
    <t>늦심</t>
    <phoneticPr fontId="1" type="noConversion"/>
  </si>
  <si>
    <t>주호</t>
    <phoneticPr fontId="1" type="noConversion"/>
  </si>
  <si>
    <t>김</t>
    <phoneticPr fontId="1" type="noConversion"/>
  </si>
  <si>
    <t>이</t>
    <phoneticPr fontId="1" type="noConversion"/>
  </si>
  <si>
    <t>노비</t>
    <phoneticPr fontId="1" type="noConversion"/>
  </si>
  <si>
    <t>연득</t>
    <phoneticPr fontId="1" type="noConversion"/>
  </si>
  <si>
    <t>주호</t>
    <phoneticPr fontId="1" type="noConversion"/>
  </si>
  <si>
    <t>노비</t>
    <phoneticPr fontId="1" type="noConversion"/>
  </si>
  <si>
    <t>급제선략장군권지훈련원참봉</t>
    <phoneticPr fontId="1" type="noConversion"/>
  </si>
  <si>
    <t>송양필</t>
    <phoneticPr fontId="1" type="noConversion"/>
  </si>
  <si>
    <t>이</t>
    <phoneticPr fontId="1" type="noConversion"/>
  </si>
  <si>
    <t>백연채</t>
    <phoneticPr fontId="1" type="noConversion"/>
  </si>
  <si>
    <t>노비</t>
    <phoneticPr fontId="1" type="noConversion"/>
  </si>
  <si>
    <t>김</t>
    <phoneticPr fontId="1" type="noConversion"/>
  </si>
  <si>
    <t>연채</t>
    <phoneticPr fontId="1" type="noConversion"/>
  </si>
  <si>
    <t>노비</t>
    <phoneticPr fontId="1" type="noConversion"/>
  </si>
  <si>
    <t>임</t>
    <phoneticPr fontId="1" type="noConversion"/>
  </si>
  <si>
    <t>나주</t>
    <phoneticPr fontId="1" type="noConversion"/>
  </si>
  <si>
    <t>김</t>
    <phoneticPr fontId="1" type="noConversion"/>
  </si>
  <si>
    <t>연정</t>
    <phoneticPr fontId="1" type="noConversion"/>
  </si>
  <si>
    <t>노비</t>
    <phoneticPr fontId="1" type="noConversion"/>
  </si>
  <si>
    <t>노비</t>
    <phoneticPr fontId="1" type="noConversion"/>
  </si>
  <si>
    <t>능주</t>
    <phoneticPr fontId="1" type="noConversion"/>
  </si>
  <si>
    <t>용원</t>
    <phoneticPr fontId="1" type="noConversion"/>
  </si>
  <si>
    <t>주호</t>
    <phoneticPr fontId="1" type="noConversion"/>
  </si>
  <si>
    <t>양</t>
    <phoneticPr fontId="1" type="noConversion"/>
  </si>
  <si>
    <t>어모장군전행훈련원첨정</t>
    <phoneticPr fontId="1" type="noConversion"/>
  </si>
  <si>
    <t>여절교위판관</t>
    <phoneticPr fontId="1" type="noConversion"/>
  </si>
  <si>
    <t>노비</t>
    <phoneticPr fontId="1" type="noConversion"/>
  </si>
  <si>
    <t>유월</t>
    <phoneticPr fontId="1" type="noConversion"/>
  </si>
  <si>
    <t>이</t>
    <phoneticPr fontId="1" type="noConversion"/>
  </si>
  <si>
    <t>노</t>
    <phoneticPr fontId="1" type="noConversion"/>
  </si>
  <si>
    <t>임</t>
    <phoneticPr fontId="1" type="noConversion"/>
  </si>
  <si>
    <t>노해태</t>
    <phoneticPr fontId="1" type="noConversion"/>
  </si>
  <si>
    <t>나주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</si>
  <si>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</si>
  <si>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</si>
  <si>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</si>
  <si>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</si>
  <si>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</si>
  <si>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양무택</t>
    <phoneticPr fontId="1" type="noConversion"/>
  </si>
  <si>
    <t>양</t>
    <phoneticPr fontId="1" type="noConversion"/>
  </si>
  <si>
    <t>양덕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</si>
  <si>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</si>
  <si>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</si>
  <si>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</si>
  <si>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김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</si>
  <si>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</si>
  <si>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</si>
  <si>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</si>
  <si>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노비</t>
    <phoneticPr fontId="1" type="noConversion"/>
  </si>
  <si>
    <t>여삼</t>
    <phoneticPr fontId="1" type="noConversion"/>
  </si>
  <si>
    <t>이남</t>
    <phoneticPr fontId="1" type="noConversion"/>
  </si>
  <si>
    <t>이</t>
    <phoneticPr fontId="1" type="noConversion"/>
  </si>
  <si>
    <t>연의</t>
    <phoneticPr fontId="1" type="noConversion"/>
  </si>
  <si>
    <t>이</t>
    <phoneticPr fontId="1" type="noConversion"/>
  </si>
  <si>
    <t>이</t>
    <phoneticPr fontId="1" type="noConversion"/>
  </si>
  <si>
    <t>이</t>
    <phoneticPr fontId="1" type="noConversion"/>
  </si>
  <si>
    <t>노비</t>
    <phoneticPr fontId="1" type="noConversion"/>
  </si>
  <si>
    <t>재령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</si>
  <si>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</si>
  <si>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</si>
  <si>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</si>
  <si>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</si>
  <si>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嘉善大夫同知中樞府事</t>
    <phoneticPr fontId="1" type="noConversion"/>
  </si>
  <si>
    <t>가선대부동지중추부사</t>
    <phoneticPr fontId="1" type="noConversion"/>
  </si>
  <si>
    <t>임</t>
    <phoneticPr fontId="1" type="noConversion"/>
  </si>
  <si>
    <t>노비</t>
    <phoneticPr fontId="1" type="noConversion"/>
  </si>
  <si>
    <t>여계원</t>
    <phoneticPr fontId="1" type="noConversion"/>
  </si>
  <si>
    <t>주호</t>
    <phoneticPr fontId="1" type="noConversion"/>
  </si>
  <si>
    <t>이</t>
    <phoneticPr fontId="1" type="noConversion"/>
  </si>
  <si>
    <t>김</t>
    <phoneticPr fontId="1" type="noConversion"/>
  </si>
  <si>
    <t>노비</t>
    <phoneticPr fontId="1" type="noConversion"/>
  </si>
  <si>
    <t>나주</t>
    <phoneticPr fontId="1" type="noConversion"/>
  </si>
  <si>
    <t>이</t>
    <phoneticPr fontId="1" type="noConversion"/>
  </si>
  <si>
    <t>김</t>
    <phoneticPr fontId="1" type="noConversion"/>
  </si>
  <si>
    <t>이</t>
    <phoneticPr fontId="1" type="noConversion"/>
  </si>
  <si>
    <t>주호</t>
    <phoneticPr fontId="1" type="noConversion"/>
  </si>
  <si>
    <t>김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</si>
  <si>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</si>
  <si>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</si>
  <si>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</si>
  <si>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</si>
  <si>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김</t>
    <phoneticPr fontId="1" type="noConversion"/>
  </si>
  <si>
    <t>노비</t>
    <phoneticPr fontId="1" type="noConversion"/>
  </si>
  <si>
    <t>시거</t>
    <phoneticPr fontId="1" type="noConversion"/>
  </si>
  <si>
    <t>等3口時居</t>
    <phoneticPr fontId="1" type="noConversion"/>
  </si>
  <si>
    <t>등3구시거</t>
    <phoneticPr fontId="1" type="noConversion"/>
  </si>
  <si>
    <t>김</t>
    <phoneticPr fontId="1" type="noConversion"/>
  </si>
  <si>
    <t>임</t>
    <phoneticPr fontId="1" type="noConversion"/>
  </si>
  <si>
    <t>주호</t>
    <phoneticPr fontId="1" type="noConversion"/>
  </si>
  <si>
    <t>김</t>
    <phoneticPr fontId="1" type="noConversion"/>
  </si>
  <si>
    <t>용하</t>
    <phoneticPr fontId="1" type="noConversion"/>
  </si>
  <si>
    <t>노비</t>
    <phoneticPr fontId="1" type="noConversion"/>
  </si>
  <si>
    <t>1所生</t>
    <phoneticPr fontId="1" type="noConversion"/>
  </si>
  <si>
    <t>3所生</t>
    <phoneticPr fontId="1" type="noConversion"/>
  </si>
  <si>
    <t>4所生</t>
    <phoneticPr fontId="1" type="noConversion"/>
  </si>
  <si>
    <t>5所生</t>
    <phoneticPr fontId="1" type="noConversion"/>
  </si>
  <si>
    <t>막녀</t>
    <phoneticPr fontId="1" type="noConversion"/>
  </si>
  <si>
    <t>2所生</t>
    <phoneticPr fontId="1" type="noConversion"/>
  </si>
  <si>
    <t>하열</t>
    <phoneticPr fontId="1" type="noConversion"/>
  </si>
  <si>
    <t>귀분</t>
    <phoneticPr fontId="1" type="noConversion"/>
  </si>
  <si>
    <t>주호</t>
    <phoneticPr fontId="1" type="noConversion"/>
  </si>
  <si>
    <t>이거</t>
    <phoneticPr fontId="1" type="noConversion"/>
  </si>
  <si>
    <t>청도</t>
    <phoneticPr fontId="1" type="noConversion"/>
  </si>
  <si>
    <t>노비</t>
    <phoneticPr fontId="1" type="noConversion"/>
  </si>
  <si>
    <t>양철</t>
    <phoneticPr fontId="1" type="noConversion"/>
  </si>
  <si>
    <t>全</t>
    <phoneticPr fontId="1" type="noConversion"/>
  </si>
  <si>
    <t>전</t>
    <phoneticPr fontId="1" type="noConversion"/>
  </si>
  <si>
    <t>입광</t>
    <phoneticPr fontId="1" type="noConversion"/>
  </si>
  <si>
    <t>김</t>
    <phoneticPr fontId="1" type="noConversion"/>
  </si>
  <si>
    <t>늦금</t>
    <phoneticPr fontId="1" type="noConversion"/>
  </si>
  <si>
    <t>연흥</t>
    <phoneticPr fontId="1" type="noConversion"/>
  </si>
  <si>
    <t>도</t>
    <phoneticPr fontId="1" type="noConversion"/>
  </si>
  <si>
    <t>이</t>
    <phoneticPr fontId="1" type="noConversion"/>
  </si>
  <si>
    <t>노비</t>
    <phoneticPr fontId="1" type="noConversion"/>
  </si>
  <si>
    <t>김내숙</t>
    <phoneticPr fontId="1" type="noConversion"/>
  </si>
  <si>
    <t>주호</t>
    <phoneticPr fontId="1" type="noConversion"/>
  </si>
  <si>
    <t>김</t>
    <phoneticPr fontId="1" type="noConversion"/>
  </si>
  <si>
    <t>허연세</t>
    <phoneticPr fontId="1" type="noConversion"/>
  </si>
  <si>
    <t>이</t>
    <phoneticPr fontId="1" type="noConversion"/>
  </si>
  <si>
    <t>이</t>
    <phoneticPr fontId="1" type="noConversion"/>
  </si>
  <si>
    <t>연흥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</si>
  <si>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</si>
  <si>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</si>
  <si>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</si>
  <si>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</si>
  <si>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</si>
  <si>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</si>
  <si>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이</t>
    <phoneticPr fontId="1" type="noConversion"/>
  </si>
  <si>
    <t>幼</t>
    <phoneticPr fontId="1" type="noConversion"/>
  </si>
  <si>
    <t>유</t>
    <phoneticPr fontId="1" type="noConversion"/>
  </si>
  <si>
    <t>李</t>
    <phoneticPr fontId="1" type="noConversion"/>
  </si>
  <si>
    <t>이</t>
    <phoneticPr fontId="1" type="noConversion"/>
  </si>
  <si>
    <t>이</t>
    <phoneticPr fontId="1" type="noConversion"/>
  </si>
  <si>
    <t>고</t>
    <phoneticPr fontId="1" type="noConversion"/>
  </si>
  <si>
    <t>양신</t>
    <phoneticPr fontId="1" type="noConversion"/>
  </si>
  <si>
    <t>연삼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</si>
  <si>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</si>
  <si>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</si>
  <si>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</si>
  <si>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김</t>
    <phoneticPr fontId="1" type="noConversion"/>
  </si>
  <si>
    <t>노비</t>
    <phoneticPr fontId="1" type="noConversion"/>
  </si>
  <si>
    <t>규복</t>
    <phoneticPr fontId="1" type="noConversion"/>
  </si>
  <si>
    <t>노비</t>
    <phoneticPr fontId="1" type="noConversion"/>
  </si>
  <si>
    <t>노비</t>
    <phoneticPr fontId="1" type="noConversion"/>
  </si>
  <si>
    <t>이</t>
    <phoneticPr fontId="1" type="noConversion"/>
  </si>
  <si>
    <t>노비</t>
    <phoneticPr fontId="1" type="noConversion"/>
  </si>
  <si>
    <t>김</t>
    <phoneticPr fontId="1" type="noConversion"/>
  </si>
  <si>
    <t>주호</t>
    <phoneticPr fontId="1" type="noConversion"/>
  </si>
  <si>
    <t>돈</t>
    <phoneticPr fontId="1" type="noConversion"/>
  </si>
  <si>
    <t>노비</t>
    <phoneticPr fontId="1" type="noConversion"/>
  </si>
  <si>
    <t>양창</t>
    <phoneticPr fontId="1" type="noConversion"/>
  </si>
  <si>
    <t>노적</t>
    <phoneticPr fontId="1" type="noConversion"/>
  </si>
  <si>
    <t>주호</t>
    <phoneticPr fontId="1" type="noConversion"/>
  </si>
  <si>
    <t>유</t>
    <phoneticPr fontId="1" type="noConversion"/>
  </si>
  <si>
    <t>노비</t>
    <phoneticPr fontId="1" type="noConversion"/>
  </si>
  <si>
    <t>주호</t>
    <phoneticPr fontId="1" type="noConversion"/>
  </si>
  <si>
    <t>노비</t>
    <phoneticPr fontId="1" type="noConversion"/>
  </si>
  <si>
    <t>도</t>
    <phoneticPr fontId="1" type="noConversion"/>
  </si>
  <si>
    <t>도</t>
    <phoneticPr fontId="1" type="noConversion"/>
  </si>
  <si>
    <t>도</t>
    <phoneticPr fontId="1" type="noConversion"/>
  </si>
  <si>
    <t>도</t>
    <phoneticPr fontId="1" type="noConversion"/>
  </si>
  <si>
    <t>等9口逃</t>
    <phoneticPr fontId="1" type="noConversion"/>
  </si>
  <si>
    <t>등9구도</t>
    <phoneticPr fontId="1" type="noConversion"/>
  </si>
  <si>
    <t>고</t>
    <phoneticPr fontId="1" type="noConversion"/>
  </si>
  <si>
    <t>等3口故</t>
    <phoneticPr fontId="1" type="noConversion"/>
  </si>
  <si>
    <t>등3구고</t>
    <phoneticPr fontId="1" type="noConversion"/>
  </si>
  <si>
    <t>여필종</t>
    <phoneticPr fontId="1" type="noConversion"/>
  </si>
  <si>
    <t>성용해</t>
    <phoneticPr fontId="1" type="noConversion"/>
  </si>
  <si>
    <t>주호</t>
    <phoneticPr fontId="1" type="noConversion"/>
  </si>
  <si>
    <t>이기</t>
    <phoneticPr fontId="1" type="noConversion"/>
  </si>
  <si>
    <t>노비</t>
    <phoneticPr fontId="1" type="noConversion"/>
  </si>
  <si>
    <t>늦심</t>
    <phoneticPr fontId="1" type="noConversion"/>
  </si>
  <si>
    <t>사열</t>
    <phoneticPr fontId="1" type="noConversion"/>
  </si>
  <si>
    <t>이</t>
    <phoneticPr fontId="1" type="noConversion"/>
  </si>
  <si>
    <t>입호</t>
    <phoneticPr fontId="1" type="noConversion"/>
  </si>
  <si>
    <t>나주</t>
    <phoneticPr fontId="1" type="noConversion"/>
  </si>
  <si>
    <t>주호</t>
    <phoneticPr fontId="1" type="noConversion"/>
  </si>
  <si>
    <t>노비</t>
    <phoneticPr fontId="1" type="noConversion"/>
  </si>
  <si>
    <t>김</t>
    <phoneticPr fontId="1" type="noConversion"/>
  </si>
  <si>
    <t>양재</t>
    <phoneticPr fontId="1" type="noConversion"/>
  </si>
  <si>
    <t>육봉원</t>
    <phoneticPr fontId="1" type="noConversion"/>
  </si>
  <si>
    <t>이</t>
    <phoneticPr fontId="1" type="noConversion"/>
  </si>
  <si>
    <t>도</t>
    <phoneticPr fontId="1" type="noConversion"/>
  </si>
  <si>
    <t>주호</t>
    <phoneticPr fontId="1" type="noConversion"/>
  </si>
  <si>
    <t>김</t>
    <phoneticPr fontId="1" type="noConversion"/>
  </si>
  <si>
    <t>연내</t>
    <phoneticPr fontId="1" type="noConversion"/>
  </si>
  <si>
    <t>늦매</t>
    <phoneticPr fontId="1" type="noConversion"/>
  </si>
  <si>
    <t>이</t>
    <phoneticPr fontId="1" type="noConversion"/>
  </si>
  <si>
    <t>복협</t>
    <phoneticPr fontId="1" type="noConversion"/>
  </si>
  <si>
    <t>영산</t>
    <phoneticPr fontId="1" type="noConversion"/>
  </si>
  <si>
    <t>인대</t>
    <phoneticPr fontId="1" type="noConversion"/>
  </si>
  <si>
    <t>노비</t>
    <phoneticPr fontId="1" type="noConversion"/>
  </si>
  <si>
    <t>여덕</t>
    <phoneticPr fontId="1" type="noConversion"/>
  </si>
  <si>
    <t>예천</t>
    <phoneticPr fontId="1" type="noConversion"/>
  </si>
  <si>
    <t>주호</t>
    <phoneticPr fontId="1" type="noConversion"/>
  </si>
  <si>
    <t>주호</t>
    <phoneticPr fontId="1" type="noConversion"/>
  </si>
  <si>
    <t>통훈대부행운산군수영변진관병마동첨절제사</t>
    <phoneticPr fontId="1" type="noConversion"/>
  </si>
  <si>
    <t>영산</t>
    <phoneticPr fontId="1" type="noConversion"/>
  </si>
  <si>
    <t>하용한</t>
    <phoneticPr fontId="1" type="noConversion"/>
  </si>
  <si>
    <t>유</t>
    <phoneticPr fontId="1" type="noConversion"/>
  </si>
  <si>
    <t>노비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</si>
  <si>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</si>
  <si>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</si>
  <si>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</si>
  <si>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</si>
  <si>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사열</t>
    <phoneticPr fontId="1" type="noConversion"/>
  </si>
  <si>
    <t>全</t>
    <phoneticPr fontId="1" type="noConversion"/>
  </si>
  <si>
    <t>전</t>
    <phoneticPr fontId="1" type="noConversion"/>
  </si>
  <si>
    <t>이현</t>
    <phoneticPr fontId="1" type="noConversion"/>
  </si>
  <si>
    <t>노비</t>
    <phoneticPr fontId="1" type="noConversion"/>
  </si>
  <si>
    <t>장사랑예빈시참봉</t>
    <phoneticPr fontId="1" type="noConversion"/>
  </si>
  <si>
    <t>복계</t>
    <phoneticPr fontId="1" type="noConversion"/>
  </si>
  <si>
    <t>여주</t>
    <phoneticPr fontId="1" type="noConversion"/>
  </si>
  <si>
    <t>노원성</t>
    <phoneticPr fontId="1" type="noConversion"/>
  </si>
  <si>
    <t>신</t>
    <phoneticPr fontId="1" type="noConversion"/>
  </si>
  <si>
    <t>김</t>
    <phoneticPr fontId="1" type="noConversion"/>
  </si>
  <si>
    <t>김</t>
    <phoneticPr fontId="1" type="noConversion"/>
  </si>
  <si>
    <t>김</t>
    <phoneticPr fontId="1" type="noConversion"/>
  </si>
  <si>
    <t>능주</t>
    <phoneticPr fontId="1" type="noConversion"/>
  </si>
  <si>
    <t>주호</t>
    <phoneticPr fontId="1" type="noConversion"/>
  </si>
  <si>
    <t>노비</t>
    <phoneticPr fontId="1" type="noConversion"/>
  </si>
  <si>
    <t>김</t>
    <phoneticPr fontId="1" type="noConversion"/>
  </si>
  <si>
    <t>주호</t>
    <phoneticPr fontId="1" type="noConversion"/>
  </si>
  <si>
    <t>曺</t>
    <phoneticPr fontId="1" type="noConversion"/>
  </si>
  <si>
    <t>조</t>
    <phoneticPr fontId="1" type="noConversion"/>
  </si>
  <si>
    <t>김</t>
    <phoneticPr fontId="1" type="noConversion"/>
  </si>
  <si>
    <t>노비</t>
    <phoneticPr fontId="1" type="noConversion"/>
  </si>
  <si>
    <t>이</t>
    <phoneticPr fontId="1" type="noConversion"/>
  </si>
  <si>
    <t>鄭</t>
    <phoneticPr fontId="1" type="noConversion"/>
  </si>
  <si>
    <t>정</t>
    <phoneticPr fontId="1" type="noConversion"/>
  </si>
  <si>
    <t>주호</t>
    <phoneticPr fontId="1" type="noConversion"/>
  </si>
  <si>
    <t>郭</t>
    <phoneticPr fontId="1" type="noConversion"/>
  </si>
  <si>
    <t>곽</t>
    <phoneticPr fontId="1" type="noConversion"/>
  </si>
  <si>
    <t>노비</t>
    <phoneticPr fontId="1" type="noConversion"/>
  </si>
  <si>
    <t>유학김우황고대자</t>
    <phoneticPr fontId="1" type="noConversion"/>
  </si>
  <si>
    <t>김</t>
    <phoneticPr fontId="1" type="noConversion"/>
  </si>
  <si>
    <t>김</t>
    <phoneticPr fontId="1" type="noConversion"/>
  </si>
  <si>
    <t>박임석</t>
    <phoneticPr fontId="1" type="noConversion"/>
  </si>
  <si>
    <t>이</t>
    <phoneticPr fontId="1" type="noConversion"/>
  </si>
  <si>
    <t>형복</t>
    <phoneticPr fontId="1" type="noConversion"/>
  </si>
  <si>
    <t>1所生</t>
    <phoneticPr fontId="1" type="noConversion"/>
  </si>
  <si>
    <t>3所生</t>
    <phoneticPr fontId="1" type="noConversion"/>
  </si>
  <si>
    <t>주호</t>
    <phoneticPr fontId="1" type="noConversion"/>
  </si>
  <si>
    <t>이</t>
    <phoneticPr fontId="1" type="noConversion"/>
  </si>
  <si>
    <t>여주</t>
    <phoneticPr fontId="1" type="noConversion"/>
  </si>
  <si>
    <t>노비</t>
    <phoneticPr fontId="1" type="noConversion"/>
  </si>
  <si>
    <t>영월</t>
    <phoneticPr fontId="1" type="noConversion"/>
  </si>
  <si>
    <t>노비</t>
    <phoneticPr fontId="1" type="noConversion"/>
  </si>
  <si>
    <t>孫</t>
    <phoneticPr fontId="1" type="noConversion"/>
  </si>
  <si>
    <t>손</t>
    <phoneticPr fontId="1" type="noConversion"/>
  </si>
  <si>
    <t>김</t>
    <phoneticPr fontId="1" type="noConversion"/>
  </si>
  <si>
    <t>고공</t>
    <phoneticPr fontId="1" type="noConversion"/>
  </si>
  <si>
    <t>여추</t>
    <phoneticPr fontId="1" type="noConversion"/>
  </si>
  <si>
    <t>김몽열</t>
    <phoneticPr fontId="1" type="noConversion"/>
  </si>
  <si>
    <t>난향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</si>
  <si>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</si>
  <si>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</si>
  <si>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</si>
  <si>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노비</t>
    <phoneticPr fontId="1" type="noConversion"/>
  </si>
  <si>
    <t>율정리</t>
    <phoneticPr fontId="1" type="noConversion"/>
  </si>
  <si>
    <t>노명우</t>
    <phoneticPr fontId="1" type="noConversion"/>
  </si>
  <si>
    <t>노</t>
    <phoneticPr fontId="1" type="noConversion"/>
  </si>
  <si>
    <t>여주</t>
    <phoneticPr fontId="1" type="noConversion"/>
  </si>
  <si>
    <t>여</t>
    <phoneticPr fontId="1" type="noConversion"/>
  </si>
  <si>
    <t>徐</t>
    <phoneticPr fontId="1" type="noConversion"/>
  </si>
  <si>
    <t>서</t>
    <phoneticPr fontId="1" type="noConversion"/>
  </si>
  <si>
    <t>노비</t>
    <phoneticPr fontId="1" type="noConversion"/>
  </si>
  <si>
    <t>노비</t>
    <phoneticPr fontId="1" type="noConversion"/>
  </si>
  <si>
    <t>신복</t>
    <phoneticPr fontId="1" type="noConversion"/>
  </si>
  <si>
    <t>노</t>
    <phoneticPr fontId="1" type="noConversion"/>
  </si>
  <si>
    <t>주호</t>
    <phoneticPr fontId="1" type="noConversion"/>
  </si>
  <si>
    <t>이</t>
    <phoneticPr fontId="1" type="noConversion"/>
  </si>
  <si>
    <t>연협</t>
    <phoneticPr fontId="1" type="noConversion"/>
  </si>
  <si>
    <t>노비</t>
    <phoneticPr fontId="1" type="noConversion"/>
  </si>
  <si>
    <t>영산</t>
    <phoneticPr fontId="1" type="noConversion"/>
  </si>
  <si>
    <t>부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</si>
  <si>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</si>
  <si>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</si>
  <si>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</si>
  <si>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</si>
  <si>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용대</t>
    <phoneticPr fontId="1" type="noConversion"/>
  </si>
  <si>
    <t>노비</t>
    <phoneticPr fontId="1" type="noConversion"/>
  </si>
  <si>
    <t>정동복고대자</t>
    <phoneticPr fontId="1" type="noConversion"/>
  </si>
  <si>
    <t>주호</t>
    <phoneticPr fontId="1" type="noConversion"/>
  </si>
  <si>
    <t>鄭</t>
    <phoneticPr fontId="1" type="noConversion"/>
  </si>
  <si>
    <t>정</t>
    <phoneticPr fontId="1" type="noConversion"/>
  </si>
  <si>
    <t>동복</t>
    <phoneticPr fontId="1" type="noConversion"/>
  </si>
  <si>
    <t>김</t>
    <phoneticPr fontId="1" type="noConversion"/>
  </si>
  <si>
    <t>노비</t>
    <phoneticPr fontId="1" type="noConversion"/>
  </si>
  <si>
    <t>여주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</si>
  <si>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</si>
  <si>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</si>
  <si>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</si>
  <si>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유</t>
    <phoneticPr fontId="1" type="noConversion"/>
  </si>
  <si>
    <t>여주</t>
    <phoneticPr fontId="1" type="noConversion"/>
  </si>
  <si>
    <t>이보</t>
    <phoneticPr fontId="1" type="noConversion"/>
  </si>
  <si>
    <t>극복</t>
    <phoneticPr fontId="1" type="noConversion"/>
  </si>
  <si>
    <t>식</t>
    <phoneticPr fontId="1" type="noConversion"/>
  </si>
  <si>
    <t>부</t>
    <phoneticPr fontId="1" type="noConversion"/>
  </si>
  <si>
    <t>나</t>
    <phoneticPr fontId="1" type="noConversion"/>
  </si>
  <si>
    <t>주호</t>
    <phoneticPr fontId="1" type="noConversion"/>
  </si>
  <si>
    <t>김</t>
    <phoneticPr fontId="1" type="noConversion"/>
  </si>
  <si>
    <t>예지</t>
    <phoneticPr fontId="1" type="noConversion"/>
  </si>
  <si>
    <t>노비</t>
    <phoneticPr fontId="1" type="noConversion"/>
  </si>
  <si>
    <t>여조시</t>
    <phoneticPr fontId="1" type="noConversion"/>
  </si>
  <si>
    <t>노비</t>
    <phoneticPr fontId="1" type="noConversion"/>
  </si>
  <si>
    <t>이</t>
    <phoneticPr fontId="1" type="noConversion"/>
  </si>
  <si>
    <t>재령</t>
    <phoneticPr fontId="1" type="noConversion"/>
  </si>
  <si>
    <t>업</t>
    <phoneticPr fontId="1" type="noConversion"/>
  </si>
  <si>
    <t>주호</t>
    <phoneticPr fontId="1" type="noConversion"/>
  </si>
  <si>
    <t>김</t>
    <phoneticPr fontId="1" type="noConversion"/>
  </si>
  <si>
    <t>김연재</t>
    <phoneticPr fontId="1" type="noConversion"/>
  </si>
  <si>
    <t>노비</t>
    <phoneticPr fontId="1" type="noConversion"/>
  </si>
  <si>
    <t>통정대부공조참의</t>
    <phoneticPr fontId="1" type="noConversion"/>
  </si>
  <si>
    <t>이</t>
    <phoneticPr fontId="1" type="noConversion"/>
  </si>
  <si>
    <t>고공</t>
    <phoneticPr fontId="1" type="noConversion"/>
  </si>
  <si>
    <t>千</t>
    <phoneticPr fontId="1" type="noConversion"/>
  </si>
  <si>
    <t>천</t>
    <phoneticPr fontId="1" type="noConversion"/>
  </si>
  <si>
    <t>양택</t>
    <phoneticPr fontId="1" type="noConversion"/>
  </si>
  <si>
    <t>양우</t>
    <phoneticPr fontId="1" type="noConversion"/>
  </si>
  <si>
    <t>姜</t>
    <phoneticPr fontId="1" type="noConversion"/>
  </si>
  <si>
    <t>강</t>
    <phoneticPr fontId="1" type="noConversion"/>
  </si>
  <si>
    <t>이</t>
    <phoneticPr fontId="1" type="noConversion"/>
  </si>
  <si>
    <t>늦랑</t>
    <phoneticPr fontId="1" type="noConversion"/>
  </si>
  <si>
    <t>郭</t>
    <phoneticPr fontId="1" type="noConversion"/>
  </si>
  <si>
    <t>곽</t>
    <phoneticPr fontId="1" type="noConversion"/>
  </si>
  <si>
    <t>주호</t>
    <phoneticPr fontId="1" type="noConversion"/>
  </si>
  <si>
    <t>입호</t>
    <phoneticPr fontId="1" type="noConversion"/>
  </si>
  <si>
    <t>이</t>
    <phoneticPr fontId="1" type="noConversion"/>
  </si>
  <si>
    <t>璊</t>
    <phoneticPr fontId="1" type="noConversion"/>
  </si>
  <si>
    <t>노비</t>
    <phoneticPr fontId="1" type="noConversion"/>
  </si>
  <si>
    <t>녹만</t>
    <phoneticPr fontId="1" type="noConversion"/>
  </si>
  <si>
    <t>의</t>
    <phoneticPr fontId="1" type="noConversion"/>
  </si>
  <si>
    <t>나주</t>
    <phoneticPr fontId="1" type="noConversion"/>
  </si>
  <si>
    <t>주호</t>
    <phoneticPr fontId="1" type="noConversion"/>
  </si>
  <si>
    <t>노비</t>
    <phoneticPr fontId="1" type="noConversion"/>
  </si>
  <si>
    <t>입이</t>
    <phoneticPr fontId="1" type="noConversion"/>
  </si>
  <si>
    <t>주호</t>
    <phoneticPr fontId="1" type="noConversion"/>
  </si>
  <si>
    <t>나주</t>
    <phoneticPr fontId="1" type="noConversion"/>
  </si>
  <si>
    <t>노비</t>
    <phoneticPr fontId="1" type="noConversion"/>
  </si>
  <si>
    <t>김연봉</t>
    <phoneticPr fontId="1" type="noConversion"/>
  </si>
  <si>
    <t>김</t>
    <phoneticPr fontId="1" type="noConversion"/>
  </si>
  <si>
    <t>연봉</t>
    <phoneticPr fontId="1" type="noConversion"/>
  </si>
  <si>
    <t>김어인금</t>
    <phoneticPr fontId="1" type="noConversion"/>
  </si>
  <si>
    <t>양신</t>
    <phoneticPr fontId="1" type="noConversion"/>
  </si>
  <si>
    <t>주호</t>
    <phoneticPr fontId="1" type="noConversion"/>
  </si>
  <si>
    <t>노비</t>
    <phoneticPr fontId="1" type="noConversion"/>
  </si>
  <si>
    <t>박</t>
    <phoneticPr fontId="1" type="noConversion"/>
  </si>
  <si>
    <t>도</t>
    <phoneticPr fontId="1" type="noConversion"/>
  </si>
  <si>
    <t>2口逃</t>
    <phoneticPr fontId="1" type="noConversion"/>
  </si>
  <si>
    <t>2구도</t>
    <phoneticPr fontId="1" type="noConversion"/>
  </si>
  <si>
    <t>고공</t>
    <phoneticPr fontId="1" type="noConversion"/>
  </si>
  <si>
    <t>趙</t>
    <phoneticPr fontId="1" type="noConversion"/>
  </si>
  <si>
    <t>조</t>
    <phoneticPr fontId="1" type="noConversion"/>
  </si>
  <si>
    <t>哥</t>
    <phoneticPr fontId="1" type="noConversion"/>
  </si>
  <si>
    <t>가</t>
    <phoneticPr fontId="1" type="noConversion"/>
  </si>
  <si>
    <t>고공</t>
    <phoneticPr fontId="1" type="noConversion"/>
  </si>
  <si>
    <t>주호</t>
    <phoneticPr fontId="1" type="noConversion"/>
  </si>
  <si>
    <t>고공</t>
    <phoneticPr fontId="1" type="noConversion"/>
  </si>
  <si>
    <t>차복명</t>
    <phoneticPr fontId="1" type="noConversion"/>
  </si>
  <si>
    <t>고공</t>
    <phoneticPr fontId="1" type="noConversion"/>
  </si>
  <si>
    <t>노비</t>
    <phoneticPr fontId="1" type="noConversion"/>
  </si>
  <si>
    <t>고공</t>
    <phoneticPr fontId="1" type="noConversion"/>
  </si>
  <si>
    <t>노랑</t>
    <phoneticPr fontId="1" type="noConversion"/>
  </si>
  <si>
    <t>노단</t>
    <phoneticPr fontId="1" type="noConversion"/>
  </si>
  <si>
    <t>姜</t>
    <phoneticPr fontId="1" type="noConversion"/>
  </si>
  <si>
    <t>강</t>
    <phoneticPr fontId="1" type="noConversion"/>
  </si>
  <si>
    <t>주호</t>
    <phoneticPr fontId="1" type="noConversion"/>
  </si>
  <si>
    <t>노비</t>
    <phoneticPr fontId="1" type="noConversion"/>
  </si>
  <si>
    <t>2所生</t>
    <phoneticPr fontId="1" type="noConversion"/>
  </si>
  <si>
    <t>고공</t>
    <phoneticPr fontId="1" type="noConversion"/>
  </si>
  <si>
    <t>이명삼</t>
    <phoneticPr fontId="1" type="noConversion"/>
  </si>
  <si>
    <t>영산</t>
    <phoneticPr fontId="1" type="noConversion"/>
  </si>
  <si>
    <t>익</t>
    <phoneticPr fontId="1" type="noConversion"/>
  </si>
  <si>
    <t>초열</t>
    <phoneticPr fontId="1" type="noConversion"/>
  </si>
  <si>
    <t>辛</t>
    <phoneticPr fontId="1" type="noConversion"/>
  </si>
  <si>
    <t>신</t>
    <phoneticPr fontId="1" type="noConversion"/>
  </si>
  <si>
    <t>영산</t>
    <phoneticPr fontId="1" type="noConversion"/>
  </si>
  <si>
    <t>나주</t>
    <phoneticPr fontId="1" type="noConversion"/>
  </si>
  <si>
    <t>취복</t>
    <phoneticPr fontId="1" type="noConversion"/>
  </si>
  <si>
    <t>수군김일문고대처</t>
    <phoneticPr fontId="1" type="noConversion"/>
  </si>
  <si>
    <t>률</t>
    <phoneticPr fontId="1" type="noConversion"/>
  </si>
  <si>
    <t>말렬</t>
    <phoneticPr fontId="1" type="noConversion"/>
  </si>
  <si>
    <t>許</t>
    <phoneticPr fontId="1" type="noConversion"/>
  </si>
  <si>
    <t>허</t>
    <phoneticPr fontId="1" type="noConversion"/>
  </si>
  <si>
    <t>奎</t>
    <phoneticPr fontId="1" type="noConversion"/>
  </si>
  <si>
    <t>규</t>
    <phoneticPr fontId="1" type="noConversion"/>
  </si>
  <si>
    <t>낙성동리</t>
    <phoneticPr fontId="1" type="noConversion"/>
  </si>
  <si>
    <t>樂成洞里</t>
    <phoneticPr fontId="1" type="noConversion"/>
  </si>
  <si>
    <t>삼청동리</t>
    <phoneticPr fontId="1" type="noConversion"/>
  </si>
  <si>
    <t>三淸洞里</t>
    <phoneticPr fontId="1" type="noConversion"/>
  </si>
  <si>
    <t>남산상동리</t>
    <phoneticPr fontId="1" type="noConversion"/>
  </si>
  <si>
    <t>南山上洞里</t>
    <phoneticPr fontId="1" type="noConversion"/>
  </si>
  <si>
    <t>구명동리</t>
    <phoneticPr fontId="1" type="noConversion"/>
  </si>
  <si>
    <t>九明洞里</t>
    <phoneticPr fontId="1" type="noConversion"/>
  </si>
  <si>
    <r>
      <rPr>
        <sz val="10"/>
        <rFont val="NSimSun"/>
        <family val="3"/>
        <charset val="134"/>
      </rPr>
      <t>埛</t>
    </r>
  </si>
  <si>
    <r>
      <rPr>
        <sz val="10"/>
        <rFont val="맑은 고딕 Semilight"/>
        <family val="3"/>
        <charset val="129"/>
      </rPr>
      <t>昅</t>
    </r>
  </si>
  <si>
    <r>
      <t>古</t>
    </r>
    <r>
      <rPr>
        <sz val="10"/>
        <rFont val="NSimSun"/>
        <family val="3"/>
        <charset val="134"/>
      </rPr>
      <t>旀</t>
    </r>
    <r>
      <rPr>
        <sz val="10"/>
        <rFont val="돋움"/>
        <family val="3"/>
        <charset val="129"/>
      </rPr>
      <t>里</t>
    </r>
  </si>
  <si>
    <r>
      <t>古</t>
    </r>
    <r>
      <rPr>
        <sz val="10"/>
        <rFont val="새바탕"/>
        <family val="1"/>
        <charset val="129"/>
      </rPr>
      <t>旀</t>
    </r>
    <r>
      <rPr>
        <sz val="10"/>
        <rFont val="돋움"/>
        <family val="3"/>
        <charset val="129"/>
      </rPr>
      <t>里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</si>
  <si>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月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</si>
  <si>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丹</t>
    </r>
  </si>
  <si>
    <r>
      <t>益</t>
    </r>
    <r>
      <rPr>
        <sz val="10"/>
        <rFont val="맑은 고딕 Semilight"/>
        <family val="3"/>
        <charset val="129"/>
      </rPr>
      <t>馦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</si>
  <si>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永</t>
    </r>
  </si>
  <si>
    <r>
      <t>振</t>
    </r>
    <r>
      <rPr>
        <sz val="10"/>
        <rFont val="맑은 고딕 Semilight"/>
        <family val="3"/>
        <charset val="129"/>
      </rPr>
      <t>羾</t>
    </r>
  </si>
  <si>
    <r>
      <t>元</t>
    </r>
    <r>
      <rPr>
        <sz val="10"/>
        <rFont val="MS Gothic"/>
        <family val="3"/>
        <charset val="128"/>
      </rPr>
      <t>国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</si>
  <si>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文</t>
    </r>
  </si>
  <si>
    <r>
      <t>楚</t>
    </r>
    <r>
      <rPr>
        <sz val="10"/>
        <rFont val="맑은 고딕 Semilight"/>
        <family val="3"/>
        <charset val="129"/>
      </rPr>
      <t>玾</t>
    </r>
  </si>
  <si>
    <r>
      <t>趙錫</t>
    </r>
    <r>
      <rPr>
        <sz val="10"/>
        <rFont val="MS Gothic"/>
        <family val="3"/>
        <charset val="128"/>
      </rPr>
      <t>冑</t>
    </r>
  </si>
  <si>
    <r>
      <t>李東</t>
    </r>
    <r>
      <rPr>
        <sz val="10"/>
        <rFont val="MS Gothic"/>
        <family val="3"/>
        <charset val="128"/>
      </rPr>
      <t>栄</t>
    </r>
  </si>
  <si>
    <r>
      <t>幼學朴思</t>
    </r>
    <r>
      <rPr>
        <sz val="10"/>
        <rFont val="맑은 고딕 Semilight"/>
        <family val="3"/>
        <charset val="129"/>
      </rPr>
      <t>瀗</t>
    </r>
    <r>
      <rPr>
        <sz val="10"/>
        <rFont val="돋움"/>
        <family val="3"/>
        <charset val="129"/>
      </rPr>
      <t>故代侄子</t>
    </r>
  </si>
  <si>
    <r>
      <rPr>
        <sz val="10"/>
        <rFont val="MS Gothic"/>
        <family val="3"/>
        <charset val="128"/>
      </rPr>
      <t>觧愠</t>
    </r>
  </si>
  <si>
    <r>
      <rPr>
        <sz val="10"/>
        <rFont val="MS Gothic"/>
        <family val="3"/>
        <charset val="128"/>
      </rPr>
      <t>觧</t>
    </r>
    <r>
      <rPr>
        <sz val="10"/>
        <rFont val="돋움"/>
        <family val="3"/>
        <charset val="129"/>
      </rPr>
      <t>達</t>
    </r>
  </si>
  <si>
    <r>
      <t>吳</t>
    </r>
    <r>
      <rPr>
        <sz val="10"/>
        <rFont val="MS Gothic"/>
        <family val="3"/>
        <charset val="128"/>
      </rPr>
      <t>觧</t>
    </r>
    <r>
      <rPr>
        <sz val="10"/>
        <rFont val="돋움"/>
        <family val="3"/>
        <charset val="129"/>
      </rPr>
      <t>福</t>
    </r>
  </si>
  <si>
    <r>
      <rPr>
        <sz val="10"/>
        <rFont val="MS Gothic"/>
        <family val="3"/>
        <charset val="128"/>
      </rPr>
      <t>觧</t>
    </r>
    <r>
      <rPr>
        <sz val="10"/>
        <rFont val="돋움"/>
        <family val="3"/>
        <charset val="129"/>
      </rPr>
      <t>錫</t>
    </r>
  </si>
  <si>
    <r>
      <rPr>
        <sz val="10"/>
        <rFont val="MS Gothic"/>
        <family val="3"/>
        <charset val="128"/>
      </rPr>
      <t>觧</t>
    </r>
    <r>
      <rPr>
        <sz val="10"/>
        <rFont val="돋움"/>
        <family val="3"/>
        <charset val="129"/>
      </rPr>
      <t>平</t>
    </r>
  </si>
  <si>
    <r>
      <rPr>
        <sz val="10"/>
        <rFont val="맑은 고딕 Semilight"/>
        <family val="3"/>
        <charset val="129"/>
      </rPr>
      <t>趍</t>
    </r>
  </si>
  <si>
    <r>
      <t>爾</t>
    </r>
    <r>
      <rPr>
        <sz val="10"/>
        <rFont val="NSimSun"/>
        <family val="3"/>
        <charset val="134"/>
      </rPr>
      <t>曕</t>
    </r>
  </si>
  <si>
    <r>
      <t>天</t>
    </r>
    <r>
      <rPr>
        <sz val="10"/>
        <rFont val="MS Gothic"/>
        <family val="3"/>
        <charset val="128"/>
      </rPr>
      <t>宝</t>
    </r>
  </si>
  <si>
    <r>
      <rPr>
        <sz val="10"/>
        <rFont val="MS Gothic"/>
        <family val="3"/>
        <charset val="128"/>
      </rPr>
      <t>觧</t>
    </r>
    <r>
      <rPr>
        <sz val="10"/>
        <rFont val="돋움"/>
        <family val="3"/>
        <charset val="129"/>
      </rPr>
      <t>發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</si>
  <si>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富</t>
    </r>
  </si>
  <si>
    <r>
      <t>宗</t>
    </r>
    <r>
      <rPr>
        <sz val="10"/>
        <rFont val="맑은 고딕 Semilight"/>
        <family val="3"/>
        <charset val="129"/>
      </rPr>
      <t>玾</t>
    </r>
  </si>
  <si>
    <r>
      <rPr>
        <sz val="10"/>
        <rFont val="맑은 고딕 Semilight"/>
        <family val="3"/>
        <charset val="129"/>
      </rPr>
      <t>嶨</t>
    </r>
  </si>
  <si>
    <r>
      <rPr>
        <sz val="10"/>
        <rFont val="NSimSun"/>
        <family val="3"/>
        <charset val="134"/>
      </rPr>
      <t>墪</t>
    </r>
  </si>
  <si>
    <r>
      <t>履</t>
    </r>
    <r>
      <rPr>
        <sz val="10"/>
        <rFont val="NSimSun"/>
        <family val="3"/>
        <charset val="134"/>
      </rPr>
      <t>爕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</si>
  <si>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辰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</si>
  <si>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分</t>
    </r>
  </si>
  <si>
    <r>
      <t>日</t>
    </r>
    <r>
      <rPr>
        <sz val="10"/>
        <rFont val="MS Gothic"/>
        <family val="3"/>
        <charset val="128"/>
      </rPr>
      <t>礼</t>
    </r>
  </si>
  <si>
    <r>
      <t>昌</t>
    </r>
    <r>
      <rPr>
        <sz val="10"/>
        <rFont val="MS Gothic"/>
        <family val="3"/>
        <charset val="128"/>
      </rPr>
      <t>献</t>
    </r>
  </si>
  <si>
    <r>
      <rPr>
        <sz val="10"/>
        <rFont val="NSimSun"/>
        <family val="3"/>
        <charset val="134"/>
      </rPr>
      <t>昚</t>
    </r>
  </si>
  <si>
    <r>
      <rPr>
        <sz val="10"/>
        <rFont val="맑은 고딕 Semilight"/>
        <family val="3"/>
        <charset val="129"/>
      </rPr>
      <t>櫳</t>
    </r>
  </si>
  <si>
    <r>
      <t>尙</t>
    </r>
    <r>
      <rPr>
        <sz val="10"/>
        <rFont val="NSimSun"/>
        <family val="3"/>
        <charset val="134"/>
      </rPr>
      <t>涥</t>
    </r>
  </si>
  <si>
    <r>
      <t>文</t>
    </r>
    <r>
      <rPr>
        <sz val="10"/>
        <color rgb="FF000000"/>
        <rFont val="새바탕"/>
        <family val="1"/>
        <charset val="129"/>
      </rPr>
      <t>継</t>
    </r>
    <r>
      <rPr>
        <sz val="10"/>
        <color rgb="FF000000"/>
        <rFont val="돋움"/>
        <family val="3"/>
        <charset val="129"/>
      </rPr>
      <t>運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</si>
  <si>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運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</si>
  <si>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琬</t>
    </r>
  </si>
  <si>
    <r>
      <t>辛五</t>
    </r>
    <r>
      <rPr>
        <sz val="10"/>
        <rFont val="MS Gothic"/>
        <family val="3"/>
        <charset val="128"/>
      </rPr>
      <t>鉄</t>
    </r>
  </si>
  <si>
    <r>
      <t>天</t>
    </r>
    <r>
      <rPr>
        <sz val="10"/>
        <rFont val="MS Gothic"/>
        <family val="3"/>
        <charset val="128"/>
      </rPr>
      <t>攴</t>
    </r>
  </si>
  <si>
    <r>
      <t>鄭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聖</t>
    </r>
  </si>
  <si>
    <r>
      <rPr>
        <sz val="10"/>
        <rFont val="맑은 고딕 Semilight"/>
        <family val="3"/>
        <charset val="129"/>
      </rPr>
      <t>璠</t>
    </r>
  </si>
  <si>
    <r>
      <rPr>
        <sz val="10"/>
        <rFont val="맑은 고딕 Semilight"/>
        <family val="3"/>
        <charset val="129"/>
      </rPr>
      <t>瀗</t>
    </r>
  </si>
  <si>
    <r>
      <t>朴</t>
    </r>
    <r>
      <rPr>
        <sz val="10"/>
        <rFont val="MS Gothic"/>
        <family val="3"/>
        <charset val="128"/>
      </rPr>
      <t>攴</t>
    </r>
    <r>
      <rPr>
        <sz val="10"/>
        <rFont val="돋움"/>
        <family val="3"/>
        <charset val="129"/>
      </rPr>
      <t>煥故代妻</t>
    </r>
  </si>
  <si>
    <r>
      <rPr>
        <sz val="10"/>
        <rFont val="새바탕"/>
        <family val="1"/>
        <charset val="129"/>
      </rPr>
      <t>忄</t>
    </r>
    <r>
      <rPr>
        <sz val="10"/>
        <rFont val="돋움"/>
        <family val="3"/>
        <charset val="129"/>
      </rPr>
      <t>+業</t>
    </r>
  </si>
  <si>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+宜</t>
    </r>
  </si>
  <si>
    <r>
      <rPr>
        <sz val="10"/>
        <rFont val="NSimSun"/>
        <family val="3"/>
        <charset val="134"/>
      </rPr>
      <t>檏</t>
    </r>
  </si>
  <si>
    <r>
      <t>許</t>
    </r>
    <r>
      <rPr>
        <sz val="10"/>
        <color rgb="FF000000"/>
        <rFont val="새바탕"/>
        <family val="1"/>
        <charset val="129"/>
      </rPr>
      <t>榏</t>
    </r>
  </si>
  <si>
    <r>
      <rPr>
        <sz val="10"/>
        <rFont val="NSimSun"/>
        <family val="3"/>
        <charset val="134"/>
      </rPr>
      <t>榏</t>
    </r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</si>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</sst>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sz val="10"/>
      <name val="NSimSun"/>
      <family val="3"/>
      <charset val="134"/>
    </font>
    <font>
      <sz val="10"/>
      <name val="맑은 고딕 Semilight"/>
      <family val="3"/>
      <charset val="129"/>
    </font>
    <font>
      <sz val="10"/>
      <name val="새바탕"/>
      <family val="1"/>
      <charset val="129"/>
    </font>
    <font>
      <sz val="10"/>
      <name val="MS Gothic"/>
      <family val="3"/>
      <charset val="128"/>
    </font>
    <font>
      <sz val="10"/>
      <color rgb="FF000000"/>
      <name val="새바탕"/>
      <family val="1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3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5703125" style="3" customWidth="1"/>
    <col min="2" max="2" width="4.5703125" style="2" customWidth="1"/>
    <col min="3" max="4" width="8.5703125" style="2" customWidth="1"/>
    <col min="5" max="5" width="4.5703125" style="2" customWidth="1"/>
    <col min="6" max="6" width="4.5703125" style="1" customWidth="1"/>
    <col min="7" max="8" width="6.5703125" style="1" customWidth="1"/>
    <col min="9" max="9" width="3.5703125" style="1" customWidth="1"/>
    <col min="10" max="11" width="10.5703125" style="1" customWidth="1"/>
    <col min="12" max="12" width="3.5703125" style="1" customWidth="1"/>
    <col min="13" max="14" width="9.5703125" style="2" customWidth="1"/>
    <col min="15" max="16" width="5.5703125" style="1" customWidth="1"/>
    <col min="17" max="18" width="20.5703125" style="1" customWidth="1"/>
    <col min="19" max="20" width="10.5703125" style="1" customWidth="1"/>
    <col min="21" max="22" width="25.5703125" style="1" customWidth="1"/>
    <col min="23" max="24" width="2.5703125" style="1" customWidth="1"/>
    <col min="25" max="28" width="10.5703125" style="1" customWidth="1"/>
    <col min="29" max="31" width="4.5703125" style="1" customWidth="1"/>
    <col min="32" max="35" width="15.5703125" style="1" customWidth="1"/>
    <col min="36" max="37" width="2.5703125" style="1" customWidth="1"/>
    <col min="38" max="39" width="4.5703125" style="1" customWidth="1"/>
    <col min="40" max="45" width="10.5703125" style="1" customWidth="1"/>
    <col min="46" max="47" width="25.5703125" style="1" customWidth="1"/>
    <col min="48" max="57" width="10.5703125" style="1" customWidth="1"/>
    <col min="58" max="58" width="5.5703125" style="1" customWidth="1"/>
    <col min="59" max="60" width="25.5703125" style="1" customWidth="1"/>
    <col min="61" max="62" width="10.5703125" style="1" customWidth="1"/>
    <col min="63" max="64" width="25.5703125" style="1" customWidth="1"/>
    <col min="65" max="66" width="10.5703125" style="1" customWidth="1"/>
    <col min="67" max="68" width="25.5703125" style="1" customWidth="1"/>
    <col min="69" max="70" width="10.5703125" style="1" customWidth="1"/>
    <col min="71" max="72" width="4.5703125" style="1" customWidth="1"/>
    <col min="73" max="73" width="30.5703125" style="1" customWidth="1"/>
    <col min="74" max="16384" width="9.140625" style="1"/>
  </cols>
  <sheetData>
    <row r="1" spans="1:73" s="6" customFormat="1" ht="13.5" customHeight="1">
      <c r="A1" s="4" t="s">
        <v>0</v>
      </c>
      <c r="B1" s="5" t="s">
        <v>7848</v>
      </c>
      <c r="C1" s="5" t="s">
        <v>7849</v>
      </c>
      <c r="D1" s="5" t="s">
        <v>7850</v>
      </c>
      <c r="E1" s="5" t="s">
        <v>7851</v>
      </c>
      <c r="F1" s="6" t="s">
        <v>1</v>
      </c>
      <c r="G1" s="6" t="s">
        <v>2</v>
      </c>
      <c r="H1" s="6" t="s">
        <v>4431</v>
      </c>
      <c r="I1" s="6" t="s">
        <v>3</v>
      </c>
      <c r="J1" s="6" t="s">
        <v>4</v>
      </c>
      <c r="K1" s="6" t="s">
        <v>4499</v>
      </c>
      <c r="L1" s="6" t="s">
        <v>5</v>
      </c>
      <c r="M1" s="5" t="s">
        <v>7852</v>
      </c>
      <c r="N1" s="5" t="s">
        <v>7853</v>
      </c>
      <c r="O1" s="6" t="s">
        <v>6</v>
      </c>
      <c r="P1" s="6" t="s">
        <v>4500</v>
      </c>
      <c r="Q1" s="6" t="s">
        <v>7</v>
      </c>
      <c r="R1" s="6" t="s">
        <v>4548</v>
      </c>
      <c r="S1" s="6" t="s">
        <v>8</v>
      </c>
      <c r="T1" s="6" t="s">
        <v>4571</v>
      </c>
      <c r="U1" s="6" t="s">
        <v>9</v>
      </c>
      <c r="V1" s="6" t="s">
        <v>4662</v>
      </c>
      <c r="W1" s="6" t="s">
        <v>10</v>
      </c>
      <c r="X1" s="6" t="s">
        <v>4690</v>
      </c>
      <c r="Y1" s="6" t="s">
        <v>11</v>
      </c>
      <c r="Z1" s="6" t="s">
        <v>5651</v>
      </c>
      <c r="AA1" s="6" t="s">
        <v>12</v>
      </c>
      <c r="AB1" s="6" t="s">
        <v>5659</v>
      </c>
      <c r="AC1" s="6" t="s">
        <v>13</v>
      </c>
      <c r="AD1" s="6" t="s">
        <v>14</v>
      </c>
      <c r="AE1" s="6" t="s">
        <v>5719</v>
      </c>
      <c r="AF1" s="6" t="s">
        <v>15</v>
      </c>
      <c r="AG1" s="6" t="s">
        <v>5731</v>
      </c>
      <c r="AH1" s="6" t="s">
        <v>16</v>
      </c>
      <c r="AI1" s="6" t="s">
        <v>5744</v>
      </c>
      <c r="AJ1" s="6" t="s">
        <v>17</v>
      </c>
      <c r="AK1" s="6" t="s">
        <v>5745</v>
      </c>
      <c r="AL1" s="6" t="s">
        <v>18</v>
      </c>
      <c r="AM1" s="6" t="s">
        <v>5814</v>
      </c>
      <c r="AN1" s="6" t="s">
        <v>19</v>
      </c>
      <c r="AO1" s="6" t="s">
        <v>5815</v>
      </c>
      <c r="AP1" s="6" t="s">
        <v>20</v>
      </c>
      <c r="AQ1" s="6" t="s">
        <v>5816</v>
      </c>
      <c r="AR1" s="6" t="s">
        <v>21</v>
      </c>
      <c r="AS1" s="6" t="s">
        <v>5817</v>
      </c>
      <c r="AT1" s="6" t="s">
        <v>22</v>
      </c>
      <c r="AU1" s="6" t="s">
        <v>5840</v>
      </c>
      <c r="AV1" s="6" t="s">
        <v>23</v>
      </c>
      <c r="AW1" s="6" t="s">
        <v>6399</v>
      </c>
      <c r="AX1" s="6" t="s">
        <v>24</v>
      </c>
      <c r="AY1" s="6" t="s">
        <v>6400</v>
      </c>
      <c r="AZ1" s="6" t="s">
        <v>25</v>
      </c>
      <c r="BA1" s="6" t="s">
        <v>6405</v>
      </c>
      <c r="BB1" s="6" t="s">
        <v>26</v>
      </c>
      <c r="BC1" s="6" t="s">
        <v>6407</v>
      </c>
      <c r="BD1" s="6" t="s">
        <v>27</v>
      </c>
      <c r="BE1" s="6" t="s">
        <v>6410</v>
      </c>
      <c r="BF1" s="6" t="s">
        <v>28</v>
      </c>
      <c r="BG1" s="6" t="s">
        <v>29</v>
      </c>
      <c r="BH1" s="6" t="s">
        <v>6425</v>
      </c>
      <c r="BI1" s="6" t="s">
        <v>30</v>
      </c>
      <c r="BJ1" s="6" t="s">
        <v>6910</v>
      </c>
      <c r="BK1" s="6" t="s">
        <v>31</v>
      </c>
      <c r="BL1" s="6" t="s">
        <v>6931</v>
      </c>
      <c r="BM1" s="6" t="s">
        <v>32</v>
      </c>
      <c r="BN1" s="6" t="s">
        <v>7366</v>
      </c>
      <c r="BO1" s="6" t="s">
        <v>33</v>
      </c>
      <c r="BP1" s="6" t="s">
        <v>7375</v>
      </c>
      <c r="BQ1" s="6" t="s">
        <v>34</v>
      </c>
      <c r="BR1" s="6" t="s">
        <v>7818</v>
      </c>
      <c r="BS1" s="6" t="s">
        <v>35</v>
      </c>
      <c r="BT1" s="6" t="s">
        <v>7847</v>
      </c>
      <c r="BU1" s="6" t="s">
        <v>9895</v>
      </c>
    </row>
    <row r="2" spans="1:73" ht="13.5" customHeight="1">
      <c r="A2" s="3" t="str">
        <f>HYPERLINK("http://kyu.snu.ac.kr/sdhj/index.jsp?type=hj/GK14676_00IH_0001_0007.jpg","1816_각북면_7")</f>
        <v>1816_각북면_7</v>
      </c>
      <c r="B2" s="2">
        <v>1816</v>
      </c>
      <c r="C2" s="2" t="s">
        <v>9075</v>
      </c>
      <c r="D2" s="2" t="s">
        <v>9076</v>
      </c>
      <c r="E2" s="2">
        <v>1</v>
      </c>
      <c r="F2" s="1">
        <v>1</v>
      </c>
      <c r="G2" s="1" t="s">
        <v>9838</v>
      </c>
      <c r="H2" s="1" t="s">
        <v>9837</v>
      </c>
      <c r="I2" s="1">
        <v>1</v>
      </c>
      <c r="J2" s="1" t="s">
        <v>36</v>
      </c>
      <c r="K2" s="1" t="s">
        <v>4498</v>
      </c>
      <c r="L2" s="1">
        <v>1</v>
      </c>
      <c r="M2" s="2" t="s">
        <v>8309</v>
      </c>
      <c r="N2" s="2" t="s">
        <v>8310</v>
      </c>
      <c r="T2" s="1" t="s">
        <v>9077</v>
      </c>
      <c r="U2" s="1" t="s">
        <v>37</v>
      </c>
      <c r="V2" s="1" t="s">
        <v>4610</v>
      </c>
      <c r="W2" s="1" t="s">
        <v>38</v>
      </c>
      <c r="X2" s="1" t="s">
        <v>4675</v>
      </c>
      <c r="Y2" s="1" t="s">
        <v>39</v>
      </c>
      <c r="Z2" s="1" t="s">
        <v>5650</v>
      </c>
      <c r="AC2" s="1">
        <v>57</v>
      </c>
      <c r="AD2" s="1" t="s">
        <v>40</v>
      </c>
      <c r="AE2" s="1" t="s">
        <v>5711</v>
      </c>
      <c r="AJ2" s="1" t="s">
        <v>17</v>
      </c>
      <c r="AK2" s="1" t="s">
        <v>5745</v>
      </c>
      <c r="AL2" s="1" t="s">
        <v>41</v>
      </c>
      <c r="AM2" s="1" t="s">
        <v>5752</v>
      </c>
      <c r="AT2" s="1" t="s">
        <v>42</v>
      </c>
      <c r="AU2" s="1" t="s">
        <v>4596</v>
      </c>
      <c r="AV2" s="1" t="s">
        <v>43</v>
      </c>
      <c r="AW2" s="1" t="s">
        <v>6167</v>
      </c>
      <c r="BG2" s="1" t="s">
        <v>42</v>
      </c>
      <c r="BH2" s="1" t="s">
        <v>4596</v>
      </c>
      <c r="BI2" s="1" t="s">
        <v>44</v>
      </c>
      <c r="BJ2" s="1" t="s">
        <v>5863</v>
      </c>
      <c r="BK2" s="1" t="s">
        <v>42</v>
      </c>
      <c r="BL2" s="1" t="s">
        <v>4596</v>
      </c>
      <c r="BM2" s="1" t="s">
        <v>45</v>
      </c>
      <c r="BN2" s="1" t="s">
        <v>4726</v>
      </c>
      <c r="BO2" s="1" t="s">
        <v>42</v>
      </c>
      <c r="BP2" s="1" t="s">
        <v>4596</v>
      </c>
      <c r="BQ2" s="1" t="s">
        <v>46</v>
      </c>
      <c r="BR2" s="1" t="s">
        <v>8011</v>
      </c>
      <c r="BS2" s="1" t="s">
        <v>47</v>
      </c>
      <c r="BT2" s="1" t="s">
        <v>7997</v>
      </c>
      <c r="BU2" s="1" t="s">
        <v>9078</v>
      </c>
    </row>
    <row r="3" spans="1:73" ht="13.5" customHeight="1">
      <c r="A3" s="3" t="str">
        <f>HYPERLINK("http://kyu.snu.ac.kr/sdhj/index.jsp?type=hj/GK14676_00IH_0001_0007.jpg","1816_각북면_7")</f>
        <v>1816_각북면_7</v>
      </c>
      <c r="B3" s="2">
        <v>1816</v>
      </c>
      <c r="C3" s="2" t="s">
        <v>7938</v>
      </c>
      <c r="D3" s="2" t="s">
        <v>7939</v>
      </c>
      <c r="E3" s="2">
        <v>2</v>
      </c>
      <c r="F3" s="1">
        <v>1</v>
      </c>
      <c r="G3" s="1" t="s">
        <v>9838</v>
      </c>
      <c r="H3" s="1" t="s">
        <v>9837</v>
      </c>
      <c r="I3" s="1">
        <v>1</v>
      </c>
      <c r="L3" s="1">
        <v>1</v>
      </c>
      <c r="M3" s="2" t="s">
        <v>8309</v>
      </c>
      <c r="N3" s="2" t="s">
        <v>8310</v>
      </c>
      <c r="S3" s="1" t="s">
        <v>48</v>
      </c>
      <c r="T3" s="1" t="s">
        <v>4552</v>
      </c>
      <c r="W3" s="1" t="s">
        <v>49</v>
      </c>
      <c r="X3" s="1" t="s">
        <v>9079</v>
      </c>
      <c r="Y3" s="1" t="s">
        <v>10</v>
      </c>
      <c r="Z3" s="1" t="s">
        <v>4690</v>
      </c>
      <c r="AC3" s="1">
        <v>50</v>
      </c>
      <c r="AD3" s="1" t="s">
        <v>50</v>
      </c>
      <c r="AE3" s="1" t="s">
        <v>5670</v>
      </c>
      <c r="AJ3" s="1" t="s">
        <v>17</v>
      </c>
      <c r="AK3" s="1" t="s">
        <v>5745</v>
      </c>
      <c r="AL3" s="1" t="s">
        <v>51</v>
      </c>
      <c r="AM3" s="1" t="s">
        <v>5777</v>
      </c>
      <c r="AT3" s="1" t="s">
        <v>42</v>
      </c>
      <c r="AU3" s="1" t="s">
        <v>4596</v>
      </c>
      <c r="AV3" s="1" t="s">
        <v>52</v>
      </c>
      <c r="AW3" s="1" t="s">
        <v>6398</v>
      </c>
      <c r="BG3" s="1" t="s">
        <v>42</v>
      </c>
      <c r="BH3" s="1" t="s">
        <v>4596</v>
      </c>
      <c r="BI3" s="1" t="s">
        <v>53</v>
      </c>
      <c r="BJ3" s="1" t="s">
        <v>9080</v>
      </c>
      <c r="BK3" s="1" t="s">
        <v>54</v>
      </c>
      <c r="BL3" s="1" t="s">
        <v>5823</v>
      </c>
      <c r="BM3" s="1" t="s">
        <v>55</v>
      </c>
      <c r="BN3" s="1" t="s">
        <v>5156</v>
      </c>
      <c r="BO3" s="1" t="s">
        <v>42</v>
      </c>
      <c r="BP3" s="1" t="s">
        <v>4596</v>
      </c>
      <c r="BQ3" s="1" t="s">
        <v>56</v>
      </c>
      <c r="BR3" s="1" t="s">
        <v>8175</v>
      </c>
      <c r="BS3" s="1" t="s">
        <v>47</v>
      </c>
      <c r="BT3" s="1" t="s">
        <v>7997</v>
      </c>
    </row>
    <row r="4" spans="1:73" ht="13.5" customHeight="1">
      <c r="A4" s="3" t="str">
        <f>HYPERLINK("http://kyu.snu.ac.kr/sdhj/index.jsp?type=hj/GK14676_00IH_0001_0007.jpg","1816_각북면_7")</f>
        <v>1816_각북면_7</v>
      </c>
      <c r="B4" s="2">
        <v>1816</v>
      </c>
      <c r="C4" s="2" t="s">
        <v>7938</v>
      </c>
      <c r="D4" s="2" t="s">
        <v>7939</v>
      </c>
      <c r="E4" s="2">
        <v>3</v>
      </c>
      <c r="F4" s="1">
        <v>1</v>
      </c>
      <c r="G4" s="1" t="s">
        <v>9838</v>
      </c>
      <c r="H4" s="1" t="s">
        <v>9837</v>
      </c>
      <c r="I4" s="1">
        <v>1</v>
      </c>
      <c r="L4" s="1">
        <v>1</v>
      </c>
      <c r="M4" s="2" t="s">
        <v>8309</v>
      </c>
      <c r="N4" s="2" t="s">
        <v>8310</v>
      </c>
      <c r="S4" s="1" t="s">
        <v>57</v>
      </c>
      <c r="T4" s="1" t="s">
        <v>4550</v>
      </c>
      <c r="AC4" s="1">
        <v>19</v>
      </c>
      <c r="AD4" s="1" t="s">
        <v>58</v>
      </c>
      <c r="AE4" s="1" t="s">
        <v>5672</v>
      </c>
    </row>
    <row r="5" spans="1:73" ht="13.5" customHeight="1">
      <c r="A5" s="3" t="str">
        <f>HYPERLINK("http://kyu.snu.ac.kr/sdhj/index.jsp?type=hj/GK14676_00IH_0001_0007.jpg","1816_각북면_7")</f>
        <v>1816_각북면_7</v>
      </c>
      <c r="B5" s="2">
        <v>1816</v>
      </c>
      <c r="C5" s="2" t="s">
        <v>7938</v>
      </c>
      <c r="D5" s="2" t="s">
        <v>7939</v>
      </c>
      <c r="E5" s="2">
        <v>4</v>
      </c>
      <c r="F5" s="1">
        <v>1</v>
      </c>
      <c r="G5" s="1" t="s">
        <v>9838</v>
      </c>
      <c r="H5" s="1" t="s">
        <v>9837</v>
      </c>
      <c r="I5" s="1">
        <v>1</v>
      </c>
      <c r="L5" s="1">
        <v>1</v>
      </c>
      <c r="M5" s="2" t="s">
        <v>8309</v>
      </c>
      <c r="N5" s="2" t="s">
        <v>8310</v>
      </c>
      <c r="S5" s="1" t="s">
        <v>57</v>
      </c>
      <c r="T5" s="1" t="s">
        <v>4550</v>
      </c>
      <c r="AC5" s="1">
        <v>13</v>
      </c>
      <c r="AD5" s="1" t="s">
        <v>59</v>
      </c>
      <c r="AE5" s="1" t="s">
        <v>5681</v>
      </c>
    </row>
    <row r="6" spans="1:73" ht="13.5" customHeight="1">
      <c r="A6" s="3" t="str">
        <f>HYPERLINK("http://kyu.snu.ac.kr/sdhj/index.jsp?type=hj/GK14676_00IH_0001_0007.jpg","1816_각북면_7")</f>
        <v>1816_각북면_7</v>
      </c>
      <c r="B6" s="2">
        <v>1816</v>
      </c>
      <c r="C6" s="2" t="s">
        <v>7938</v>
      </c>
      <c r="D6" s="2" t="s">
        <v>7939</v>
      </c>
      <c r="E6" s="2">
        <v>5</v>
      </c>
      <c r="F6" s="1">
        <v>1</v>
      </c>
      <c r="G6" s="1" t="s">
        <v>9838</v>
      </c>
      <c r="H6" s="1" t="s">
        <v>9837</v>
      </c>
      <c r="I6" s="1">
        <v>1</v>
      </c>
      <c r="L6" s="1">
        <v>2</v>
      </c>
      <c r="M6" s="2" t="s">
        <v>8311</v>
      </c>
      <c r="N6" s="2" t="s">
        <v>8312</v>
      </c>
      <c r="T6" s="1" t="s">
        <v>9081</v>
      </c>
      <c r="U6" s="1" t="s">
        <v>60</v>
      </c>
      <c r="V6" s="1" t="s">
        <v>4573</v>
      </c>
      <c r="W6" s="1" t="s">
        <v>61</v>
      </c>
      <c r="X6" s="1" t="s">
        <v>4664</v>
      </c>
      <c r="Y6" s="1" t="s">
        <v>62</v>
      </c>
      <c r="Z6" s="1" t="s">
        <v>5649</v>
      </c>
      <c r="AC6" s="1">
        <v>42</v>
      </c>
      <c r="AD6" s="1" t="s">
        <v>63</v>
      </c>
      <c r="AE6" s="1" t="s">
        <v>5689</v>
      </c>
      <c r="AJ6" s="1" t="s">
        <v>17</v>
      </c>
      <c r="AK6" s="1" t="s">
        <v>5745</v>
      </c>
      <c r="AL6" s="1" t="s">
        <v>64</v>
      </c>
      <c r="AM6" s="1" t="s">
        <v>5755</v>
      </c>
      <c r="AT6" s="1" t="s">
        <v>42</v>
      </c>
      <c r="AU6" s="1" t="s">
        <v>4596</v>
      </c>
      <c r="AV6" s="1" t="s">
        <v>65</v>
      </c>
      <c r="AW6" s="1" t="s">
        <v>5648</v>
      </c>
      <c r="BG6" s="1" t="s">
        <v>42</v>
      </c>
      <c r="BH6" s="1" t="s">
        <v>4596</v>
      </c>
      <c r="BI6" s="1" t="s">
        <v>66</v>
      </c>
      <c r="BJ6" s="1" t="s">
        <v>6909</v>
      </c>
      <c r="BK6" s="1" t="s">
        <v>42</v>
      </c>
      <c r="BL6" s="1" t="s">
        <v>4596</v>
      </c>
      <c r="BM6" s="1" t="s">
        <v>67</v>
      </c>
      <c r="BN6" s="1" t="s">
        <v>6895</v>
      </c>
      <c r="BO6" s="1" t="s">
        <v>68</v>
      </c>
      <c r="BP6" s="1" t="s">
        <v>4613</v>
      </c>
      <c r="BQ6" s="1" t="s">
        <v>69</v>
      </c>
      <c r="BR6" s="1" t="s">
        <v>8215</v>
      </c>
      <c r="BS6" s="1" t="s">
        <v>70</v>
      </c>
      <c r="BT6" s="1" t="s">
        <v>5740</v>
      </c>
    </row>
    <row r="7" spans="1:73" ht="13.5" customHeight="1">
      <c r="A7" s="3" t="str">
        <f>HYPERLINK("http://kyu.snu.ac.kr/sdhj/index.jsp?type=hj/GK14676_00IH_0001_0007.jpg","1816_각북면_7")</f>
        <v>1816_각북면_7</v>
      </c>
      <c r="B7" s="2">
        <v>1816</v>
      </c>
      <c r="C7" s="2" t="s">
        <v>7938</v>
      </c>
      <c r="D7" s="2" t="s">
        <v>7939</v>
      </c>
      <c r="E7" s="2">
        <v>6</v>
      </c>
      <c r="F7" s="1">
        <v>1</v>
      </c>
      <c r="G7" s="1" t="s">
        <v>9838</v>
      </c>
      <c r="H7" s="1" t="s">
        <v>9837</v>
      </c>
      <c r="I7" s="1">
        <v>1</v>
      </c>
      <c r="L7" s="1">
        <v>2</v>
      </c>
      <c r="M7" s="2" t="s">
        <v>8311</v>
      </c>
      <c r="N7" s="2" t="s">
        <v>8312</v>
      </c>
      <c r="S7" s="1" t="s">
        <v>71</v>
      </c>
      <c r="T7" s="1" t="s">
        <v>71</v>
      </c>
      <c r="U7" s="1" t="s">
        <v>42</v>
      </c>
      <c r="V7" s="1" t="s">
        <v>4596</v>
      </c>
      <c r="Y7" s="1" t="s">
        <v>65</v>
      </c>
      <c r="Z7" s="1" t="s">
        <v>5648</v>
      </c>
      <c r="AC7" s="1">
        <v>60</v>
      </c>
      <c r="AD7" s="1" t="s">
        <v>72</v>
      </c>
      <c r="AE7" s="1" t="s">
        <v>5691</v>
      </c>
    </row>
    <row r="8" spans="1:73" ht="13.5" customHeight="1">
      <c r="A8" s="3" t="str">
        <f>HYPERLINK("http://kyu.snu.ac.kr/sdhj/index.jsp?type=hj/GK14676_00IH_0001_0007.jpg","1816_각북면_7")</f>
        <v>1816_각북면_7</v>
      </c>
      <c r="B8" s="2">
        <v>1816</v>
      </c>
      <c r="C8" s="2" t="s">
        <v>7938</v>
      </c>
      <c r="D8" s="2" t="s">
        <v>7939</v>
      </c>
      <c r="E8" s="2">
        <v>7</v>
      </c>
      <c r="F8" s="1">
        <v>1</v>
      </c>
      <c r="G8" s="1" t="s">
        <v>9838</v>
      </c>
      <c r="H8" s="1" t="s">
        <v>9837</v>
      </c>
      <c r="I8" s="1">
        <v>1</v>
      </c>
      <c r="L8" s="1">
        <v>2</v>
      </c>
      <c r="M8" s="2" t="s">
        <v>8311</v>
      </c>
      <c r="N8" s="2" t="s">
        <v>8312</v>
      </c>
      <c r="S8" s="1" t="s">
        <v>48</v>
      </c>
      <c r="T8" s="1" t="s">
        <v>4552</v>
      </c>
      <c r="W8" s="1" t="s">
        <v>73</v>
      </c>
      <c r="X8" s="1" t="s">
        <v>9082</v>
      </c>
      <c r="Y8" s="1" t="s">
        <v>10</v>
      </c>
      <c r="Z8" s="1" t="s">
        <v>4690</v>
      </c>
      <c r="AC8" s="1">
        <v>42</v>
      </c>
      <c r="AD8" s="1" t="s">
        <v>63</v>
      </c>
      <c r="AE8" s="1" t="s">
        <v>5689</v>
      </c>
      <c r="AJ8" s="1" t="s">
        <v>17</v>
      </c>
      <c r="AK8" s="1" t="s">
        <v>5745</v>
      </c>
      <c r="AL8" s="1" t="s">
        <v>74</v>
      </c>
      <c r="AM8" s="1" t="s">
        <v>5738</v>
      </c>
      <c r="AT8" s="1" t="s">
        <v>42</v>
      </c>
      <c r="AU8" s="1" t="s">
        <v>4596</v>
      </c>
      <c r="AV8" s="1" t="s">
        <v>75</v>
      </c>
      <c r="AW8" s="1" t="s">
        <v>6090</v>
      </c>
      <c r="BG8" s="1" t="s">
        <v>42</v>
      </c>
      <c r="BH8" s="1" t="s">
        <v>4596</v>
      </c>
      <c r="BI8" s="1" t="s">
        <v>76</v>
      </c>
      <c r="BJ8" s="1" t="s">
        <v>6908</v>
      </c>
      <c r="BK8" s="1" t="s">
        <v>42</v>
      </c>
      <c r="BL8" s="1" t="s">
        <v>4596</v>
      </c>
      <c r="BM8" s="1" t="s">
        <v>77</v>
      </c>
      <c r="BN8" s="1" t="s">
        <v>7365</v>
      </c>
      <c r="BO8" s="1" t="s">
        <v>42</v>
      </c>
      <c r="BP8" s="1" t="s">
        <v>4596</v>
      </c>
      <c r="BQ8" s="1" t="s">
        <v>78</v>
      </c>
      <c r="BR8" s="1" t="s">
        <v>8141</v>
      </c>
      <c r="BS8" s="1" t="s">
        <v>47</v>
      </c>
      <c r="BT8" s="1" t="s">
        <v>7997</v>
      </c>
    </row>
    <row r="9" spans="1:73" ht="13.5" customHeight="1">
      <c r="A9" s="3" t="str">
        <f>HYPERLINK("http://kyu.snu.ac.kr/sdhj/index.jsp?type=hj/GK14676_00IH_0001_0007.jpg","1816_각북면_7")</f>
        <v>1816_각북면_7</v>
      </c>
      <c r="B9" s="2">
        <v>1816</v>
      </c>
      <c r="C9" s="2" t="s">
        <v>7938</v>
      </c>
      <c r="D9" s="2" t="s">
        <v>7939</v>
      </c>
      <c r="E9" s="2">
        <v>8</v>
      </c>
      <c r="F9" s="1">
        <v>1</v>
      </c>
      <c r="G9" s="1" t="s">
        <v>9838</v>
      </c>
      <c r="H9" s="1" t="s">
        <v>9837</v>
      </c>
      <c r="I9" s="1">
        <v>1</v>
      </c>
      <c r="L9" s="1">
        <v>2</v>
      </c>
      <c r="M9" s="2" t="s">
        <v>8311</v>
      </c>
      <c r="N9" s="2" t="s">
        <v>8312</v>
      </c>
      <c r="S9" s="1" t="s">
        <v>79</v>
      </c>
      <c r="T9" s="1" t="s">
        <v>4549</v>
      </c>
      <c r="U9" s="1" t="s">
        <v>60</v>
      </c>
      <c r="V9" s="1" t="s">
        <v>4573</v>
      </c>
      <c r="Y9" s="1" t="s">
        <v>80</v>
      </c>
      <c r="Z9" s="1" t="s">
        <v>5647</v>
      </c>
      <c r="AC9" s="1">
        <v>19</v>
      </c>
      <c r="AD9" s="1" t="s">
        <v>81</v>
      </c>
      <c r="AE9" s="1" t="s">
        <v>5708</v>
      </c>
    </row>
    <row r="10" spans="1:73" ht="13.5" customHeight="1">
      <c r="A10" s="3" t="str">
        <f>HYPERLINK("http://kyu.snu.ac.kr/sdhj/index.jsp?type=hj/GK14676_00IH_0001_0007.jpg","1816_각북면_7")</f>
        <v>1816_각북면_7</v>
      </c>
      <c r="B10" s="2">
        <v>1816</v>
      </c>
      <c r="C10" s="2" t="s">
        <v>7938</v>
      </c>
      <c r="D10" s="2" t="s">
        <v>7939</v>
      </c>
      <c r="E10" s="2">
        <v>9</v>
      </c>
      <c r="F10" s="1">
        <v>1</v>
      </c>
      <c r="G10" s="1" t="s">
        <v>9838</v>
      </c>
      <c r="H10" s="1" t="s">
        <v>9837</v>
      </c>
      <c r="I10" s="1">
        <v>1</v>
      </c>
      <c r="L10" s="1">
        <v>2</v>
      </c>
      <c r="M10" s="2" t="s">
        <v>8311</v>
      </c>
      <c r="N10" s="2" t="s">
        <v>8312</v>
      </c>
      <c r="S10" s="1" t="s">
        <v>57</v>
      </c>
      <c r="T10" s="1" t="s">
        <v>4550</v>
      </c>
      <c r="AC10" s="1">
        <v>15</v>
      </c>
      <c r="AD10" s="1" t="s">
        <v>82</v>
      </c>
      <c r="AE10" s="1" t="s">
        <v>5698</v>
      </c>
    </row>
    <row r="11" spans="1:73" ht="13.5" customHeight="1">
      <c r="A11" s="3" t="str">
        <f>HYPERLINK("http://kyu.snu.ac.kr/sdhj/index.jsp?type=hj/GK14676_00IH_0001_0007.jpg","1816_각북면_7")</f>
        <v>1816_각북면_7</v>
      </c>
      <c r="B11" s="2">
        <v>1816</v>
      </c>
      <c r="C11" s="2" t="s">
        <v>7938</v>
      </c>
      <c r="D11" s="2" t="s">
        <v>7939</v>
      </c>
      <c r="E11" s="2">
        <v>10</v>
      </c>
      <c r="F11" s="1">
        <v>1</v>
      </c>
      <c r="G11" s="1" t="s">
        <v>9838</v>
      </c>
      <c r="H11" s="1" t="s">
        <v>9837</v>
      </c>
      <c r="I11" s="1">
        <v>1</v>
      </c>
      <c r="L11" s="1">
        <v>3</v>
      </c>
      <c r="M11" s="2" t="s">
        <v>8313</v>
      </c>
      <c r="N11" s="2" t="s">
        <v>8314</v>
      </c>
      <c r="T11" s="1" t="s">
        <v>9083</v>
      </c>
      <c r="U11" s="1" t="s">
        <v>83</v>
      </c>
      <c r="V11" s="1" t="s">
        <v>4580</v>
      </c>
      <c r="W11" s="1" t="s">
        <v>84</v>
      </c>
      <c r="X11" s="1" t="s">
        <v>4670</v>
      </c>
      <c r="Y11" s="1" t="s">
        <v>85</v>
      </c>
      <c r="Z11" s="1" t="s">
        <v>5646</v>
      </c>
      <c r="AC11" s="1">
        <v>52</v>
      </c>
      <c r="AD11" s="1" t="s">
        <v>86</v>
      </c>
      <c r="AE11" s="1" t="s">
        <v>5701</v>
      </c>
      <c r="AJ11" s="1" t="s">
        <v>17</v>
      </c>
      <c r="AK11" s="1" t="s">
        <v>5745</v>
      </c>
      <c r="AL11" s="1" t="s">
        <v>87</v>
      </c>
      <c r="AM11" s="1" t="s">
        <v>5757</v>
      </c>
      <c r="AT11" s="1" t="s">
        <v>88</v>
      </c>
      <c r="AU11" s="1" t="s">
        <v>5818</v>
      </c>
      <c r="AV11" s="1" t="s">
        <v>89</v>
      </c>
      <c r="AW11" s="1" t="s">
        <v>6397</v>
      </c>
      <c r="BG11" s="1" t="s">
        <v>88</v>
      </c>
      <c r="BH11" s="1" t="s">
        <v>5818</v>
      </c>
      <c r="BI11" s="1" t="s">
        <v>90</v>
      </c>
      <c r="BJ11" s="1" t="s">
        <v>6153</v>
      </c>
      <c r="BM11" s="1" t="s">
        <v>91</v>
      </c>
      <c r="BN11" s="1" t="s">
        <v>5979</v>
      </c>
      <c r="BO11" s="1" t="s">
        <v>88</v>
      </c>
      <c r="BP11" s="1" t="s">
        <v>5818</v>
      </c>
      <c r="BQ11" s="1" t="s">
        <v>92</v>
      </c>
      <c r="BR11" s="1" t="s">
        <v>7817</v>
      </c>
      <c r="BS11" s="1" t="s">
        <v>47</v>
      </c>
      <c r="BT11" s="1" t="s">
        <v>7997</v>
      </c>
    </row>
    <row r="12" spans="1:73" ht="13.5" customHeight="1">
      <c r="A12" s="3" t="str">
        <f>HYPERLINK("http://kyu.snu.ac.kr/sdhj/index.jsp?type=hj/GK14676_00IH_0001_0007.jpg","1816_각북면_7")</f>
        <v>1816_각북면_7</v>
      </c>
      <c r="B12" s="2">
        <v>1816</v>
      </c>
      <c r="C12" s="2" t="s">
        <v>7938</v>
      </c>
      <c r="D12" s="2" t="s">
        <v>7939</v>
      </c>
      <c r="E12" s="2">
        <v>11</v>
      </c>
      <c r="F12" s="1">
        <v>1</v>
      </c>
      <c r="G12" s="1" t="s">
        <v>9838</v>
      </c>
      <c r="H12" s="1" t="s">
        <v>9837</v>
      </c>
      <c r="I12" s="1">
        <v>1</v>
      </c>
      <c r="L12" s="1">
        <v>3</v>
      </c>
      <c r="M12" s="2" t="s">
        <v>8313</v>
      </c>
      <c r="N12" s="2" t="s">
        <v>8314</v>
      </c>
      <c r="S12" s="1" t="s">
        <v>48</v>
      </c>
      <c r="T12" s="1" t="s">
        <v>4552</v>
      </c>
      <c r="W12" s="1" t="s">
        <v>49</v>
      </c>
      <c r="X12" s="1" t="s">
        <v>9084</v>
      </c>
      <c r="Y12" s="1" t="s">
        <v>93</v>
      </c>
      <c r="Z12" s="1" t="s">
        <v>4730</v>
      </c>
      <c r="AC12" s="1">
        <v>50</v>
      </c>
      <c r="AD12" s="1" t="s">
        <v>50</v>
      </c>
      <c r="AE12" s="1" t="s">
        <v>5670</v>
      </c>
      <c r="AJ12" s="1" t="s">
        <v>94</v>
      </c>
      <c r="AK12" s="1" t="s">
        <v>5746</v>
      </c>
      <c r="AL12" s="1" t="s">
        <v>95</v>
      </c>
      <c r="AM12" s="1" t="s">
        <v>5778</v>
      </c>
      <c r="AT12" s="1" t="s">
        <v>88</v>
      </c>
      <c r="AU12" s="1" t="s">
        <v>5818</v>
      </c>
      <c r="AV12" s="1" t="s">
        <v>96</v>
      </c>
      <c r="AW12" s="1" t="s">
        <v>6396</v>
      </c>
      <c r="BG12" s="1" t="s">
        <v>97</v>
      </c>
      <c r="BH12" s="1" t="s">
        <v>5829</v>
      </c>
      <c r="BI12" s="1" t="s">
        <v>98</v>
      </c>
      <c r="BJ12" s="1" t="s">
        <v>6907</v>
      </c>
      <c r="BK12" s="1" t="s">
        <v>99</v>
      </c>
      <c r="BL12" s="1" t="s">
        <v>7905</v>
      </c>
      <c r="BM12" s="1" t="s">
        <v>100</v>
      </c>
      <c r="BN12" s="1" t="s">
        <v>7364</v>
      </c>
      <c r="BO12" s="1" t="s">
        <v>88</v>
      </c>
      <c r="BP12" s="1" t="s">
        <v>5818</v>
      </c>
      <c r="BQ12" s="1" t="s">
        <v>101</v>
      </c>
      <c r="BR12" s="1" t="s">
        <v>8052</v>
      </c>
      <c r="BS12" s="1" t="s">
        <v>47</v>
      </c>
      <c r="BT12" s="1" t="s">
        <v>7997</v>
      </c>
    </row>
    <row r="13" spans="1:73" ht="13.5" customHeight="1">
      <c r="A13" s="3" t="str">
        <f>HYPERLINK("http://kyu.snu.ac.kr/sdhj/index.jsp?type=hj/GK14676_00IH_0001_0007.jpg","1816_각북면_7")</f>
        <v>1816_각북면_7</v>
      </c>
      <c r="B13" s="2">
        <v>1816</v>
      </c>
      <c r="C13" s="2" t="s">
        <v>7938</v>
      </c>
      <c r="D13" s="2" t="s">
        <v>7939</v>
      </c>
      <c r="E13" s="2">
        <v>12</v>
      </c>
      <c r="F13" s="1">
        <v>1</v>
      </c>
      <c r="G13" s="1" t="s">
        <v>9838</v>
      </c>
      <c r="H13" s="1" t="s">
        <v>9837</v>
      </c>
      <c r="I13" s="1">
        <v>1</v>
      </c>
      <c r="L13" s="1">
        <v>3</v>
      </c>
      <c r="M13" s="2" t="s">
        <v>8313</v>
      </c>
      <c r="N13" s="2" t="s">
        <v>8314</v>
      </c>
      <c r="S13" s="1" t="s">
        <v>102</v>
      </c>
      <c r="T13" s="1" t="s">
        <v>4556</v>
      </c>
      <c r="U13" s="1" t="s">
        <v>83</v>
      </c>
      <c r="V13" s="1" t="s">
        <v>4580</v>
      </c>
      <c r="Y13" s="1" t="s">
        <v>103</v>
      </c>
      <c r="Z13" s="1" t="s">
        <v>5645</v>
      </c>
      <c r="AC13" s="1">
        <v>39</v>
      </c>
      <c r="AD13" s="1" t="s">
        <v>104</v>
      </c>
      <c r="AE13" s="1" t="s">
        <v>5678</v>
      </c>
    </row>
    <row r="14" spans="1:73" ht="13.5" customHeight="1">
      <c r="A14" s="3" t="str">
        <f>HYPERLINK("http://kyu.snu.ac.kr/sdhj/index.jsp?type=hj/GK14676_00IH_0001_0007.jpg","1816_각북면_7")</f>
        <v>1816_각북면_7</v>
      </c>
      <c r="B14" s="2">
        <v>1816</v>
      </c>
      <c r="C14" s="2" t="s">
        <v>7938</v>
      </c>
      <c r="D14" s="2" t="s">
        <v>7939</v>
      </c>
      <c r="E14" s="2">
        <v>13</v>
      </c>
      <c r="F14" s="1">
        <v>1</v>
      </c>
      <c r="G14" s="1" t="s">
        <v>9838</v>
      </c>
      <c r="H14" s="1" t="s">
        <v>9837</v>
      </c>
      <c r="I14" s="1">
        <v>1</v>
      </c>
      <c r="L14" s="1">
        <v>3</v>
      </c>
      <c r="M14" s="2" t="s">
        <v>8313</v>
      </c>
      <c r="N14" s="2" t="s">
        <v>8314</v>
      </c>
      <c r="S14" s="1" t="s">
        <v>105</v>
      </c>
      <c r="T14" s="1" t="s">
        <v>4562</v>
      </c>
      <c r="W14" s="1" t="s">
        <v>106</v>
      </c>
      <c r="X14" s="1" t="s">
        <v>4668</v>
      </c>
      <c r="Y14" s="1" t="s">
        <v>93</v>
      </c>
      <c r="Z14" s="1" t="s">
        <v>4730</v>
      </c>
      <c r="AC14" s="1">
        <v>39</v>
      </c>
      <c r="AD14" s="1" t="s">
        <v>104</v>
      </c>
      <c r="AE14" s="1" t="s">
        <v>5678</v>
      </c>
    </row>
    <row r="15" spans="1:73" ht="13.5" customHeight="1">
      <c r="A15" s="3" t="str">
        <f>HYPERLINK("http://kyu.snu.ac.kr/sdhj/index.jsp?type=hj/GK14676_00IH_0001_0007.jpg","1816_각북면_7")</f>
        <v>1816_각북면_7</v>
      </c>
      <c r="B15" s="2">
        <v>1816</v>
      </c>
      <c r="C15" s="2" t="s">
        <v>7938</v>
      </c>
      <c r="D15" s="2" t="s">
        <v>7939</v>
      </c>
      <c r="E15" s="2">
        <v>14</v>
      </c>
      <c r="F15" s="1">
        <v>1</v>
      </c>
      <c r="G15" s="1" t="s">
        <v>9838</v>
      </c>
      <c r="H15" s="1" t="s">
        <v>9837</v>
      </c>
      <c r="I15" s="1">
        <v>1</v>
      </c>
      <c r="L15" s="1">
        <v>3</v>
      </c>
      <c r="M15" s="2" t="s">
        <v>8313</v>
      </c>
      <c r="N15" s="2" t="s">
        <v>8314</v>
      </c>
      <c r="T15" s="1" t="s">
        <v>9085</v>
      </c>
      <c r="U15" s="1" t="s">
        <v>107</v>
      </c>
      <c r="V15" s="1" t="s">
        <v>4579</v>
      </c>
      <c r="Y15" s="1" t="s">
        <v>108</v>
      </c>
      <c r="Z15" s="1" t="s">
        <v>5644</v>
      </c>
      <c r="AC15" s="1">
        <v>59</v>
      </c>
      <c r="AD15" s="1" t="s">
        <v>109</v>
      </c>
      <c r="AE15" s="1" t="s">
        <v>5699</v>
      </c>
    </row>
    <row r="16" spans="1:73" ht="13.5" customHeight="1">
      <c r="A16" s="3" t="str">
        <f>HYPERLINK("http://kyu.snu.ac.kr/sdhj/index.jsp?type=hj/GK14676_00IH_0001_0007.jpg","1816_각북면_7")</f>
        <v>1816_각북면_7</v>
      </c>
      <c r="B16" s="2">
        <v>1816</v>
      </c>
      <c r="C16" s="2" t="s">
        <v>7938</v>
      </c>
      <c r="D16" s="2" t="s">
        <v>7939</v>
      </c>
      <c r="E16" s="2">
        <v>15</v>
      </c>
      <c r="F16" s="1">
        <v>1</v>
      </c>
      <c r="G16" s="1" t="s">
        <v>9838</v>
      </c>
      <c r="H16" s="1" t="s">
        <v>9837</v>
      </c>
      <c r="I16" s="1">
        <v>1</v>
      </c>
      <c r="L16" s="1">
        <v>3</v>
      </c>
      <c r="M16" s="2" t="s">
        <v>8313</v>
      </c>
      <c r="N16" s="2" t="s">
        <v>8314</v>
      </c>
      <c r="T16" s="1" t="s">
        <v>9085</v>
      </c>
      <c r="U16" s="1" t="s">
        <v>110</v>
      </c>
      <c r="V16" s="1" t="s">
        <v>4572</v>
      </c>
      <c r="Y16" s="1" t="s">
        <v>111</v>
      </c>
      <c r="Z16" s="1" t="s">
        <v>5643</v>
      </c>
      <c r="AC16" s="1">
        <v>33</v>
      </c>
      <c r="AD16" s="1" t="s">
        <v>112</v>
      </c>
      <c r="AE16" s="1" t="s">
        <v>5668</v>
      </c>
    </row>
    <row r="17" spans="1:72" ht="13.5" customHeight="1">
      <c r="A17" s="3" t="str">
        <f>HYPERLINK("http://kyu.snu.ac.kr/sdhj/index.jsp?type=hj/GK14676_00IH_0001_0007.jpg","1816_각북면_7")</f>
        <v>1816_각북면_7</v>
      </c>
      <c r="B17" s="2">
        <v>1816</v>
      </c>
      <c r="C17" s="2" t="s">
        <v>7938</v>
      </c>
      <c r="D17" s="2" t="s">
        <v>7939</v>
      </c>
      <c r="E17" s="2">
        <v>16</v>
      </c>
      <c r="F17" s="1">
        <v>1</v>
      </c>
      <c r="G17" s="1" t="s">
        <v>9838</v>
      </c>
      <c r="H17" s="1" t="s">
        <v>9837</v>
      </c>
      <c r="I17" s="1">
        <v>1</v>
      </c>
      <c r="L17" s="1">
        <v>4</v>
      </c>
      <c r="M17" s="2" t="s">
        <v>8315</v>
      </c>
      <c r="N17" s="2" t="s">
        <v>8316</v>
      </c>
      <c r="T17" s="1" t="s">
        <v>9086</v>
      </c>
      <c r="U17" s="1" t="s">
        <v>113</v>
      </c>
      <c r="V17" s="1" t="s">
        <v>4587</v>
      </c>
      <c r="W17" s="1" t="s">
        <v>114</v>
      </c>
      <c r="X17" s="1" t="s">
        <v>4663</v>
      </c>
      <c r="Y17" s="1" t="s">
        <v>115</v>
      </c>
      <c r="Z17" s="1" t="s">
        <v>5312</v>
      </c>
      <c r="AC17" s="1">
        <v>62</v>
      </c>
      <c r="AD17" s="1" t="s">
        <v>116</v>
      </c>
      <c r="AE17" s="1" t="s">
        <v>5687</v>
      </c>
      <c r="AJ17" s="1" t="s">
        <v>17</v>
      </c>
      <c r="AK17" s="1" t="s">
        <v>5745</v>
      </c>
      <c r="AL17" s="1" t="s">
        <v>117</v>
      </c>
      <c r="AM17" s="1" t="s">
        <v>5526</v>
      </c>
      <c r="AT17" s="1" t="s">
        <v>54</v>
      </c>
      <c r="AU17" s="1" t="s">
        <v>5823</v>
      </c>
      <c r="AV17" s="1" t="s">
        <v>118</v>
      </c>
      <c r="AW17" s="1" t="s">
        <v>4801</v>
      </c>
      <c r="BG17" s="1" t="s">
        <v>113</v>
      </c>
      <c r="BH17" s="1" t="s">
        <v>4587</v>
      </c>
      <c r="BI17" s="1" t="s">
        <v>119</v>
      </c>
      <c r="BJ17" s="1" t="s">
        <v>6906</v>
      </c>
      <c r="BK17" s="1" t="s">
        <v>113</v>
      </c>
      <c r="BL17" s="1" t="s">
        <v>4587</v>
      </c>
      <c r="BM17" s="1" t="s">
        <v>120</v>
      </c>
      <c r="BN17" s="1" t="s">
        <v>7363</v>
      </c>
      <c r="BO17" s="1" t="s">
        <v>42</v>
      </c>
      <c r="BP17" s="1" t="s">
        <v>4596</v>
      </c>
      <c r="BQ17" s="1" t="s">
        <v>121</v>
      </c>
      <c r="BR17" s="1" t="s">
        <v>8107</v>
      </c>
      <c r="BS17" s="1" t="s">
        <v>47</v>
      </c>
      <c r="BT17" s="1" t="s">
        <v>7997</v>
      </c>
    </row>
    <row r="18" spans="1:72" ht="13.5" customHeight="1">
      <c r="A18" s="3" t="str">
        <f>HYPERLINK("http://kyu.snu.ac.kr/sdhj/index.jsp?type=hj/GK14676_00IH_0001_0007.jpg","1816_각북면_7")</f>
        <v>1816_각북면_7</v>
      </c>
      <c r="B18" s="2">
        <v>1816</v>
      </c>
      <c r="C18" s="2" t="s">
        <v>7938</v>
      </c>
      <c r="D18" s="2" t="s">
        <v>7939</v>
      </c>
      <c r="E18" s="2">
        <v>17</v>
      </c>
      <c r="F18" s="1">
        <v>1</v>
      </c>
      <c r="G18" s="1" t="s">
        <v>9838</v>
      </c>
      <c r="H18" s="1" t="s">
        <v>9837</v>
      </c>
      <c r="I18" s="1">
        <v>1</v>
      </c>
      <c r="L18" s="1">
        <v>4</v>
      </c>
      <c r="M18" s="2" t="s">
        <v>8315</v>
      </c>
      <c r="N18" s="2" t="s">
        <v>8316</v>
      </c>
      <c r="S18" s="1" t="s">
        <v>48</v>
      </c>
      <c r="T18" s="1" t="s">
        <v>4552</v>
      </c>
      <c r="W18" s="1" t="s">
        <v>73</v>
      </c>
      <c r="X18" s="1" t="s">
        <v>9087</v>
      </c>
      <c r="Y18" s="1" t="s">
        <v>10</v>
      </c>
      <c r="Z18" s="1" t="s">
        <v>4690</v>
      </c>
      <c r="AC18" s="1">
        <v>53</v>
      </c>
      <c r="AD18" s="1" t="s">
        <v>122</v>
      </c>
      <c r="AE18" s="1" t="s">
        <v>5675</v>
      </c>
      <c r="AJ18" s="1" t="s">
        <v>17</v>
      </c>
      <c r="AK18" s="1" t="s">
        <v>5745</v>
      </c>
      <c r="AL18" s="1" t="s">
        <v>47</v>
      </c>
      <c r="AM18" s="1" t="s">
        <v>7997</v>
      </c>
      <c r="AT18" s="1" t="s">
        <v>42</v>
      </c>
      <c r="AU18" s="1" t="s">
        <v>4596</v>
      </c>
      <c r="AV18" s="1" t="s">
        <v>123</v>
      </c>
      <c r="AW18" s="1" t="s">
        <v>6395</v>
      </c>
      <c r="BG18" s="1" t="s">
        <v>42</v>
      </c>
      <c r="BH18" s="1" t="s">
        <v>4596</v>
      </c>
      <c r="BI18" s="1" t="s">
        <v>124</v>
      </c>
      <c r="BJ18" s="1" t="s">
        <v>6465</v>
      </c>
      <c r="BK18" s="1" t="s">
        <v>125</v>
      </c>
      <c r="BL18" s="1" t="s">
        <v>6930</v>
      </c>
      <c r="BM18" s="1" t="s">
        <v>126</v>
      </c>
      <c r="BN18" s="1" t="s">
        <v>6968</v>
      </c>
      <c r="BO18" s="1" t="s">
        <v>42</v>
      </c>
      <c r="BP18" s="1" t="s">
        <v>4596</v>
      </c>
      <c r="BQ18" s="1" t="s">
        <v>127</v>
      </c>
      <c r="BR18" s="1" t="s">
        <v>7816</v>
      </c>
      <c r="BS18" s="1" t="s">
        <v>70</v>
      </c>
      <c r="BT18" s="1" t="s">
        <v>5740</v>
      </c>
    </row>
    <row r="19" spans="1:72" ht="13.5" customHeight="1">
      <c r="A19" s="3" t="str">
        <f>HYPERLINK("http://kyu.snu.ac.kr/sdhj/index.jsp?type=hj/GK14676_00IH_0001_0007.jpg","1816_각북면_7")</f>
        <v>1816_각북면_7</v>
      </c>
      <c r="B19" s="2">
        <v>1816</v>
      </c>
      <c r="C19" s="2" t="s">
        <v>7938</v>
      </c>
      <c r="D19" s="2" t="s">
        <v>7939</v>
      </c>
      <c r="E19" s="2">
        <v>18</v>
      </c>
      <c r="F19" s="1">
        <v>1</v>
      </c>
      <c r="G19" s="1" t="s">
        <v>9838</v>
      </c>
      <c r="H19" s="1" t="s">
        <v>9837</v>
      </c>
      <c r="I19" s="1">
        <v>1</v>
      </c>
      <c r="L19" s="1">
        <v>4</v>
      </c>
      <c r="M19" s="2" t="s">
        <v>8315</v>
      </c>
      <c r="N19" s="2" t="s">
        <v>8316</v>
      </c>
      <c r="S19" s="1" t="s">
        <v>57</v>
      </c>
      <c r="T19" s="1" t="s">
        <v>4550</v>
      </c>
      <c r="AF19" s="1" t="s">
        <v>128</v>
      </c>
      <c r="AG19" s="1" t="s">
        <v>5727</v>
      </c>
    </row>
    <row r="20" spans="1:72" ht="13.5" customHeight="1">
      <c r="A20" s="3" t="str">
        <f>HYPERLINK("http://kyu.snu.ac.kr/sdhj/index.jsp?type=hj/GK14676_00IH_0001_0007.jpg","1816_각북면_7")</f>
        <v>1816_각북면_7</v>
      </c>
      <c r="B20" s="2">
        <v>1816</v>
      </c>
      <c r="C20" s="2" t="s">
        <v>7938</v>
      </c>
      <c r="D20" s="2" t="s">
        <v>7939</v>
      </c>
      <c r="E20" s="2">
        <v>19</v>
      </c>
      <c r="F20" s="1">
        <v>1</v>
      </c>
      <c r="G20" s="1" t="s">
        <v>9838</v>
      </c>
      <c r="H20" s="1" t="s">
        <v>9837</v>
      </c>
      <c r="I20" s="1">
        <v>1</v>
      </c>
      <c r="L20" s="1">
        <v>5</v>
      </c>
      <c r="M20" s="2" t="s">
        <v>8317</v>
      </c>
      <c r="N20" s="2" t="s">
        <v>8318</v>
      </c>
      <c r="T20" s="1" t="s">
        <v>9088</v>
      </c>
      <c r="U20" s="1" t="s">
        <v>129</v>
      </c>
      <c r="V20" s="1" t="s">
        <v>7971</v>
      </c>
      <c r="W20" s="1" t="s">
        <v>49</v>
      </c>
      <c r="X20" s="1" t="s">
        <v>9089</v>
      </c>
      <c r="Y20" s="1" t="s">
        <v>130</v>
      </c>
      <c r="Z20" s="1" t="s">
        <v>4780</v>
      </c>
      <c r="AC20" s="1">
        <v>73</v>
      </c>
      <c r="AD20" s="1" t="s">
        <v>131</v>
      </c>
      <c r="AE20" s="1" t="s">
        <v>5686</v>
      </c>
      <c r="AJ20" s="1" t="s">
        <v>17</v>
      </c>
      <c r="AK20" s="1" t="s">
        <v>5745</v>
      </c>
      <c r="AL20" s="1" t="s">
        <v>64</v>
      </c>
      <c r="AM20" s="1" t="s">
        <v>5755</v>
      </c>
      <c r="AT20" s="1" t="s">
        <v>42</v>
      </c>
      <c r="AU20" s="1" t="s">
        <v>4596</v>
      </c>
      <c r="AV20" s="1" t="s">
        <v>132</v>
      </c>
      <c r="AW20" s="1" t="s">
        <v>9090</v>
      </c>
      <c r="BG20" s="1" t="s">
        <v>42</v>
      </c>
      <c r="BH20" s="1" t="s">
        <v>4596</v>
      </c>
      <c r="BI20" s="1" t="s">
        <v>133</v>
      </c>
      <c r="BJ20" s="1" t="s">
        <v>6905</v>
      </c>
      <c r="BK20" s="1" t="s">
        <v>42</v>
      </c>
      <c r="BL20" s="1" t="s">
        <v>4596</v>
      </c>
      <c r="BM20" s="1" t="s">
        <v>134</v>
      </c>
      <c r="BN20" s="1" t="s">
        <v>5587</v>
      </c>
      <c r="BO20" s="1" t="s">
        <v>42</v>
      </c>
      <c r="BP20" s="1" t="s">
        <v>4596</v>
      </c>
      <c r="BQ20" s="1" t="s">
        <v>135</v>
      </c>
      <c r="BR20" s="1" t="s">
        <v>8118</v>
      </c>
      <c r="BS20" s="1" t="s">
        <v>47</v>
      </c>
      <c r="BT20" s="1" t="s">
        <v>7997</v>
      </c>
    </row>
    <row r="21" spans="1:72" ht="13.5" customHeight="1">
      <c r="A21" s="3" t="str">
        <f>HYPERLINK("http://kyu.snu.ac.kr/sdhj/index.jsp?type=hj/GK14676_00IH_0001_0007.jpg","1816_각북면_7")</f>
        <v>1816_각북면_7</v>
      </c>
      <c r="B21" s="2">
        <v>1816</v>
      </c>
      <c r="C21" s="2" t="s">
        <v>7938</v>
      </c>
      <c r="D21" s="2" t="s">
        <v>7939</v>
      </c>
      <c r="E21" s="2">
        <v>20</v>
      </c>
      <c r="F21" s="1">
        <v>1</v>
      </c>
      <c r="G21" s="1" t="s">
        <v>9838</v>
      </c>
      <c r="H21" s="1" t="s">
        <v>9837</v>
      </c>
      <c r="I21" s="1">
        <v>1</v>
      </c>
      <c r="L21" s="1">
        <v>5</v>
      </c>
      <c r="M21" s="2" t="s">
        <v>8317</v>
      </c>
      <c r="N21" s="2" t="s">
        <v>8318</v>
      </c>
      <c r="S21" s="1" t="s">
        <v>79</v>
      </c>
      <c r="T21" s="1" t="s">
        <v>4549</v>
      </c>
      <c r="U21" s="1" t="s">
        <v>136</v>
      </c>
      <c r="V21" s="1" t="s">
        <v>4661</v>
      </c>
      <c r="Y21" s="1" t="s">
        <v>137</v>
      </c>
      <c r="Z21" s="1" t="s">
        <v>5642</v>
      </c>
      <c r="AC21" s="1">
        <v>49</v>
      </c>
      <c r="AD21" s="1" t="s">
        <v>138</v>
      </c>
      <c r="AE21" s="1" t="s">
        <v>5680</v>
      </c>
    </row>
    <row r="22" spans="1:72" ht="13.5" customHeight="1">
      <c r="A22" s="3" t="str">
        <f>HYPERLINK("http://kyu.snu.ac.kr/sdhj/index.jsp?type=hj/GK14676_00IH_0001_0007.jpg","1816_각북면_7")</f>
        <v>1816_각북면_7</v>
      </c>
      <c r="B22" s="2">
        <v>1816</v>
      </c>
      <c r="C22" s="2" t="s">
        <v>7938</v>
      </c>
      <c r="D22" s="2" t="s">
        <v>7939</v>
      </c>
      <c r="E22" s="2">
        <v>21</v>
      </c>
      <c r="F22" s="1">
        <v>1</v>
      </c>
      <c r="G22" s="1" t="s">
        <v>9838</v>
      </c>
      <c r="H22" s="1" t="s">
        <v>9837</v>
      </c>
      <c r="I22" s="1">
        <v>1</v>
      </c>
      <c r="L22" s="1">
        <v>5</v>
      </c>
      <c r="M22" s="2" t="s">
        <v>8317</v>
      </c>
      <c r="N22" s="2" t="s">
        <v>8318</v>
      </c>
      <c r="S22" s="1" t="s">
        <v>139</v>
      </c>
      <c r="T22" s="1" t="s">
        <v>4554</v>
      </c>
      <c r="W22" s="1" t="s">
        <v>61</v>
      </c>
      <c r="X22" s="1" t="s">
        <v>4664</v>
      </c>
      <c r="Y22" s="1" t="s">
        <v>10</v>
      </c>
      <c r="Z22" s="1" t="s">
        <v>4690</v>
      </c>
      <c r="AC22" s="1">
        <v>37</v>
      </c>
      <c r="AD22" s="1" t="s">
        <v>140</v>
      </c>
      <c r="AE22" s="1" t="s">
        <v>5702</v>
      </c>
    </row>
    <row r="23" spans="1:72" ht="13.5" customHeight="1">
      <c r="A23" s="3" t="str">
        <f>HYPERLINK("http://kyu.snu.ac.kr/sdhj/index.jsp?type=hj/GK14676_00IH_0001_0007.jpg","1816_각북면_7")</f>
        <v>1816_각북면_7</v>
      </c>
      <c r="B23" s="2">
        <v>1816</v>
      </c>
      <c r="C23" s="2" t="s">
        <v>7938</v>
      </c>
      <c r="D23" s="2" t="s">
        <v>7939</v>
      </c>
      <c r="E23" s="2">
        <v>22</v>
      </c>
      <c r="F23" s="1">
        <v>1</v>
      </c>
      <c r="G23" s="1" t="s">
        <v>9838</v>
      </c>
      <c r="H23" s="1" t="s">
        <v>9837</v>
      </c>
      <c r="I23" s="1">
        <v>1</v>
      </c>
      <c r="L23" s="1">
        <v>5</v>
      </c>
      <c r="M23" s="2" t="s">
        <v>8317</v>
      </c>
      <c r="N23" s="2" t="s">
        <v>8318</v>
      </c>
      <c r="S23" s="1" t="s">
        <v>79</v>
      </c>
      <c r="T23" s="1" t="s">
        <v>4549</v>
      </c>
      <c r="U23" s="1" t="s">
        <v>37</v>
      </c>
      <c r="V23" s="1" t="s">
        <v>4610</v>
      </c>
      <c r="Y23" s="1" t="s">
        <v>141</v>
      </c>
      <c r="Z23" s="1" t="s">
        <v>5444</v>
      </c>
      <c r="AG23" s="1" t="s">
        <v>9091</v>
      </c>
    </row>
    <row r="24" spans="1:72" ht="13.5" customHeight="1">
      <c r="A24" s="3" t="str">
        <f>HYPERLINK("http://kyu.snu.ac.kr/sdhj/index.jsp?type=hj/GK14676_00IH_0001_0007.jpg","1816_각북면_7")</f>
        <v>1816_각북면_7</v>
      </c>
      <c r="B24" s="2">
        <v>1816</v>
      </c>
      <c r="C24" s="2" t="s">
        <v>7938</v>
      </c>
      <c r="D24" s="2" t="s">
        <v>7939</v>
      </c>
      <c r="E24" s="2">
        <v>23</v>
      </c>
      <c r="F24" s="1">
        <v>1</v>
      </c>
      <c r="G24" s="1" t="s">
        <v>9838</v>
      </c>
      <c r="H24" s="1" t="s">
        <v>9837</v>
      </c>
      <c r="I24" s="1">
        <v>1</v>
      </c>
      <c r="L24" s="1">
        <v>5</v>
      </c>
      <c r="M24" s="2" t="s">
        <v>8317</v>
      </c>
      <c r="N24" s="2" t="s">
        <v>8318</v>
      </c>
      <c r="S24" s="1" t="s">
        <v>139</v>
      </c>
      <c r="T24" s="1" t="s">
        <v>4554</v>
      </c>
      <c r="W24" s="1" t="s">
        <v>49</v>
      </c>
      <c r="X24" s="1" t="s">
        <v>9089</v>
      </c>
      <c r="Y24" s="1" t="s">
        <v>10</v>
      </c>
      <c r="Z24" s="1" t="s">
        <v>4690</v>
      </c>
      <c r="AF24" s="1" t="s">
        <v>142</v>
      </c>
      <c r="AG24" s="1" t="s">
        <v>7970</v>
      </c>
    </row>
    <row r="25" spans="1:72" ht="13.5" customHeight="1">
      <c r="A25" s="3" t="str">
        <f>HYPERLINK("http://kyu.snu.ac.kr/sdhj/index.jsp?type=hj/GK14676_00IH_0001_0007.jpg","1816_각북면_7")</f>
        <v>1816_각북면_7</v>
      </c>
      <c r="B25" s="2">
        <v>1816</v>
      </c>
      <c r="C25" s="2" t="s">
        <v>7938</v>
      </c>
      <c r="D25" s="2" t="s">
        <v>7939</v>
      </c>
      <c r="E25" s="2">
        <v>24</v>
      </c>
      <c r="F25" s="1">
        <v>1</v>
      </c>
      <c r="G25" s="1" t="s">
        <v>9838</v>
      </c>
      <c r="H25" s="1" t="s">
        <v>9837</v>
      </c>
      <c r="I25" s="1">
        <v>1</v>
      </c>
      <c r="L25" s="1">
        <v>5</v>
      </c>
      <c r="M25" s="2" t="s">
        <v>8317</v>
      </c>
      <c r="N25" s="2" t="s">
        <v>8318</v>
      </c>
      <c r="S25" s="1" t="s">
        <v>57</v>
      </c>
      <c r="T25" s="1" t="s">
        <v>4550</v>
      </c>
      <c r="AF25" s="1" t="s">
        <v>128</v>
      </c>
      <c r="AG25" s="1" t="s">
        <v>5727</v>
      </c>
    </row>
    <row r="26" spans="1:72" ht="13.5" customHeight="1">
      <c r="A26" s="3" t="str">
        <f>HYPERLINK("http://kyu.snu.ac.kr/sdhj/index.jsp?type=hj/GK14676_00IH_0001_0007.jpg","1816_각북면_7")</f>
        <v>1816_각북면_7</v>
      </c>
      <c r="B26" s="2">
        <v>1816</v>
      </c>
      <c r="C26" s="2" t="s">
        <v>7938</v>
      </c>
      <c r="D26" s="2" t="s">
        <v>7939</v>
      </c>
      <c r="E26" s="2">
        <v>25</v>
      </c>
      <c r="F26" s="1">
        <v>1</v>
      </c>
      <c r="G26" s="1" t="s">
        <v>9838</v>
      </c>
      <c r="H26" s="1" t="s">
        <v>9837</v>
      </c>
      <c r="I26" s="1">
        <v>1</v>
      </c>
      <c r="L26" s="1">
        <v>5</v>
      </c>
      <c r="M26" s="2" t="s">
        <v>8317</v>
      </c>
      <c r="N26" s="2" t="s">
        <v>8318</v>
      </c>
      <c r="S26" s="1" t="s">
        <v>143</v>
      </c>
      <c r="T26" s="1" t="s">
        <v>4569</v>
      </c>
      <c r="AC26" s="1">
        <v>14</v>
      </c>
      <c r="AD26" s="1" t="s">
        <v>144</v>
      </c>
      <c r="AE26" s="1" t="s">
        <v>5663</v>
      </c>
    </row>
    <row r="27" spans="1:72" ht="13.5" customHeight="1">
      <c r="A27" s="3" t="str">
        <f>HYPERLINK("http://kyu.snu.ac.kr/sdhj/index.jsp?type=hj/GK14676_00IH_0001_0007.jpg","1816_각북면_7")</f>
        <v>1816_각북면_7</v>
      </c>
      <c r="B27" s="2">
        <v>1816</v>
      </c>
      <c r="C27" s="2" t="s">
        <v>7938</v>
      </c>
      <c r="D27" s="2" t="s">
        <v>7939</v>
      </c>
      <c r="E27" s="2">
        <v>26</v>
      </c>
      <c r="F27" s="1">
        <v>1</v>
      </c>
      <c r="G27" s="1" t="s">
        <v>9838</v>
      </c>
      <c r="H27" s="1" t="s">
        <v>9837</v>
      </c>
      <c r="I27" s="1">
        <v>1</v>
      </c>
      <c r="L27" s="1">
        <v>5</v>
      </c>
      <c r="M27" s="2" t="s">
        <v>8317</v>
      </c>
      <c r="N27" s="2" t="s">
        <v>8318</v>
      </c>
      <c r="S27" s="1" t="s">
        <v>143</v>
      </c>
      <c r="T27" s="1" t="s">
        <v>4569</v>
      </c>
      <c r="AC27" s="1">
        <v>11</v>
      </c>
      <c r="AD27" s="1" t="s">
        <v>145</v>
      </c>
      <c r="AE27" s="1" t="s">
        <v>5661</v>
      </c>
    </row>
    <row r="28" spans="1:72" ht="13.5" customHeight="1">
      <c r="A28" s="3" t="str">
        <f>HYPERLINK("http://kyu.snu.ac.kr/sdhj/index.jsp?type=hj/GK14676_00IH_0001_0007.jpg","1816_각북면_7")</f>
        <v>1816_각북면_7</v>
      </c>
      <c r="B28" s="2">
        <v>1816</v>
      </c>
      <c r="C28" s="2" t="s">
        <v>7938</v>
      </c>
      <c r="D28" s="2" t="s">
        <v>7939</v>
      </c>
      <c r="E28" s="2">
        <v>27</v>
      </c>
      <c r="F28" s="1">
        <v>1</v>
      </c>
      <c r="G28" s="1" t="s">
        <v>9838</v>
      </c>
      <c r="H28" s="1" t="s">
        <v>9837</v>
      </c>
      <c r="I28" s="1">
        <v>2</v>
      </c>
      <c r="J28" s="1" t="s">
        <v>146</v>
      </c>
      <c r="K28" s="1" t="s">
        <v>4497</v>
      </c>
      <c r="L28" s="1">
        <v>1</v>
      </c>
      <c r="M28" s="2" t="s">
        <v>8319</v>
      </c>
      <c r="N28" s="2" t="s">
        <v>8320</v>
      </c>
      <c r="T28" s="1" t="s">
        <v>9092</v>
      </c>
      <c r="U28" s="1" t="s">
        <v>147</v>
      </c>
      <c r="V28" s="1" t="s">
        <v>4660</v>
      </c>
      <c r="W28" s="1" t="s">
        <v>148</v>
      </c>
      <c r="X28" s="1" t="s">
        <v>4685</v>
      </c>
      <c r="Y28" s="1" t="s">
        <v>149</v>
      </c>
      <c r="Z28" s="1" t="s">
        <v>5641</v>
      </c>
      <c r="AA28" s="1" t="s">
        <v>150</v>
      </c>
      <c r="AB28" s="1" t="s">
        <v>5658</v>
      </c>
      <c r="AC28" s="1">
        <v>60</v>
      </c>
      <c r="AD28" s="1" t="s">
        <v>72</v>
      </c>
      <c r="AE28" s="1" t="s">
        <v>5691</v>
      </c>
      <c r="AJ28" s="1" t="s">
        <v>17</v>
      </c>
      <c r="AK28" s="1" t="s">
        <v>5745</v>
      </c>
      <c r="AL28" s="1" t="s">
        <v>151</v>
      </c>
      <c r="AM28" s="1" t="s">
        <v>5763</v>
      </c>
      <c r="AT28" s="1" t="s">
        <v>42</v>
      </c>
      <c r="AU28" s="1" t="s">
        <v>4596</v>
      </c>
      <c r="AV28" s="1" t="s">
        <v>152</v>
      </c>
      <c r="AW28" s="1" t="s">
        <v>6394</v>
      </c>
      <c r="BG28" s="1" t="s">
        <v>42</v>
      </c>
      <c r="BH28" s="1" t="s">
        <v>4596</v>
      </c>
      <c r="BI28" s="1" t="s">
        <v>153</v>
      </c>
      <c r="BJ28" s="1" t="s">
        <v>6904</v>
      </c>
      <c r="BK28" s="1" t="s">
        <v>42</v>
      </c>
      <c r="BL28" s="1" t="s">
        <v>4596</v>
      </c>
      <c r="BM28" s="1" t="s">
        <v>154</v>
      </c>
      <c r="BN28" s="1" t="s">
        <v>7362</v>
      </c>
      <c r="BO28" s="1" t="s">
        <v>42</v>
      </c>
      <c r="BP28" s="1" t="s">
        <v>4596</v>
      </c>
      <c r="BQ28" s="1" t="s">
        <v>155</v>
      </c>
      <c r="BR28" s="1" t="s">
        <v>7815</v>
      </c>
      <c r="BS28" s="1" t="s">
        <v>41</v>
      </c>
      <c r="BT28" s="1" t="s">
        <v>5752</v>
      </c>
    </row>
    <row r="29" spans="1:72" ht="13.5" customHeight="1">
      <c r="A29" s="3" t="str">
        <f>HYPERLINK("http://kyu.snu.ac.kr/sdhj/index.jsp?type=hj/GK14676_00IH_0001_0007.jpg","1816_각북면_7")</f>
        <v>1816_각북면_7</v>
      </c>
      <c r="B29" s="2">
        <v>1816</v>
      </c>
      <c r="C29" s="2" t="s">
        <v>7938</v>
      </c>
      <c r="D29" s="2" t="s">
        <v>7939</v>
      </c>
      <c r="E29" s="2">
        <v>28</v>
      </c>
      <c r="F29" s="1">
        <v>1</v>
      </c>
      <c r="G29" s="1" t="s">
        <v>9838</v>
      </c>
      <c r="H29" s="1" t="s">
        <v>9837</v>
      </c>
      <c r="I29" s="1">
        <v>2</v>
      </c>
      <c r="L29" s="1">
        <v>1</v>
      </c>
      <c r="M29" s="2" t="s">
        <v>8319</v>
      </c>
      <c r="N29" s="2" t="s">
        <v>8320</v>
      </c>
      <c r="S29" s="1" t="s">
        <v>48</v>
      </c>
      <c r="T29" s="1" t="s">
        <v>4552</v>
      </c>
      <c r="W29" s="1" t="s">
        <v>73</v>
      </c>
      <c r="X29" s="1" t="s">
        <v>9093</v>
      </c>
      <c r="Y29" s="1" t="s">
        <v>10</v>
      </c>
      <c r="Z29" s="1" t="s">
        <v>4690</v>
      </c>
      <c r="AC29" s="1">
        <v>60</v>
      </c>
      <c r="AD29" s="1" t="s">
        <v>72</v>
      </c>
      <c r="AE29" s="1" t="s">
        <v>5691</v>
      </c>
      <c r="AJ29" s="1" t="s">
        <v>17</v>
      </c>
      <c r="AK29" s="1" t="s">
        <v>5745</v>
      </c>
      <c r="AL29" s="1" t="s">
        <v>47</v>
      </c>
      <c r="AM29" s="1" t="s">
        <v>7997</v>
      </c>
      <c r="AT29" s="1" t="s">
        <v>42</v>
      </c>
      <c r="AU29" s="1" t="s">
        <v>4596</v>
      </c>
      <c r="AV29" s="1" t="s">
        <v>156</v>
      </c>
      <c r="AW29" s="1" t="s">
        <v>6393</v>
      </c>
      <c r="BG29" s="1" t="s">
        <v>42</v>
      </c>
      <c r="BH29" s="1" t="s">
        <v>4596</v>
      </c>
      <c r="BI29" s="1" t="s">
        <v>157</v>
      </c>
      <c r="BJ29" s="1" t="s">
        <v>6903</v>
      </c>
      <c r="BK29" s="1" t="s">
        <v>42</v>
      </c>
      <c r="BL29" s="1" t="s">
        <v>4596</v>
      </c>
      <c r="BM29" s="1" t="s">
        <v>158</v>
      </c>
      <c r="BN29" s="1" t="s">
        <v>6185</v>
      </c>
      <c r="BO29" s="1" t="s">
        <v>42</v>
      </c>
      <c r="BP29" s="1" t="s">
        <v>4596</v>
      </c>
      <c r="BQ29" s="1" t="s">
        <v>159</v>
      </c>
      <c r="BR29" s="1" t="s">
        <v>8083</v>
      </c>
      <c r="BS29" s="1" t="s">
        <v>160</v>
      </c>
      <c r="BT29" s="1" t="s">
        <v>5748</v>
      </c>
    </row>
    <row r="30" spans="1:72" ht="13.5" customHeight="1">
      <c r="A30" s="3" t="str">
        <f>HYPERLINK("http://kyu.snu.ac.kr/sdhj/index.jsp?type=hj/GK14676_00IH_0001_0007.jpg","1816_각북면_7")</f>
        <v>1816_각북면_7</v>
      </c>
      <c r="B30" s="2">
        <v>1816</v>
      </c>
      <c r="C30" s="2" t="s">
        <v>7938</v>
      </c>
      <c r="D30" s="2" t="s">
        <v>7939</v>
      </c>
      <c r="E30" s="2">
        <v>29</v>
      </c>
      <c r="F30" s="1">
        <v>1</v>
      </c>
      <c r="G30" s="1" t="s">
        <v>9838</v>
      </c>
      <c r="H30" s="1" t="s">
        <v>9837</v>
      </c>
      <c r="I30" s="1">
        <v>2</v>
      </c>
      <c r="L30" s="1">
        <v>1</v>
      </c>
      <c r="M30" s="2" t="s">
        <v>8319</v>
      </c>
      <c r="N30" s="2" t="s">
        <v>8320</v>
      </c>
      <c r="S30" s="1" t="s">
        <v>79</v>
      </c>
      <c r="T30" s="1" t="s">
        <v>4549</v>
      </c>
      <c r="Y30" s="1" t="s">
        <v>161</v>
      </c>
      <c r="Z30" s="1" t="s">
        <v>5640</v>
      </c>
      <c r="AF30" s="1" t="s">
        <v>162</v>
      </c>
      <c r="AG30" s="1" t="s">
        <v>4553</v>
      </c>
    </row>
    <row r="31" spans="1:72" ht="13.5" customHeight="1">
      <c r="A31" s="3" t="str">
        <f>HYPERLINK("http://kyu.snu.ac.kr/sdhj/index.jsp?type=hj/GK14676_00IH_0001_0007.jpg","1816_각북면_7")</f>
        <v>1816_각북면_7</v>
      </c>
      <c r="B31" s="2">
        <v>1816</v>
      </c>
      <c r="C31" s="2" t="s">
        <v>7938</v>
      </c>
      <c r="D31" s="2" t="s">
        <v>7939</v>
      </c>
      <c r="E31" s="2">
        <v>30</v>
      </c>
      <c r="F31" s="1">
        <v>1</v>
      </c>
      <c r="G31" s="1" t="s">
        <v>9838</v>
      </c>
      <c r="H31" s="1" t="s">
        <v>9837</v>
      </c>
      <c r="I31" s="1">
        <v>2</v>
      </c>
      <c r="L31" s="1">
        <v>1</v>
      </c>
      <c r="M31" s="2" t="s">
        <v>8319</v>
      </c>
      <c r="N31" s="2" t="s">
        <v>8320</v>
      </c>
      <c r="S31" s="1" t="s">
        <v>57</v>
      </c>
      <c r="T31" s="1" t="s">
        <v>4550</v>
      </c>
      <c r="AC31" s="1">
        <v>5</v>
      </c>
      <c r="AD31" s="1" t="s">
        <v>163</v>
      </c>
      <c r="AE31" s="1" t="s">
        <v>5703</v>
      </c>
    </row>
    <row r="32" spans="1:72" ht="13.5" customHeight="1">
      <c r="A32" s="3" t="str">
        <f>HYPERLINK("http://kyu.snu.ac.kr/sdhj/index.jsp?type=hj/GK14676_00IH_0001_0007.jpg","1816_각북면_7")</f>
        <v>1816_각북면_7</v>
      </c>
      <c r="B32" s="2">
        <v>1816</v>
      </c>
      <c r="C32" s="2" t="s">
        <v>7938</v>
      </c>
      <c r="D32" s="2" t="s">
        <v>7939</v>
      </c>
      <c r="E32" s="2">
        <v>31</v>
      </c>
      <c r="F32" s="1">
        <v>1</v>
      </c>
      <c r="G32" s="1" t="s">
        <v>9838</v>
      </c>
      <c r="H32" s="1" t="s">
        <v>9837</v>
      </c>
      <c r="I32" s="1">
        <v>2</v>
      </c>
      <c r="L32" s="1">
        <v>2</v>
      </c>
      <c r="M32" s="2" t="s">
        <v>8321</v>
      </c>
      <c r="N32" s="2" t="s">
        <v>8322</v>
      </c>
      <c r="T32" s="1" t="s">
        <v>9077</v>
      </c>
      <c r="U32" s="1" t="s">
        <v>42</v>
      </c>
      <c r="V32" s="1" t="s">
        <v>4596</v>
      </c>
      <c r="W32" s="1" t="s">
        <v>73</v>
      </c>
      <c r="X32" s="1" t="s">
        <v>9094</v>
      </c>
      <c r="Y32" s="1" t="s">
        <v>164</v>
      </c>
      <c r="Z32" s="1" t="s">
        <v>5639</v>
      </c>
      <c r="AC32" s="1">
        <v>73</v>
      </c>
      <c r="AD32" s="1" t="s">
        <v>59</v>
      </c>
      <c r="AE32" s="1" t="s">
        <v>5681</v>
      </c>
      <c r="AJ32" s="1" t="s">
        <v>17</v>
      </c>
      <c r="AK32" s="1" t="s">
        <v>5745</v>
      </c>
      <c r="AL32" s="1" t="s">
        <v>160</v>
      </c>
      <c r="AM32" s="1" t="s">
        <v>5748</v>
      </c>
      <c r="AT32" s="1" t="s">
        <v>42</v>
      </c>
      <c r="AU32" s="1" t="s">
        <v>4596</v>
      </c>
      <c r="AV32" s="1" t="s">
        <v>165</v>
      </c>
      <c r="AW32" s="1" t="s">
        <v>5873</v>
      </c>
      <c r="BG32" s="1" t="s">
        <v>42</v>
      </c>
      <c r="BH32" s="1" t="s">
        <v>4596</v>
      </c>
      <c r="BI32" s="1" t="s">
        <v>166</v>
      </c>
      <c r="BJ32" s="1" t="s">
        <v>6117</v>
      </c>
      <c r="BK32" s="1" t="s">
        <v>42</v>
      </c>
      <c r="BL32" s="1" t="s">
        <v>4596</v>
      </c>
      <c r="BM32" s="1" t="s">
        <v>167</v>
      </c>
      <c r="BN32" s="1" t="s">
        <v>6136</v>
      </c>
      <c r="BO32" s="1" t="s">
        <v>42</v>
      </c>
      <c r="BP32" s="1" t="s">
        <v>4596</v>
      </c>
      <c r="BQ32" s="1" t="s">
        <v>168</v>
      </c>
      <c r="BR32" s="1" t="s">
        <v>7814</v>
      </c>
      <c r="BS32" s="1" t="s">
        <v>41</v>
      </c>
      <c r="BT32" s="1" t="s">
        <v>5752</v>
      </c>
    </row>
    <row r="33" spans="1:72" ht="13.5" customHeight="1">
      <c r="A33" s="3" t="str">
        <f>HYPERLINK("http://kyu.snu.ac.kr/sdhj/index.jsp?type=hj/GK14676_00IH_0001_0007.jpg","1816_각북면_7")</f>
        <v>1816_각북면_7</v>
      </c>
      <c r="B33" s="2">
        <v>1816</v>
      </c>
      <c r="C33" s="2" t="s">
        <v>7938</v>
      </c>
      <c r="D33" s="2" t="s">
        <v>7939</v>
      </c>
      <c r="E33" s="2">
        <v>32</v>
      </c>
      <c r="F33" s="1">
        <v>1</v>
      </c>
      <c r="G33" s="1" t="s">
        <v>9838</v>
      </c>
      <c r="H33" s="1" t="s">
        <v>9837</v>
      </c>
      <c r="I33" s="1">
        <v>2</v>
      </c>
      <c r="L33" s="1">
        <v>2</v>
      </c>
      <c r="M33" s="2" t="s">
        <v>8321</v>
      </c>
      <c r="N33" s="2" t="s">
        <v>8322</v>
      </c>
      <c r="S33" s="1" t="s">
        <v>48</v>
      </c>
      <c r="T33" s="1" t="s">
        <v>4552</v>
      </c>
      <c r="W33" s="1" t="s">
        <v>49</v>
      </c>
      <c r="X33" s="1" t="s">
        <v>9079</v>
      </c>
      <c r="Y33" s="1" t="s">
        <v>10</v>
      </c>
      <c r="Z33" s="1" t="s">
        <v>4690</v>
      </c>
      <c r="AC33" s="1">
        <v>66</v>
      </c>
      <c r="AD33" s="1" t="s">
        <v>169</v>
      </c>
      <c r="AE33" s="1" t="s">
        <v>5709</v>
      </c>
      <c r="AJ33" s="1" t="s">
        <v>17</v>
      </c>
      <c r="AK33" s="1" t="s">
        <v>5745</v>
      </c>
      <c r="AL33" s="1" t="s">
        <v>170</v>
      </c>
      <c r="AM33" s="1" t="s">
        <v>5796</v>
      </c>
      <c r="AT33" s="1" t="s">
        <v>171</v>
      </c>
      <c r="AU33" s="1" t="s">
        <v>5839</v>
      </c>
      <c r="AV33" s="1" t="s">
        <v>172</v>
      </c>
      <c r="AW33" s="1" t="s">
        <v>9095</v>
      </c>
      <c r="BG33" s="1" t="s">
        <v>173</v>
      </c>
      <c r="BH33" s="1" t="s">
        <v>4595</v>
      </c>
      <c r="BI33" s="1" t="s">
        <v>174</v>
      </c>
      <c r="BJ33" s="1" t="s">
        <v>6902</v>
      </c>
      <c r="BK33" s="1" t="s">
        <v>171</v>
      </c>
      <c r="BL33" s="1" t="s">
        <v>5839</v>
      </c>
      <c r="BM33" s="1" t="s">
        <v>175</v>
      </c>
      <c r="BN33" s="1" t="s">
        <v>7361</v>
      </c>
      <c r="BO33" s="1" t="s">
        <v>42</v>
      </c>
      <c r="BP33" s="1" t="s">
        <v>4596</v>
      </c>
      <c r="BQ33" s="1" t="s">
        <v>176</v>
      </c>
      <c r="BR33" s="1" t="s">
        <v>8255</v>
      </c>
      <c r="BS33" s="1" t="s">
        <v>64</v>
      </c>
      <c r="BT33" s="1" t="s">
        <v>5755</v>
      </c>
    </row>
    <row r="34" spans="1:72" ht="13.5" customHeight="1">
      <c r="A34" s="3" t="str">
        <f>HYPERLINK("http://kyu.snu.ac.kr/sdhj/index.jsp?type=hj/GK14676_00IH_0001_0007.jpg","1816_각북면_7")</f>
        <v>1816_각북면_7</v>
      </c>
      <c r="B34" s="2">
        <v>1816</v>
      </c>
      <c r="C34" s="2" t="s">
        <v>7938</v>
      </c>
      <c r="D34" s="2" t="s">
        <v>7939</v>
      </c>
      <c r="E34" s="2">
        <v>33</v>
      </c>
      <c r="F34" s="1">
        <v>1</v>
      </c>
      <c r="G34" s="1" t="s">
        <v>9838</v>
      </c>
      <c r="H34" s="1" t="s">
        <v>9837</v>
      </c>
      <c r="I34" s="1">
        <v>2</v>
      </c>
      <c r="L34" s="1">
        <v>2</v>
      </c>
      <c r="M34" s="2" t="s">
        <v>8321</v>
      </c>
      <c r="N34" s="2" t="s">
        <v>8322</v>
      </c>
      <c r="S34" s="1" t="s">
        <v>79</v>
      </c>
      <c r="T34" s="1" t="s">
        <v>4549</v>
      </c>
      <c r="U34" s="1" t="s">
        <v>37</v>
      </c>
      <c r="V34" s="1" t="s">
        <v>4610</v>
      </c>
      <c r="Y34" s="1" t="s">
        <v>118</v>
      </c>
      <c r="Z34" s="1" t="s">
        <v>4801</v>
      </c>
      <c r="AG34" s="1" t="s">
        <v>7970</v>
      </c>
    </row>
    <row r="35" spans="1:72" ht="13.5" customHeight="1">
      <c r="A35" s="3" t="str">
        <f>HYPERLINK("http://kyu.snu.ac.kr/sdhj/index.jsp?type=hj/GK14676_00IH_0001_0007.jpg","1816_각북면_7")</f>
        <v>1816_각북면_7</v>
      </c>
      <c r="B35" s="2">
        <v>1816</v>
      </c>
      <c r="C35" s="2" t="s">
        <v>7938</v>
      </c>
      <c r="D35" s="2" t="s">
        <v>7939</v>
      </c>
      <c r="E35" s="2">
        <v>34</v>
      </c>
      <c r="F35" s="1">
        <v>1</v>
      </c>
      <c r="G35" s="1" t="s">
        <v>9838</v>
      </c>
      <c r="H35" s="1" t="s">
        <v>9837</v>
      </c>
      <c r="I35" s="1">
        <v>2</v>
      </c>
      <c r="L35" s="1">
        <v>2</v>
      </c>
      <c r="M35" s="2" t="s">
        <v>8321</v>
      </c>
      <c r="N35" s="2" t="s">
        <v>8322</v>
      </c>
      <c r="S35" s="1" t="s">
        <v>139</v>
      </c>
      <c r="T35" s="1" t="s">
        <v>4554</v>
      </c>
      <c r="W35" s="1" t="s">
        <v>73</v>
      </c>
      <c r="X35" s="1" t="s">
        <v>9094</v>
      </c>
      <c r="Y35" s="1" t="s">
        <v>10</v>
      </c>
      <c r="Z35" s="1" t="s">
        <v>4690</v>
      </c>
      <c r="AG35" s="1" t="s">
        <v>7970</v>
      </c>
    </row>
    <row r="36" spans="1:72" ht="13.5" customHeight="1">
      <c r="A36" s="3" t="str">
        <f>HYPERLINK("http://kyu.snu.ac.kr/sdhj/index.jsp?type=hj/GK14676_00IH_0001_0007.jpg","1816_각북면_7")</f>
        <v>1816_각북면_7</v>
      </c>
      <c r="B36" s="2">
        <v>1816</v>
      </c>
      <c r="C36" s="2" t="s">
        <v>7938</v>
      </c>
      <c r="D36" s="2" t="s">
        <v>7939</v>
      </c>
      <c r="E36" s="2">
        <v>35</v>
      </c>
      <c r="F36" s="1">
        <v>1</v>
      </c>
      <c r="G36" s="1" t="s">
        <v>9838</v>
      </c>
      <c r="H36" s="1" t="s">
        <v>9837</v>
      </c>
      <c r="I36" s="1">
        <v>2</v>
      </c>
      <c r="L36" s="1">
        <v>2</v>
      </c>
      <c r="M36" s="2" t="s">
        <v>8321</v>
      </c>
      <c r="N36" s="2" t="s">
        <v>8322</v>
      </c>
      <c r="S36" s="1" t="s">
        <v>177</v>
      </c>
      <c r="T36" s="1" t="s">
        <v>4555</v>
      </c>
      <c r="U36" s="1" t="s">
        <v>178</v>
      </c>
      <c r="V36" s="1" t="s">
        <v>4617</v>
      </c>
      <c r="Y36" s="1" t="s">
        <v>179</v>
      </c>
      <c r="Z36" s="1" t="s">
        <v>5638</v>
      </c>
      <c r="AF36" s="1" t="s">
        <v>142</v>
      </c>
      <c r="AG36" s="1" t="s">
        <v>7970</v>
      </c>
    </row>
    <row r="37" spans="1:72" ht="13.5" customHeight="1">
      <c r="A37" s="3" t="str">
        <f>HYPERLINK("http://kyu.snu.ac.kr/sdhj/index.jsp?type=hj/GK14676_00IH_0001_0007.jpg","1816_각북면_7")</f>
        <v>1816_각북면_7</v>
      </c>
      <c r="B37" s="2">
        <v>1816</v>
      </c>
      <c r="C37" s="2" t="s">
        <v>7938</v>
      </c>
      <c r="D37" s="2" t="s">
        <v>7939</v>
      </c>
      <c r="E37" s="2">
        <v>36</v>
      </c>
      <c r="F37" s="1">
        <v>1</v>
      </c>
      <c r="G37" s="1" t="s">
        <v>9838</v>
      </c>
      <c r="H37" s="1" t="s">
        <v>9837</v>
      </c>
      <c r="I37" s="1">
        <v>2</v>
      </c>
      <c r="L37" s="1">
        <v>2</v>
      </c>
      <c r="M37" s="2" t="s">
        <v>8321</v>
      </c>
      <c r="N37" s="2" t="s">
        <v>8322</v>
      </c>
      <c r="S37" s="1" t="s">
        <v>79</v>
      </c>
      <c r="T37" s="1" t="s">
        <v>4549</v>
      </c>
      <c r="U37" s="1" t="s">
        <v>37</v>
      </c>
      <c r="V37" s="1" t="s">
        <v>4610</v>
      </c>
      <c r="Y37" s="1" t="s">
        <v>180</v>
      </c>
      <c r="Z37" s="1" t="s">
        <v>5637</v>
      </c>
      <c r="AC37" s="1">
        <v>26</v>
      </c>
      <c r="AD37" s="1" t="s">
        <v>181</v>
      </c>
      <c r="AE37" s="1" t="s">
        <v>5673</v>
      </c>
    </row>
    <row r="38" spans="1:72" ht="13.5" customHeight="1">
      <c r="A38" s="3" t="str">
        <f>HYPERLINK("http://kyu.snu.ac.kr/sdhj/index.jsp?type=hj/GK14676_00IH_0001_0007.jpg","1816_각북면_7")</f>
        <v>1816_각북면_7</v>
      </c>
      <c r="B38" s="2">
        <v>1816</v>
      </c>
      <c r="C38" s="2" t="s">
        <v>7938</v>
      </c>
      <c r="D38" s="2" t="s">
        <v>7939</v>
      </c>
      <c r="E38" s="2">
        <v>37</v>
      </c>
      <c r="F38" s="1">
        <v>1</v>
      </c>
      <c r="G38" s="1" t="s">
        <v>9838</v>
      </c>
      <c r="H38" s="1" t="s">
        <v>9837</v>
      </c>
      <c r="I38" s="1">
        <v>2</v>
      </c>
      <c r="L38" s="1">
        <v>2</v>
      </c>
      <c r="M38" s="2" t="s">
        <v>8321</v>
      </c>
      <c r="N38" s="2" t="s">
        <v>8322</v>
      </c>
      <c r="S38" s="1" t="s">
        <v>139</v>
      </c>
      <c r="T38" s="1" t="s">
        <v>4554</v>
      </c>
      <c r="W38" s="1" t="s">
        <v>73</v>
      </c>
      <c r="X38" s="1" t="s">
        <v>9094</v>
      </c>
      <c r="Y38" s="1" t="s">
        <v>10</v>
      </c>
      <c r="Z38" s="1" t="s">
        <v>4690</v>
      </c>
      <c r="AC38" s="1">
        <v>29</v>
      </c>
      <c r="AD38" s="1" t="s">
        <v>182</v>
      </c>
      <c r="AE38" s="1" t="s">
        <v>5660</v>
      </c>
    </row>
    <row r="39" spans="1:72" ht="13.5" customHeight="1">
      <c r="A39" s="3" t="str">
        <f>HYPERLINK("http://kyu.snu.ac.kr/sdhj/index.jsp?type=hj/GK14676_00IH_0001_0007.jpg","1816_각북면_7")</f>
        <v>1816_각북면_7</v>
      </c>
      <c r="B39" s="2">
        <v>1816</v>
      </c>
      <c r="C39" s="2" t="s">
        <v>7938</v>
      </c>
      <c r="D39" s="2" t="s">
        <v>7939</v>
      </c>
      <c r="E39" s="2">
        <v>38</v>
      </c>
      <c r="F39" s="1">
        <v>1</v>
      </c>
      <c r="G39" s="1" t="s">
        <v>9838</v>
      </c>
      <c r="H39" s="1" t="s">
        <v>9837</v>
      </c>
      <c r="I39" s="1">
        <v>2</v>
      </c>
      <c r="L39" s="1">
        <v>2</v>
      </c>
      <c r="M39" s="2" t="s">
        <v>8321</v>
      </c>
      <c r="N39" s="2" t="s">
        <v>8322</v>
      </c>
      <c r="S39" s="1" t="s">
        <v>57</v>
      </c>
      <c r="T39" s="1" t="s">
        <v>4550</v>
      </c>
      <c r="AC39" s="1">
        <v>10</v>
      </c>
      <c r="AD39" s="1" t="s">
        <v>183</v>
      </c>
      <c r="AE39" s="1" t="s">
        <v>5697</v>
      </c>
    </row>
    <row r="40" spans="1:72" ht="13.5" customHeight="1">
      <c r="A40" s="3" t="str">
        <f>HYPERLINK("http://kyu.snu.ac.kr/sdhj/index.jsp?type=hj/GK14676_00IH_0001_0007.jpg","1816_각북면_7")</f>
        <v>1816_각북면_7</v>
      </c>
      <c r="B40" s="2">
        <v>1816</v>
      </c>
      <c r="C40" s="2" t="s">
        <v>7938</v>
      </c>
      <c r="D40" s="2" t="s">
        <v>7939</v>
      </c>
      <c r="E40" s="2">
        <v>39</v>
      </c>
      <c r="F40" s="1">
        <v>1</v>
      </c>
      <c r="G40" s="1" t="s">
        <v>9838</v>
      </c>
      <c r="H40" s="1" t="s">
        <v>9837</v>
      </c>
      <c r="I40" s="1">
        <v>2</v>
      </c>
      <c r="L40" s="1">
        <v>2</v>
      </c>
      <c r="M40" s="2" t="s">
        <v>8321</v>
      </c>
      <c r="N40" s="2" t="s">
        <v>8322</v>
      </c>
      <c r="S40" s="1" t="s">
        <v>57</v>
      </c>
      <c r="T40" s="1" t="s">
        <v>4550</v>
      </c>
      <c r="AF40" s="1" t="s">
        <v>162</v>
      </c>
      <c r="AG40" s="1" t="s">
        <v>4553</v>
      </c>
    </row>
    <row r="41" spans="1:72" ht="13.5" customHeight="1">
      <c r="A41" s="3" t="str">
        <f>HYPERLINK("http://kyu.snu.ac.kr/sdhj/index.jsp?type=hj/GK14676_00IH_0001_0007.jpg","1816_각북면_7")</f>
        <v>1816_각북면_7</v>
      </c>
      <c r="B41" s="2">
        <v>1816</v>
      </c>
      <c r="C41" s="2" t="s">
        <v>7938</v>
      </c>
      <c r="D41" s="2" t="s">
        <v>7939</v>
      </c>
      <c r="E41" s="2">
        <v>40</v>
      </c>
      <c r="F41" s="1">
        <v>1</v>
      </c>
      <c r="G41" s="1" t="s">
        <v>9838</v>
      </c>
      <c r="H41" s="1" t="s">
        <v>9837</v>
      </c>
      <c r="I41" s="1">
        <v>2</v>
      </c>
      <c r="L41" s="1">
        <v>3</v>
      </c>
      <c r="M41" s="2" t="s">
        <v>1906</v>
      </c>
      <c r="N41" s="2" t="s">
        <v>7668</v>
      </c>
      <c r="T41" s="1" t="s">
        <v>9096</v>
      </c>
      <c r="U41" s="1" t="s">
        <v>60</v>
      </c>
      <c r="V41" s="1" t="s">
        <v>4573</v>
      </c>
      <c r="W41" s="1" t="s">
        <v>184</v>
      </c>
      <c r="X41" s="1" t="s">
        <v>4679</v>
      </c>
      <c r="Y41" s="1" t="s">
        <v>185</v>
      </c>
      <c r="Z41" s="1" t="s">
        <v>5636</v>
      </c>
      <c r="AC41" s="1">
        <v>56</v>
      </c>
      <c r="AD41" s="1" t="s">
        <v>186</v>
      </c>
      <c r="AE41" s="1" t="s">
        <v>5716</v>
      </c>
      <c r="AJ41" s="1" t="s">
        <v>17</v>
      </c>
      <c r="AK41" s="1" t="s">
        <v>5745</v>
      </c>
      <c r="AL41" s="1" t="s">
        <v>187</v>
      </c>
      <c r="AM41" s="1" t="s">
        <v>5750</v>
      </c>
      <c r="AT41" s="1" t="s">
        <v>173</v>
      </c>
      <c r="AU41" s="1" t="s">
        <v>4595</v>
      </c>
      <c r="AV41" s="1" t="s">
        <v>188</v>
      </c>
      <c r="AW41" s="1" t="s">
        <v>6392</v>
      </c>
      <c r="BG41" s="1" t="s">
        <v>42</v>
      </c>
      <c r="BH41" s="1" t="s">
        <v>4596</v>
      </c>
      <c r="BI41" s="1" t="s">
        <v>189</v>
      </c>
      <c r="BJ41" s="1" t="s">
        <v>6901</v>
      </c>
      <c r="BK41" s="1" t="s">
        <v>42</v>
      </c>
      <c r="BL41" s="1" t="s">
        <v>4596</v>
      </c>
      <c r="BM41" s="1" t="s">
        <v>190</v>
      </c>
      <c r="BN41" s="1" t="s">
        <v>7360</v>
      </c>
      <c r="BO41" s="1" t="s">
        <v>42</v>
      </c>
      <c r="BP41" s="1" t="s">
        <v>4596</v>
      </c>
      <c r="BQ41" s="1" t="s">
        <v>191</v>
      </c>
      <c r="BR41" s="1" t="s">
        <v>7813</v>
      </c>
      <c r="BS41" s="1" t="s">
        <v>41</v>
      </c>
      <c r="BT41" s="1" t="s">
        <v>5752</v>
      </c>
    </row>
    <row r="42" spans="1:72" ht="13.5" customHeight="1">
      <c r="A42" s="3" t="str">
        <f>HYPERLINK("http://kyu.snu.ac.kr/sdhj/index.jsp?type=hj/GK14676_00IH_0001_0007.jpg","1816_각북면_7")</f>
        <v>1816_각북면_7</v>
      </c>
      <c r="B42" s="2">
        <v>1816</v>
      </c>
      <c r="C42" s="2" t="s">
        <v>7938</v>
      </c>
      <c r="D42" s="2" t="s">
        <v>7939</v>
      </c>
      <c r="E42" s="2">
        <v>41</v>
      </c>
      <c r="F42" s="1">
        <v>1</v>
      </c>
      <c r="G42" s="1" t="s">
        <v>9838</v>
      </c>
      <c r="H42" s="1" t="s">
        <v>9837</v>
      </c>
      <c r="I42" s="1">
        <v>2</v>
      </c>
      <c r="L42" s="1">
        <v>3</v>
      </c>
      <c r="M42" s="2" t="s">
        <v>1906</v>
      </c>
      <c r="N42" s="2" t="s">
        <v>7668</v>
      </c>
      <c r="S42" s="1" t="s">
        <v>48</v>
      </c>
      <c r="T42" s="1" t="s">
        <v>4552</v>
      </c>
      <c r="W42" s="1" t="s">
        <v>192</v>
      </c>
      <c r="X42" s="1" t="s">
        <v>4674</v>
      </c>
      <c r="Y42" s="1" t="s">
        <v>10</v>
      </c>
      <c r="Z42" s="1" t="s">
        <v>4690</v>
      </c>
      <c r="AC42" s="1">
        <v>51</v>
      </c>
      <c r="AD42" s="1" t="s">
        <v>86</v>
      </c>
      <c r="AE42" s="1" t="s">
        <v>5701</v>
      </c>
      <c r="AJ42" s="1" t="s">
        <v>17</v>
      </c>
      <c r="AK42" s="1" t="s">
        <v>5745</v>
      </c>
      <c r="AL42" s="1" t="s">
        <v>193</v>
      </c>
      <c r="AM42" s="1" t="s">
        <v>5753</v>
      </c>
      <c r="AT42" s="1" t="s">
        <v>7854</v>
      </c>
      <c r="AU42" s="1" t="s">
        <v>5838</v>
      </c>
      <c r="AV42" s="1" t="s">
        <v>194</v>
      </c>
      <c r="AW42" s="1" t="s">
        <v>194</v>
      </c>
      <c r="BG42" s="1" t="s">
        <v>42</v>
      </c>
      <c r="BH42" s="1" t="s">
        <v>4596</v>
      </c>
      <c r="BI42" s="1" t="s">
        <v>195</v>
      </c>
      <c r="BJ42" s="1" t="s">
        <v>6173</v>
      </c>
      <c r="BK42" s="1" t="s">
        <v>99</v>
      </c>
      <c r="BL42" s="1" t="s">
        <v>7905</v>
      </c>
      <c r="BM42" s="1" t="s">
        <v>196</v>
      </c>
      <c r="BN42" s="1" t="s">
        <v>7359</v>
      </c>
      <c r="BO42" s="1" t="s">
        <v>42</v>
      </c>
      <c r="BP42" s="1" t="s">
        <v>4596</v>
      </c>
      <c r="BQ42" s="1" t="s">
        <v>197</v>
      </c>
      <c r="BR42" s="1" t="s">
        <v>7812</v>
      </c>
      <c r="BS42" s="1" t="s">
        <v>198</v>
      </c>
      <c r="BT42" s="1" t="s">
        <v>7969</v>
      </c>
    </row>
    <row r="43" spans="1:72" ht="13.5" customHeight="1">
      <c r="A43" s="3" t="str">
        <f>HYPERLINK("http://kyu.snu.ac.kr/sdhj/index.jsp?type=hj/GK14676_00IH_0001_0007.jpg","1816_각북면_7")</f>
        <v>1816_각북면_7</v>
      </c>
      <c r="B43" s="2">
        <v>1816</v>
      </c>
      <c r="C43" s="2" t="s">
        <v>7938</v>
      </c>
      <c r="D43" s="2" t="s">
        <v>7939</v>
      </c>
      <c r="E43" s="2">
        <v>42</v>
      </c>
      <c r="F43" s="1">
        <v>1</v>
      </c>
      <c r="G43" s="1" t="s">
        <v>9838</v>
      </c>
      <c r="H43" s="1" t="s">
        <v>9837</v>
      </c>
      <c r="I43" s="1">
        <v>2</v>
      </c>
      <c r="L43" s="1">
        <v>3</v>
      </c>
      <c r="M43" s="2" t="s">
        <v>1906</v>
      </c>
      <c r="N43" s="2" t="s">
        <v>7668</v>
      </c>
      <c r="S43" s="1" t="s">
        <v>79</v>
      </c>
      <c r="T43" s="1" t="s">
        <v>4549</v>
      </c>
      <c r="U43" s="1" t="s">
        <v>199</v>
      </c>
      <c r="V43" s="1" t="s">
        <v>4659</v>
      </c>
      <c r="Y43" s="1" t="s">
        <v>200</v>
      </c>
      <c r="Z43" s="1" t="s">
        <v>5635</v>
      </c>
      <c r="AC43" s="1">
        <v>17</v>
      </c>
      <c r="AD43" s="1" t="s">
        <v>58</v>
      </c>
      <c r="AE43" s="1" t="s">
        <v>5672</v>
      </c>
    </row>
    <row r="44" spans="1:72" ht="13.5" customHeight="1">
      <c r="A44" s="3" t="str">
        <f>HYPERLINK("http://kyu.snu.ac.kr/sdhj/index.jsp?type=hj/GK14676_00IH_0001_0007.jpg","1816_각북면_7")</f>
        <v>1816_각북면_7</v>
      </c>
      <c r="B44" s="2">
        <v>1816</v>
      </c>
      <c r="C44" s="2" t="s">
        <v>7938</v>
      </c>
      <c r="D44" s="2" t="s">
        <v>7939</v>
      </c>
      <c r="E44" s="2">
        <v>43</v>
      </c>
      <c r="F44" s="1">
        <v>1</v>
      </c>
      <c r="G44" s="1" t="s">
        <v>9838</v>
      </c>
      <c r="H44" s="1" t="s">
        <v>9837</v>
      </c>
      <c r="I44" s="1">
        <v>2</v>
      </c>
      <c r="L44" s="1">
        <v>3</v>
      </c>
      <c r="M44" s="2" t="s">
        <v>1906</v>
      </c>
      <c r="N44" s="2" t="s">
        <v>7668</v>
      </c>
      <c r="S44" s="1" t="s">
        <v>57</v>
      </c>
      <c r="T44" s="1" t="s">
        <v>4550</v>
      </c>
      <c r="AC44" s="1">
        <v>11</v>
      </c>
      <c r="AD44" s="1" t="s">
        <v>145</v>
      </c>
      <c r="AE44" s="1" t="s">
        <v>5661</v>
      </c>
    </row>
    <row r="45" spans="1:72" ht="13.5" customHeight="1">
      <c r="A45" s="3" t="str">
        <f>HYPERLINK("http://kyu.snu.ac.kr/sdhj/index.jsp?type=hj/GK14676_00IH_0001_0007.jpg","1816_각북면_7")</f>
        <v>1816_각북면_7</v>
      </c>
      <c r="B45" s="2">
        <v>1816</v>
      </c>
      <c r="C45" s="2" t="s">
        <v>7938</v>
      </c>
      <c r="D45" s="2" t="s">
        <v>7939</v>
      </c>
      <c r="E45" s="2">
        <v>44</v>
      </c>
      <c r="F45" s="1">
        <v>1</v>
      </c>
      <c r="G45" s="1" t="s">
        <v>9838</v>
      </c>
      <c r="H45" s="1" t="s">
        <v>9837</v>
      </c>
      <c r="I45" s="1">
        <v>2</v>
      </c>
      <c r="L45" s="1">
        <v>3</v>
      </c>
      <c r="M45" s="2" t="s">
        <v>1906</v>
      </c>
      <c r="N45" s="2" t="s">
        <v>7668</v>
      </c>
      <c r="S45" s="1" t="s">
        <v>57</v>
      </c>
      <c r="T45" s="1" t="s">
        <v>4550</v>
      </c>
      <c r="AC45" s="1">
        <v>9</v>
      </c>
      <c r="AD45" s="1" t="s">
        <v>201</v>
      </c>
      <c r="AE45" s="1" t="s">
        <v>5684</v>
      </c>
    </row>
    <row r="46" spans="1:72" ht="13.5" customHeight="1">
      <c r="A46" s="3" t="str">
        <f>HYPERLINK("http://kyu.snu.ac.kr/sdhj/index.jsp?type=hj/GK14676_00IH_0001_0008.jpg","1816_각북면_8")</f>
        <v>1816_각북면_8</v>
      </c>
      <c r="B46" s="2">
        <v>1816</v>
      </c>
      <c r="C46" s="2" t="s">
        <v>7938</v>
      </c>
      <c r="D46" s="2" t="s">
        <v>7939</v>
      </c>
      <c r="E46" s="2">
        <v>45</v>
      </c>
      <c r="F46" s="1">
        <v>1</v>
      </c>
      <c r="G46" s="1" t="s">
        <v>9838</v>
      </c>
      <c r="H46" s="1" t="s">
        <v>9837</v>
      </c>
      <c r="I46" s="1">
        <v>2</v>
      </c>
      <c r="L46" s="1">
        <v>4</v>
      </c>
      <c r="M46" s="2" t="s">
        <v>8323</v>
      </c>
      <c r="N46" s="2" t="s">
        <v>8324</v>
      </c>
      <c r="T46" s="1" t="s">
        <v>9081</v>
      </c>
      <c r="U46" s="1" t="s">
        <v>202</v>
      </c>
      <c r="V46" s="1" t="s">
        <v>4658</v>
      </c>
      <c r="W46" s="1" t="s">
        <v>38</v>
      </c>
      <c r="X46" s="1" t="s">
        <v>4675</v>
      </c>
      <c r="Y46" s="1" t="s">
        <v>203</v>
      </c>
      <c r="Z46" s="1" t="s">
        <v>5634</v>
      </c>
      <c r="AC46" s="1">
        <v>60</v>
      </c>
      <c r="AD46" s="1" t="s">
        <v>72</v>
      </c>
      <c r="AE46" s="1" t="s">
        <v>5691</v>
      </c>
      <c r="AJ46" s="1" t="s">
        <v>17</v>
      </c>
      <c r="AK46" s="1" t="s">
        <v>5745</v>
      </c>
      <c r="AL46" s="1" t="s">
        <v>41</v>
      </c>
      <c r="AM46" s="1" t="s">
        <v>5752</v>
      </c>
      <c r="AT46" s="1" t="s">
        <v>42</v>
      </c>
      <c r="AU46" s="1" t="s">
        <v>4596</v>
      </c>
      <c r="AV46" s="1" t="s">
        <v>204</v>
      </c>
      <c r="AW46" s="1" t="s">
        <v>6391</v>
      </c>
      <c r="BG46" s="1" t="s">
        <v>42</v>
      </c>
      <c r="BH46" s="1" t="s">
        <v>4596</v>
      </c>
      <c r="BI46" s="1" t="s">
        <v>205</v>
      </c>
      <c r="BJ46" s="1" t="s">
        <v>6900</v>
      </c>
      <c r="BK46" s="1" t="s">
        <v>42</v>
      </c>
      <c r="BL46" s="1" t="s">
        <v>4596</v>
      </c>
      <c r="BM46" s="1" t="s">
        <v>206</v>
      </c>
      <c r="BN46" s="1" t="s">
        <v>6806</v>
      </c>
      <c r="BO46" s="1" t="s">
        <v>42</v>
      </c>
      <c r="BP46" s="1" t="s">
        <v>4596</v>
      </c>
      <c r="BQ46" s="1" t="s">
        <v>207</v>
      </c>
      <c r="BR46" s="1" t="s">
        <v>7811</v>
      </c>
      <c r="BS46" s="1" t="s">
        <v>208</v>
      </c>
      <c r="BT46" s="1" t="s">
        <v>5807</v>
      </c>
    </row>
    <row r="47" spans="1:72" ht="13.5" customHeight="1">
      <c r="A47" s="3" t="str">
        <f>HYPERLINK("http://kyu.snu.ac.kr/sdhj/index.jsp?type=hj/GK14676_00IH_0001_0008.jpg","1816_각북면_8")</f>
        <v>1816_각북면_8</v>
      </c>
      <c r="B47" s="2">
        <v>1816</v>
      </c>
      <c r="C47" s="2" t="s">
        <v>7938</v>
      </c>
      <c r="D47" s="2" t="s">
        <v>7939</v>
      </c>
      <c r="E47" s="2">
        <v>46</v>
      </c>
      <c r="F47" s="1">
        <v>1</v>
      </c>
      <c r="G47" s="1" t="s">
        <v>9838</v>
      </c>
      <c r="H47" s="1" t="s">
        <v>9837</v>
      </c>
      <c r="I47" s="1">
        <v>2</v>
      </c>
      <c r="L47" s="1">
        <v>4</v>
      </c>
      <c r="M47" s="2" t="s">
        <v>8323</v>
      </c>
      <c r="N47" s="2" t="s">
        <v>8324</v>
      </c>
      <c r="S47" s="1" t="s">
        <v>48</v>
      </c>
      <c r="T47" s="1" t="s">
        <v>4552</v>
      </c>
      <c r="W47" s="1" t="s">
        <v>84</v>
      </c>
      <c r="X47" s="1" t="s">
        <v>4670</v>
      </c>
      <c r="Y47" s="1" t="s">
        <v>10</v>
      </c>
      <c r="Z47" s="1" t="s">
        <v>4690</v>
      </c>
      <c r="AC47" s="1">
        <v>46</v>
      </c>
      <c r="AD47" s="1" t="s">
        <v>209</v>
      </c>
      <c r="AE47" s="1" t="s">
        <v>5664</v>
      </c>
      <c r="AJ47" s="1" t="s">
        <v>17</v>
      </c>
      <c r="AK47" s="1" t="s">
        <v>5745</v>
      </c>
      <c r="AL47" s="1" t="s">
        <v>87</v>
      </c>
      <c r="AM47" s="1" t="s">
        <v>5757</v>
      </c>
      <c r="AT47" s="1" t="s">
        <v>42</v>
      </c>
      <c r="AU47" s="1" t="s">
        <v>4596</v>
      </c>
      <c r="AV47" s="1" t="s">
        <v>210</v>
      </c>
      <c r="AW47" s="1" t="s">
        <v>4804</v>
      </c>
      <c r="BG47" s="1" t="s">
        <v>7855</v>
      </c>
      <c r="BH47" s="1" t="s">
        <v>7856</v>
      </c>
      <c r="BI47" s="1" t="s">
        <v>211</v>
      </c>
      <c r="BJ47" s="1" t="s">
        <v>6899</v>
      </c>
      <c r="BK47" s="1" t="s">
        <v>42</v>
      </c>
      <c r="BL47" s="1" t="s">
        <v>4596</v>
      </c>
      <c r="BM47" s="1" t="s">
        <v>212</v>
      </c>
      <c r="BN47" s="1" t="s">
        <v>5628</v>
      </c>
      <c r="BO47" s="1" t="s">
        <v>42</v>
      </c>
      <c r="BP47" s="1" t="s">
        <v>4596</v>
      </c>
      <c r="BQ47" s="1" t="s">
        <v>213</v>
      </c>
      <c r="BR47" s="1" t="s">
        <v>7810</v>
      </c>
      <c r="BS47" s="1" t="s">
        <v>187</v>
      </c>
      <c r="BT47" s="1" t="s">
        <v>5750</v>
      </c>
    </row>
    <row r="48" spans="1:72" ht="13.5" customHeight="1">
      <c r="A48" s="3" t="str">
        <f>HYPERLINK("http://kyu.snu.ac.kr/sdhj/index.jsp?type=hj/GK14676_00IH_0001_0008.jpg","1816_각북면_8")</f>
        <v>1816_각북면_8</v>
      </c>
      <c r="B48" s="2">
        <v>1816</v>
      </c>
      <c r="C48" s="2" t="s">
        <v>7938</v>
      </c>
      <c r="D48" s="2" t="s">
        <v>7939</v>
      </c>
      <c r="E48" s="2">
        <v>47</v>
      </c>
      <c r="F48" s="1">
        <v>1</v>
      </c>
      <c r="G48" s="1" t="s">
        <v>9838</v>
      </c>
      <c r="H48" s="1" t="s">
        <v>9837</v>
      </c>
      <c r="I48" s="1">
        <v>2</v>
      </c>
      <c r="L48" s="1">
        <v>4</v>
      </c>
      <c r="M48" s="2" t="s">
        <v>8323</v>
      </c>
      <c r="N48" s="2" t="s">
        <v>8324</v>
      </c>
      <c r="S48" s="1" t="s">
        <v>57</v>
      </c>
      <c r="T48" s="1" t="s">
        <v>4550</v>
      </c>
      <c r="AC48" s="1">
        <v>5</v>
      </c>
      <c r="AD48" s="1" t="s">
        <v>214</v>
      </c>
      <c r="AE48" s="1" t="s">
        <v>5683</v>
      </c>
      <c r="AF48" s="1" t="s">
        <v>215</v>
      </c>
      <c r="AG48" s="1" t="s">
        <v>5729</v>
      </c>
    </row>
    <row r="49" spans="1:72" ht="13.5" customHeight="1">
      <c r="A49" s="3" t="str">
        <f>HYPERLINK("http://kyu.snu.ac.kr/sdhj/index.jsp?type=hj/GK14676_00IH_0001_0008.jpg","1816_각북면_8")</f>
        <v>1816_각북면_8</v>
      </c>
      <c r="B49" s="2">
        <v>1816</v>
      </c>
      <c r="C49" s="2" t="s">
        <v>7938</v>
      </c>
      <c r="D49" s="2" t="s">
        <v>7939</v>
      </c>
      <c r="E49" s="2">
        <v>48</v>
      </c>
      <c r="F49" s="1">
        <v>1</v>
      </c>
      <c r="G49" s="1" t="s">
        <v>9838</v>
      </c>
      <c r="H49" s="1" t="s">
        <v>9837</v>
      </c>
      <c r="I49" s="1">
        <v>2</v>
      </c>
      <c r="L49" s="1">
        <v>5</v>
      </c>
      <c r="M49" s="2" t="s">
        <v>8325</v>
      </c>
      <c r="N49" s="2" t="s">
        <v>8326</v>
      </c>
      <c r="T49" s="1" t="s">
        <v>9097</v>
      </c>
      <c r="U49" s="1" t="s">
        <v>83</v>
      </c>
      <c r="V49" s="1" t="s">
        <v>4580</v>
      </c>
      <c r="W49" s="1" t="s">
        <v>73</v>
      </c>
      <c r="X49" s="1" t="s">
        <v>9098</v>
      </c>
      <c r="Y49" s="1" t="s">
        <v>216</v>
      </c>
      <c r="Z49" s="1" t="s">
        <v>5633</v>
      </c>
      <c r="AC49" s="1">
        <v>57</v>
      </c>
      <c r="AD49" s="1" t="s">
        <v>217</v>
      </c>
      <c r="AE49" s="1" t="s">
        <v>5696</v>
      </c>
      <c r="AJ49" s="1" t="s">
        <v>17</v>
      </c>
      <c r="AK49" s="1" t="s">
        <v>5745</v>
      </c>
      <c r="AL49" s="1" t="s">
        <v>47</v>
      </c>
      <c r="AM49" s="1" t="s">
        <v>7997</v>
      </c>
      <c r="AT49" s="1" t="s">
        <v>54</v>
      </c>
      <c r="AU49" s="1" t="s">
        <v>5823</v>
      </c>
      <c r="AV49" s="1" t="s">
        <v>218</v>
      </c>
      <c r="AW49" s="1" t="s">
        <v>6223</v>
      </c>
      <c r="BG49" s="1" t="s">
        <v>54</v>
      </c>
      <c r="BH49" s="1" t="s">
        <v>5823</v>
      </c>
      <c r="BI49" s="1" t="s">
        <v>219</v>
      </c>
      <c r="BJ49" s="1" t="s">
        <v>6888</v>
      </c>
      <c r="BK49" s="1" t="s">
        <v>88</v>
      </c>
      <c r="BL49" s="1" t="s">
        <v>5818</v>
      </c>
      <c r="BM49" s="1" t="s">
        <v>220</v>
      </c>
      <c r="BN49" s="1" t="s">
        <v>6962</v>
      </c>
      <c r="BO49" s="1" t="s">
        <v>54</v>
      </c>
      <c r="BP49" s="1" t="s">
        <v>5823</v>
      </c>
      <c r="BQ49" s="1" t="s">
        <v>221</v>
      </c>
      <c r="BR49" s="1" t="s">
        <v>8070</v>
      </c>
      <c r="BS49" s="1" t="s">
        <v>160</v>
      </c>
      <c r="BT49" s="1" t="s">
        <v>5748</v>
      </c>
    </row>
    <row r="50" spans="1:72" ht="13.5" customHeight="1">
      <c r="A50" s="3" t="str">
        <f>HYPERLINK("http://kyu.snu.ac.kr/sdhj/index.jsp?type=hj/GK14676_00IH_0001_0008.jpg","1816_각북면_8")</f>
        <v>1816_각북면_8</v>
      </c>
      <c r="B50" s="2">
        <v>1816</v>
      </c>
      <c r="C50" s="2" t="s">
        <v>7938</v>
      </c>
      <c r="D50" s="2" t="s">
        <v>7939</v>
      </c>
      <c r="E50" s="2">
        <v>49</v>
      </c>
      <c r="F50" s="1">
        <v>1</v>
      </c>
      <c r="G50" s="1" t="s">
        <v>9838</v>
      </c>
      <c r="H50" s="1" t="s">
        <v>9837</v>
      </c>
      <c r="I50" s="1">
        <v>2</v>
      </c>
      <c r="L50" s="1">
        <v>5</v>
      </c>
      <c r="M50" s="2" t="s">
        <v>8325</v>
      </c>
      <c r="N50" s="2" t="s">
        <v>8326</v>
      </c>
      <c r="S50" s="1" t="s">
        <v>48</v>
      </c>
      <c r="T50" s="1" t="s">
        <v>4552</v>
      </c>
      <c r="W50" s="1" t="s">
        <v>222</v>
      </c>
      <c r="X50" s="1" t="s">
        <v>4687</v>
      </c>
      <c r="Y50" s="1" t="s">
        <v>93</v>
      </c>
      <c r="Z50" s="1" t="s">
        <v>4730</v>
      </c>
      <c r="AC50" s="1">
        <v>50</v>
      </c>
      <c r="AD50" s="1" t="s">
        <v>50</v>
      </c>
      <c r="AE50" s="1" t="s">
        <v>5670</v>
      </c>
      <c r="AJ50" s="1" t="s">
        <v>94</v>
      </c>
      <c r="AK50" s="1" t="s">
        <v>5746</v>
      </c>
      <c r="AL50" s="1" t="s">
        <v>223</v>
      </c>
      <c r="AM50" s="1" t="s">
        <v>5758</v>
      </c>
      <c r="AT50" s="1" t="s">
        <v>88</v>
      </c>
      <c r="AU50" s="1" t="s">
        <v>5818</v>
      </c>
      <c r="AV50" s="1" t="s">
        <v>224</v>
      </c>
      <c r="AW50" s="1" t="s">
        <v>9099</v>
      </c>
      <c r="BG50" s="1" t="s">
        <v>225</v>
      </c>
      <c r="BH50" s="1" t="s">
        <v>5820</v>
      </c>
      <c r="BI50" s="1" t="s">
        <v>226</v>
      </c>
      <c r="BJ50" s="1" t="s">
        <v>6881</v>
      </c>
      <c r="BK50" s="1" t="s">
        <v>227</v>
      </c>
      <c r="BL50" s="1" t="s">
        <v>5824</v>
      </c>
      <c r="BM50" s="1" t="s">
        <v>228</v>
      </c>
      <c r="BN50" s="1" t="s">
        <v>7330</v>
      </c>
      <c r="BO50" s="1" t="s">
        <v>229</v>
      </c>
      <c r="BP50" s="1" t="s">
        <v>5830</v>
      </c>
      <c r="BQ50" s="1" t="s">
        <v>230</v>
      </c>
      <c r="BR50" s="1" t="s">
        <v>7787</v>
      </c>
      <c r="BS50" s="1" t="s">
        <v>41</v>
      </c>
      <c r="BT50" s="1" t="s">
        <v>5752</v>
      </c>
    </row>
    <row r="51" spans="1:72" ht="13.5" customHeight="1">
      <c r="A51" s="3" t="str">
        <f>HYPERLINK("http://kyu.snu.ac.kr/sdhj/index.jsp?type=hj/GK14676_00IH_0001_0008.jpg","1816_각북면_8")</f>
        <v>1816_각북면_8</v>
      </c>
      <c r="B51" s="2">
        <v>1816</v>
      </c>
      <c r="C51" s="2" t="s">
        <v>7938</v>
      </c>
      <c r="D51" s="2" t="s">
        <v>7939</v>
      </c>
      <c r="E51" s="2">
        <v>50</v>
      </c>
      <c r="F51" s="1">
        <v>1</v>
      </c>
      <c r="G51" s="1" t="s">
        <v>9838</v>
      </c>
      <c r="H51" s="1" t="s">
        <v>9837</v>
      </c>
      <c r="I51" s="1">
        <v>2</v>
      </c>
      <c r="L51" s="1">
        <v>5</v>
      </c>
      <c r="M51" s="2" t="s">
        <v>8325</v>
      </c>
      <c r="N51" s="2" t="s">
        <v>8326</v>
      </c>
      <c r="T51" s="1" t="s">
        <v>9100</v>
      </c>
      <c r="U51" s="1" t="s">
        <v>110</v>
      </c>
      <c r="V51" s="1" t="s">
        <v>4572</v>
      </c>
      <c r="Y51" s="1" t="s">
        <v>231</v>
      </c>
      <c r="Z51" s="1" t="s">
        <v>4865</v>
      </c>
      <c r="AC51" s="1">
        <v>26</v>
      </c>
      <c r="AD51" s="1" t="s">
        <v>131</v>
      </c>
      <c r="AE51" s="1" t="s">
        <v>5686</v>
      </c>
    </row>
    <row r="52" spans="1:72" ht="13.5" customHeight="1">
      <c r="A52" s="3" t="str">
        <f>HYPERLINK("http://kyu.snu.ac.kr/sdhj/index.jsp?type=hj/GK14676_00IH_0001_0008.jpg","1816_각북면_8")</f>
        <v>1816_각북면_8</v>
      </c>
      <c r="B52" s="2">
        <v>1816</v>
      </c>
      <c r="C52" s="2" t="s">
        <v>7938</v>
      </c>
      <c r="D52" s="2" t="s">
        <v>7939</v>
      </c>
      <c r="E52" s="2">
        <v>51</v>
      </c>
      <c r="F52" s="1">
        <v>1</v>
      </c>
      <c r="G52" s="1" t="s">
        <v>9838</v>
      </c>
      <c r="H52" s="1" t="s">
        <v>9837</v>
      </c>
      <c r="I52" s="1">
        <v>2</v>
      </c>
      <c r="L52" s="1">
        <v>5</v>
      </c>
      <c r="M52" s="2" t="s">
        <v>8325</v>
      </c>
      <c r="N52" s="2" t="s">
        <v>8326</v>
      </c>
      <c r="T52" s="1" t="s">
        <v>9100</v>
      </c>
      <c r="U52" s="1" t="s">
        <v>110</v>
      </c>
      <c r="V52" s="1" t="s">
        <v>4572</v>
      </c>
      <c r="Y52" s="1" t="s">
        <v>232</v>
      </c>
      <c r="Z52" s="1" t="s">
        <v>5620</v>
      </c>
      <c r="AC52" s="1">
        <v>13</v>
      </c>
      <c r="AD52" s="1" t="s">
        <v>233</v>
      </c>
      <c r="AE52" s="1" t="s">
        <v>5662</v>
      </c>
    </row>
    <row r="53" spans="1:72" ht="13.5" customHeight="1">
      <c r="A53" s="3" t="str">
        <f>HYPERLINK("http://kyu.snu.ac.kr/sdhj/index.jsp?type=hj/GK14676_00IH_0001_0008.jpg","1816_각북면_8")</f>
        <v>1816_각북면_8</v>
      </c>
      <c r="B53" s="2">
        <v>1816</v>
      </c>
      <c r="C53" s="2" t="s">
        <v>7938</v>
      </c>
      <c r="D53" s="2" t="s">
        <v>7939</v>
      </c>
      <c r="E53" s="2">
        <v>52</v>
      </c>
      <c r="F53" s="1">
        <v>1</v>
      </c>
      <c r="G53" s="1" t="s">
        <v>9838</v>
      </c>
      <c r="H53" s="1" t="s">
        <v>9837</v>
      </c>
      <c r="I53" s="1">
        <v>2</v>
      </c>
      <c r="L53" s="1">
        <v>5</v>
      </c>
      <c r="M53" s="2" t="s">
        <v>8325</v>
      </c>
      <c r="N53" s="2" t="s">
        <v>8326</v>
      </c>
      <c r="T53" s="1" t="s">
        <v>9100</v>
      </c>
      <c r="U53" s="1" t="s">
        <v>110</v>
      </c>
      <c r="V53" s="1" t="s">
        <v>4572</v>
      </c>
      <c r="Y53" s="1" t="s">
        <v>234</v>
      </c>
      <c r="Z53" s="1" t="s">
        <v>5632</v>
      </c>
      <c r="AC53" s="1">
        <v>10</v>
      </c>
      <c r="AD53" s="1" t="s">
        <v>183</v>
      </c>
      <c r="AE53" s="1" t="s">
        <v>5697</v>
      </c>
    </row>
    <row r="54" spans="1:72" ht="13.5" customHeight="1">
      <c r="A54" s="3" t="str">
        <f>HYPERLINK("http://kyu.snu.ac.kr/sdhj/index.jsp?type=hj/GK14676_00IH_0001_0008.jpg","1816_각북면_8")</f>
        <v>1816_각북면_8</v>
      </c>
      <c r="B54" s="2">
        <v>1816</v>
      </c>
      <c r="C54" s="2" t="s">
        <v>7938</v>
      </c>
      <c r="D54" s="2" t="s">
        <v>7939</v>
      </c>
      <c r="E54" s="2">
        <v>53</v>
      </c>
      <c r="F54" s="1">
        <v>1</v>
      </c>
      <c r="G54" s="1" t="s">
        <v>9838</v>
      </c>
      <c r="H54" s="1" t="s">
        <v>9837</v>
      </c>
      <c r="I54" s="1">
        <v>2</v>
      </c>
      <c r="L54" s="1">
        <v>5</v>
      </c>
      <c r="M54" s="2" t="s">
        <v>8325</v>
      </c>
      <c r="N54" s="2" t="s">
        <v>8326</v>
      </c>
      <c r="T54" s="1" t="s">
        <v>9100</v>
      </c>
      <c r="U54" s="1" t="s">
        <v>110</v>
      </c>
      <c r="V54" s="1" t="s">
        <v>4572</v>
      </c>
      <c r="Y54" s="1" t="s">
        <v>235</v>
      </c>
      <c r="Z54" s="1" t="s">
        <v>4918</v>
      </c>
      <c r="AC54" s="1">
        <v>10</v>
      </c>
      <c r="AD54" s="1" t="s">
        <v>183</v>
      </c>
      <c r="AE54" s="1" t="s">
        <v>5697</v>
      </c>
    </row>
    <row r="55" spans="1:72" ht="13.5" customHeight="1">
      <c r="A55" s="3" t="str">
        <f>HYPERLINK("http://kyu.snu.ac.kr/sdhj/index.jsp?type=hj/GK14676_00IH_0001_0008.jpg","1816_각북면_8")</f>
        <v>1816_각북면_8</v>
      </c>
      <c r="B55" s="2">
        <v>1816</v>
      </c>
      <c r="C55" s="2" t="s">
        <v>7938</v>
      </c>
      <c r="D55" s="2" t="s">
        <v>7939</v>
      </c>
      <c r="E55" s="2">
        <v>54</v>
      </c>
      <c r="F55" s="1">
        <v>1</v>
      </c>
      <c r="G55" s="1" t="s">
        <v>9838</v>
      </c>
      <c r="H55" s="1" t="s">
        <v>9837</v>
      </c>
      <c r="I55" s="1">
        <v>3</v>
      </c>
      <c r="J55" s="1" t="s">
        <v>236</v>
      </c>
      <c r="K55" s="1" t="s">
        <v>9101</v>
      </c>
      <c r="L55" s="1">
        <v>1</v>
      </c>
      <c r="M55" s="2" t="s">
        <v>236</v>
      </c>
      <c r="N55" s="2" t="s">
        <v>7935</v>
      </c>
      <c r="T55" s="1" t="s">
        <v>9097</v>
      </c>
      <c r="U55" s="1" t="s">
        <v>37</v>
      </c>
      <c r="V55" s="1" t="s">
        <v>4610</v>
      </c>
      <c r="W55" s="1" t="s">
        <v>237</v>
      </c>
      <c r="X55" s="1" t="s">
        <v>9102</v>
      </c>
      <c r="Y55" s="1" t="s">
        <v>238</v>
      </c>
      <c r="Z55" s="1" t="s">
        <v>5507</v>
      </c>
      <c r="AC55" s="1">
        <v>50</v>
      </c>
      <c r="AD55" s="1" t="s">
        <v>50</v>
      </c>
      <c r="AE55" s="1" t="s">
        <v>5670</v>
      </c>
      <c r="AJ55" s="1" t="s">
        <v>17</v>
      </c>
      <c r="AK55" s="1" t="s">
        <v>5745</v>
      </c>
      <c r="AL55" s="1" t="s">
        <v>239</v>
      </c>
      <c r="AM55" s="1" t="s">
        <v>9103</v>
      </c>
      <c r="AT55" s="1" t="s">
        <v>42</v>
      </c>
      <c r="AU55" s="1" t="s">
        <v>4596</v>
      </c>
      <c r="AV55" s="1" t="s">
        <v>240</v>
      </c>
      <c r="AW55" s="1" t="s">
        <v>6390</v>
      </c>
      <c r="BG55" s="1" t="s">
        <v>42</v>
      </c>
      <c r="BH55" s="1" t="s">
        <v>4596</v>
      </c>
      <c r="BI55" s="1" t="s">
        <v>210</v>
      </c>
      <c r="BJ55" s="1" t="s">
        <v>4804</v>
      </c>
      <c r="BK55" s="1" t="s">
        <v>42</v>
      </c>
      <c r="BL55" s="1" t="s">
        <v>4596</v>
      </c>
      <c r="BM55" s="1" t="s">
        <v>241</v>
      </c>
      <c r="BN55" s="1" t="s">
        <v>7358</v>
      </c>
      <c r="BO55" s="1" t="s">
        <v>42</v>
      </c>
      <c r="BP55" s="1" t="s">
        <v>4596</v>
      </c>
      <c r="BQ55" s="1" t="s">
        <v>242</v>
      </c>
      <c r="BR55" s="1" t="s">
        <v>7809</v>
      </c>
      <c r="BS55" s="1" t="s">
        <v>187</v>
      </c>
      <c r="BT55" s="1" t="s">
        <v>5750</v>
      </c>
    </row>
    <row r="56" spans="1:72" ht="13.5" customHeight="1">
      <c r="A56" s="3" t="str">
        <f>HYPERLINK("http://kyu.snu.ac.kr/sdhj/index.jsp?type=hj/GK14676_00IH_0001_0008.jpg","1816_각북면_8")</f>
        <v>1816_각북면_8</v>
      </c>
      <c r="B56" s="2">
        <v>1816</v>
      </c>
      <c r="C56" s="2" t="s">
        <v>7938</v>
      </c>
      <c r="D56" s="2" t="s">
        <v>7939</v>
      </c>
      <c r="E56" s="2">
        <v>55</v>
      </c>
      <c r="F56" s="1">
        <v>1</v>
      </c>
      <c r="G56" s="1" t="s">
        <v>9838</v>
      </c>
      <c r="H56" s="1" t="s">
        <v>9837</v>
      </c>
      <c r="I56" s="1">
        <v>3</v>
      </c>
      <c r="L56" s="1">
        <v>1</v>
      </c>
      <c r="M56" s="2" t="s">
        <v>236</v>
      </c>
      <c r="N56" s="2" t="s">
        <v>7935</v>
      </c>
      <c r="S56" s="1" t="s">
        <v>48</v>
      </c>
      <c r="T56" s="1" t="s">
        <v>4552</v>
      </c>
      <c r="W56" s="1" t="s">
        <v>243</v>
      </c>
      <c r="X56" s="1" t="s">
        <v>4683</v>
      </c>
      <c r="Y56" s="1" t="s">
        <v>10</v>
      </c>
      <c r="Z56" s="1" t="s">
        <v>4690</v>
      </c>
      <c r="AC56" s="1">
        <v>47</v>
      </c>
      <c r="AD56" s="1" t="s">
        <v>244</v>
      </c>
      <c r="AE56" s="1" t="s">
        <v>5674</v>
      </c>
      <c r="AJ56" s="1" t="s">
        <v>17</v>
      </c>
      <c r="AK56" s="1" t="s">
        <v>5745</v>
      </c>
      <c r="AL56" s="1" t="s">
        <v>245</v>
      </c>
      <c r="AM56" s="1" t="s">
        <v>5120</v>
      </c>
      <c r="AT56" s="1" t="s">
        <v>42</v>
      </c>
      <c r="AU56" s="1" t="s">
        <v>4596</v>
      </c>
      <c r="AV56" s="1" t="s">
        <v>246</v>
      </c>
      <c r="AW56" s="1" t="s">
        <v>5956</v>
      </c>
      <c r="BG56" s="1" t="s">
        <v>42</v>
      </c>
      <c r="BH56" s="1" t="s">
        <v>4596</v>
      </c>
      <c r="BI56" s="1" t="s">
        <v>247</v>
      </c>
      <c r="BJ56" s="1" t="s">
        <v>6898</v>
      </c>
      <c r="BK56" s="1" t="s">
        <v>42</v>
      </c>
      <c r="BL56" s="1" t="s">
        <v>4596</v>
      </c>
      <c r="BM56" s="1" t="s">
        <v>248</v>
      </c>
      <c r="BN56" s="1" t="s">
        <v>7357</v>
      </c>
      <c r="BO56" s="1" t="s">
        <v>42</v>
      </c>
      <c r="BP56" s="1" t="s">
        <v>4596</v>
      </c>
      <c r="BQ56" s="1" t="s">
        <v>249</v>
      </c>
      <c r="BR56" s="1" t="s">
        <v>8183</v>
      </c>
      <c r="BS56" s="1" t="s">
        <v>160</v>
      </c>
      <c r="BT56" s="1" t="s">
        <v>5748</v>
      </c>
    </row>
    <row r="57" spans="1:72" ht="13.5" customHeight="1">
      <c r="A57" s="3" t="str">
        <f>HYPERLINK("http://kyu.snu.ac.kr/sdhj/index.jsp?type=hj/GK14676_00IH_0001_0008.jpg","1816_각북면_8")</f>
        <v>1816_각북면_8</v>
      </c>
      <c r="B57" s="2">
        <v>1816</v>
      </c>
      <c r="C57" s="2" t="s">
        <v>7938</v>
      </c>
      <c r="D57" s="2" t="s">
        <v>7939</v>
      </c>
      <c r="E57" s="2">
        <v>56</v>
      </c>
      <c r="F57" s="1">
        <v>1</v>
      </c>
      <c r="G57" s="1" t="s">
        <v>9838</v>
      </c>
      <c r="H57" s="1" t="s">
        <v>9837</v>
      </c>
      <c r="I57" s="1">
        <v>3</v>
      </c>
      <c r="L57" s="1">
        <v>1</v>
      </c>
      <c r="M57" s="2" t="s">
        <v>236</v>
      </c>
      <c r="N57" s="2" t="s">
        <v>7935</v>
      </c>
      <c r="S57" s="1" t="s">
        <v>250</v>
      </c>
      <c r="T57" s="1" t="s">
        <v>4551</v>
      </c>
      <c r="W57" s="1" t="s">
        <v>251</v>
      </c>
      <c r="X57" s="1" t="s">
        <v>4666</v>
      </c>
      <c r="Y57" s="1" t="s">
        <v>10</v>
      </c>
      <c r="Z57" s="1" t="s">
        <v>4690</v>
      </c>
      <c r="AC57" s="1">
        <v>69</v>
      </c>
      <c r="AD57" s="1" t="s">
        <v>201</v>
      </c>
      <c r="AE57" s="1" t="s">
        <v>5684</v>
      </c>
    </row>
    <row r="58" spans="1:72" ht="13.5" customHeight="1">
      <c r="A58" s="3" t="str">
        <f>HYPERLINK("http://kyu.snu.ac.kr/sdhj/index.jsp?type=hj/GK14676_00IH_0001_0008.jpg","1816_각북면_8")</f>
        <v>1816_각북면_8</v>
      </c>
      <c r="B58" s="2">
        <v>1816</v>
      </c>
      <c r="C58" s="2" t="s">
        <v>7938</v>
      </c>
      <c r="D58" s="2" t="s">
        <v>7939</v>
      </c>
      <c r="E58" s="2">
        <v>57</v>
      </c>
      <c r="F58" s="1">
        <v>1</v>
      </c>
      <c r="G58" s="1" t="s">
        <v>9838</v>
      </c>
      <c r="H58" s="1" t="s">
        <v>9837</v>
      </c>
      <c r="I58" s="1">
        <v>3</v>
      </c>
      <c r="L58" s="1">
        <v>1</v>
      </c>
      <c r="M58" s="2" t="s">
        <v>236</v>
      </c>
      <c r="N58" s="2" t="s">
        <v>7935</v>
      </c>
      <c r="S58" s="1" t="s">
        <v>79</v>
      </c>
      <c r="T58" s="1" t="s">
        <v>4549</v>
      </c>
      <c r="U58" s="1" t="s">
        <v>37</v>
      </c>
      <c r="V58" s="1" t="s">
        <v>4610</v>
      </c>
      <c r="Y58" s="1" t="s">
        <v>252</v>
      </c>
      <c r="Z58" s="1" t="s">
        <v>5631</v>
      </c>
      <c r="AC58" s="1">
        <v>15</v>
      </c>
      <c r="AD58" s="1" t="s">
        <v>253</v>
      </c>
      <c r="AE58" s="1" t="s">
        <v>5676</v>
      </c>
    </row>
    <row r="59" spans="1:72" ht="13.5" customHeight="1">
      <c r="A59" s="3" t="str">
        <f>HYPERLINK("http://kyu.snu.ac.kr/sdhj/index.jsp?type=hj/GK14676_00IH_0001_0008.jpg","1816_각북면_8")</f>
        <v>1816_각북면_8</v>
      </c>
      <c r="B59" s="2">
        <v>1816</v>
      </c>
      <c r="C59" s="2" t="s">
        <v>7938</v>
      </c>
      <c r="D59" s="2" t="s">
        <v>7939</v>
      </c>
      <c r="E59" s="2">
        <v>58</v>
      </c>
      <c r="F59" s="1">
        <v>1</v>
      </c>
      <c r="G59" s="1" t="s">
        <v>9838</v>
      </c>
      <c r="H59" s="1" t="s">
        <v>9837</v>
      </c>
      <c r="I59" s="1">
        <v>3</v>
      </c>
      <c r="L59" s="1">
        <v>1</v>
      </c>
      <c r="M59" s="2" t="s">
        <v>236</v>
      </c>
      <c r="N59" s="2" t="s">
        <v>7935</v>
      </c>
      <c r="S59" s="1" t="s">
        <v>57</v>
      </c>
      <c r="T59" s="1" t="s">
        <v>4550</v>
      </c>
      <c r="AF59" s="1" t="s">
        <v>162</v>
      </c>
      <c r="AG59" s="1" t="s">
        <v>4553</v>
      </c>
    </row>
    <row r="60" spans="1:72" ht="13.5" customHeight="1">
      <c r="A60" s="3" t="str">
        <f>HYPERLINK("http://kyu.snu.ac.kr/sdhj/index.jsp?type=hj/GK14676_00IH_0001_0008.jpg","1816_각북면_8")</f>
        <v>1816_각북면_8</v>
      </c>
      <c r="B60" s="2">
        <v>1816</v>
      </c>
      <c r="C60" s="2" t="s">
        <v>7938</v>
      </c>
      <c r="D60" s="2" t="s">
        <v>7939</v>
      </c>
      <c r="E60" s="2">
        <v>59</v>
      </c>
      <c r="F60" s="1">
        <v>1</v>
      </c>
      <c r="G60" s="1" t="s">
        <v>9838</v>
      </c>
      <c r="H60" s="1" t="s">
        <v>9837</v>
      </c>
      <c r="I60" s="1">
        <v>3</v>
      </c>
      <c r="L60" s="1">
        <v>1</v>
      </c>
      <c r="M60" s="2" t="s">
        <v>236</v>
      </c>
      <c r="N60" s="2" t="s">
        <v>7935</v>
      </c>
      <c r="S60" s="1" t="s">
        <v>57</v>
      </c>
      <c r="T60" s="1" t="s">
        <v>4550</v>
      </c>
      <c r="AC60" s="1">
        <v>8</v>
      </c>
      <c r="AD60" s="1" t="s">
        <v>254</v>
      </c>
      <c r="AE60" s="1" t="s">
        <v>5704</v>
      </c>
    </row>
    <row r="61" spans="1:72" ht="13.5" customHeight="1">
      <c r="A61" s="3" t="str">
        <f>HYPERLINK("http://kyu.snu.ac.kr/sdhj/index.jsp?type=hj/GK14676_00IH_0001_0008.jpg","1816_각북면_8")</f>
        <v>1816_각북면_8</v>
      </c>
      <c r="B61" s="2">
        <v>1816</v>
      </c>
      <c r="C61" s="2" t="s">
        <v>7938</v>
      </c>
      <c r="D61" s="2" t="s">
        <v>7939</v>
      </c>
      <c r="E61" s="2">
        <v>60</v>
      </c>
      <c r="F61" s="1">
        <v>1</v>
      </c>
      <c r="G61" s="1" t="s">
        <v>9838</v>
      </c>
      <c r="H61" s="1" t="s">
        <v>9837</v>
      </c>
      <c r="I61" s="1">
        <v>3</v>
      </c>
      <c r="L61" s="1">
        <v>1</v>
      </c>
      <c r="M61" s="2" t="s">
        <v>236</v>
      </c>
      <c r="N61" s="2" t="s">
        <v>7935</v>
      </c>
      <c r="S61" s="1" t="s">
        <v>57</v>
      </c>
      <c r="T61" s="1" t="s">
        <v>4550</v>
      </c>
      <c r="AC61" s="1">
        <v>6</v>
      </c>
      <c r="AD61" s="1" t="s">
        <v>214</v>
      </c>
      <c r="AE61" s="1" t="s">
        <v>5683</v>
      </c>
    </row>
    <row r="62" spans="1:72" ht="13.5" customHeight="1">
      <c r="A62" s="3" t="str">
        <f>HYPERLINK("http://kyu.snu.ac.kr/sdhj/index.jsp?type=hj/GK14676_00IH_0001_0008.jpg","1816_각북면_8")</f>
        <v>1816_각북면_8</v>
      </c>
      <c r="B62" s="2">
        <v>1816</v>
      </c>
      <c r="C62" s="2" t="s">
        <v>7938</v>
      </c>
      <c r="D62" s="2" t="s">
        <v>7939</v>
      </c>
      <c r="E62" s="2">
        <v>61</v>
      </c>
      <c r="F62" s="1">
        <v>1</v>
      </c>
      <c r="G62" s="1" t="s">
        <v>9838</v>
      </c>
      <c r="H62" s="1" t="s">
        <v>9837</v>
      </c>
      <c r="I62" s="1">
        <v>3</v>
      </c>
      <c r="L62" s="1">
        <v>2</v>
      </c>
      <c r="M62" s="2" t="s">
        <v>8327</v>
      </c>
      <c r="N62" s="2" t="s">
        <v>8328</v>
      </c>
      <c r="T62" s="1" t="s">
        <v>9104</v>
      </c>
      <c r="U62" s="1" t="s">
        <v>113</v>
      </c>
      <c r="V62" s="1" t="s">
        <v>4587</v>
      </c>
      <c r="W62" s="1" t="s">
        <v>256</v>
      </c>
      <c r="X62" s="1" t="s">
        <v>4680</v>
      </c>
      <c r="Y62" s="1" t="s">
        <v>257</v>
      </c>
      <c r="Z62" s="1" t="s">
        <v>5630</v>
      </c>
      <c r="AC62" s="1">
        <v>47</v>
      </c>
      <c r="AD62" s="1" t="s">
        <v>244</v>
      </c>
      <c r="AE62" s="1" t="s">
        <v>5674</v>
      </c>
      <c r="AJ62" s="1" t="s">
        <v>17</v>
      </c>
      <c r="AK62" s="1" t="s">
        <v>5745</v>
      </c>
      <c r="AL62" s="1" t="s">
        <v>258</v>
      </c>
      <c r="AM62" s="1" t="s">
        <v>5760</v>
      </c>
      <c r="AT62" s="1" t="s">
        <v>42</v>
      </c>
      <c r="AU62" s="1" t="s">
        <v>4596</v>
      </c>
      <c r="AV62" s="1" t="s">
        <v>259</v>
      </c>
      <c r="AW62" s="1" t="s">
        <v>5013</v>
      </c>
      <c r="BG62" s="1" t="s">
        <v>42</v>
      </c>
      <c r="BH62" s="1" t="s">
        <v>4596</v>
      </c>
      <c r="BI62" s="1" t="s">
        <v>260</v>
      </c>
      <c r="BJ62" s="1" t="s">
        <v>6897</v>
      </c>
      <c r="BK62" s="1" t="s">
        <v>42</v>
      </c>
      <c r="BL62" s="1" t="s">
        <v>4596</v>
      </c>
      <c r="BM62" s="1" t="s">
        <v>261</v>
      </c>
      <c r="BN62" s="1" t="s">
        <v>9105</v>
      </c>
      <c r="BO62" s="1" t="s">
        <v>42</v>
      </c>
      <c r="BP62" s="1" t="s">
        <v>4596</v>
      </c>
      <c r="BQ62" s="1" t="s">
        <v>262</v>
      </c>
      <c r="BR62" s="1" t="s">
        <v>7808</v>
      </c>
      <c r="BS62" s="1" t="s">
        <v>41</v>
      </c>
      <c r="BT62" s="1" t="s">
        <v>5752</v>
      </c>
    </row>
    <row r="63" spans="1:72" ht="13.5" customHeight="1">
      <c r="A63" s="3" t="str">
        <f>HYPERLINK("http://kyu.snu.ac.kr/sdhj/index.jsp?type=hj/GK14676_00IH_0001_0008.jpg","1816_각북면_8")</f>
        <v>1816_각북면_8</v>
      </c>
      <c r="B63" s="2">
        <v>1816</v>
      </c>
      <c r="C63" s="2" t="s">
        <v>7938</v>
      </c>
      <c r="D63" s="2" t="s">
        <v>7939</v>
      </c>
      <c r="E63" s="2">
        <v>62</v>
      </c>
      <c r="F63" s="1">
        <v>1</v>
      </c>
      <c r="G63" s="1" t="s">
        <v>9838</v>
      </c>
      <c r="H63" s="1" t="s">
        <v>9837</v>
      </c>
      <c r="I63" s="1">
        <v>3</v>
      </c>
      <c r="L63" s="1">
        <v>2</v>
      </c>
      <c r="M63" s="2" t="s">
        <v>8327</v>
      </c>
      <c r="N63" s="2" t="s">
        <v>8328</v>
      </c>
      <c r="S63" s="1" t="s">
        <v>48</v>
      </c>
      <c r="T63" s="1" t="s">
        <v>4552</v>
      </c>
      <c r="W63" s="1" t="s">
        <v>222</v>
      </c>
      <c r="X63" s="1" t="s">
        <v>4687</v>
      </c>
      <c r="Y63" s="1" t="s">
        <v>93</v>
      </c>
      <c r="Z63" s="1" t="s">
        <v>4730</v>
      </c>
      <c r="AC63" s="1">
        <v>48</v>
      </c>
      <c r="AD63" s="1" t="s">
        <v>263</v>
      </c>
      <c r="AE63" s="1" t="s">
        <v>5671</v>
      </c>
      <c r="AJ63" s="1" t="s">
        <v>17</v>
      </c>
      <c r="AK63" s="1" t="s">
        <v>5745</v>
      </c>
      <c r="AL63" s="1" t="s">
        <v>223</v>
      </c>
      <c r="AM63" s="1" t="s">
        <v>5758</v>
      </c>
      <c r="AT63" s="1" t="s">
        <v>88</v>
      </c>
      <c r="AU63" s="1" t="s">
        <v>5818</v>
      </c>
      <c r="AV63" s="1" t="s">
        <v>224</v>
      </c>
      <c r="AW63" s="1" t="s">
        <v>9106</v>
      </c>
      <c r="BG63" s="1" t="s">
        <v>225</v>
      </c>
      <c r="BH63" s="1" t="s">
        <v>5820</v>
      </c>
      <c r="BI63" s="1" t="s">
        <v>226</v>
      </c>
      <c r="BJ63" s="1" t="s">
        <v>6881</v>
      </c>
      <c r="BK63" s="1" t="s">
        <v>227</v>
      </c>
      <c r="BL63" s="1" t="s">
        <v>5824</v>
      </c>
      <c r="BM63" s="1" t="s">
        <v>228</v>
      </c>
      <c r="BN63" s="1" t="s">
        <v>7330</v>
      </c>
      <c r="BO63" s="1" t="s">
        <v>229</v>
      </c>
      <c r="BP63" s="1" t="s">
        <v>5830</v>
      </c>
      <c r="BQ63" s="1" t="s">
        <v>230</v>
      </c>
      <c r="BR63" s="1" t="s">
        <v>7787</v>
      </c>
      <c r="BS63" s="1" t="s">
        <v>41</v>
      </c>
      <c r="BT63" s="1" t="s">
        <v>5752</v>
      </c>
    </row>
    <row r="64" spans="1:72" ht="13.5" customHeight="1">
      <c r="A64" s="3" t="str">
        <f>HYPERLINK("http://kyu.snu.ac.kr/sdhj/index.jsp?type=hj/GK14676_00IH_0001_0008.jpg","1816_각북면_8")</f>
        <v>1816_각북면_8</v>
      </c>
      <c r="B64" s="2">
        <v>1816</v>
      </c>
      <c r="C64" s="2" t="s">
        <v>7938</v>
      </c>
      <c r="D64" s="2" t="s">
        <v>7939</v>
      </c>
      <c r="E64" s="2">
        <v>63</v>
      </c>
      <c r="F64" s="1">
        <v>1</v>
      </c>
      <c r="G64" s="1" t="s">
        <v>9838</v>
      </c>
      <c r="H64" s="1" t="s">
        <v>9837</v>
      </c>
      <c r="I64" s="1">
        <v>3</v>
      </c>
      <c r="L64" s="1">
        <v>2</v>
      </c>
      <c r="M64" s="2" t="s">
        <v>8327</v>
      </c>
      <c r="N64" s="2" t="s">
        <v>8328</v>
      </c>
      <c r="S64" s="1" t="s">
        <v>79</v>
      </c>
      <c r="T64" s="1" t="s">
        <v>4549</v>
      </c>
      <c r="Y64" s="1" t="s">
        <v>264</v>
      </c>
      <c r="Z64" s="1" t="s">
        <v>5181</v>
      </c>
      <c r="AC64" s="1">
        <v>23</v>
      </c>
      <c r="AD64" s="1" t="s">
        <v>265</v>
      </c>
      <c r="AE64" s="1" t="s">
        <v>5695</v>
      </c>
    </row>
    <row r="65" spans="1:72" ht="13.5" customHeight="1">
      <c r="A65" s="3" t="str">
        <f>HYPERLINK("http://kyu.snu.ac.kr/sdhj/index.jsp?type=hj/GK14676_00IH_0001_0008.jpg","1816_각북면_8")</f>
        <v>1816_각북면_8</v>
      </c>
      <c r="B65" s="2">
        <v>1816</v>
      </c>
      <c r="C65" s="2" t="s">
        <v>7938</v>
      </c>
      <c r="D65" s="2" t="s">
        <v>7939</v>
      </c>
      <c r="E65" s="2">
        <v>64</v>
      </c>
      <c r="F65" s="1">
        <v>1</v>
      </c>
      <c r="G65" s="1" t="s">
        <v>9838</v>
      </c>
      <c r="H65" s="1" t="s">
        <v>9837</v>
      </c>
      <c r="I65" s="1">
        <v>3</v>
      </c>
      <c r="L65" s="1">
        <v>2</v>
      </c>
      <c r="M65" s="2" t="s">
        <v>8327</v>
      </c>
      <c r="N65" s="2" t="s">
        <v>8328</v>
      </c>
      <c r="S65" s="1" t="s">
        <v>139</v>
      </c>
      <c r="T65" s="1" t="s">
        <v>4554</v>
      </c>
      <c r="W65" s="1" t="s">
        <v>84</v>
      </c>
      <c r="X65" s="1" t="s">
        <v>4670</v>
      </c>
      <c r="Y65" s="1" t="s">
        <v>10</v>
      </c>
      <c r="Z65" s="1" t="s">
        <v>4690</v>
      </c>
      <c r="AC65" s="1">
        <v>23</v>
      </c>
      <c r="AD65" s="1" t="s">
        <v>265</v>
      </c>
      <c r="AE65" s="1" t="s">
        <v>5695</v>
      </c>
      <c r="AF65" s="1" t="s">
        <v>266</v>
      </c>
      <c r="AG65" s="1" t="s">
        <v>5730</v>
      </c>
    </row>
    <row r="66" spans="1:72" ht="13.5" customHeight="1">
      <c r="A66" s="3" t="str">
        <f>HYPERLINK("http://kyu.snu.ac.kr/sdhj/index.jsp?type=hj/GK14676_00IH_0001_0008.jpg","1816_각북면_8")</f>
        <v>1816_각북면_8</v>
      </c>
      <c r="B66" s="2">
        <v>1816</v>
      </c>
      <c r="C66" s="2" t="s">
        <v>7938</v>
      </c>
      <c r="D66" s="2" t="s">
        <v>7939</v>
      </c>
      <c r="E66" s="2">
        <v>65</v>
      </c>
      <c r="F66" s="1">
        <v>1</v>
      </c>
      <c r="G66" s="1" t="s">
        <v>9838</v>
      </c>
      <c r="H66" s="1" t="s">
        <v>9837</v>
      </c>
      <c r="I66" s="1">
        <v>3</v>
      </c>
      <c r="L66" s="1">
        <v>2</v>
      </c>
      <c r="M66" s="2" t="s">
        <v>8327</v>
      </c>
      <c r="N66" s="2" t="s">
        <v>8328</v>
      </c>
      <c r="S66" s="1" t="s">
        <v>57</v>
      </c>
      <c r="T66" s="1" t="s">
        <v>4550</v>
      </c>
      <c r="AF66" s="1" t="s">
        <v>162</v>
      </c>
      <c r="AG66" s="1" t="s">
        <v>4553</v>
      </c>
    </row>
    <row r="67" spans="1:72" ht="13.5" customHeight="1">
      <c r="A67" s="3" t="str">
        <f>HYPERLINK("http://kyu.snu.ac.kr/sdhj/index.jsp?type=hj/GK14676_00IH_0001_0008.jpg","1816_각북면_8")</f>
        <v>1816_각북면_8</v>
      </c>
      <c r="B67" s="2">
        <v>1816</v>
      </c>
      <c r="C67" s="2" t="s">
        <v>7938</v>
      </c>
      <c r="D67" s="2" t="s">
        <v>7939</v>
      </c>
      <c r="E67" s="2">
        <v>66</v>
      </c>
      <c r="F67" s="1">
        <v>1</v>
      </c>
      <c r="G67" s="1" t="s">
        <v>9838</v>
      </c>
      <c r="H67" s="1" t="s">
        <v>9837</v>
      </c>
      <c r="I67" s="1">
        <v>3</v>
      </c>
      <c r="L67" s="1">
        <v>3</v>
      </c>
      <c r="M67" s="2" t="s">
        <v>8329</v>
      </c>
      <c r="N67" s="2" t="s">
        <v>8330</v>
      </c>
      <c r="T67" s="1" t="s">
        <v>9081</v>
      </c>
      <c r="U67" s="1" t="s">
        <v>60</v>
      </c>
      <c r="V67" s="1" t="s">
        <v>4573</v>
      </c>
      <c r="W67" s="1" t="s">
        <v>61</v>
      </c>
      <c r="X67" s="1" t="s">
        <v>4664</v>
      </c>
      <c r="Y67" s="1" t="s">
        <v>267</v>
      </c>
      <c r="Z67" s="1" t="s">
        <v>5629</v>
      </c>
      <c r="AC67" s="1">
        <v>73</v>
      </c>
      <c r="AD67" s="1" t="s">
        <v>59</v>
      </c>
      <c r="AE67" s="1" t="s">
        <v>5681</v>
      </c>
      <c r="AJ67" s="1" t="s">
        <v>17</v>
      </c>
      <c r="AK67" s="1" t="s">
        <v>5745</v>
      </c>
      <c r="AL67" s="1" t="s">
        <v>170</v>
      </c>
      <c r="AM67" s="1" t="s">
        <v>5796</v>
      </c>
      <c r="AT67" s="1" t="s">
        <v>42</v>
      </c>
      <c r="AU67" s="1" t="s">
        <v>4596</v>
      </c>
      <c r="AV67" s="1" t="s">
        <v>268</v>
      </c>
      <c r="AW67" s="1" t="s">
        <v>6389</v>
      </c>
      <c r="BG67" s="1" t="s">
        <v>42</v>
      </c>
      <c r="BH67" s="1" t="s">
        <v>4596</v>
      </c>
      <c r="BI67" s="1" t="s">
        <v>269</v>
      </c>
      <c r="BJ67" s="1" t="s">
        <v>6896</v>
      </c>
      <c r="BK67" s="1" t="s">
        <v>42</v>
      </c>
      <c r="BL67" s="1" t="s">
        <v>4596</v>
      </c>
      <c r="BM67" s="1" t="s">
        <v>270</v>
      </c>
      <c r="BN67" s="1" t="s">
        <v>7355</v>
      </c>
      <c r="BO67" s="1" t="s">
        <v>271</v>
      </c>
      <c r="BP67" s="1" t="s">
        <v>5821</v>
      </c>
      <c r="BQ67" s="1" t="s">
        <v>272</v>
      </c>
      <c r="BR67" s="1" t="s">
        <v>7807</v>
      </c>
      <c r="BS67" s="1" t="s">
        <v>47</v>
      </c>
      <c r="BT67" s="1" t="s">
        <v>7997</v>
      </c>
    </row>
    <row r="68" spans="1:72" ht="13.5" customHeight="1">
      <c r="A68" s="3" t="str">
        <f>HYPERLINK("http://kyu.snu.ac.kr/sdhj/index.jsp?type=hj/GK14676_00IH_0001_0008.jpg","1816_각북면_8")</f>
        <v>1816_각북면_8</v>
      </c>
      <c r="B68" s="2">
        <v>1816</v>
      </c>
      <c r="C68" s="2" t="s">
        <v>7938</v>
      </c>
      <c r="D68" s="2" t="s">
        <v>7939</v>
      </c>
      <c r="E68" s="2">
        <v>67</v>
      </c>
      <c r="F68" s="1">
        <v>1</v>
      </c>
      <c r="G68" s="1" t="s">
        <v>9838</v>
      </c>
      <c r="H68" s="1" t="s">
        <v>9837</v>
      </c>
      <c r="I68" s="1">
        <v>3</v>
      </c>
      <c r="L68" s="1">
        <v>3</v>
      </c>
      <c r="M68" s="2" t="s">
        <v>8329</v>
      </c>
      <c r="N68" s="2" t="s">
        <v>8330</v>
      </c>
      <c r="S68" s="1" t="s">
        <v>48</v>
      </c>
      <c r="T68" s="1" t="s">
        <v>4552</v>
      </c>
      <c r="W68" s="1" t="s">
        <v>177</v>
      </c>
      <c r="X68" s="1" t="s">
        <v>4555</v>
      </c>
      <c r="Y68" s="1" t="s">
        <v>10</v>
      </c>
      <c r="Z68" s="1" t="s">
        <v>4690</v>
      </c>
      <c r="AC68" s="1">
        <v>72</v>
      </c>
      <c r="AD68" s="1" t="s">
        <v>145</v>
      </c>
      <c r="AE68" s="1" t="s">
        <v>5661</v>
      </c>
      <c r="AJ68" s="1" t="s">
        <v>17</v>
      </c>
      <c r="AK68" s="1" t="s">
        <v>5745</v>
      </c>
      <c r="AL68" s="1" t="s">
        <v>41</v>
      </c>
      <c r="AM68" s="1" t="s">
        <v>5752</v>
      </c>
      <c r="AT68" s="1" t="s">
        <v>42</v>
      </c>
      <c r="AU68" s="1" t="s">
        <v>4596</v>
      </c>
      <c r="AV68" s="1" t="s">
        <v>273</v>
      </c>
      <c r="AW68" s="1" t="s">
        <v>6388</v>
      </c>
      <c r="BG68" s="1" t="s">
        <v>42</v>
      </c>
      <c r="BH68" s="1" t="s">
        <v>4596</v>
      </c>
      <c r="BI68" s="1" t="s">
        <v>67</v>
      </c>
      <c r="BJ68" s="1" t="s">
        <v>6895</v>
      </c>
      <c r="BK68" s="1" t="s">
        <v>42</v>
      </c>
      <c r="BL68" s="1" t="s">
        <v>4596</v>
      </c>
      <c r="BM68" s="1" t="s">
        <v>274</v>
      </c>
      <c r="BN68" s="1" t="s">
        <v>5526</v>
      </c>
      <c r="BO68" s="1" t="s">
        <v>42</v>
      </c>
      <c r="BP68" s="1" t="s">
        <v>4596</v>
      </c>
      <c r="BQ68" s="1" t="s">
        <v>275</v>
      </c>
      <c r="BR68" s="1" t="s">
        <v>8148</v>
      </c>
      <c r="BS68" s="1" t="s">
        <v>47</v>
      </c>
      <c r="BT68" s="1" t="s">
        <v>7997</v>
      </c>
    </row>
    <row r="69" spans="1:72" ht="13.5" customHeight="1">
      <c r="A69" s="3" t="str">
        <f>HYPERLINK("http://kyu.snu.ac.kr/sdhj/index.jsp?type=hj/GK14676_00IH_0001_0008.jpg","1816_각북면_8")</f>
        <v>1816_각북면_8</v>
      </c>
      <c r="B69" s="2">
        <v>1816</v>
      </c>
      <c r="C69" s="2" t="s">
        <v>7938</v>
      </c>
      <c r="D69" s="2" t="s">
        <v>7939</v>
      </c>
      <c r="E69" s="2">
        <v>68</v>
      </c>
      <c r="F69" s="1">
        <v>1</v>
      </c>
      <c r="G69" s="1" t="s">
        <v>9838</v>
      </c>
      <c r="H69" s="1" t="s">
        <v>9837</v>
      </c>
      <c r="I69" s="1">
        <v>3</v>
      </c>
      <c r="L69" s="1">
        <v>3</v>
      </c>
      <c r="M69" s="2" t="s">
        <v>8329</v>
      </c>
      <c r="N69" s="2" t="s">
        <v>8330</v>
      </c>
      <c r="S69" s="1" t="s">
        <v>57</v>
      </c>
      <c r="T69" s="1" t="s">
        <v>4550</v>
      </c>
      <c r="AC69" s="1">
        <v>18</v>
      </c>
      <c r="AD69" s="1" t="s">
        <v>276</v>
      </c>
      <c r="AE69" s="1" t="s">
        <v>5682</v>
      </c>
    </row>
    <row r="70" spans="1:72" ht="13.5" customHeight="1">
      <c r="A70" s="3" t="str">
        <f>HYPERLINK("http://kyu.snu.ac.kr/sdhj/index.jsp?type=hj/GK14676_00IH_0001_0008.jpg","1816_각북면_8")</f>
        <v>1816_각북면_8</v>
      </c>
      <c r="B70" s="2">
        <v>1816</v>
      </c>
      <c r="C70" s="2" t="s">
        <v>7938</v>
      </c>
      <c r="D70" s="2" t="s">
        <v>7939</v>
      </c>
      <c r="E70" s="2">
        <v>69</v>
      </c>
      <c r="F70" s="1">
        <v>1</v>
      </c>
      <c r="G70" s="1" t="s">
        <v>9838</v>
      </c>
      <c r="H70" s="1" t="s">
        <v>9837</v>
      </c>
      <c r="I70" s="1">
        <v>3</v>
      </c>
      <c r="L70" s="1">
        <v>3</v>
      </c>
      <c r="M70" s="2" t="s">
        <v>8329</v>
      </c>
      <c r="N70" s="2" t="s">
        <v>8330</v>
      </c>
      <c r="S70" s="1" t="s">
        <v>57</v>
      </c>
      <c r="T70" s="1" t="s">
        <v>4550</v>
      </c>
      <c r="AF70" s="1" t="s">
        <v>162</v>
      </c>
      <c r="AG70" s="1" t="s">
        <v>4553</v>
      </c>
    </row>
    <row r="71" spans="1:72" ht="13.5" customHeight="1">
      <c r="A71" s="3" t="str">
        <f>HYPERLINK("http://kyu.snu.ac.kr/sdhj/index.jsp?type=hj/GK14676_00IH_0001_0008.jpg","1816_각북면_8")</f>
        <v>1816_각북면_8</v>
      </c>
      <c r="B71" s="2">
        <v>1816</v>
      </c>
      <c r="C71" s="2" t="s">
        <v>7938</v>
      </c>
      <c r="D71" s="2" t="s">
        <v>7939</v>
      </c>
      <c r="E71" s="2">
        <v>70</v>
      </c>
      <c r="F71" s="1">
        <v>1</v>
      </c>
      <c r="G71" s="1" t="s">
        <v>9838</v>
      </c>
      <c r="H71" s="1" t="s">
        <v>9837</v>
      </c>
      <c r="I71" s="1">
        <v>3</v>
      </c>
      <c r="L71" s="1">
        <v>4</v>
      </c>
      <c r="M71" s="2" t="s">
        <v>8331</v>
      </c>
      <c r="N71" s="2" t="s">
        <v>8332</v>
      </c>
      <c r="T71" s="1" t="s">
        <v>9107</v>
      </c>
      <c r="U71" s="1" t="s">
        <v>277</v>
      </c>
      <c r="V71" s="1" t="s">
        <v>4630</v>
      </c>
      <c r="W71" s="1" t="s">
        <v>49</v>
      </c>
      <c r="X71" s="1" t="s">
        <v>9108</v>
      </c>
      <c r="Y71" s="1" t="s">
        <v>212</v>
      </c>
      <c r="Z71" s="1" t="s">
        <v>5628</v>
      </c>
      <c r="AC71" s="1">
        <v>41</v>
      </c>
      <c r="AD71" s="1" t="s">
        <v>63</v>
      </c>
      <c r="AE71" s="1" t="s">
        <v>5689</v>
      </c>
      <c r="AJ71" s="1" t="s">
        <v>17</v>
      </c>
      <c r="AK71" s="1" t="s">
        <v>5745</v>
      </c>
      <c r="AL71" s="1" t="s">
        <v>64</v>
      </c>
      <c r="AM71" s="1" t="s">
        <v>5755</v>
      </c>
      <c r="AT71" s="1" t="s">
        <v>42</v>
      </c>
      <c r="AU71" s="1" t="s">
        <v>4596</v>
      </c>
      <c r="AV71" s="1" t="s">
        <v>130</v>
      </c>
      <c r="AW71" s="1" t="s">
        <v>4780</v>
      </c>
      <c r="BG71" s="1" t="s">
        <v>42</v>
      </c>
      <c r="BH71" s="1" t="s">
        <v>4596</v>
      </c>
      <c r="BI71" s="1" t="s">
        <v>278</v>
      </c>
      <c r="BJ71" s="1" t="s">
        <v>6894</v>
      </c>
      <c r="BK71" s="1" t="s">
        <v>42</v>
      </c>
      <c r="BL71" s="1" t="s">
        <v>4596</v>
      </c>
      <c r="BM71" s="1" t="s">
        <v>133</v>
      </c>
      <c r="BN71" s="1" t="s">
        <v>6905</v>
      </c>
      <c r="BO71" s="1" t="s">
        <v>42</v>
      </c>
      <c r="BP71" s="1" t="s">
        <v>4596</v>
      </c>
      <c r="BQ71" s="1" t="s">
        <v>279</v>
      </c>
      <c r="BR71" s="1" t="s">
        <v>5853</v>
      </c>
    </row>
    <row r="72" spans="1:72" ht="13.5" customHeight="1">
      <c r="A72" s="3" t="str">
        <f>HYPERLINK("http://kyu.snu.ac.kr/sdhj/index.jsp?type=hj/GK14676_00IH_0001_0008.jpg","1816_각북면_8")</f>
        <v>1816_각북면_8</v>
      </c>
      <c r="B72" s="2">
        <v>1816</v>
      </c>
      <c r="C72" s="2" t="s">
        <v>7938</v>
      </c>
      <c r="D72" s="2" t="s">
        <v>7939</v>
      </c>
      <c r="E72" s="2">
        <v>71</v>
      </c>
      <c r="F72" s="1">
        <v>1</v>
      </c>
      <c r="G72" s="1" t="s">
        <v>9838</v>
      </c>
      <c r="H72" s="1" t="s">
        <v>9837</v>
      </c>
      <c r="I72" s="1">
        <v>3</v>
      </c>
      <c r="L72" s="1">
        <v>4</v>
      </c>
      <c r="M72" s="2" t="s">
        <v>8331</v>
      </c>
      <c r="N72" s="2" t="s">
        <v>8332</v>
      </c>
      <c r="S72" s="1" t="s">
        <v>48</v>
      </c>
      <c r="T72" s="1" t="s">
        <v>4552</v>
      </c>
      <c r="W72" s="1" t="s">
        <v>280</v>
      </c>
      <c r="X72" s="1" t="s">
        <v>4687</v>
      </c>
      <c r="Y72" s="1" t="s">
        <v>10</v>
      </c>
      <c r="Z72" s="1" t="s">
        <v>4690</v>
      </c>
      <c r="AC72" s="1">
        <v>41</v>
      </c>
      <c r="AD72" s="1" t="s">
        <v>63</v>
      </c>
      <c r="AE72" s="1" t="s">
        <v>5689</v>
      </c>
      <c r="AJ72" s="1" t="s">
        <v>17</v>
      </c>
      <c r="AK72" s="1" t="s">
        <v>5745</v>
      </c>
      <c r="AL72" s="1" t="s">
        <v>281</v>
      </c>
      <c r="AM72" s="1" t="s">
        <v>5765</v>
      </c>
      <c r="AT72" s="1" t="s">
        <v>42</v>
      </c>
      <c r="AU72" s="1" t="s">
        <v>4596</v>
      </c>
      <c r="AV72" s="1" t="s">
        <v>282</v>
      </c>
      <c r="AW72" s="1" t="s">
        <v>6387</v>
      </c>
      <c r="BG72" s="1" t="s">
        <v>42</v>
      </c>
      <c r="BH72" s="1" t="s">
        <v>4596</v>
      </c>
      <c r="BI72" s="1" t="s">
        <v>283</v>
      </c>
      <c r="BJ72" s="1" t="s">
        <v>6893</v>
      </c>
      <c r="BK72" s="1" t="s">
        <v>42</v>
      </c>
      <c r="BL72" s="1" t="s">
        <v>4596</v>
      </c>
      <c r="BM72" s="1" t="s">
        <v>284</v>
      </c>
      <c r="BN72" s="1" t="s">
        <v>7356</v>
      </c>
      <c r="BO72" s="1" t="s">
        <v>42</v>
      </c>
      <c r="BP72" s="1" t="s">
        <v>4596</v>
      </c>
      <c r="BQ72" s="1" t="s">
        <v>285</v>
      </c>
      <c r="BR72" s="1" t="s">
        <v>8160</v>
      </c>
      <c r="BS72" s="1" t="s">
        <v>47</v>
      </c>
      <c r="BT72" s="1" t="s">
        <v>7997</v>
      </c>
    </row>
    <row r="73" spans="1:72" ht="13.5" customHeight="1">
      <c r="A73" s="3" t="str">
        <f>HYPERLINK("http://kyu.snu.ac.kr/sdhj/index.jsp?type=hj/GK14676_00IH_0001_0008.jpg","1816_각북면_8")</f>
        <v>1816_각북면_8</v>
      </c>
      <c r="B73" s="2">
        <v>1816</v>
      </c>
      <c r="C73" s="2" t="s">
        <v>7938</v>
      </c>
      <c r="D73" s="2" t="s">
        <v>7939</v>
      </c>
      <c r="E73" s="2">
        <v>72</v>
      </c>
      <c r="F73" s="1">
        <v>1</v>
      </c>
      <c r="G73" s="1" t="s">
        <v>9838</v>
      </c>
      <c r="H73" s="1" t="s">
        <v>9837</v>
      </c>
      <c r="I73" s="1">
        <v>3</v>
      </c>
      <c r="L73" s="1">
        <v>4</v>
      </c>
      <c r="M73" s="2" t="s">
        <v>8331</v>
      </c>
      <c r="N73" s="2" t="s">
        <v>8332</v>
      </c>
      <c r="S73" s="1" t="s">
        <v>57</v>
      </c>
      <c r="T73" s="1" t="s">
        <v>4550</v>
      </c>
      <c r="AC73" s="1">
        <v>5</v>
      </c>
      <c r="AD73" s="1" t="s">
        <v>214</v>
      </c>
      <c r="AE73" s="1" t="s">
        <v>5683</v>
      </c>
    </row>
    <row r="74" spans="1:72" ht="13.5" customHeight="1">
      <c r="A74" s="3" t="str">
        <f>HYPERLINK("http://kyu.snu.ac.kr/sdhj/index.jsp?type=hj/GK14676_00IH_0001_0008.jpg","1816_각북면_8")</f>
        <v>1816_각북면_8</v>
      </c>
      <c r="B74" s="2">
        <v>1816</v>
      </c>
      <c r="C74" s="2" t="s">
        <v>7938</v>
      </c>
      <c r="D74" s="2" t="s">
        <v>7939</v>
      </c>
      <c r="E74" s="2">
        <v>73</v>
      </c>
      <c r="F74" s="1">
        <v>1</v>
      </c>
      <c r="G74" s="1" t="s">
        <v>9838</v>
      </c>
      <c r="H74" s="1" t="s">
        <v>9837</v>
      </c>
      <c r="I74" s="1">
        <v>3</v>
      </c>
      <c r="L74" s="1">
        <v>5</v>
      </c>
      <c r="M74" s="2" t="s">
        <v>8333</v>
      </c>
      <c r="N74" s="2" t="s">
        <v>8334</v>
      </c>
      <c r="T74" s="1" t="s">
        <v>9109</v>
      </c>
      <c r="U74" s="1" t="s">
        <v>60</v>
      </c>
      <c r="V74" s="1" t="s">
        <v>4573</v>
      </c>
      <c r="W74" s="1" t="s">
        <v>61</v>
      </c>
      <c r="X74" s="1" t="s">
        <v>4664</v>
      </c>
      <c r="Y74" s="1" t="s">
        <v>286</v>
      </c>
      <c r="Z74" s="1" t="s">
        <v>5627</v>
      </c>
      <c r="AC74" s="1">
        <v>31</v>
      </c>
      <c r="AD74" s="1" t="s">
        <v>287</v>
      </c>
      <c r="AE74" s="1" t="s">
        <v>5688</v>
      </c>
      <c r="AJ74" s="1" t="s">
        <v>17</v>
      </c>
      <c r="AK74" s="1" t="s">
        <v>5745</v>
      </c>
      <c r="AL74" s="1" t="s">
        <v>170</v>
      </c>
      <c r="AM74" s="1" t="s">
        <v>5796</v>
      </c>
      <c r="AT74" s="1" t="s">
        <v>42</v>
      </c>
      <c r="AU74" s="1" t="s">
        <v>4596</v>
      </c>
      <c r="AV74" s="1" t="s">
        <v>288</v>
      </c>
      <c r="AW74" s="1" t="s">
        <v>6386</v>
      </c>
      <c r="BG74" s="1" t="s">
        <v>173</v>
      </c>
      <c r="BH74" s="1" t="s">
        <v>4595</v>
      </c>
      <c r="BI74" s="1" t="s">
        <v>289</v>
      </c>
      <c r="BJ74" s="1" t="s">
        <v>6892</v>
      </c>
      <c r="BK74" s="1" t="s">
        <v>173</v>
      </c>
      <c r="BL74" s="1" t="s">
        <v>4595</v>
      </c>
      <c r="BM74" s="1" t="s">
        <v>270</v>
      </c>
      <c r="BN74" s="1" t="s">
        <v>7355</v>
      </c>
      <c r="BO74" s="1" t="s">
        <v>42</v>
      </c>
      <c r="BP74" s="1" t="s">
        <v>4596</v>
      </c>
      <c r="BQ74" s="1" t="s">
        <v>290</v>
      </c>
      <c r="BR74" s="1" t="s">
        <v>8079</v>
      </c>
      <c r="BS74" s="1" t="s">
        <v>47</v>
      </c>
      <c r="BT74" s="1" t="s">
        <v>7997</v>
      </c>
    </row>
    <row r="75" spans="1:72" ht="13.5" customHeight="1">
      <c r="A75" s="3" t="str">
        <f>HYPERLINK("http://kyu.snu.ac.kr/sdhj/index.jsp?type=hj/GK14676_00IH_0001_0008.jpg","1816_각북면_8")</f>
        <v>1816_각북면_8</v>
      </c>
      <c r="B75" s="2">
        <v>1816</v>
      </c>
      <c r="C75" s="2" t="s">
        <v>7938</v>
      </c>
      <c r="D75" s="2" t="s">
        <v>7939</v>
      </c>
      <c r="E75" s="2">
        <v>74</v>
      </c>
      <c r="F75" s="1">
        <v>1</v>
      </c>
      <c r="G75" s="1" t="s">
        <v>9838</v>
      </c>
      <c r="H75" s="1" t="s">
        <v>9837</v>
      </c>
      <c r="I75" s="1">
        <v>3</v>
      </c>
      <c r="L75" s="1">
        <v>5</v>
      </c>
      <c r="M75" s="2" t="s">
        <v>8333</v>
      </c>
      <c r="N75" s="2" t="s">
        <v>8334</v>
      </c>
      <c r="S75" s="1" t="s">
        <v>48</v>
      </c>
      <c r="T75" s="1" t="s">
        <v>4552</v>
      </c>
      <c r="W75" s="1" t="s">
        <v>291</v>
      </c>
      <c r="X75" s="1" t="s">
        <v>4567</v>
      </c>
      <c r="Y75" s="1" t="s">
        <v>10</v>
      </c>
      <c r="Z75" s="1" t="s">
        <v>4690</v>
      </c>
      <c r="AC75" s="1">
        <v>31</v>
      </c>
      <c r="AD75" s="1" t="s">
        <v>287</v>
      </c>
      <c r="AE75" s="1" t="s">
        <v>5688</v>
      </c>
      <c r="AJ75" s="1" t="s">
        <v>17</v>
      </c>
      <c r="AK75" s="1" t="s">
        <v>5745</v>
      </c>
      <c r="AL75" s="1" t="s">
        <v>292</v>
      </c>
      <c r="AM75" s="1" t="s">
        <v>5771</v>
      </c>
      <c r="AT75" s="1" t="s">
        <v>42</v>
      </c>
      <c r="AU75" s="1" t="s">
        <v>4596</v>
      </c>
      <c r="AV75" s="1" t="s">
        <v>293</v>
      </c>
      <c r="AW75" s="1" t="s">
        <v>5015</v>
      </c>
      <c r="BG75" s="1" t="s">
        <v>42</v>
      </c>
      <c r="BH75" s="1" t="s">
        <v>4596</v>
      </c>
      <c r="BI75" s="1" t="s">
        <v>294</v>
      </c>
      <c r="BJ75" s="1" t="s">
        <v>5347</v>
      </c>
      <c r="BK75" s="1" t="s">
        <v>42</v>
      </c>
      <c r="BL75" s="1" t="s">
        <v>4596</v>
      </c>
      <c r="BM75" s="1" t="s">
        <v>295</v>
      </c>
      <c r="BN75" s="1" t="s">
        <v>7354</v>
      </c>
      <c r="BO75" s="1" t="s">
        <v>42</v>
      </c>
      <c r="BP75" s="1" t="s">
        <v>4596</v>
      </c>
      <c r="BQ75" s="1" t="s">
        <v>296</v>
      </c>
      <c r="BR75" s="1" t="s">
        <v>7806</v>
      </c>
      <c r="BS75" s="1" t="s">
        <v>297</v>
      </c>
      <c r="BT75" s="1" t="s">
        <v>5759</v>
      </c>
    </row>
    <row r="76" spans="1:72" ht="13.5" customHeight="1">
      <c r="A76" s="3" t="str">
        <f>HYPERLINK("http://kyu.snu.ac.kr/sdhj/index.jsp?type=hj/GK14676_00IH_0001_0008.jpg","1816_각북면_8")</f>
        <v>1816_각북면_8</v>
      </c>
      <c r="B76" s="2">
        <v>1816</v>
      </c>
      <c r="C76" s="2" t="s">
        <v>7938</v>
      </c>
      <c r="D76" s="2" t="s">
        <v>7939</v>
      </c>
      <c r="E76" s="2">
        <v>75</v>
      </c>
      <c r="F76" s="1">
        <v>1</v>
      </c>
      <c r="G76" s="1" t="s">
        <v>9838</v>
      </c>
      <c r="H76" s="1" t="s">
        <v>9837</v>
      </c>
      <c r="I76" s="1">
        <v>3</v>
      </c>
      <c r="L76" s="1">
        <v>5</v>
      </c>
      <c r="M76" s="2" t="s">
        <v>8333</v>
      </c>
      <c r="N76" s="2" t="s">
        <v>8334</v>
      </c>
      <c r="S76" s="1" t="s">
        <v>250</v>
      </c>
      <c r="T76" s="1" t="s">
        <v>4551</v>
      </c>
      <c r="W76" s="1" t="s">
        <v>73</v>
      </c>
      <c r="X76" s="1" t="s">
        <v>9110</v>
      </c>
      <c r="Y76" s="1" t="s">
        <v>10</v>
      </c>
      <c r="Z76" s="1" t="s">
        <v>4690</v>
      </c>
      <c r="AC76" s="1">
        <v>68</v>
      </c>
      <c r="AD76" s="1" t="s">
        <v>254</v>
      </c>
      <c r="AE76" s="1" t="s">
        <v>5704</v>
      </c>
    </row>
    <row r="77" spans="1:72" ht="13.5" customHeight="1">
      <c r="A77" s="3" t="str">
        <f>HYPERLINK("http://kyu.snu.ac.kr/sdhj/index.jsp?type=hj/GK14676_00IH_0001_0008.jpg","1816_각북면_8")</f>
        <v>1816_각북면_8</v>
      </c>
      <c r="B77" s="2">
        <v>1816</v>
      </c>
      <c r="C77" s="2" t="s">
        <v>7938</v>
      </c>
      <c r="D77" s="2" t="s">
        <v>7939</v>
      </c>
      <c r="E77" s="2">
        <v>76</v>
      </c>
      <c r="F77" s="1">
        <v>1</v>
      </c>
      <c r="G77" s="1" t="s">
        <v>9838</v>
      </c>
      <c r="H77" s="1" t="s">
        <v>9837</v>
      </c>
      <c r="I77" s="1">
        <v>3</v>
      </c>
      <c r="L77" s="1">
        <v>5</v>
      </c>
      <c r="M77" s="2" t="s">
        <v>8333</v>
      </c>
      <c r="N77" s="2" t="s">
        <v>8334</v>
      </c>
      <c r="S77" s="1" t="s">
        <v>102</v>
      </c>
      <c r="T77" s="1" t="s">
        <v>4556</v>
      </c>
      <c r="U77" s="1" t="s">
        <v>60</v>
      </c>
      <c r="V77" s="1" t="s">
        <v>4573</v>
      </c>
      <c r="Y77" s="1" t="s">
        <v>298</v>
      </c>
      <c r="Z77" s="1" t="s">
        <v>5288</v>
      </c>
      <c r="AC77" s="1">
        <v>26</v>
      </c>
      <c r="AD77" s="1" t="s">
        <v>131</v>
      </c>
      <c r="AE77" s="1" t="s">
        <v>5686</v>
      </c>
    </row>
    <row r="78" spans="1:72" ht="13.5" customHeight="1">
      <c r="A78" s="3" t="str">
        <f>HYPERLINK("http://kyu.snu.ac.kr/sdhj/index.jsp?type=hj/GK14676_00IH_0001_0008.jpg","1816_각북면_8")</f>
        <v>1816_각북면_8</v>
      </c>
      <c r="B78" s="2">
        <v>1816</v>
      </c>
      <c r="C78" s="2" t="s">
        <v>7938</v>
      </c>
      <c r="D78" s="2" t="s">
        <v>7939</v>
      </c>
      <c r="E78" s="2">
        <v>77</v>
      </c>
      <c r="F78" s="1">
        <v>1</v>
      </c>
      <c r="G78" s="1" t="s">
        <v>9838</v>
      </c>
      <c r="H78" s="1" t="s">
        <v>9837</v>
      </c>
      <c r="I78" s="1">
        <v>4</v>
      </c>
      <c r="J78" s="1" t="s">
        <v>299</v>
      </c>
      <c r="K78" s="1" t="s">
        <v>4496</v>
      </c>
      <c r="L78" s="1">
        <v>1</v>
      </c>
      <c r="M78" s="2" t="s">
        <v>299</v>
      </c>
      <c r="N78" s="2" t="s">
        <v>4496</v>
      </c>
      <c r="T78" s="1" t="s">
        <v>9081</v>
      </c>
      <c r="U78" s="1" t="s">
        <v>300</v>
      </c>
      <c r="V78" s="1" t="s">
        <v>4644</v>
      </c>
      <c r="W78" s="1" t="s">
        <v>61</v>
      </c>
      <c r="X78" s="1" t="s">
        <v>4664</v>
      </c>
      <c r="Y78" s="1" t="s">
        <v>301</v>
      </c>
      <c r="Z78" s="1" t="s">
        <v>5626</v>
      </c>
      <c r="AC78" s="1">
        <v>35</v>
      </c>
      <c r="AD78" s="1" t="s">
        <v>302</v>
      </c>
      <c r="AE78" s="1" t="s">
        <v>5666</v>
      </c>
      <c r="AJ78" s="1" t="s">
        <v>17</v>
      </c>
      <c r="AK78" s="1" t="s">
        <v>5745</v>
      </c>
      <c r="AL78" s="1" t="s">
        <v>160</v>
      </c>
      <c r="AM78" s="1" t="s">
        <v>5748</v>
      </c>
      <c r="AT78" s="1" t="s">
        <v>42</v>
      </c>
      <c r="AU78" s="1" t="s">
        <v>4596</v>
      </c>
      <c r="AV78" s="1" t="s">
        <v>303</v>
      </c>
      <c r="AW78" s="1" t="s">
        <v>5194</v>
      </c>
      <c r="BG78" s="1" t="s">
        <v>42</v>
      </c>
      <c r="BH78" s="1" t="s">
        <v>4596</v>
      </c>
      <c r="BI78" s="1" t="s">
        <v>304</v>
      </c>
      <c r="BJ78" s="1" t="s">
        <v>6854</v>
      </c>
      <c r="BK78" s="1" t="s">
        <v>42</v>
      </c>
      <c r="BL78" s="1" t="s">
        <v>4596</v>
      </c>
      <c r="BM78" s="1" t="s">
        <v>305</v>
      </c>
      <c r="BN78" s="1" t="s">
        <v>9111</v>
      </c>
      <c r="BO78" s="1" t="s">
        <v>42</v>
      </c>
      <c r="BP78" s="1" t="s">
        <v>4596</v>
      </c>
      <c r="BQ78" s="1" t="s">
        <v>306</v>
      </c>
      <c r="BR78" s="1" t="s">
        <v>7805</v>
      </c>
      <c r="BS78" s="1" t="s">
        <v>198</v>
      </c>
      <c r="BT78" s="1" t="s">
        <v>7969</v>
      </c>
    </row>
    <row r="79" spans="1:72" ht="13.5" customHeight="1">
      <c r="A79" s="3" t="str">
        <f>HYPERLINK("http://kyu.snu.ac.kr/sdhj/index.jsp?type=hj/GK14676_00IH_0001_0008.jpg","1816_각북면_8")</f>
        <v>1816_각북면_8</v>
      </c>
      <c r="B79" s="2">
        <v>1816</v>
      </c>
      <c r="C79" s="2" t="s">
        <v>7938</v>
      </c>
      <c r="D79" s="2" t="s">
        <v>7939</v>
      </c>
      <c r="E79" s="2">
        <v>78</v>
      </c>
      <c r="F79" s="1">
        <v>1</v>
      </c>
      <c r="G79" s="1" t="s">
        <v>9838</v>
      </c>
      <c r="H79" s="1" t="s">
        <v>9837</v>
      </c>
      <c r="I79" s="1">
        <v>4</v>
      </c>
      <c r="L79" s="1">
        <v>1</v>
      </c>
      <c r="M79" s="2" t="s">
        <v>299</v>
      </c>
      <c r="N79" s="2" t="s">
        <v>4496</v>
      </c>
      <c r="S79" s="1" t="s">
        <v>48</v>
      </c>
      <c r="T79" s="1" t="s">
        <v>4552</v>
      </c>
      <c r="W79" s="1" t="s">
        <v>73</v>
      </c>
      <c r="X79" s="1" t="s">
        <v>9082</v>
      </c>
      <c r="Y79" s="1" t="s">
        <v>10</v>
      </c>
      <c r="Z79" s="1" t="s">
        <v>4690</v>
      </c>
      <c r="AC79" s="1">
        <v>35</v>
      </c>
      <c r="AD79" s="1" t="s">
        <v>302</v>
      </c>
      <c r="AE79" s="1" t="s">
        <v>5666</v>
      </c>
      <c r="AT79" s="1" t="s">
        <v>42</v>
      </c>
      <c r="AU79" s="1" t="s">
        <v>4596</v>
      </c>
      <c r="AV79" s="1" t="s">
        <v>307</v>
      </c>
      <c r="AW79" s="1" t="s">
        <v>5594</v>
      </c>
      <c r="BG79" s="1" t="s">
        <v>42</v>
      </c>
      <c r="BH79" s="1" t="s">
        <v>4596</v>
      </c>
      <c r="BI79" s="1" t="s">
        <v>308</v>
      </c>
      <c r="BJ79" s="1" t="s">
        <v>5941</v>
      </c>
      <c r="BK79" s="1" t="s">
        <v>54</v>
      </c>
      <c r="BL79" s="1" t="s">
        <v>5823</v>
      </c>
      <c r="BM79" s="1" t="s">
        <v>219</v>
      </c>
      <c r="BN79" s="1" t="s">
        <v>6888</v>
      </c>
      <c r="BO79" s="1" t="s">
        <v>42</v>
      </c>
      <c r="BP79" s="1" t="s">
        <v>4596</v>
      </c>
      <c r="BQ79" s="1" t="s">
        <v>309</v>
      </c>
      <c r="BR79" s="1" t="s">
        <v>7804</v>
      </c>
      <c r="BS79" s="1" t="s">
        <v>41</v>
      </c>
      <c r="BT79" s="1" t="s">
        <v>5752</v>
      </c>
    </row>
    <row r="80" spans="1:72" ht="13.5" customHeight="1">
      <c r="A80" s="3" t="str">
        <f>HYPERLINK("http://kyu.snu.ac.kr/sdhj/index.jsp?type=hj/GK14676_00IH_0001_0008.jpg","1816_각북면_8")</f>
        <v>1816_각북면_8</v>
      </c>
      <c r="B80" s="2">
        <v>1816</v>
      </c>
      <c r="C80" s="2" t="s">
        <v>7938</v>
      </c>
      <c r="D80" s="2" t="s">
        <v>7939</v>
      </c>
      <c r="E80" s="2">
        <v>79</v>
      </c>
      <c r="F80" s="1">
        <v>1</v>
      </c>
      <c r="G80" s="1" t="s">
        <v>9838</v>
      </c>
      <c r="H80" s="1" t="s">
        <v>9837</v>
      </c>
      <c r="I80" s="1">
        <v>4</v>
      </c>
      <c r="L80" s="1">
        <v>1</v>
      </c>
      <c r="M80" s="2" t="s">
        <v>299</v>
      </c>
      <c r="N80" s="2" t="s">
        <v>4496</v>
      </c>
      <c r="S80" s="1" t="s">
        <v>310</v>
      </c>
      <c r="T80" s="1" t="s">
        <v>4561</v>
      </c>
      <c r="W80" s="1" t="s">
        <v>311</v>
      </c>
      <c r="X80" s="1" t="s">
        <v>4697</v>
      </c>
      <c r="Y80" s="1" t="s">
        <v>10</v>
      </c>
      <c r="Z80" s="1" t="s">
        <v>4690</v>
      </c>
      <c r="AC80" s="1">
        <v>75</v>
      </c>
      <c r="AD80" s="1" t="s">
        <v>81</v>
      </c>
      <c r="AE80" s="1" t="s">
        <v>5708</v>
      </c>
    </row>
    <row r="81" spans="1:72" ht="13.5" customHeight="1">
      <c r="A81" s="3" t="str">
        <f>HYPERLINK("http://kyu.snu.ac.kr/sdhj/index.jsp?type=hj/GK14676_00IH_0001_0008.jpg","1816_각북면_8")</f>
        <v>1816_각북면_8</v>
      </c>
      <c r="B81" s="2">
        <v>1816</v>
      </c>
      <c r="C81" s="2" t="s">
        <v>7938</v>
      </c>
      <c r="D81" s="2" t="s">
        <v>7939</v>
      </c>
      <c r="E81" s="2">
        <v>80</v>
      </c>
      <c r="F81" s="1">
        <v>1</v>
      </c>
      <c r="G81" s="1" t="s">
        <v>9838</v>
      </c>
      <c r="H81" s="1" t="s">
        <v>9837</v>
      </c>
      <c r="I81" s="1">
        <v>4</v>
      </c>
      <c r="L81" s="1">
        <v>2</v>
      </c>
      <c r="M81" s="2" t="s">
        <v>8335</v>
      </c>
      <c r="N81" s="2" t="s">
        <v>8336</v>
      </c>
      <c r="O81" s="1" t="s">
        <v>6</v>
      </c>
      <c r="P81" s="1" t="s">
        <v>4500</v>
      </c>
      <c r="T81" s="1" t="s">
        <v>9112</v>
      </c>
      <c r="U81" s="1" t="s">
        <v>83</v>
      </c>
      <c r="V81" s="1" t="s">
        <v>4580</v>
      </c>
      <c r="W81" s="1" t="s">
        <v>114</v>
      </c>
      <c r="X81" s="1" t="s">
        <v>4663</v>
      </c>
      <c r="Y81" s="1" t="s">
        <v>312</v>
      </c>
      <c r="Z81" s="1" t="s">
        <v>5625</v>
      </c>
      <c r="AC81" s="1">
        <v>52</v>
      </c>
      <c r="AD81" s="1" t="s">
        <v>86</v>
      </c>
      <c r="AE81" s="1" t="s">
        <v>5701</v>
      </c>
      <c r="AJ81" s="1" t="s">
        <v>17</v>
      </c>
      <c r="AK81" s="1" t="s">
        <v>5745</v>
      </c>
      <c r="AL81" s="1" t="s">
        <v>313</v>
      </c>
      <c r="AM81" s="1" t="s">
        <v>5741</v>
      </c>
      <c r="AT81" s="1" t="s">
        <v>88</v>
      </c>
      <c r="AU81" s="1" t="s">
        <v>5818</v>
      </c>
      <c r="AV81" s="1" t="s">
        <v>314</v>
      </c>
      <c r="AW81" s="1" t="s">
        <v>6385</v>
      </c>
      <c r="BG81" s="1" t="s">
        <v>88</v>
      </c>
      <c r="BH81" s="1" t="s">
        <v>5818</v>
      </c>
      <c r="BI81" s="1" t="s">
        <v>315</v>
      </c>
      <c r="BJ81" s="1" t="s">
        <v>5770</v>
      </c>
      <c r="BK81" s="1" t="s">
        <v>88</v>
      </c>
      <c r="BL81" s="1" t="s">
        <v>5818</v>
      </c>
      <c r="BM81" s="1" t="s">
        <v>316</v>
      </c>
      <c r="BN81" s="1" t="s">
        <v>7353</v>
      </c>
      <c r="BO81" s="1" t="s">
        <v>88</v>
      </c>
      <c r="BP81" s="1" t="s">
        <v>5818</v>
      </c>
      <c r="BQ81" s="1" t="s">
        <v>317</v>
      </c>
      <c r="BR81" s="1" t="s">
        <v>7551</v>
      </c>
      <c r="BS81" s="1" t="s">
        <v>187</v>
      </c>
      <c r="BT81" s="1" t="s">
        <v>5750</v>
      </c>
    </row>
    <row r="82" spans="1:72" ht="13.5" customHeight="1">
      <c r="A82" s="3" t="str">
        <f>HYPERLINK("http://kyu.snu.ac.kr/sdhj/index.jsp?type=hj/GK14676_00IH_0001_0009.jpg","1816_각북면_9")</f>
        <v>1816_각북면_9</v>
      </c>
      <c r="B82" s="2">
        <v>1816</v>
      </c>
      <c r="C82" s="2" t="s">
        <v>7938</v>
      </c>
      <c r="D82" s="2" t="s">
        <v>7939</v>
      </c>
      <c r="E82" s="2">
        <v>81</v>
      </c>
      <c r="F82" s="1">
        <v>1</v>
      </c>
      <c r="G82" s="1" t="s">
        <v>9838</v>
      </c>
      <c r="H82" s="1" t="s">
        <v>9837</v>
      </c>
      <c r="I82" s="1">
        <v>4</v>
      </c>
      <c r="L82" s="1">
        <v>2</v>
      </c>
      <c r="M82" s="2" t="s">
        <v>8335</v>
      </c>
      <c r="N82" s="2" t="s">
        <v>8336</v>
      </c>
      <c r="S82" s="1" t="s">
        <v>48</v>
      </c>
      <c r="T82" s="1" t="s">
        <v>4552</v>
      </c>
      <c r="W82" s="1" t="s">
        <v>318</v>
      </c>
      <c r="X82" s="1" t="s">
        <v>4698</v>
      </c>
      <c r="Y82" s="1" t="s">
        <v>93</v>
      </c>
      <c r="Z82" s="1" t="s">
        <v>4730</v>
      </c>
      <c r="AC82" s="1">
        <v>53</v>
      </c>
      <c r="AD82" s="1" t="s">
        <v>319</v>
      </c>
      <c r="AE82" s="1" t="s">
        <v>5679</v>
      </c>
      <c r="AJ82" s="1" t="s">
        <v>94</v>
      </c>
      <c r="AK82" s="1" t="s">
        <v>5746</v>
      </c>
      <c r="AL82" s="1" t="s">
        <v>320</v>
      </c>
      <c r="AM82" s="1" t="s">
        <v>5362</v>
      </c>
      <c r="AT82" s="1" t="s">
        <v>88</v>
      </c>
      <c r="AU82" s="1" t="s">
        <v>5818</v>
      </c>
      <c r="AV82" s="1" t="s">
        <v>321</v>
      </c>
      <c r="AW82" s="1" t="s">
        <v>6384</v>
      </c>
      <c r="BG82" s="1" t="s">
        <v>88</v>
      </c>
      <c r="BH82" s="1" t="s">
        <v>5818</v>
      </c>
      <c r="BI82" s="1" t="s">
        <v>322</v>
      </c>
      <c r="BJ82" s="1" t="s">
        <v>6891</v>
      </c>
      <c r="BK82" s="1" t="s">
        <v>88</v>
      </c>
      <c r="BL82" s="1" t="s">
        <v>5818</v>
      </c>
      <c r="BM82" s="1" t="s">
        <v>323</v>
      </c>
      <c r="BN82" s="1" t="s">
        <v>7352</v>
      </c>
      <c r="BO82" s="1" t="s">
        <v>88</v>
      </c>
      <c r="BP82" s="1" t="s">
        <v>5818</v>
      </c>
      <c r="BQ82" s="1" t="s">
        <v>324</v>
      </c>
      <c r="BR82" s="1" t="s">
        <v>7803</v>
      </c>
      <c r="BS82" s="1" t="s">
        <v>325</v>
      </c>
      <c r="BT82" s="1" t="s">
        <v>5799</v>
      </c>
    </row>
    <row r="83" spans="1:72" ht="13.5" customHeight="1">
      <c r="A83" s="3" t="str">
        <f>HYPERLINK("http://kyu.snu.ac.kr/sdhj/index.jsp?type=hj/GK14676_00IH_0001_0009.jpg","1816_각북면_9")</f>
        <v>1816_각북면_9</v>
      </c>
      <c r="B83" s="2">
        <v>1816</v>
      </c>
      <c r="C83" s="2" t="s">
        <v>7938</v>
      </c>
      <c r="D83" s="2" t="s">
        <v>7939</v>
      </c>
      <c r="E83" s="2">
        <v>82</v>
      </c>
      <c r="F83" s="1">
        <v>1</v>
      </c>
      <c r="G83" s="1" t="s">
        <v>9838</v>
      </c>
      <c r="H83" s="1" t="s">
        <v>9837</v>
      </c>
      <c r="I83" s="1">
        <v>4</v>
      </c>
      <c r="L83" s="1">
        <v>2</v>
      </c>
      <c r="M83" s="2" t="s">
        <v>8335</v>
      </c>
      <c r="N83" s="2" t="s">
        <v>8336</v>
      </c>
      <c r="S83" s="1" t="s">
        <v>79</v>
      </c>
      <c r="T83" s="1" t="s">
        <v>4549</v>
      </c>
      <c r="U83" s="1" t="s">
        <v>83</v>
      </c>
      <c r="V83" s="1" t="s">
        <v>4580</v>
      </c>
      <c r="Y83" s="1" t="s">
        <v>326</v>
      </c>
      <c r="Z83" s="1" t="s">
        <v>5624</v>
      </c>
      <c r="AC83" s="1">
        <v>20</v>
      </c>
      <c r="AD83" s="1" t="s">
        <v>327</v>
      </c>
      <c r="AE83" s="1" t="s">
        <v>5693</v>
      </c>
    </row>
    <row r="84" spans="1:72" ht="13.5" customHeight="1">
      <c r="A84" s="3" t="str">
        <f>HYPERLINK("http://kyu.snu.ac.kr/sdhj/index.jsp?type=hj/GK14676_00IH_0001_0009.jpg","1816_각북면_9")</f>
        <v>1816_각북면_9</v>
      </c>
      <c r="B84" s="2">
        <v>1816</v>
      </c>
      <c r="C84" s="2" t="s">
        <v>7938</v>
      </c>
      <c r="D84" s="2" t="s">
        <v>7939</v>
      </c>
      <c r="E84" s="2">
        <v>83</v>
      </c>
      <c r="F84" s="1">
        <v>1</v>
      </c>
      <c r="G84" s="1" t="s">
        <v>9838</v>
      </c>
      <c r="H84" s="1" t="s">
        <v>9837</v>
      </c>
      <c r="I84" s="1">
        <v>4</v>
      </c>
      <c r="L84" s="1">
        <v>2</v>
      </c>
      <c r="M84" s="2" t="s">
        <v>8335</v>
      </c>
      <c r="N84" s="2" t="s">
        <v>8336</v>
      </c>
      <c r="S84" s="1" t="s">
        <v>139</v>
      </c>
      <c r="T84" s="1" t="s">
        <v>4554</v>
      </c>
      <c r="W84" s="1" t="s">
        <v>73</v>
      </c>
      <c r="X84" s="1" t="s">
        <v>9113</v>
      </c>
      <c r="Y84" s="1" t="s">
        <v>93</v>
      </c>
      <c r="Z84" s="1" t="s">
        <v>4730</v>
      </c>
      <c r="AC84" s="1">
        <v>20</v>
      </c>
      <c r="AD84" s="1" t="s">
        <v>327</v>
      </c>
      <c r="AE84" s="1" t="s">
        <v>5693</v>
      </c>
    </row>
    <row r="85" spans="1:72" ht="13.5" customHeight="1">
      <c r="A85" s="3" t="str">
        <f>HYPERLINK("http://kyu.snu.ac.kr/sdhj/index.jsp?type=hj/GK14676_00IH_0001_0009.jpg","1816_각북면_9")</f>
        <v>1816_각북면_9</v>
      </c>
      <c r="B85" s="2">
        <v>1816</v>
      </c>
      <c r="C85" s="2" t="s">
        <v>7938</v>
      </c>
      <c r="D85" s="2" t="s">
        <v>7939</v>
      </c>
      <c r="E85" s="2">
        <v>84</v>
      </c>
      <c r="F85" s="1">
        <v>1</v>
      </c>
      <c r="G85" s="1" t="s">
        <v>9838</v>
      </c>
      <c r="H85" s="1" t="s">
        <v>9837</v>
      </c>
      <c r="I85" s="1">
        <v>4</v>
      </c>
      <c r="L85" s="1">
        <v>2</v>
      </c>
      <c r="M85" s="2" t="s">
        <v>8335</v>
      </c>
      <c r="N85" s="2" t="s">
        <v>8336</v>
      </c>
      <c r="T85" s="1" t="s">
        <v>9114</v>
      </c>
      <c r="U85" s="1" t="s">
        <v>110</v>
      </c>
      <c r="V85" s="1" t="s">
        <v>4572</v>
      </c>
      <c r="Y85" s="1" t="s">
        <v>328</v>
      </c>
      <c r="Z85" s="1" t="s">
        <v>5623</v>
      </c>
      <c r="AC85" s="1">
        <v>16</v>
      </c>
      <c r="AD85" s="1" t="s">
        <v>144</v>
      </c>
      <c r="AE85" s="1" t="s">
        <v>5663</v>
      </c>
    </row>
    <row r="86" spans="1:72" ht="13.5" customHeight="1">
      <c r="A86" s="3" t="str">
        <f>HYPERLINK("http://kyu.snu.ac.kr/sdhj/index.jsp?type=hj/GK14676_00IH_0001_0009.jpg","1816_각북면_9")</f>
        <v>1816_각북면_9</v>
      </c>
      <c r="B86" s="2">
        <v>1816</v>
      </c>
      <c r="C86" s="2" t="s">
        <v>7938</v>
      </c>
      <c r="D86" s="2" t="s">
        <v>7939</v>
      </c>
      <c r="E86" s="2">
        <v>85</v>
      </c>
      <c r="F86" s="1">
        <v>1</v>
      </c>
      <c r="G86" s="1" t="s">
        <v>9838</v>
      </c>
      <c r="H86" s="1" t="s">
        <v>9837</v>
      </c>
      <c r="I86" s="1">
        <v>4</v>
      </c>
      <c r="L86" s="1">
        <v>3</v>
      </c>
      <c r="M86" s="2" t="s">
        <v>8337</v>
      </c>
      <c r="N86" s="2" t="s">
        <v>8338</v>
      </c>
      <c r="Q86" s="1" t="s">
        <v>329</v>
      </c>
      <c r="R86" s="1" t="s">
        <v>7955</v>
      </c>
      <c r="T86" s="1" t="s">
        <v>9086</v>
      </c>
      <c r="U86" s="1" t="s">
        <v>83</v>
      </c>
      <c r="V86" s="1" t="s">
        <v>4580</v>
      </c>
      <c r="W86" s="1" t="s">
        <v>73</v>
      </c>
      <c r="X86" s="1" t="s">
        <v>9087</v>
      </c>
      <c r="Y86" s="1" t="s">
        <v>330</v>
      </c>
      <c r="Z86" s="1" t="s">
        <v>5622</v>
      </c>
      <c r="AC86" s="1">
        <v>32</v>
      </c>
      <c r="AD86" s="1" t="s">
        <v>287</v>
      </c>
      <c r="AE86" s="1" t="s">
        <v>5688</v>
      </c>
      <c r="AJ86" s="1" t="s">
        <v>17</v>
      </c>
      <c r="AK86" s="1" t="s">
        <v>5745</v>
      </c>
      <c r="AL86" s="1" t="s">
        <v>47</v>
      </c>
      <c r="AM86" s="1" t="s">
        <v>7997</v>
      </c>
      <c r="AT86" s="1" t="s">
        <v>88</v>
      </c>
      <c r="AU86" s="1" t="s">
        <v>5818</v>
      </c>
      <c r="AV86" s="1" t="s">
        <v>331</v>
      </c>
      <c r="AW86" s="1" t="s">
        <v>6383</v>
      </c>
      <c r="BG86" s="1" t="s">
        <v>54</v>
      </c>
      <c r="BH86" s="1" t="s">
        <v>5823</v>
      </c>
      <c r="BI86" s="1" t="s">
        <v>218</v>
      </c>
      <c r="BJ86" s="1" t="s">
        <v>6223</v>
      </c>
      <c r="BK86" s="1" t="s">
        <v>54</v>
      </c>
      <c r="BL86" s="1" t="s">
        <v>5823</v>
      </c>
      <c r="BM86" s="1" t="s">
        <v>219</v>
      </c>
      <c r="BN86" s="1" t="s">
        <v>6888</v>
      </c>
      <c r="BO86" s="1" t="s">
        <v>88</v>
      </c>
      <c r="BP86" s="1" t="s">
        <v>5818</v>
      </c>
      <c r="BQ86" s="1" t="s">
        <v>332</v>
      </c>
      <c r="BR86" s="1" t="s">
        <v>7802</v>
      </c>
      <c r="BS86" s="1" t="s">
        <v>47</v>
      </c>
      <c r="BT86" s="1" t="s">
        <v>7997</v>
      </c>
    </row>
    <row r="87" spans="1:72" ht="13.5" customHeight="1">
      <c r="A87" s="3" t="str">
        <f>HYPERLINK("http://kyu.snu.ac.kr/sdhj/index.jsp?type=hj/GK14676_00IH_0001_0009.jpg","1816_각북면_9")</f>
        <v>1816_각북면_9</v>
      </c>
      <c r="B87" s="2">
        <v>1816</v>
      </c>
      <c r="C87" s="2" t="s">
        <v>7938</v>
      </c>
      <c r="D87" s="2" t="s">
        <v>7939</v>
      </c>
      <c r="E87" s="2">
        <v>86</v>
      </c>
      <c r="F87" s="1">
        <v>1</v>
      </c>
      <c r="G87" s="1" t="s">
        <v>9838</v>
      </c>
      <c r="H87" s="1" t="s">
        <v>9837</v>
      </c>
      <c r="I87" s="1">
        <v>4</v>
      </c>
      <c r="L87" s="1">
        <v>3</v>
      </c>
      <c r="M87" s="2" t="s">
        <v>8337</v>
      </c>
      <c r="N87" s="2" t="s">
        <v>8338</v>
      </c>
      <c r="S87" s="1" t="s">
        <v>48</v>
      </c>
      <c r="T87" s="1" t="s">
        <v>4552</v>
      </c>
      <c r="W87" s="1" t="s">
        <v>237</v>
      </c>
      <c r="X87" s="1" t="s">
        <v>9115</v>
      </c>
      <c r="Y87" s="1" t="s">
        <v>93</v>
      </c>
      <c r="Z87" s="1" t="s">
        <v>4730</v>
      </c>
      <c r="AC87" s="1">
        <v>28</v>
      </c>
      <c r="AD87" s="1" t="s">
        <v>181</v>
      </c>
      <c r="AE87" s="1" t="s">
        <v>5673</v>
      </c>
      <c r="AJ87" s="1" t="s">
        <v>17</v>
      </c>
      <c r="AK87" s="1" t="s">
        <v>5745</v>
      </c>
      <c r="AL87" s="1" t="s">
        <v>239</v>
      </c>
      <c r="AM87" s="1" t="s">
        <v>9116</v>
      </c>
      <c r="AT87" s="1" t="s">
        <v>83</v>
      </c>
      <c r="AU87" s="1" t="s">
        <v>4580</v>
      </c>
      <c r="AV87" s="1" t="s">
        <v>333</v>
      </c>
      <c r="AW87" s="1" t="s">
        <v>5899</v>
      </c>
      <c r="BG87" s="1" t="s">
        <v>88</v>
      </c>
      <c r="BH87" s="1" t="s">
        <v>5818</v>
      </c>
      <c r="BI87" s="1" t="s">
        <v>334</v>
      </c>
      <c r="BJ87" s="1" t="s">
        <v>5423</v>
      </c>
      <c r="BK87" s="1" t="s">
        <v>88</v>
      </c>
      <c r="BL87" s="1" t="s">
        <v>5818</v>
      </c>
      <c r="BM87" s="1" t="s">
        <v>335</v>
      </c>
      <c r="BN87" s="1" t="s">
        <v>6976</v>
      </c>
      <c r="BO87" s="1" t="s">
        <v>88</v>
      </c>
      <c r="BP87" s="1" t="s">
        <v>5818</v>
      </c>
      <c r="BQ87" s="1" t="s">
        <v>336</v>
      </c>
      <c r="BR87" s="1" t="s">
        <v>8163</v>
      </c>
      <c r="BS87" s="1" t="s">
        <v>337</v>
      </c>
      <c r="BT87" s="1" t="s">
        <v>7822</v>
      </c>
    </row>
    <row r="88" spans="1:72" ht="13.5" customHeight="1">
      <c r="A88" s="3" t="str">
        <f>HYPERLINK("http://kyu.snu.ac.kr/sdhj/index.jsp?type=hj/GK14676_00IH_0001_0009.jpg","1816_각북면_9")</f>
        <v>1816_각북면_9</v>
      </c>
      <c r="B88" s="2">
        <v>1816</v>
      </c>
      <c r="C88" s="2" t="s">
        <v>7938</v>
      </c>
      <c r="D88" s="2" t="s">
        <v>7939</v>
      </c>
      <c r="E88" s="2">
        <v>87</v>
      </c>
      <c r="F88" s="1">
        <v>1</v>
      </c>
      <c r="G88" s="1" t="s">
        <v>9838</v>
      </c>
      <c r="H88" s="1" t="s">
        <v>9837</v>
      </c>
      <c r="I88" s="1">
        <v>4</v>
      </c>
      <c r="L88" s="1">
        <v>3</v>
      </c>
      <c r="M88" s="2" t="s">
        <v>8337</v>
      </c>
      <c r="N88" s="2" t="s">
        <v>8338</v>
      </c>
      <c r="S88" s="1" t="s">
        <v>250</v>
      </c>
      <c r="T88" s="1" t="s">
        <v>4551</v>
      </c>
      <c r="W88" s="1" t="s">
        <v>106</v>
      </c>
      <c r="X88" s="1" t="s">
        <v>4668</v>
      </c>
      <c r="Y88" s="1" t="s">
        <v>93</v>
      </c>
      <c r="Z88" s="1" t="s">
        <v>4730</v>
      </c>
      <c r="AC88" s="1">
        <v>57</v>
      </c>
      <c r="AD88" s="1" t="s">
        <v>40</v>
      </c>
      <c r="AE88" s="1" t="s">
        <v>5711</v>
      </c>
    </row>
    <row r="89" spans="1:72" ht="13.5" customHeight="1">
      <c r="A89" s="3" t="str">
        <f>HYPERLINK("http://kyu.snu.ac.kr/sdhj/index.jsp?type=hj/GK14676_00IH_0001_0009.jpg","1816_각북면_9")</f>
        <v>1816_각북면_9</v>
      </c>
      <c r="B89" s="2">
        <v>1816</v>
      </c>
      <c r="C89" s="2" t="s">
        <v>7938</v>
      </c>
      <c r="D89" s="2" t="s">
        <v>7939</v>
      </c>
      <c r="E89" s="2">
        <v>88</v>
      </c>
      <c r="F89" s="1">
        <v>1</v>
      </c>
      <c r="G89" s="1" t="s">
        <v>9838</v>
      </c>
      <c r="H89" s="1" t="s">
        <v>9837</v>
      </c>
      <c r="I89" s="1">
        <v>4</v>
      </c>
      <c r="L89" s="1">
        <v>3</v>
      </c>
      <c r="M89" s="2" t="s">
        <v>8337</v>
      </c>
      <c r="N89" s="2" t="s">
        <v>8338</v>
      </c>
      <c r="S89" s="1" t="s">
        <v>57</v>
      </c>
      <c r="T89" s="1" t="s">
        <v>4550</v>
      </c>
      <c r="AF89" s="1" t="s">
        <v>162</v>
      </c>
      <c r="AG89" s="1" t="s">
        <v>4553</v>
      </c>
    </row>
    <row r="90" spans="1:72" ht="13.5" customHeight="1">
      <c r="A90" s="3" t="str">
        <f>HYPERLINK("http://kyu.snu.ac.kr/sdhj/index.jsp?type=hj/GK14676_00IH_0001_0009.jpg","1816_각북면_9")</f>
        <v>1816_각북면_9</v>
      </c>
      <c r="B90" s="2">
        <v>1816</v>
      </c>
      <c r="C90" s="2" t="s">
        <v>7938</v>
      </c>
      <c r="D90" s="2" t="s">
        <v>7939</v>
      </c>
      <c r="E90" s="2">
        <v>89</v>
      </c>
      <c r="F90" s="1">
        <v>1</v>
      </c>
      <c r="G90" s="1" t="s">
        <v>9838</v>
      </c>
      <c r="H90" s="1" t="s">
        <v>9837</v>
      </c>
      <c r="I90" s="1">
        <v>4</v>
      </c>
      <c r="L90" s="1">
        <v>3</v>
      </c>
      <c r="M90" s="2" t="s">
        <v>8337</v>
      </c>
      <c r="N90" s="2" t="s">
        <v>8338</v>
      </c>
      <c r="T90" s="1" t="s">
        <v>9117</v>
      </c>
      <c r="U90" s="1" t="s">
        <v>110</v>
      </c>
      <c r="V90" s="1" t="s">
        <v>4572</v>
      </c>
      <c r="Y90" s="1" t="s">
        <v>338</v>
      </c>
      <c r="Z90" s="1" t="s">
        <v>4859</v>
      </c>
      <c r="AC90" s="1">
        <v>8</v>
      </c>
      <c r="AD90" s="1" t="s">
        <v>254</v>
      </c>
      <c r="AE90" s="1" t="s">
        <v>5704</v>
      </c>
    </row>
    <row r="91" spans="1:72" ht="13.5" customHeight="1">
      <c r="A91" s="3" t="str">
        <f>HYPERLINK("http://kyu.snu.ac.kr/sdhj/index.jsp?type=hj/GK14676_00IH_0001_0009.jpg","1816_각북면_9")</f>
        <v>1816_각북면_9</v>
      </c>
      <c r="B91" s="2">
        <v>1816</v>
      </c>
      <c r="C91" s="2" t="s">
        <v>7938</v>
      </c>
      <c r="D91" s="2" t="s">
        <v>7939</v>
      </c>
      <c r="E91" s="2">
        <v>90</v>
      </c>
      <c r="F91" s="1">
        <v>1</v>
      </c>
      <c r="G91" s="1" t="s">
        <v>9838</v>
      </c>
      <c r="H91" s="1" t="s">
        <v>9837</v>
      </c>
      <c r="I91" s="1">
        <v>4</v>
      </c>
      <c r="L91" s="1">
        <v>4</v>
      </c>
      <c r="M91" s="2" t="s">
        <v>8339</v>
      </c>
      <c r="N91" s="2" t="s">
        <v>8340</v>
      </c>
      <c r="O91" s="1" t="s">
        <v>6</v>
      </c>
      <c r="P91" s="1" t="s">
        <v>4500</v>
      </c>
      <c r="T91" s="1" t="s">
        <v>9081</v>
      </c>
      <c r="U91" s="1" t="s">
        <v>83</v>
      </c>
      <c r="V91" s="1" t="s">
        <v>4580</v>
      </c>
      <c r="W91" s="1" t="s">
        <v>106</v>
      </c>
      <c r="X91" s="1" t="s">
        <v>4668</v>
      </c>
      <c r="Y91" s="1" t="s">
        <v>339</v>
      </c>
      <c r="Z91" s="1" t="s">
        <v>5621</v>
      </c>
      <c r="AC91" s="1">
        <v>51</v>
      </c>
      <c r="AD91" s="1" t="s">
        <v>50</v>
      </c>
      <c r="AE91" s="1" t="s">
        <v>5670</v>
      </c>
      <c r="AJ91" s="1" t="s">
        <v>17</v>
      </c>
      <c r="AK91" s="1" t="s">
        <v>5745</v>
      </c>
      <c r="AL91" s="1" t="s">
        <v>47</v>
      </c>
      <c r="AM91" s="1" t="s">
        <v>7997</v>
      </c>
      <c r="AT91" s="1" t="s">
        <v>88</v>
      </c>
      <c r="AU91" s="1" t="s">
        <v>5818</v>
      </c>
      <c r="AV91" s="1" t="s">
        <v>340</v>
      </c>
      <c r="AW91" s="1" t="s">
        <v>6382</v>
      </c>
      <c r="AX91" s="1" t="s">
        <v>83</v>
      </c>
      <c r="AY91" s="1" t="s">
        <v>4580</v>
      </c>
      <c r="AZ91" s="1" t="s">
        <v>341</v>
      </c>
      <c r="BA91" s="1" t="s">
        <v>4670</v>
      </c>
      <c r="BG91" s="1" t="s">
        <v>88</v>
      </c>
      <c r="BH91" s="1" t="s">
        <v>5818</v>
      </c>
      <c r="BI91" s="1" t="s">
        <v>9845</v>
      </c>
      <c r="BJ91" s="1" t="s">
        <v>4705</v>
      </c>
      <c r="BK91" s="1" t="s">
        <v>88</v>
      </c>
      <c r="BL91" s="1" t="s">
        <v>5818</v>
      </c>
      <c r="BM91" s="1" t="s">
        <v>9846</v>
      </c>
      <c r="BN91" s="1" t="s">
        <v>7351</v>
      </c>
      <c r="BO91" s="1" t="s">
        <v>88</v>
      </c>
      <c r="BP91" s="1" t="s">
        <v>5818</v>
      </c>
      <c r="BQ91" s="1" t="s">
        <v>342</v>
      </c>
      <c r="BR91" s="1" t="s">
        <v>8213</v>
      </c>
      <c r="BS91" s="1" t="s">
        <v>64</v>
      </c>
      <c r="BT91" s="1" t="s">
        <v>5755</v>
      </c>
    </row>
    <row r="92" spans="1:72" ht="13.5" customHeight="1">
      <c r="A92" s="3" t="str">
        <f>HYPERLINK("http://kyu.snu.ac.kr/sdhj/index.jsp?type=hj/GK14676_00IH_0001_0009.jpg","1816_각북면_9")</f>
        <v>1816_각북면_9</v>
      </c>
      <c r="B92" s="2">
        <v>1816</v>
      </c>
      <c r="C92" s="2" t="s">
        <v>7938</v>
      </c>
      <c r="D92" s="2" t="s">
        <v>7939</v>
      </c>
      <c r="E92" s="2">
        <v>91</v>
      </c>
      <c r="F92" s="1">
        <v>1</v>
      </c>
      <c r="G92" s="1" t="s">
        <v>9838</v>
      </c>
      <c r="H92" s="1" t="s">
        <v>9837</v>
      </c>
      <c r="I92" s="1">
        <v>4</v>
      </c>
      <c r="L92" s="1">
        <v>4</v>
      </c>
      <c r="M92" s="2" t="s">
        <v>8339</v>
      </c>
      <c r="N92" s="2" t="s">
        <v>8340</v>
      </c>
      <c r="S92" s="1" t="s">
        <v>48</v>
      </c>
      <c r="T92" s="1" t="s">
        <v>4552</v>
      </c>
      <c r="W92" s="1" t="s">
        <v>84</v>
      </c>
      <c r="X92" s="1" t="s">
        <v>4670</v>
      </c>
      <c r="Y92" s="1" t="s">
        <v>93</v>
      </c>
      <c r="Z92" s="1" t="s">
        <v>4730</v>
      </c>
      <c r="AC92" s="1">
        <v>52</v>
      </c>
      <c r="AD92" s="1" t="s">
        <v>86</v>
      </c>
      <c r="AE92" s="1" t="s">
        <v>5701</v>
      </c>
      <c r="AJ92" s="1" t="s">
        <v>94</v>
      </c>
      <c r="AK92" s="1" t="s">
        <v>5746</v>
      </c>
      <c r="AL92" s="1" t="s">
        <v>87</v>
      </c>
      <c r="AM92" s="1" t="s">
        <v>5757</v>
      </c>
      <c r="AT92" s="1" t="s">
        <v>88</v>
      </c>
      <c r="AU92" s="1" t="s">
        <v>5818</v>
      </c>
      <c r="AV92" s="1" t="s">
        <v>343</v>
      </c>
      <c r="AW92" s="1" t="s">
        <v>4819</v>
      </c>
      <c r="BG92" s="1" t="s">
        <v>88</v>
      </c>
      <c r="BH92" s="1" t="s">
        <v>5818</v>
      </c>
      <c r="BI92" s="1" t="s">
        <v>344</v>
      </c>
      <c r="BJ92" s="1" t="s">
        <v>6890</v>
      </c>
      <c r="BK92" s="1" t="s">
        <v>88</v>
      </c>
      <c r="BL92" s="1" t="s">
        <v>5818</v>
      </c>
      <c r="BM92" s="1" t="s">
        <v>345</v>
      </c>
      <c r="BN92" s="1" t="s">
        <v>7350</v>
      </c>
      <c r="BO92" s="1" t="s">
        <v>88</v>
      </c>
      <c r="BP92" s="1" t="s">
        <v>5818</v>
      </c>
      <c r="BQ92" s="1" t="s">
        <v>346</v>
      </c>
      <c r="BR92" s="1" t="s">
        <v>7801</v>
      </c>
      <c r="BS92" s="1" t="s">
        <v>347</v>
      </c>
      <c r="BT92" s="1" t="s">
        <v>5773</v>
      </c>
    </row>
    <row r="93" spans="1:72" ht="13.5" customHeight="1">
      <c r="A93" s="3" t="str">
        <f>HYPERLINK("http://kyu.snu.ac.kr/sdhj/index.jsp?type=hj/GK14676_00IH_0001_0009.jpg","1816_각북면_9")</f>
        <v>1816_각북면_9</v>
      </c>
      <c r="B93" s="2">
        <v>1816</v>
      </c>
      <c r="C93" s="2" t="s">
        <v>7938</v>
      </c>
      <c r="D93" s="2" t="s">
        <v>7939</v>
      </c>
      <c r="E93" s="2">
        <v>92</v>
      </c>
      <c r="F93" s="1">
        <v>1</v>
      </c>
      <c r="G93" s="1" t="s">
        <v>9838</v>
      </c>
      <c r="H93" s="1" t="s">
        <v>9837</v>
      </c>
      <c r="I93" s="1">
        <v>4</v>
      </c>
      <c r="L93" s="1">
        <v>4</v>
      </c>
      <c r="M93" s="2" t="s">
        <v>8339</v>
      </c>
      <c r="N93" s="2" t="s">
        <v>8340</v>
      </c>
      <c r="T93" s="1" t="s">
        <v>9118</v>
      </c>
      <c r="U93" s="1" t="s">
        <v>110</v>
      </c>
      <c r="V93" s="1" t="s">
        <v>4572</v>
      </c>
      <c r="Y93" s="1" t="s">
        <v>232</v>
      </c>
      <c r="Z93" s="1" t="s">
        <v>5620</v>
      </c>
      <c r="AC93" s="1">
        <v>19</v>
      </c>
      <c r="AD93" s="1" t="s">
        <v>81</v>
      </c>
      <c r="AE93" s="1" t="s">
        <v>5708</v>
      </c>
    </row>
    <row r="94" spans="1:72" ht="13.5" customHeight="1">
      <c r="A94" s="3" t="str">
        <f>HYPERLINK("http://kyu.snu.ac.kr/sdhj/index.jsp?type=hj/GK14676_00IH_0001_0009.jpg","1816_각북면_9")</f>
        <v>1816_각북면_9</v>
      </c>
      <c r="B94" s="2">
        <v>1816</v>
      </c>
      <c r="C94" s="2" t="s">
        <v>7938</v>
      </c>
      <c r="D94" s="2" t="s">
        <v>7939</v>
      </c>
      <c r="E94" s="2">
        <v>93</v>
      </c>
      <c r="F94" s="1">
        <v>1</v>
      </c>
      <c r="G94" s="1" t="s">
        <v>9838</v>
      </c>
      <c r="H94" s="1" t="s">
        <v>9837</v>
      </c>
      <c r="I94" s="1">
        <v>4</v>
      </c>
      <c r="L94" s="1">
        <v>5</v>
      </c>
      <c r="M94" s="2" t="s">
        <v>8341</v>
      </c>
      <c r="N94" s="2" t="s">
        <v>8342</v>
      </c>
      <c r="T94" s="1" t="s">
        <v>9119</v>
      </c>
      <c r="U94" s="1" t="s">
        <v>83</v>
      </c>
      <c r="V94" s="1" t="s">
        <v>4580</v>
      </c>
      <c r="W94" s="1" t="s">
        <v>114</v>
      </c>
      <c r="X94" s="1" t="s">
        <v>4663</v>
      </c>
      <c r="Y94" s="1" t="s">
        <v>348</v>
      </c>
      <c r="Z94" s="1" t="s">
        <v>5619</v>
      </c>
      <c r="AC94" s="1">
        <v>33</v>
      </c>
      <c r="AD94" s="1" t="s">
        <v>112</v>
      </c>
      <c r="AE94" s="1" t="s">
        <v>5668</v>
      </c>
      <c r="AJ94" s="1" t="s">
        <v>17</v>
      </c>
      <c r="AK94" s="1" t="s">
        <v>5745</v>
      </c>
      <c r="AL94" s="1" t="s">
        <v>313</v>
      </c>
      <c r="AM94" s="1" t="s">
        <v>5741</v>
      </c>
      <c r="AT94" s="1" t="s">
        <v>83</v>
      </c>
      <c r="AU94" s="1" t="s">
        <v>4580</v>
      </c>
      <c r="AV94" s="1" t="s">
        <v>312</v>
      </c>
      <c r="AW94" s="1" t="s">
        <v>5625</v>
      </c>
      <c r="BG94" s="1" t="s">
        <v>88</v>
      </c>
      <c r="BH94" s="1" t="s">
        <v>5818</v>
      </c>
      <c r="BI94" s="1" t="s">
        <v>314</v>
      </c>
      <c r="BJ94" s="1" t="s">
        <v>6385</v>
      </c>
      <c r="BM94" s="1" t="s">
        <v>315</v>
      </c>
      <c r="BN94" s="1" t="s">
        <v>5770</v>
      </c>
      <c r="BO94" s="1" t="s">
        <v>54</v>
      </c>
      <c r="BP94" s="1" t="s">
        <v>5823</v>
      </c>
      <c r="BQ94" s="1" t="s">
        <v>349</v>
      </c>
      <c r="BR94" s="1" t="s">
        <v>7800</v>
      </c>
      <c r="BS94" s="1" t="s">
        <v>258</v>
      </c>
      <c r="BT94" s="1" t="s">
        <v>5760</v>
      </c>
    </row>
    <row r="95" spans="1:72" ht="13.5" customHeight="1">
      <c r="A95" s="3" t="str">
        <f>HYPERLINK("http://kyu.snu.ac.kr/sdhj/index.jsp?type=hj/GK14676_00IH_0001_0009.jpg","1816_각북면_9")</f>
        <v>1816_각북면_9</v>
      </c>
      <c r="B95" s="2">
        <v>1816</v>
      </c>
      <c r="C95" s="2" t="s">
        <v>7938</v>
      </c>
      <c r="D95" s="2" t="s">
        <v>7939</v>
      </c>
      <c r="E95" s="2">
        <v>94</v>
      </c>
      <c r="F95" s="1">
        <v>1</v>
      </c>
      <c r="G95" s="1" t="s">
        <v>9838</v>
      </c>
      <c r="H95" s="1" t="s">
        <v>9837</v>
      </c>
      <c r="I95" s="1">
        <v>4</v>
      </c>
      <c r="L95" s="1">
        <v>5</v>
      </c>
      <c r="M95" s="2" t="s">
        <v>8341</v>
      </c>
      <c r="N95" s="2" t="s">
        <v>8342</v>
      </c>
      <c r="S95" s="1" t="s">
        <v>48</v>
      </c>
      <c r="T95" s="1" t="s">
        <v>4552</v>
      </c>
      <c r="W95" s="1" t="s">
        <v>350</v>
      </c>
      <c r="X95" s="1" t="s">
        <v>4692</v>
      </c>
      <c r="Y95" s="1" t="s">
        <v>93</v>
      </c>
      <c r="Z95" s="1" t="s">
        <v>4730</v>
      </c>
      <c r="AC95" s="1">
        <v>37</v>
      </c>
      <c r="AD95" s="1" t="s">
        <v>140</v>
      </c>
      <c r="AE95" s="1" t="s">
        <v>5702</v>
      </c>
      <c r="AJ95" s="1" t="s">
        <v>94</v>
      </c>
      <c r="AK95" s="1" t="s">
        <v>5746</v>
      </c>
      <c r="AL95" s="1" t="s">
        <v>41</v>
      </c>
      <c r="AM95" s="1" t="s">
        <v>5752</v>
      </c>
      <c r="AT95" s="1" t="s">
        <v>225</v>
      </c>
      <c r="AU95" s="1" t="s">
        <v>5820</v>
      </c>
      <c r="AV95" s="1" t="s">
        <v>351</v>
      </c>
      <c r="AW95" s="1" t="s">
        <v>6350</v>
      </c>
      <c r="BG95" s="1" t="s">
        <v>173</v>
      </c>
      <c r="BH95" s="1" t="s">
        <v>4595</v>
      </c>
      <c r="BI95" s="1" t="s">
        <v>352</v>
      </c>
      <c r="BJ95" s="1" t="s">
        <v>6889</v>
      </c>
      <c r="BK95" s="1" t="s">
        <v>173</v>
      </c>
      <c r="BL95" s="1" t="s">
        <v>4595</v>
      </c>
      <c r="BM95" s="1" t="s">
        <v>353</v>
      </c>
      <c r="BN95" s="1" t="s">
        <v>6155</v>
      </c>
      <c r="BO95" s="1" t="s">
        <v>173</v>
      </c>
      <c r="BP95" s="1" t="s">
        <v>4595</v>
      </c>
      <c r="BQ95" s="1" t="s">
        <v>354</v>
      </c>
      <c r="BR95" s="1" t="s">
        <v>7799</v>
      </c>
      <c r="BS95" s="1" t="s">
        <v>355</v>
      </c>
      <c r="BT95" s="1" t="s">
        <v>9120</v>
      </c>
    </row>
    <row r="96" spans="1:72" ht="13.5" customHeight="1">
      <c r="A96" s="3" t="str">
        <f>HYPERLINK("http://kyu.snu.ac.kr/sdhj/index.jsp?type=hj/GK14676_00IH_0001_0009.jpg","1816_각북면_9")</f>
        <v>1816_각북면_9</v>
      </c>
      <c r="B96" s="2">
        <v>1816</v>
      </c>
      <c r="C96" s="2" t="s">
        <v>7938</v>
      </c>
      <c r="D96" s="2" t="s">
        <v>7939</v>
      </c>
      <c r="E96" s="2">
        <v>95</v>
      </c>
      <c r="F96" s="1">
        <v>1</v>
      </c>
      <c r="G96" s="1" t="s">
        <v>9838</v>
      </c>
      <c r="H96" s="1" t="s">
        <v>9837</v>
      </c>
      <c r="I96" s="1">
        <v>4</v>
      </c>
      <c r="L96" s="1">
        <v>5</v>
      </c>
      <c r="M96" s="2" t="s">
        <v>8341</v>
      </c>
      <c r="N96" s="2" t="s">
        <v>8342</v>
      </c>
      <c r="T96" s="1" t="s">
        <v>9121</v>
      </c>
      <c r="U96" s="1" t="s">
        <v>110</v>
      </c>
      <c r="V96" s="1" t="s">
        <v>4572</v>
      </c>
      <c r="Y96" s="1" t="s">
        <v>356</v>
      </c>
      <c r="Z96" s="1" t="s">
        <v>5605</v>
      </c>
      <c r="AC96" s="1">
        <v>6</v>
      </c>
      <c r="AD96" s="1" t="s">
        <v>254</v>
      </c>
      <c r="AE96" s="1" t="s">
        <v>5704</v>
      </c>
    </row>
    <row r="97" spans="1:72" ht="13.5" customHeight="1">
      <c r="A97" s="3" t="str">
        <f>HYPERLINK("http://kyu.snu.ac.kr/sdhj/index.jsp?type=hj/GK14676_00IH_0001_0009.jpg","1816_각북면_9")</f>
        <v>1816_각북면_9</v>
      </c>
      <c r="B97" s="2">
        <v>1816</v>
      </c>
      <c r="C97" s="2" t="s">
        <v>7938</v>
      </c>
      <c r="D97" s="2" t="s">
        <v>7939</v>
      </c>
      <c r="E97" s="2">
        <v>96</v>
      </c>
      <c r="F97" s="1">
        <v>1</v>
      </c>
      <c r="G97" s="1" t="s">
        <v>9838</v>
      </c>
      <c r="H97" s="1" t="s">
        <v>9837</v>
      </c>
      <c r="I97" s="1">
        <v>4</v>
      </c>
      <c r="L97" s="1">
        <v>5</v>
      </c>
      <c r="M97" s="2" t="s">
        <v>8341</v>
      </c>
      <c r="N97" s="2" t="s">
        <v>8342</v>
      </c>
      <c r="T97" s="1" t="s">
        <v>9121</v>
      </c>
      <c r="U97" s="1" t="s">
        <v>110</v>
      </c>
      <c r="V97" s="1" t="s">
        <v>4572</v>
      </c>
      <c r="Y97" s="1" t="s">
        <v>357</v>
      </c>
      <c r="Z97" s="1" t="s">
        <v>4936</v>
      </c>
      <c r="AC97" s="1">
        <v>73</v>
      </c>
      <c r="AD97" s="1" t="s">
        <v>59</v>
      </c>
      <c r="AE97" s="1" t="s">
        <v>5681</v>
      </c>
    </row>
    <row r="98" spans="1:72" ht="13.5" customHeight="1">
      <c r="A98" s="3" t="str">
        <f>HYPERLINK("http://kyu.snu.ac.kr/sdhj/index.jsp?type=hj/GK14676_00IH_0001_0009.jpg","1816_각북면_9")</f>
        <v>1816_각북면_9</v>
      </c>
      <c r="B98" s="2">
        <v>1816</v>
      </c>
      <c r="C98" s="2" t="s">
        <v>7938</v>
      </c>
      <c r="D98" s="2" t="s">
        <v>7939</v>
      </c>
      <c r="E98" s="2">
        <v>97</v>
      </c>
      <c r="F98" s="1">
        <v>1</v>
      </c>
      <c r="G98" s="1" t="s">
        <v>9838</v>
      </c>
      <c r="H98" s="1" t="s">
        <v>9837</v>
      </c>
      <c r="I98" s="1">
        <v>5</v>
      </c>
      <c r="J98" s="1" t="s">
        <v>358</v>
      </c>
      <c r="K98" s="1" t="s">
        <v>7927</v>
      </c>
      <c r="L98" s="1">
        <v>1</v>
      </c>
      <c r="M98" s="2" t="s">
        <v>8343</v>
      </c>
      <c r="N98" s="2" t="s">
        <v>8344</v>
      </c>
      <c r="T98" s="1" t="s">
        <v>9122</v>
      </c>
      <c r="U98" s="1" t="s">
        <v>129</v>
      </c>
      <c r="V98" s="1" t="s">
        <v>7971</v>
      </c>
      <c r="W98" s="1" t="s">
        <v>73</v>
      </c>
      <c r="X98" s="1" t="s">
        <v>9123</v>
      </c>
      <c r="Y98" s="1" t="s">
        <v>307</v>
      </c>
      <c r="Z98" s="1" t="s">
        <v>5594</v>
      </c>
      <c r="AC98" s="1">
        <v>61</v>
      </c>
      <c r="AD98" s="1" t="s">
        <v>109</v>
      </c>
      <c r="AE98" s="1" t="s">
        <v>5699</v>
      </c>
      <c r="AJ98" s="1" t="s">
        <v>17</v>
      </c>
      <c r="AK98" s="1" t="s">
        <v>5745</v>
      </c>
      <c r="AL98" s="1" t="s">
        <v>47</v>
      </c>
      <c r="AM98" s="1" t="s">
        <v>7997</v>
      </c>
      <c r="AT98" s="1" t="s">
        <v>42</v>
      </c>
      <c r="AU98" s="1" t="s">
        <v>4596</v>
      </c>
      <c r="AV98" s="1" t="s">
        <v>308</v>
      </c>
      <c r="AW98" s="1" t="s">
        <v>5941</v>
      </c>
      <c r="BG98" s="1" t="s">
        <v>42</v>
      </c>
      <c r="BH98" s="1" t="s">
        <v>4596</v>
      </c>
      <c r="BI98" s="1" t="s">
        <v>219</v>
      </c>
      <c r="BJ98" s="1" t="s">
        <v>6888</v>
      </c>
      <c r="BK98" s="1" t="s">
        <v>42</v>
      </c>
      <c r="BL98" s="1" t="s">
        <v>4596</v>
      </c>
      <c r="BM98" s="1" t="s">
        <v>220</v>
      </c>
      <c r="BN98" s="1" t="s">
        <v>6962</v>
      </c>
      <c r="BO98" s="1" t="s">
        <v>42</v>
      </c>
      <c r="BP98" s="1" t="s">
        <v>4596</v>
      </c>
      <c r="BQ98" s="1" t="s">
        <v>359</v>
      </c>
      <c r="BR98" s="1" t="s">
        <v>8208</v>
      </c>
      <c r="BS98" s="1" t="s">
        <v>64</v>
      </c>
      <c r="BT98" s="1" t="s">
        <v>5755</v>
      </c>
    </row>
    <row r="99" spans="1:72" ht="13.5" customHeight="1">
      <c r="A99" s="3" t="str">
        <f>HYPERLINK("http://kyu.snu.ac.kr/sdhj/index.jsp?type=hj/GK14676_00IH_0001_0009.jpg","1816_각북면_9")</f>
        <v>1816_각북면_9</v>
      </c>
      <c r="B99" s="2">
        <v>1816</v>
      </c>
      <c r="C99" s="2" t="s">
        <v>7938</v>
      </c>
      <c r="D99" s="2" t="s">
        <v>7939</v>
      </c>
      <c r="E99" s="2">
        <v>98</v>
      </c>
      <c r="F99" s="1">
        <v>1</v>
      </c>
      <c r="G99" s="1" t="s">
        <v>9838</v>
      </c>
      <c r="H99" s="1" t="s">
        <v>9837</v>
      </c>
      <c r="I99" s="1">
        <v>5</v>
      </c>
      <c r="L99" s="1">
        <v>1</v>
      </c>
      <c r="M99" s="2" t="s">
        <v>8343</v>
      </c>
      <c r="N99" s="2" t="s">
        <v>8344</v>
      </c>
      <c r="S99" s="1" t="s">
        <v>48</v>
      </c>
      <c r="T99" s="1" t="s">
        <v>4552</v>
      </c>
      <c r="W99" s="1" t="s">
        <v>280</v>
      </c>
      <c r="X99" s="1" t="s">
        <v>4687</v>
      </c>
      <c r="Y99" s="1" t="s">
        <v>10</v>
      </c>
      <c r="Z99" s="1" t="s">
        <v>4690</v>
      </c>
      <c r="AC99" s="1">
        <v>55</v>
      </c>
      <c r="AD99" s="1" t="s">
        <v>122</v>
      </c>
      <c r="AE99" s="1" t="s">
        <v>5675</v>
      </c>
      <c r="AJ99" s="1" t="s">
        <v>17</v>
      </c>
      <c r="AK99" s="1" t="s">
        <v>5745</v>
      </c>
      <c r="AL99" s="1" t="s">
        <v>281</v>
      </c>
      <c r="AM99" s="1" t="s">
        <v>5765</v>
      </c>
      <c r="AT99" s="1" t="s">
        <v>42</v>
      </c>
      <c r="AU99" s="1" t="s">
        <v>4596</v>
      </c>
      <c r="AV99" s="1" t="s">
        <v>360</v>
      </c>
      <c r="AW99" s="1" t="s">
        <v>6381</v>
      </c>
      <c r="BG99" s="1" t="s">
        <v>42</v>
      </c>
      <c r="BH99" s="1" t="s">
        <v>4596</v>
      </c>
      <c r="BI99" s="1" t="s">
        <v>361</v>
      </c>
      <c r="BJ99" s="1" t="s">
        <v>5952</v>
      </c>
      <c r="BK99" s="1" t="s">
        <v>42</v>
      </c>
      <c r="BL99" s="1" t="s">
        <v>4596</v>
      </c>
      <c r="BM99" s="1" t="s">
        <v>362</v>
      </c>
      <c r="BN99" s="1" t="s">
        <v>7349</v>
      </c>
      <c r="BO99" s="1" t="s">
        <v>54</v>
      </c>
      <c r="BP99" s="1" t="s">
        <v>5823</v>
      </c>
      <c r="BQ99" s="1" t="s">
        <v>363</v>
      </c>
      <c r="BR99" s="1" t="s">
        <v>7798</v>
      </c>
      <c r="BS99" s="1" t="s">
        <v>364</v>
      </c>
      <c r="BT99" s="1" t="s">
        <v>5766</v>
      </c>
    </row>
    <row r="100" spans="1:72" ht="13.5" customHeight="1">
      <c r="A100" s="3" t="str">
        <f>HYPERLINK("http://kyu.snu.ac.kr/sdhj/index.jsp?type=hj/GK14676_00IH_0001_0009.jpg","1816_각북면_9")</f>
        <v>1816_각북면_9</v>
      </c>
      <c r="B100" s="2">
        <v>1816</v>
      </c>
      <c r="C100" s="2" t="s">
        <v>7938</v>
      </c>
      <c r="D100" s="2" t="s">
        <v>7939</v>
      </c>
      <c r="E100" s="2">
        <v>99</v>
      </c>
      <c r="F100" s="1">
        <v>1</v>
      </c>
      <c r="G100" s="1" t="s">
        <v>9838</v>
      </c>
      <c r="H100" s="1" t="s">
        <v>9837</v>
      </c>
      <c r="I100" s="1">
        <v>5</v>
      </c>
      <c r="L100" s="1">
        <v>1</v>
      </c>
      <c r="M100" s="2" t="s">
        <v>8343</v>
      </c>
      <c r="N100" s="2" t="s">
        <v>8344</v>
      </c>
      <c r="S100" s="1" t="s">
        <v>57</v>
      </c>
      <c r="T100" s="1" t="s">
        <v>4550</v>
      </c>
      <c r="AC100" s="1">
        <v>12</v>
      </c>
      <c r="AD100" s="1" t="s">
        <v>145</v>
      </c>
      <c r="AE100" s="1" t="s">
        <v>5661</v>
      </c>
    </row>
    <row r="101" spans="1:72" ht="13.5" customHeight="1">
      <c r="A101" s="3" t="str">
        <f>HYPERLINK("http://kyu.snu.ac.kr/sdhj/index.jsp?type=hj/GK14676_00IH_0001_0009.jpg","1816_각북면_9")</f>
        <v>1816_각북면_9</v>
      </c>
      <c r="B101" s="2">
        <v>1816</v>
      </c>
      <c r="C101" s="2" t="s">
        <v>7938</v>
      </c>
      <c r="D101" s="2" t="s">
        <v>7939</v>
      </c>
      <c r="E101" s="2">
        <v>100</v>
      </c>
      <c r="F101" s="1">
        <v>1</v>
      </c>
      <c r="G101" s="1" t="s">
        <v>9838</v>
      </c>
      <c r="H101" s="1" t="s">
        <v>9837</v>
      </c>
      <c r="I101" s="1">
        <v>5</v>
      </c>
      <c r="L101" s="1">
        <v>2</v>
      </c>
      <c r="M101" s="2" t="s">
        <v>358</v>
      </c>
      <c r="N101" s="2" t="s">
        <v>7927</v>
      </c>
      <c r="O101" s="1" t="s">
        <v>6</v>
      </c>
      <c r="P101" s="1" t="s">
        <v>4500</v>
      </c>
      <c r="T101" s="1" t="s">
        <v>9124</v>
      </c>
      <c r="U101" s="1" t="s">
        <v>37</v>
      </c>
      <c r="V101" s="1" t="s">
        <v>4610</v>
      </c>
      <c r="W101" s="1" t="s">
        <v>49</v>
      </c>
      <c r="X101" s="1" t="s">
        <v>9125</v>
      </c>
      <c r="Y101" s="1" t="s">
        <v>365</v>
      </c>
      <c r="Z101" s="1" t="s">
        <v>5618</v>
      </c>
      <c r="AC101" s="1">
        <v>54</v>
      </c>
      <c r="AD101" s="1" t="s">
        <v>366</v>
      </c>
      <c r="AE101" s="1" t="s">
        <v>5714</v>
      </c>
      <c r="AJ101" s="1" t="s">
        <v>17</v>
      </c>
      <c r="AK101" s="1" t="s">
        <v>5745</v>
      </c>
      <c r="AL101" s="1" t="s">
        <v>64</v>
      </c>
      <c r="AM101" s="1" t="s">
        <v>5755</v>
      </c>
      <c r="AT101" s="1" t="s">
        <v>129</v>
      </c>
      <c r="AU101" s="1" t="s">
        <v>7971</v>
      </c>
      <c r="AV101" s="1" t="s">
        <v>130</v>
      </c>
      <c r="AW101" s="1" t="s">
        <v>4780</v>
      </c>
      <c r="BG101" s="1" t="s">
        <v>42</v>
      </c>
      <c r="BH101" s="1" t="s">
        <v>4596</v>
      </c>
      <c r="BI101" s="1" t="s">
        <v>132</v>
      </c>
      <c r="BJ101" s="1" t="s">
        <v>9126</v>
      </c>
      <c r="BK101" s="1" t="s">
        <v>42</v>
      </c>
      <c r="BL101" s="1" t="s">
        <v>4596</v>
      </c>
      <c r="BM101" s="1" t="s">
        <v>133</v>
      </c>
      <c r="BN101" s="1" t="s">
        <v>6905</v>
      </c>
      <c r="BO101" s="1" t="s">
        <v>42</v>
      </c>
      <c r="BP101" s="1" t="s">
        <v>4596</v>
      </c>
      <c r="BQ101" s="1" t="s">
        <v>367</v>
      </c>
      <c r="BR101" s="1" t="s">
        <v>7797</v>
      </c>
      <c r="BS101" s="1" t="s">
        <v>368</v>
      </c>
      <c r="BT101" s="1" t="s">
        <v>5770</v>
      </c>
    </row>
    <row r="102" spans="1:72" ht="13.5" customHeight="1">
      <c r="A102" s="3" t="str">
        <f>HYPERLINK("http://kyu.snu.ac.kr/sdhj/index.jsp?type=hj/GK14676_00IH_0001_0009.jpg","1816_각북면_9")</f>
        <v>1816_각북면_9</v>
      </c>
      <c r="B102" s="2">
        <v>1816</v>
      </c>
      <c r="C102" s="2" t="s">
        <v>7938</v>
      </c>
      <c r="D102" s="2" t="s">
        <v>7939</v>
      </c>
      <c r="E102" s="2">
        <v>101</v>
      </c>
      <c r="F102" s="1">
        <v>1</v>
      </c>
      <c r="G102" s="1" t="s">
        <v>9838</v>
      </c>
      <c r="H102" s="1" t="s">
        <v>9837</v>
      </c>
      <c r="I102" s="1">
        <v>5</v>
      </c>
      <c r="L102" s="1">
        <v>2</v>
      </c>
      <c r="M102" s="2" t="s">
        <v>358</v>
      </c>
      <c r="N102" s="2" t="s">
        <v>7927</v>
      </c>
      <c r="S102" s="1" t="s">
        <v>48</v>
      </c>
      <c r="T102" s="1" t="s">
        <v>4552</v>
      </c>
      <c r="W102" s="1" t="s">
        <v>369</v>
      </c>
      <c r="X102" s="1" t="s">
        <v>4669</v>
      </c>
      <c r="Y102" s="1" t="s">
        <v>10</v>
      </c>
      <c r="Z102" s="1" t="s">
        <v>4690</v>
      </c>
      <c r="AC102" s="1">
        <v>46</v>
      </c>
      <c r="AD102" s="1" t="s">
        <v>244</v>
      </c>
      <c r="AE102" s="1" t="s">
        <v>5674</v>
      </c>
      <c r="AJ102" s="1" t="s">
        <v>17</v>
      </c>
      <c r="AK102" s="1" t="s">
        <v>5745</v>
      </c>
      <c r="AL102" s="1" t="s">
        <v>41</v>
      </c>
      <c r="AM102" s="1" t="s">
        <v>5752</v>
      </c>
      <c r="AT102" s="1" t="s">
        <v>42</v>
      </c>
      <c r="AU102" s="1" t="s">
        <v>4596</v>
      </c>
      <c r="AV102" s="1" t="s">
        <v>370</v>
      </c>
      <c r="AW102" s="1" t="s">
        <v>5853</v>
      </c>
      <c r="BG102" s="1" t="s">
        <v>42</v>
      </c>
      <c r="BH102" s="1" t="s">
        <v>4596</v>
      </c>
      <c r="BI102" s="1" t="s">
        <v>279</v>
      </c>
      <c r="BJ102" s="1" t="s">
        <v>5853</v>
      </c>
      <c r="BK102" s="1" t="s">
        <v>42</v>
      </c>
      <c r="BL102" s="1" t="s">
        <v>4596</v>
      </c>
      <c r="BM102" s="1" t="s">
        <v>370</v>
      </c>
      <c r="BN102" s="1" t="s">
        <v>5853</v>
      </c>
      <c r="BO102" s="1" t="s">
        <v>42</v>
      </c>
      <c r="BP102" s="1" t="s">
        <v>4596</v>
      </c>
      <c r="BQ102" s="1" t="s">
        <v>371</v>
      </c>
      <c r="BR102" s="1" t="s">
        <v>8064</v>
      </c>
      <c r="BS102" s="1" t="s">
        <v>47</v>
      </c>
      <c r="BT102" s="1" t="s">
        <v>7997</v>
      </c>
    </row>
    <row r="103" spans="1:72" ht="13.5" customHeight="1">
      <c r="A103" s="3" t="str">
        <f>HYPERLINK("http://kyu.snu.ac.kr/sdhj/index.jsp?type=hj/GK14676_00IH_0001_0009.jpg","1816_각북면_9")</f>
        <v>1816_각북면_9</v>
      </c>
      <c r="B103" s="2">
        <v>1816</v>
      </c>
      <c r="C103" s="2" t="s">
        <v>7938</v>
      </c>
      <c r="D103" s="2" t="s">
        <v>7939</v>
      </c>
      <c r="E103" s="2">
        <v>102</v>
      </c>
      <c r="F103" s="1">
        <v>1</v>
      </c>
      <c r="G103" s="1" t="s">
        <v>9838</v>
      </c>
      <c r="H103" s="1" t="s">
        <v>9837</v>
      </c>
      <c r="I103" s="1">
        <v>5</v>
      </c>
      <c r="L103" s="1">
        <v>2</v>
      </c>
      <c r="M103" s="2" t="s">
        <v>358</v>
      </c>
      <c r="N103" s="2" t="s">
        <v>7927</v>
      </c>
      <c r="S103" s="1" t="s">
        <v>79</v>
      </c>
      <c r="T103" s="1" t="s">
        <v>4549</v>
      </c>
      <c r="U103" s="1" t="s">
        <v>277</v>
      </c>
      <c r="V103" s="1" t="s">
        <v>4630</v>
      </c>
      <c r="Y103" s="1" t="s">
        <v>372</v>
      </c>
      <c r="Z103" s="1" t="s">
        <v>5617</v>
      </c>
      <c r="AC103" s="1">
        <v>25</v>
      </c>
      <c r="AD103" s="1" t="s">
        <v>373</v>
      </c>
      <c r="AE103" s="1" t="s">
        <v>5669</v>
      </c>
    </row>
    <row r="104" spans="1:72" ht="13.5" customHeight="1">
      <c r="A104" s="3" t="str">
        <f>HYPERLINK("http://kyu.snu.ac.kr/sdhj/index.jsp?type=hj/GK14676_00IH_0001_0009.jpg","1816_각북면_9")</f>
        <v>1816_각북면_9</v>
      </c>
      <c r="B104" s="2">
        <v>1816</v>
      </c>
      <c r="C104" s="2" t="s">
        <v>7938</v>
      </c>
      <c r="D104" s="2" t="s">
        <v>7939</v>
      </c>
      <c r="E104" s="2">
        <v>103</v>
      </c>
      <c r="F104" s="1">
        <v>1</v>
      </c>
      <c r="G104" s="1" t="s">
        <v>9838</v>
      </c>
      <c r="H104" s="1" t="s">
        <v>9837</v>
      </c>
      <c r="I104" s="1">
        <v>5</v>
      </c>
      <c r="L104" s="1">
        <v>3</v>
      </c>
      <c r="M104" s="2" t="s">
        <v>8345</v>
      </c>
      <c r="N104" s="2" t="s">
        <v>8346</v>
      </c>
      <c r="O104" s="1" t="s">
        <v>6</v>
      </c>
      <c r="P104" s="1" t="s">
        <v>4500</v>
      </c>
      <c r="T104" s="1" t="s">
        <v>9127</v>
      </c>
      <c r="U104" s="1" t="s">
        <v>37</v>
      </c>
      <c r="V104" s="1" t="s">
        <v>4610</v>
      </c>
      <c r="W104" s="1" t="s">
        <v>49</v>
      </c>
      <c r="X104" s="1" t="s">
        <v>9128</v>
      </c>
      <c r="Y104" s="1" t="s">
        <v>141</v>
      </c>
      <c r="Z104" s="1" t="s">
        <v>5444</v>
      </c>
      <c r="AC104" s="1">
        <v>30</v>
      </c>
      <c r="AD104" s="1" t="s">
        <v>374</v>
      </c>
      <c r="AE104" s="1" t="s">
        <v>5677</v>
      </c>
      <c r="AJ104" s="1" t="s">
        <v>17</v>
      </c>
      <c r="AK104" s="1" t="s">
        <v>5745</v>
      </c>
      <c r="AL104" s="1" t="s">
        <v>64</v>
      </c>
      <c r="AM104" s="1" t="s">
        <v>5755</v>
      </c>
      <c r="AT104" s="1" t="s">
        <v>129</v>
      </c>
      <c r="AU104" s="1" t="s">
        <v>7971</v>
      </c>
      <c r="AV104" s="1" t="s">
        <v>130</v>
      </c>
      <c r="AW104" s="1" t="s">
        <v>4780</v>
      </c>
      <c r="BG104" s="1" t="s">
        <v>42</v>
      </c>
      <c r="BH104" s="1" t="s">
        <v>4596</v>
      </c>
      <c r="BI104" s="1" t="s">
        <v>132</v>
      </c>
      <c r="BJ104" s="1" t="s">
        <v>9129</v>
      </c>
      <c r="BK104" s="1" t="s">
        <v>42</v>
      </c>
      <c r="BL104" s="1" t="s">
        <v>4596</v>
      </c>
      <c r="BM104" s="1" t="s">
        <v>133</v>
      </c>
      <c r="BN104" s="1" t="s">
        <v>6905</v>
      </c>
      <c r="BO104" s="1" t="s">
        <v>42</v>
      </c>
      <c r="BP104" s="1" t="s">
        <v>4596</v>
      </c>
      <c r="BQ104" s="1" t="s">
        <v>367</v>
      </c>
      <c r="BR104" s="1" t="s">
        <v>7797</v>
      </c>
      <c r="BS104" s="1" t="s">
        <v>368</v>
      </c>
      <c r="BT104" s="1" t="s">
        <v>5770</v>
      </c>
    </row>
    <row r="105" spans="1:72" ht="13.5" customHeight="1">
      <c r="A105" s="3" t="str">
        <f>HYPERLINK("http://kyu.snu.ac.kr/sdhj/index.jsp?type=hj/GK14676_00IH_0001_0009.jpg","1816_각북면_9")</f>
        <v>1816_각북면_9</v>
      </c>
      <c r="B105" s="2">
        <v>1816</v>
      </c>
      <c r="C105" s="2" t="s">
        <v>7938</v>
      </c>
      <c r="D105" s="2" t="s">
        <v>7939</v>
      </c>
      <c r="E105" s="2">
        <v>104</v>
      </c>
      <c r="F105" s="1">
        <v>1</v>
      </c>
      <c r="G105" s="1" t="s">
        <v>9838</v>
      </c>
      <c r="H105" s="1" t="s">
        <v>9837</v>
      </c>
      <c r="I105" s="1">
        <v>5</v>
      </c>
      <c r="L105" s="1">
        <v>3</v>
      </c>
      <c r="M105" s="2" t="s">
        <v>8345</v>
      </c>
      <c r="N105" s="2" t="s">
        <v>8346</v>
      </c>
      <c r="S105" s="1" t="s">
        <v>48</v>
      </c>
      <c r="T105" s="1" t="s">
        <v>4552</v>
      </c>
      <c r="W105" s="1" t="s">
        <v>49</v>
      </c>
      <c r="X105" s="1" t="s">
        <v>9128</v>
      </c>
      <c r="Y105" s="1" t="s">
        <v>10</v>
      </c>
      <c r="Z105" s="1" t="s">
        <v>4690</v>
      </c>
      <c r="AC105" s="1">
        <v>30</v>
      </c>
      <c r="AD105" s="1" t="s">
        <v>374</v>
      </c>
      <c r="AE105" s="1" t="s">
        <v>5677</v>
      </c>
      <c r="AJ105" s="1" t="s">
        <v>17</v>
      </c>
      <c r="AK105" s="1" t="s">
        <v>5745</v>
      </c>
      <c r="AL105" s="1" t="s">
        <v>375</v>
      </c>
      <c r="AM105" s="1" t="s">
        <v>5785</v>
      </c>
      <c r="AT105" s="1" t="s">
        <v>42</v>
      </c>
      <c r="AU105" s="1" t="s">
        <v>4596</v>
      </c>
      <c r="AV105" s="1" t="s">
        <v>370</v>
      </c>
      <c r="AW105" s="1" t="s">
        <v>5853</v>
      </c>
      <c r="BG105" s="1" t="s">
        <v>42</v>
      </c>
      <c r="BH105" s="1" t="s">
        <v>4596</v>
      </c>
      <c r="BI105" s="1" t="s">
        <v>279</v>
      </c>
      <c r="BJ105" s="1" t="s">
        <v>5853</v>
      </c>
      <c r="BK105" s="1" t="s">
        <v>42</v>
      </c>
      <c r="BL105" s="1" t="s">
        <v>4596</v>
      </c>
      <c r="BM105" s="1" t="s">
        <v>370</v>
      </c>
      <c r="BN105" s="1" t="s">
        <v>5853</v>
      </c>
      <c r="BO105" s="1" t="s">
        <v>42</v>
      </c>
      <c r="BP105" s="1" t="s">
        <v>4596</v>
      </c>
      <c r="BQ105" s="1" t="s">
        <v>371</v>
      </c>
      <c r="BR105" s="1" t="s">
        <v>8064</v>
      </c>
      <c r="BS105" s="1" t="s">
        <v>47</v>
      </c>
      <c r="BT105" s="1" t="s">
        <v>7997</v>
      </c>
    </row>
    <row r="106" spans="1:72" ht="13.5" customHeight="1">
      <c r="A106" s="3" t="str">
        <f>HYPERLINK("http://kyu.snu.ac.kr/sdhj/index.jsp?type=hj/GK14676_00IH_0001_0009.jpg","1816_각북면_9")</f>
        <v>1816_각북면_9</v>
      </c>
      <c r="B106" s="2">
        <v>1816</v>
      </c>
      <c r="C106" s="2" t="s">
        <v>7938</v>
      </c>
      <c r="D106" s="2" t="s">
        <v>7939</v>
      </c>
      <c r="E106" s="2">
        <v>105</v>
      </c>
      <c r="F106" s="1">
        <v>1</v>
      </c>
      <c r="G106" s="1" t="s">
        <v>9838</v>
      </c>
      <c r="H106" s="1" t="s">
        <v>9837</v>
      </c>
      <c r="I106" s="1">
        <v>5</v>
      </c>
      <c r="L106" s="1">
        <v>4</v>
      </c>
      <c r="M106" s="2" t="s">
        <v>8347</v>
      </c>
      <c r="N106" s="2" t="s">
        <v>8348</v>
      </c>
      <c r="T106" s="1" t="s">
        <v>9130</v>
      </c>
      <c r="U106" s="1" t="s">
        <v>37</v>
      </c>
      <c r="V106" s="1" t="s">
        <v>4610</v>
      </c>
      <c r="W106" s="1" t="s">
        <v>49</v>
      </c>
      <c r="X106" s="1" t="s">
        <v>9131</v>
      </c>
      <c r="Y106" s="1" t="s">
        <v>376</v>
      </c>
      <c r="Z106" s="1" t="s">
        <v>5616</v>
      </c>
      <c r="AC106" s="1">
        <v>52</v>
      </c>
      <c r="AD106" s="1" t="s">
        <v>86</v>
      </c>
      <c r="AE106" s="1" t="s">
        <v>5701</v>
      </c>
      <c r="AJ106" s="1" t="s">
        <v>17</v>
      </c>
      <c r="AK106" s="1" t="s">
        <v>5745</v>
      </c>
      <c r="AL106" s="1" t="s">
        <v>70</v>
      </c>
      <c r="AM106" s="1" t="s">
        <v>5740</v>
      </c>
      <c r="AT106" s="1" t="s">
        <v>42</v>
      </c>
      <c r="AU106" s="1" t="s">
        <v>4596</v>
      </c>
      <c r="AV106" s="1" t="s">
        <v>377</v>
      </c>
      <c r="AW106" s="1" t="s">
        <v>5326</v>
      </c>
      <c r="BG106" s="1" t="s">
        <v>42</v>
      </c>
      <c r="BH106" s="1" t="s">
        <v>4596</v>
      </c>
      <c r="BI106" s="1" t="s">
        <v>210</v>
      </c>
      <c r="BJ106" s="1" t="s">
        <v>4804</v>
      </c>
      <c r="BK106" s="1" t="s">
        <v>42</v>
      </c>
      <c r="BL106" s="1" t="s">
        <v>4596</v>
      </c>
      <c r="BM106" s="1" t="s">
        <v>378</v>
      </c>
      <c r="BN106" s="1" t="s">
        <v>9132</v>
      </c>
      <c r="BO106" s="1" t="s">
        <v>42</v>
      </c>
      <c r="BP106" s="1" t="s">
        <v>4596</v>
      </c>
      <c r="BQ106" s="1" t="s">
        <v>379</v>
      </c>
      <c r="BR106" s="1" t="s">
        <v>7796</v>
      </c>
      <c r="BS106" s="1" t="s">
        <v>151</v>
      </c>
      <c r="BT106" s="1" t="s">
        <v>5763</v>
      </c>
    </row>
    <row r="107" spans="1:72" ht="13.5" customHeight="1">
      <c r="A107" s="3" t="str">
        <f>HYPERLINK("http://kyu.snu.ac.kr/sdhj/index.jsp?type=hj/GK14676_00IH_0001_0009.jpg","1816_각북면_9")</f>
        <v>1816_각북면_9</v>
      </c>
      <c r="B107" s="2">
        <v>1816</v>
      </c>
      <c r="C107" s="2" t="s">
        <v>7938</v>
      </c>
      <c r="D107" s="2" t="s">
        <v>7939</v>
      </c>
      <c r="E107" s="2">
        <v>106</v>
      </c>
      <c r="F107" s="1">
        <v>1</v>
      </c>
      <c r="G107" s="1" t="s">
        <v>9838</v>
      </c>
      <c r="H107" s="1" t="s">
        <v>9837</v>
      </c>
      <c r="I107" s="1">
        <v>5</v>
      </c>
      <c r="L107" s="1">
        <v>4</v>
      </c>
      <c r="M107" s="2" t="s">
        <v>8347</v>
      </c>
      <c r="N107" s="2" t="s">
        <v>8348</v>
      </c>
      <c r="S107" s="1" t="s">
        <v>48</v>
      </c>
      <c r="T107" s="1" t="s">
        <v>4552</v>
      </c>
      <c r="W107" s="1" t="s">
        <v>73</v>
      </c>
      <c r="X107" s="1" t="s">
        <v>9133</v>
      </c>
      <c r="Y107" s="1" t="s">
        <v>10</v>
      </c>
      <c r="Z107" s="1" t="s">
        <v>4690</v>
      </c>
      <c r="AC107" s="1">
        <v>52</v>
      </c>
      <c r="AD107" s="1" t="s">
        <v>86</v>
      </c>
      <c r="AE107" s="1" t="s">
        <v>5701</v>
      </c>
      <c r="AJ107" s="1" t="s">
        <v>17</v>
      </c>
      <c r="AK107" s="1" t="s">
        <v>5745</v>
      </c>
      <c r="AL107" s="1" t="s">
        <v>47</v>
      </c>
      <c r="AM107" s="1" t="s">
        <v>7997</v>
      </c>
      <c r="AT107" s="1" t="s">
        <v>42</v>
      </c>
      <c r="AU107" s="1" t="s">
        <v>4596</v>
      </c>
      <c r="AV107" s="1" t="s">
        <v>380</v>
      </c>
      <c r="AW107" s="1" t="s">
        <v>5088</v>
      </c>
      <c r="BG107" s="1" t="s">
        <v>42</v>
      </c>
      <c r="BH107" s="1" t="s">
        <v>4596</v>
      </c>
      <c r="BI107" s="1" t="s">
        <v>381</v>
      </c>
      <c r="BJ107" s="1" t="s">
        <v>6023</v>
      </c>
      <c r="BM107" s="1" t="s">
        <v>382</v>
      </c>
      <c r="BN107" s="1" t="s">
        <v>7348</v>
      </c>
      <c r="BO107" s="1" t="s">
        <v>42</v>
      </c>
      <c r="BP107" s="1" t="s">
        <v>4596</v>
      </c>
      <c r="BQ107" s="1" t="s">
        <v>383</v>
      </c>
      <c r="BR107" s="1" t="s">
        <v>8249</v>
      </c>
      <c r="BS107" s="1" t="s">
        <v>70</v>
      </c>
      <c r="BT107" s="1" t="s">
        <v>5740</v>
      </c>
    </row>
    <row r="108" spans="1:72" ht="13.5" customHeight="1">
      <c r="A108" s="3" t="str">
        <f>HYPERLINK("http://kyu.snu.ac.kr/sdhj/index.jsp?type=hj/GK14676_00IH_0001_0009.jpg","1816_각북면_9")</f>
        <v>1816_각북면_9</v>
      </c>
      <c r="B108" s="2">
        <v>1816</v>
      </c>
      <c r="C108" s="2" t="s">
        <v>7938</v>
      </c>
      <c r="D108" s="2" t="s">
        <v>7939</v>
      </c>
      <c r="E108" s="2">
        <v>107</v>
      </c>
      <c r="F108" s="1">
        <v>1</v>
      </c>
      <c r="G108" s="1" t="s">
        <v>9838</v>
      </c>
      <c r="H108" s="1" t="s">
        <v>9837</v>
      </c>
      <c r="I108" s="1">
        <v>5</v>
      </c>
      <c r="L108" s="1">
        <v>4</v>
      </c>
      <c r="M108" s="2" t="s">
        <v>8347</v>
      </c>
      <c r="N108" s="2" t="s">
        <v>8348</v>
      </c>
      <c r="S108" s="1" t="s">
        <v>57</v>
      </c>
      <c r="T108" s="1" t="s">
        <v>4550</v>
      </c>
      <c r="AC108" s="1">
        <v>15</v>
      </c>
      <c r="AD108" s="1" t="s">
        <v>82</v>
      </c>
      <c r="AE108" s="1" t="s">
        <v>5698</v>
      </c>
    </row>
    <row r="109" spans="1:72" ht="13.5" customHeight="1">
      <c r="A109" s="3" t="str">
        <f>HYPERLINK("http://kyu.snu.ac.kr/sdhj/index.jsp?type=hj/GK14676_00IH_0001_0009.jpg","1816_각북면_9")</f>
        <v>1816_각북면_9</v>
      </c>
      <c r="B109" s="2">
        <v>1816</v>
      </c>
      <c r="C109" s="2" t="s">
        <v>7938</v>
      </c>
      <c r="D109" s="2" t="s">
        <v>7939</v>
      </c>
      <c r="E109" s="2">
        <v>108</v>
      </c>
      <c r="F109" s="1">
        <v>2</v>
      </c>
      <c r="G109" s="1" t="s">
        <v>9847</v>
      </c>
      <c r="H109" s="1" t="s">
        <v>4430</v>
      </c>
      <c r="I109" s="1">
        <v>1</v>
      </c>
      <c r="J109" s="1" t="s">
        <v>384</v>
      </c>
      <c r="K109" s="1" t="s">
        <v>7884</v>
      </c>
      <c r="L109" s="1">
        <v>1</v>
      </c>
      <c r="M109" s="2" t="s">
        <v>8349</v>
      </c>
      <c r="N109" s="2" t="s">
        <v>8350</v>
      </c>
      <c r="T109" s="1" t="s">
        <v>9134</v>
      </c>
      <c r="U109" s="1" t="s">
        <v>83</v>
      </c>
      <c r="V109" s="1" t="s">
        <v>4580</v>
      </c>
      <c r="W109" s="1" t="s">
        <v>73</v>
      </c>
      <c r="X109" s="1" t="s">
        <v>9135</v>
      </c>
      <c r="Y109" s="1" t="s">
        <v>385</v>
      </c>
      <c r="Z109" s="1" t="s">
        <v>4819</v>
      </c>
      <c r="AC109" s="1">
        <v>41</v>
      </c>
      <c r="AD109" s="1" t="s">
        <v>63</v>
      </c>
      <c r="AE109" s="1" t="s">
        <v>5689</v>
      </c>
      <c r="AJ109" s="1" t="s">
        <v>17</v>
      </c>
      <c r="AK109" s="1" t="s">
        <v>5745</v>
      </c>
      <c r="AL109" s="1" t="s">
        <v>47</v>
      </c>
      <c r="AM109" s="1" t="s">
        <v>7997</v>
      </c>
      <c r="AT109" s="1" t="s">
        <v>386</v>
      </c>
      <c r="AU109" s="1" t="s">
        <v>5837</v>
      </c>
      <c r="AV109" s="1" t="s">
        <v>387</v>
      </c>
      <c r="AW109" s="1" t="s">
        <v>4721</v>
      </c>
      <c r="BG109" s="1" t="s">
        <v>99</v>
      </c>
      <c r="BH109" s="1" t="s">
        <v>7905</v>
      </c>
      <c r="BI109" s="1" t="s">
        <v>388</v>
      </c>
      <c r="BJ109" s="1" t="s">
        <v>6637</v>
      </c>
      <c r="BK109" s="1" t="s">
        <v>389</v>
      </c>
      <c r="BL109" s="1" t="s">
        <v>6929</v>
      </c>
      <c r="BM109" s="1" t="s">
        <v>390</v>
      </c>
      <c r="BN109" s="1" t="s">
        <v>7119</v>
      </c>
      <c r="BO109" s="1" t="s">
        <v>391</v>
      </c>
      <c r="BP109" s="1" t="s">
        <v>7374</v>
      </c>
    </row>
    <row r="110" spans="1:72" ht="13.5" customHeight="1">
      <c r="A110" s="3" t="str">
        <f>HYPERLINK("http://kyu.snu.ac.kr/sdhj/index.jsp?type=hj/GK14676_00IH_0001_0010.jpg","1816_각북면_10")</f>
        <v>1816_각북면_10</v>
      </c>
      <c r="B110" s="2">
        <v>1816</v>
      </c>
      <c r="C110" s="2" t="s">
        <v>7938</v>
      </c>
      <c r="D110" s="2" t="s">
        <v>7939</v>
      </c>
      <c r="E110" s="2">
        <v>109</v>
      </c>
      <c r="F110" s="1">
        <v>2</v>
      </c>
      <c r="G110" s="1" t="s">
        <v>9848</v>
      </c>
      <c r="H110" s="1" t="s">
        <v>4430</v>
      </c>
      <c r="I110" s="1">
        <v>1</v>
      </c>
      <c r="L110" s="1">
        <v>1</v>
      </c>
      <c r="M110" s="2" t="s">
        <v>8349</v>
      </c>
      <c r="N110" s="2" t="s">
        <v>8350</v>
      </c>
      <c r="S110" s="1" t="s">
        <v>48</v>
      </c>
      <c r="T110" s="1" t="s">
        <v>4552</v>
      </c>
      <c r="W110" s="1" t="s">
        <v>392</v>
      </c>
      <c r="X110" s="1" t="s">
        <v>4701</v>
      </c>
      <c r="Y110" s="1" t="s">
        <v>93</v>
      </c>
      <c r="Z110" s="1" t="s">
        <v>4730</v>
      </c>
      <c r="AC110" s="1">
        <v>44</v>
      </c>
      <c r="AD110" s="1" t="s">
        <v>393</v>
      </c>
      <c r="AE110" s="1" t="s">
        <v>5712</v>
      </c>
      <c r="AJ110" s="1" t="s">
        <v>94</v>
      </c>
      <c r="AK110" s="1" t="s">
        <v>5746</v>
      </c>
      <c r="AL110" s="1" t="s">
        <v>394</v>
      </c>
      <c r="AM110" s="1" t="s">
        <v>5797</v>
      </c>
      <c r="AT110" s="1" t="s">
        <v>88</v>
      </c>
      <c r="AU110" s="1" t="s">
        <v>5818</v>
      </c>
      <c r="AV110" s="1" t="s">
        <v>395</v>
      </c>
      <c r="AW110" s="1" t="s">
        <v>6093</v>
      </c>
      <c r="BG110" s="1" t="s">
        <v>88</v>
      </c>
      <c r="BH110" s="1" t="s">
        <v>5818</v>
      </c>
      <c r="BI110" s="1" t="s">
        <v>396</v>
      </c>
      <c r="BJ110" s="1" t="s">
        <v>6653</v>
      </c>
      <c r="BK110" s="1" t="s">
        <v>88</v>
      </c>
      <c r="BL110" s="1" t="s">
        <v>5818</v>
      </c>
      <c r="BM110" s="1" t="s">
        <v>397</v>
      </c>
      <c r="BN110" s="1" t="s">
        <v>5487</v>
      </c>
      <c r="BO110" s="1" t="s">
        <v>88</v>
      </c>
      <c r="BP110" s="1" t="s">
        <v>5818</v>
      </c>
      <c r="BQ110" s="1" t="s">
        <v>398</v>
      </c>
      <c r="BR110" s="1" t="s">
        <v>7795</v>
      </c>
      <c r="BS110" s="1" t="s">
        <v>399</v>
      </c>
      <c r="BT110" s="1" t="s">
        <v>5795</v>
      </c>
    </row>
    <row r="111" spans="1:72" ht="13.5" customHeight="1">
      <c r="A111" s="3" t="str">
        <f>HYPERLINK("http://kyu.snu.ac.kr/sdhj/index.jsp?type=hj/GK14676_00IH_0001_0010.jpg","1816_각북면_10")</f>
        <v>1816_각북면_10</v>
      </c>
      <c r="B111" s="2">
        <v>1816</v>
      </c>
      <c r="C111" s="2" t="s">
        <v>7938</v>
      </c>
      <c r="D111" s="2" t="s">
        <v>7939</v>
      </c>
      <c r="E111" s="2">
        <v>110</v>
      </c>
      <c r="F111" s="1">
        <v>2</v>
      </c>
      <c r="G111" s="1" t="s">
        <v>9848</v>
      </c>
      <c r="H111" s="1" t="s">
        <v>4430</v>
      </c>
      <c r="I111" s="1">
        <v>1</v>
      </c>
      <c r="L111" s="1">
        <v>1</v>
      </c>
      <c r="M111" s="2" t="s">
        <v>8349</v>
      </c>
      <c r="N111" s="2" t="s">
        <v>8350</v>
      </c>
      <c r="S111" s="1" t="s">
        <v>79</v>
      </c>
      <c r="T111" s="1" t="s">
        <v>4549</v>
      </c>
      <c r="Y111" s="1" t="s">
        <v>400</v>
      </c>
      <c r="Z111" s="1" t="s">
        <v>5615</v>
      </c>
      <c r="AC111" s="1">
        <v>23</v>
      </c>
      <c r="AD111" s="1" t="s">
        <v>319</v>
      </c>
      <c r="AE111" s="1" t="s">
        <v>5679</v>
      </c>
    </row>
    <row r="112" spans="1:72" ht="13.5" customHeight="1">
      <c r="A112" s="3" t="str">
        <f>HYPERLINK("http://kyu.snu.ac.kr/sdhj/index.jsp?type=hj/GK14676_00IH_0001_0010.jpg","1816_각북면_10")</f>
        <v>1816_각북면_10</v>
      </c>
      <c r="B112" s="2">
        <v>1816</v>
      </c>
      <c r="C112" s="2" t="s">
        <v>7938</v>
      </c>
      <c r="D112" s="2" t="s">
        <v>7939</v>
      </c>
      <c r="E112" s="2">
        <v>111</v>
      </c>
      <c r="F112" s="1">
        <v>2</v>
      </c>
      <c r="G112" s="1" t="s">
        <v>9848</v>
      </c>
      <c r="H112" s="1" t="s">
        <v>4430</v>
      </c>
      <c r="I112" s="1">
        <v>1</v>
      </c>
      <c r="L112" s="1">
        <v>1</v>
      </c>
      <c r="M112" s="2" t="s">
        <v>8349</v>
      </c>
      <c r="N112" s="2" t="s">
        <v>8350</v>
      </c>
      <c r="S112" s="1" t="s">
        <v>139</v>
      </c>
      <c r="T112" s="1" t="s">
        <v>4554</v>
      </c>
      <c r="W112" s="1" t="s">
        <v>73</v>
      </c>
      <c r="X112" s="1" t="s">
        <v>9135</v>
      </c>
      <c r="Y112" s="1" t="s">
        <v>93</v>
      </c>
      <c r="Z112" s="1" t="s">
        <v>4730</v>
      </c>
      <c r="AC112" s="1">
        <v>23</v>
      </c>
      <c r="AD112" s="1" t="s">
        <v>265</v>
      </c>
      <c r="AE112" s="1" t="s">
        <v>5695</v>
      </c>
    </row>
    <row r="113" spans="1:72" ht="13.5" customHeight="1">
      <c r="A113" s="3" t="str">
        <f>HYPERLINK("http://kyu.snu.ac.kr/sdhj/index.jsp?type=hj/GK14676_00IH_0001_0010.jpg","1816_각북면_10")</f>
        <v>1816_각북면_10</v>
      </c>
      <c r="B113" s="2">
        <v>1816</v>
      </c>
      <c r="C113" s="2" t="s">
        <v>7938</v>
      </c>
      <c r="D113" s="2" t="s">
        <v>7939</v>
      </c>
      <c r="E113" s="2">
        <v>112</v>
      </c>
      <c r="F113" s="1">
        <v>2</v>
      </c>
      <c r="G113" s="1" t="s">
        <v>9848</v>
      </c>
      <c r="H113" s="1" t="s">
        <v>4430</v>
      </c>
      <c r="I113" s="1">
        <v>1</v>
      </c>
      <c r="L113" s="1">
        <v>1</v>
      </c>
      <c r="M113" s="2" t="s">
        <v>8349</v>
      </c>
      <c r="N113" s="2" t="s">
        <v>8350</v>
      </c>
      <c r="T113" s="1" t="s">
        <v>9136</v>
      </c>
      <c r="U113" s="1" t="s">
        <v>110</v>
      </c>
      <c r="V113" s="1" t="s">
        <v>4572</v>
      </c>
      <c r="Y113" s="1" t="s">
        <v>401</v>
      </c>
      <c r="Z113" s="1" t="s">
        <v>5614</v>
      </c>
      <c r="AC113" s="1">
        <v>18</v>
      </c>
      <c r="AD113" s="1" t="s">
        <v>58</v>
      </c>
      <c r="AE113" s="1" t="s">
        <v>5672</v>
      </c>
    </row>
    <row r="114" spans="1:72" ht="13.5" customHeight="1">
      <c r="A114" s="3" t="str">
        <f>HYPERLINK("http://kyu.snu.ac.kr/sdhj/index.jsp?type=hj/GK14676_00IH_0001_0010.jpg","1816_각북면_10")</f>
        <v>1816_각북면_10</v>
      </c>
      <c r="B114" s="2">
        <v>1816</v>
      </c>
      <c r="C114" s="2" t="s">
        <v>7938</v>
      </c>
      <c r="D114" s="2" t="s">
        <v>7939</v>
      </c>
      <c r="E114" s="2">
        <v>113</v>
      </c>
      <c r="F114" s="1">
        <v>2</v>
      </c>
      <c r="G114" s="1" t="s">
        <v>9848</v>
      </c>
      <c r="H114" s="1" t="s">
        <v>4430</v>
      </c>
      <c r="I114" s="1">
        <v>1</v>
      </c>
      <c r="L114" s="1">
        <v>2</v>
      </c>
      <c r="M114" s="2" t="s">
        <v>8351</v>
      </c>
      <c r="N114" s="2" t="s">
        <v>8352</v>
      </c>
      <c r="T114" s="1" t="s">
        <v>9137</v>
      </c>
      <c r="U114" s="1" t="s">
        <v>83</v>
      </c>
      <c r="V114" s="1" t="s">
        <v>4580</v>
      </c>
      <c r="W114" s="1" t="s">
        <v>38</v>
      </c>
      <c r="X114" s="1" t="s">
        <v>4675</v>
      </c>
      <c r="Y114" s="1" t="s">
        <v>402</v>
      </c>
      <c r="Z114" s="1" t="s">
        <v>7984</v>
      </c>
      <c r="AA114" s="1" t="s">
        <v>403</v>
      </c>
      <c r="AB114" s="1" t="s">
        <v>7995</v>
      </c>
      <c r="AC114" s="1">
        <v>36</v>
      </c>
      <c r="AD114" s="1" t="s">
        <v>404</v>
      </c>
      <c r="AE114" s="1" t="s">
        <v>5685</v>
      </c>
      <c r="AJ114" s="1" t="s">
        <v>17</v>
      </c>
      <c r="AK114" s="1" t="s">
        <v>5745</v>
      </c>
      <c r="AL114" s="1" t="s">
        <v>41</v>
      </c>
      <c r="AM114" s="1" t="s">
        <v>5752</v>
      </c>
      <c r="AT114" s="1" t="s">
        <v>88</v>
      </c>
      <c r="AU114" s="1" t="s">
        <v>5818</v>
      </c>
      <c r="AV114" s="1" t="s">
        <v>405</v>
      </c>
      <c r="AW114" s="1" t="s">
        <v>6380</v>
      </c>
      <c r="BG114" s="1" t="s">
        <v>225</v>
      </c>
      <c r="BH114" s="1" t="s">
        <v>5820</v>
      </c>
      <c r="BI114" s="1" t="s">
        <v>406</v>
      </c>
      <c r="BJ114" s="1" t="s">
        <v>5855</v>
      </c>
      <c r="BK114" s="1" t="s">
        <v>389</v>
      </c>
      <c r="BL114" s="1" t="s">
        <v>6929</v>
      </c>
      <c r="BM114" s="1" t="s">
        <v>407</v>
      </c>
      <c r="BN114" s="1" t="s">
        <v>6439</v>
      </c>
      <c r="BO114" s="1" t="s">
        <v>88</v>
      </c>
      <c r="BP114" s="1" t="s">
        <v>5818</v>
      </c>
      <c r="BQ114" s="1" t="s">
        <v>408</v>
      </c>
      <c r="BR114" s="1" t="s">
        <v>8029</v>
      </c>
      <c r="BS114" s="1" t="s">
        <v>409</v>
      </c>
      <c r="BT114" s="1" t="s">
        <v>5787</v>
      </c>
    </row>
    <row r="115" spans="1:72" ht="13.5" customHeight="1">
      <c r="A115" s="3" t="str">
        <f>HYPERLINK("http://kyu.snu.ac.kr/sdhj/index.jsp?type=hj/GK14676_00IH_0001_0010.jpg","1816_각북면_10")</f>
        <v>1816_각북면_10</v>
      </c>
      <c r="B115" s="2">
        <v>1816</v>
      </c>
      <c r="C115" s="2" t="s">
        <v>7938</v>
      </c>
      <c r="D115" s="2" t="s">
        <v>7939</v>
      </c>
      <c r="E115" s="2">
        <v>114</v>
      </c>
      <c r="F115" s="1">
        <v>2</v>
      </c>
      <c r="G115" s="1" t="s">
        <v>9848</v>
      </c>
      <c r="H115" s="1" t="s">
        <v>4430</v>
      </c>
      <c r="I115" s="1">
        <v>1</v>
      </c>
      <c r="L115" s="1">
        <v>2</v>
      </c>
      <c r="M115" s="2" t="s">
        <v>8351</v>
      </c>
      <c r="N115" s="2" t="s">
        <v>8352</v>
      </c>
      <c r="S115" s="1" t="s">
        <v>250</v>
      </c>
      <c r="T115" s="1" t="s">
        <v>4551</v>
      </c>
      <c r="U115" s="1" t="s">
        <v>410</v>
      </c>
      <c r="V115" s="1" t="s">
        <v>4583</v>
      </c>
      <c r="W115" s="1" t="s">
        <v>280</v>
      </c>
      <c r="X115" s="1" t="s">
        <v>4687</v>
      </c>
      <c r="Y115" s="1" t="s">
        <v>93</v>
      </c>
      <c r="Z115" s="1" t="s">
        <v>4730</v>
      </c>
      <c r="AC115" s="1">
        <v>51</v>
      </c>
      <c r="AD115" s="1" t="s">
        <v>50</v>
      </c>
      <c r="AE115" s="1" t="s">
        <v>5670</v>
      </c>
    </row>
    <row r="116" spans="1:72" ht="13.5" customHeight="1">
      <c r="A116" s="3" t="str">
        <f>HYPERLINK("http://kyu.snu.ac.kr/sdhj/index.jsp?type=hj/GK14676_00IH_0001_0010.jpg","1816_각북면_10")</f>
        <v>1816_각북면_10</v>
      </c>
      <c r="B116" s="2">
        <v>1816</v>
      </c>
      <c r="C116" s="2" t="s">
        <v>7938</v>
      </c>
      <c r="D116" s="2" t="s">
        <v>7939</v>
      </c>
      <c r="E116" s="2">
        <v>115</v>
      </c>
      <c r="F116" s="1">
        <v>2</v>
      </c>
      <c r="G116" s="1" t="s">
        <v>9848</v>
      </c>
      <c r="H116" s="1" t="s">
        <v>4430</v>
      </c>
      <c r="I116" s="1">
        <v>1</v>
      </c>
      <c r="L116" s="1">
        <v>2</v>
      </c>
      <c r="M116" s="2" t="s">
        <v>8351</v>
      </c>
      <c r="N116" s="2" t="s">
        <v>8352</v>
      </c>
      <c r="S116" s="1" t="s">
        <v>48</v>
      </c>
      <c r="T116" s="1" t="s">
        <v>4552</v>
      </c>
      <c r="W116" s="1" t="s">
        <v>411</v>
      </c>
      <c r="X116" s="1" t="s">
        <v>4704</v>
      </c>
      <c r="Y116" s="1" t="s">
        <v>93</v>
      </c>
      <c r="Z116" s="1" t="s">
        <v>4730</v>
      </c>
      <c r="AC116" s="1">
        <v>31</v>
      </c>
      <c r="AD116" s="1" t="s">
        <v>287</v>
      </c>
      <c r="AE116" s="1" t="s">
        <v>5688</v>
      </c>
      <c r="AJ116" s="1" t="s">
        <v>94</v>
      </c>
      <c r="AK116" s="1" t="s">
        <v>5746</v>
      </c>
      <c r="AL116" s="1" t="s">
        <v>412</v>
      </c>
      <c r="AM116" s="1" t="s">
        <v>5782</v>
      </c>
      <c r="AT116" s="1" t="s">
        <v>88</v>
      </c>
      <c r="AU116" s="1" t="s">
        <v>5818</v>
      </c>
      <c r="AV116" s="1" t="s">
        <v>413</v>
      </c>
      <c r="AW116" s="1" t="s">
        <v>5977</v>
      </c>
      <c r="BG116" s="1" t="s">
        <v>88</v>
      </c>
      <c r="BH116" s="1" t="s">
        <v>5818</v>
      </c>
      <c r="BI116" s="1" t="s">
        <v>414</v>
      </c>
      <c r="BJ116" s="1" t="s">
        <v>6887</v>
      </c>
      <c r="BK116" s="1" t="s">
        <v>88</v>
      </c>
      <c r="BL116" s="1" t="s">
        <v>5818</v>
      </c>
      <c r="BM116" s="1" t="s">
        <v>415</v>
      </c>
      <c r="BN116" s="1" t="s">
        <v>7347</v>
      </c>
      <c r="BO116" s="1" t="s">
        <v>88</v>
      </c>
      <c r="BP116" s="1" t="s">
        <v>5818</v>
      </c>
      <c r="BQ116" s="1" t="s">
        <v>416</v>
      </c>
      <c r="BR116" s="1" t="s">
        <v>9138</v>
      </c>
      <c r="BS116" s="1" t="s">
        <v>417</v>
      </c>
      <c r="BT116" s="1" t="s">
        <v>7846</v>
      </c>
    </row>
    <row r="117" spans="1:72" ht="13.5" customHeight="1">
      <c r="A117" s="3" t="str">
        <f>HYPERLINK("http://kyu.snu.ac.kr/sdhj/index.jsp?type=hj/GK14676_00IH_0001_0010.jpg","1816_각북면_10")</f>
        <v>1816_각북면_10</v>
      </c>
      <c r="B117" s="2">
        <v>1816</v>
      </c>
      <c r="C117" s="2" t="s">
        <v>7938</v>
      </c>
      <c r="D117" s="2" t="s">
        <v>7939</v>
      </c>
      <c r="E117" s="2">
        <v>116</v>
      </c>
      <c r="F117" s="1">
        <v>2</v>
      </c>
      <c r="G117" s="1" t="s">
        <v>9848</v>
      </c>
      <c r="H117" s="1" t="s">
        <v>4430</v>
      </c>
      <c r="I117" s="1">
        <v>1</v>
      </c>
      <c r="L117" s="1">
        <v>2</v>
      </c>
      <c r="M117" s="2" t="s">
        <v>8351</v>
      </c>
      <c r="N117" s="2" t="s">
        <v>8352</v>
      </c>
      <c r="S117" s="1" t="s">
        <v>102</v>
      </c>
      <c r="T117" s="1" t="s">
        <v>4556</v>
      </c>
      <c r="U117" s="1" t="s">
        <v>83</v>
      </c>
      <c r="V117" s="1" t="s">
        <v>4580</v>
      </c>
      <c r="Y117" s="1" t="s">
        <v>418</v>
      </c>
      <c r="Z117" s="1" t="s">
        <v>7975</v>
      </c>
      <c r="AC117" s="1">
        <v>21</v>
      </c>
      <c r="AD117" s="1" t="s">
        <v>327</v>
      </c>
      <c r="AE117" s="1" t="s">
        <v>5693</v>
      </c>
    </row>
    <row r="118" spans="1:72" ht="13.5" customHeight="1">
      <c r="A118" s="3" t="str">
        <f>HYPERLINK("http://kyu.snu.ac.kr/sdhj/index.jsp?type=hj/GK14676_00IH_0001_0010.jpg","1816_각북면_10")</f>
        <v>1816_각북면_10</v>
      </c>
      <c r="B118" s="2">
        <v>1816</v>
      </c>
      <c r="C118" s="2" t="s">
        <v>7938</v>
      </c>
      <c r="D118" s="2" t="s">
        <v>7939</v>
      </c>
      <c r="E118" s="2">
        <v>117</v>
      </c>
      <c r="F118" s="1">
        <v>2</v>
      </c>
      <c r="G118" s="1" t="s">
        <v>9848</v>
      </c>
      <c r="H118" s="1" t="s">
        <v>4430</v>
      </c>
      <c r="I118" s="1">
        <v>1</v>
      </c>
      <c r="L118" s="1">
        <v>2</v>
      </c>
      <c r="M118" s="2" t="s">
        <v>8351</v>
      </c>
      <c r="N118" s="2" t="s">
        <v>8352</v>
      </c>
      <c r="S118" s="1" t="s">
        <v>105</v>
      </c>
      <c r="T118" s="1" t="s">
        <v>4562</v>
      </c>
      <c r="W118" s="1" t="s">
        <v>49</v>
      </c>
      <c r="X118" s="1" t="s">
        <v>9139</v>
      </c>
      <c r="Y118" s="1" t="s">
        <v>93</v>
      </c>
      <c r="Z118" s="1" t="s">
        <v>4730</v>
      </c>
      <c r="AC118" s="1">
        <v>24</v>
      </c>
      <c r="AD118" s="1" t="s">
        <v>419</v>
      </c>
      <c r="AE118" s="1" t="s">
        <v>5713</v>
      </c>
    </row>
    <row r="119" spans="1:72" ht="13.5" customHeight="1">
      <c r="A119" s="3" t="str">
        <f>HYPERLINK("http://kyu.snu.ac.kr/sdhj/index.jsp?type=hj/GK14676_00IH_0001_0010.jpg","1816_각북면_10")</f>
        <v>1816_각북면_10</v>
      </c>
      <c r="B119" s="2">
        <v>1816</v>
      </c>
      <c r="C119" s="2" t="s">
        <v>7938</v>
      </c>
      <c r="D119" s="2" t="s">
        <v>7939</v>
      </c>
      <c r="E119" s="2">
        <v>118</v>
      </c>
      <c r="F119" s="1">
        <v>2</v>
      </c>
      <c r="G119" s="1" t="s">
        <v>9848</v>
      </c>
      <c r="H119" s="1" t="s">
        <v>4430</v>
      </c>
      <c r="I119" s="1">
        <v>1</v>
      </c>
      <c r="L119" s="1">
        <v>2</v>
      </c>
      <c r="M119" s="2" t="s">
        <v>8351</v>
      </c>
      <c r="N119" s="2" t="s">
        <v>8352</v>
      </c>
      <c r="S119" s="1" t="s">
        <v>102</v>
      </c>
      <c r="T119" s="1" t="s">
        <v>4556</v>
      </c>
      <c r="U119" s="1" t="s">
        <v>83</v>
      </c>
      <c r="V119" s="1" t="s">
        <v>4580</v>
      </c>
      <c r="Y119" s="1" t="s">
        <v>420</v>
      </c>
      <c r="Z119" s="1" t="s">
        <v>7972</v>
      </c>
      <c r="AC119" s="1">
        <v>16</v>
      </c>
      <c r="AD119" s="1" t="s">
        <v>253</v>
      </c>
      <c r="AE119" s="1" t="s">
        <v>5676</v>
      </c>
    </row>
    <row r="120" spans="1:72" ht="13.5" customHeight="1">
      <c r="A120" s="3" t="str">
        <f>HYPERLINK("http://kyu.snu.ac.kr/sdhj/index.jsp?type=hj/GK14676_00IH_0001_0010.jpg","1816_각북면_10")</f>
        <v>1816_각북면_10</v>
      </c>
      <c r="B120" s="2">
        <v>1816</v>
      </c>
      <c r="C120" s="2" t="s">
        <v>7938</v>
      </c>
      <c r="D120" s="2" t="s">
        <v>7939</v>
      </c>
      <c r="E120" s="2">
        <v>119</v>
      </c>
      <c r="F120" s="1">
        <v>2</v>
      </c>
      <c r="G120" s="1" t="s">
        <v>9848</v>
      </c>
      <c r="H120" s="1" t="s">
        <v>4430</v>
      </c>
      <c r="I120" s="1">
        <v>1</v>
      </c>
      <c r="L120" s="1">
        <v>2</v>
      </c>
      <c r="M120" s="2" t="s">
        <v>8351</v>
      </c>
      <c r="N120" s="2" t="s">
        <v>8352</v>
      </c>
      <c r="S120" s="1" t="s">
        <v>102</v>
      </c>
      <c r="T120" s="1" t="s">
        <v>4556</v>
      </c>
      <c r="U120" s="1" t="s">
        <v>421</v>
      </c>
      <c r="V120" s="1" t="s">
        <v>4623</v>
      </c>
      <c r="Y120" s="1" t="s">
        <v>422</v>
      </c>
      <c r="Z120" s="1" t="s">
        <v>5223</v>
      </c>
      <c r="AC120" s="1">
        <v>13</v>
      </c>
      <c r="AD120" s="1" t="s">
        <v>59</v>
      </c>
      <c r="AE120" s="1" t="s">
        <v>5681</v>
      </c>
    </row>
    <row r="121" spans="1:72" ht="13.5" customHeight="1">
      <c r="A121" s="3" t="str">
        <f>HYPERLINK("http://kyu.snu.ac.kr/sdhj/index.jsp?type=hj/GK14676_00IH_0001_0010.jpg","1816_각북면_10")</f>
        <v>1816_각북면_10</v>
      </c>
      <c r="B121" s="2">
        <v>1816</v>
      </c>
      <c r="C121" s="2" t="s">
        <v>7938</v>
      </c>
      <c r="D121" s="2" t="s">
        <v>7939</v>
      </c>
      <c r="E121" s="2">
        <v>120</v>
      </c>
      <c r="F121" s="1">
        <v>2</v>
      </c>
      <c r="G121" s="1" t="s">
        <v>9848</v>
      </c>
      <c r="H121" s="1" t="s">
        <v>4430</v>
      </c>
      <c r="I121" s="1">
        <v>1</v>
      </c>
      <c r="L121" s="1">
        <v>2</v>
      </c>
      <c r="M121" s="2" t="s">
        <v>8351</v>
      </c>
      <c r="N121" s="2" t="s">
        <v>8352</v>
      </c>
      <c r="T121" s="1" t="s">
        <v>9140</v>
      </c>
      <c r="U121" s="1" t="s">
        <v>107</v>
      </c>
      <c r="V121" s="1" t="s">
        <v>4579</v>
      </c>
      <c r="Y121" s="1" t="s">
        <v>423</v>
      </c>
      <c r="Z121" s="1" t="s">
        <v>4835</v>
      </c>
      <c r="AF121" s="1" t="s">
        <v>162</v>
      </c>
      <c r="AG121" s="1" t="s">
        <v>4553</v>
      </c>
    </row>
    <row r="122" spans="1:72" ht="13.5" customHeight="1">
      <c r="A122" s="3" t="str">
        <f>HYPERLINK("http://kyu.snu.ac.kr/sdhj/index.jsp?type=hj/GK14676_00IH_0001_0010.jpg","1816_각북면_10")</f>
        <v>1816_각북면_10</v>
      </c>
      <c r="B122" s="2">
        <v>1816</v>
      </c>
      <c r="C122" s="2" t="s">
        <v>7938</v>
      </c>
      <c r="D122" s="2" t="s">
        <v>7939</v>
      </c>
      <c r="E122" s="2">
        <v>121</v>
      </c>
      <c r="F122" s="1">
        <v>2</v>
      </c>
      <c r="G122" s="1" t="s">
        <v>9848</v>
      </c>
      <c r="H122" s="1" t="s">
        <v>4430</v>
      </c>
      <c r="I122" s="1">
        <v>1</v>
      </c>
      <c r="L122" s="1">
        <v>2</v>
      </c>
      <c r="M122" s="2" t="s">
        <v>8351</v>
      </c>
      <c r="N122" s="2" t="s">
        <v>8352</v>
      </c>
      <c r="T122" s="1" t="s">
        <v>9140</v>
      </c>
      <c r="U122" s="1" t="s">
        <v>107</v>
      </c>
      <c r="V122" s="1" t="s">
        <v>4579</v>
      </c>
      <c r="Y122" s="1" t="s">
        <v>424</v>
      </c>
      <c r="Z122" s="1" t="s">
        <v>7961</v>
      </c>
      <c r="AC122" s="1">
        <v>33</v>
      </c>
      <c r="AD122" s="1" t="s">
        <v>112</v>
      </c>
      <c r="AE122" s="1" t="s">
        <v>5668</v>
      </c>
    </row>
    <row r="123" spans="1:72" ht="13.5" customHeight="1">
      <c r="A123" s="3" t="str">
        <f>HYPERLINK("http://kyu.snu.ac.kr/sdhj/index.jsp?type=hj/GK14676_00IH_0001_0010.jpg","1816_각북면_10")</f>
        <v>1816_각북면_10</v>
      </c>
      <c r="B123" s="2">
        <v>1816</v>
      </c>
      <c r="C123" s="2" t="s">
        <v>7938</v>
      </c>
      <c r="D123" s="2" t="s">
        <v>7939</v>
      </c>
      <c r="E123" s="2">
        <v>122</v>
      </c>
      <c r="F123" s="1">
        <v>2</v>
      </c>
      <c r="G123" s="1" t="s">
        <v>9848</v>
      </c>
      <c r="H123" s="1" t="s">
        <v>4430</v>
      </c>
      <c r="I123" s="1">
        <v>1</v>
      </c>
      <c r="L123" s="1">
        <v>2</v>
      </c>
      <c r="M123" s="2" t="s">
        <v>8351</v>
      </c>
      <c r="N123" s="2" t="s">
        <v>8352</v>
      </c>
      <c r="T123" s="1" t="s">
        <v>9140</v>
      </c>
      <c r="U123" s="1" t="s">
        <v>107</v>
      </c>
      <c r="V123" s="1" t="s">
        <v>4579</v>
      </c>
      <c r="Y123" s="1" t="s">
        <v>425</v>
      </c>
      <c r="Z123" s="1" t="s">
        <v>4738</v>
      </c>
      <c r="AC123" s="1">
        <v>31</v>
      </c>
      <c r="AD123" s="1" t="s">
        <v>287</v>
      </c>
      <c r="AE123" s="1" t="s">
        <v>5688</v>
      </c>
    </row>
    <row r="124" spans="1:72" ht="13.5" customHeight="1">
      <c r="A124" s="3" t="str">
        <f>HYPERLINK("http://kyu.snu.ac.kr/sdhj/index.jsp?type=hj/GK14676_00IH_0001_0010.jpg","1816_각북면_10")</f>
        <v>1816_각북면_10</v>
      </c>
      <c r="B124" s="2">
        <v>1816</v>
      </c>
      <c r="C124" s="2" t="s">
        <v>7938</v>
      </c>
      <c r="D124" s="2" t="s">
        <v>7939</v>
      </c>
      <c r="E124" s="2">
        <v>123</v>
      </c>
      <c r="F124" s="1">
        <v>2</v>
      </c>
      <c r="G124" s="1" t="s">
        <v>9848</v>
      </c>
      <c r="H124" s="1" t="s">
        <v>4430</v>
      </c>
      <c r="I124" s="1">
        <v>1</v>
      </c>
      <c r="L124" s="1">
        <v>2</v>
      </c>
      <c r="M124" s="2" t="s">
        <v>8351</v>
      </c>
      <c r="N124" s="2" t="s">
        <v>8352</v>
      </c>
      <c r="T124" s="1" t="s">
        <v>9140</v>
      </c>
      <c r="U124" s="1" t="s">
        <v>110</v>
      </c>
      <c r="V124" s="1" t="s">
        <v>4572</v>
      </c>
      <c r="Y124" s="1" t="s">
        <v>426</v>
      </c>
      <c r="Z124" s="1" t="s">
        <v>5395</v>
      </c>
      <c r="AC124" s="1">
        <v>26</v>
      </c>
      <c r="AD124" s="1" t="s">
        <v>131</v>
      </c>
      <c r="AE124" s="1" t="s">
        <v>5686</v>
      </c>
    </row>
    <row r="125" spans="1:72" ht="13.5" customHeight="1">
      <c r="A125" s="3" t="str">
        <f>HYPERLINK("http://kyu.snu.ac.kr/sdhj/index.jsp?type=hj/GK14676_00IH_0001_0010.jpg","1816_각북면_10")</f>
        <v>1816_각북면_10</v>
      </c>
      <c r="B125" s="2">
        <v>1816</v>
      </c>
      <c r="C125" s="2" t="s">
        <v>7938</v>
      </c>
      <c r="D125" s="2" t="s">
        <v>7939</v>
      </c>
      <c r="E125" s="2">
        <v>124</v>
      </c>
      <c r="F125" s="1">
        <v>2</v>
      </c>
      <c r="G125" s="1" t="s">
        <v>9848</v>
      </c>
      <c r="H125" s="1" t="s">
        <v>4430</v>
      </c>
      <c r="I125" s="1">
        <v>1</v>
      </c>
      <c r="L125" s="1">
        <v>2</v>
      </c>
      <c r="M125" s="2" t="s">
        <v>8351</v>
      </c>
      <c r="N125" s="2" t="s">
        <v>8352</v>
      </c>
      <c r="S125" s="1" t="s">
        <v>9141</v>
      </c>
      <c r="T125" s="1" t="s">
        <v>9142</v>
      </c>
      <c r="U125" s="1" t="s">
        <v>427</v>
      </c>
      <c r="V125" s="1" t="s">
        <v>4657</v>
      </c>
      <c r="Y125" s="1" t="s">
        <v>428</v>
      </c>
      <c r="Z125" s="1" t="s">
        <v>5613</v>
      </c>
      <c r="AC125" s="1">
        <v>57</v>
      </c>
      <c r="AD125" s="1" t="s">
        <v>40</v>
      </c>
      <c r="AE125" s="1" t="s">
        <v>5711</v>
      </c>
    </row>
    <row r="126" spans="1:72" ht="13.5" customHeight="1">
      <c r="A126" s="3" t="str">
        <f>HYPERLINK("http://kyu.snu.ac.kr/sdhj/index.jsp?type=hj/GK14676_00IH_0001_0010.jpg","1816_각북면_10")</f>
        <v>1816_각북면_10</v>
      </c>
      <c r="B126" s="2">
        <v>1816</v>
      </c>
      <c r="C126" s="2" t="s">
        <v>7938</v>
      </c>
      <c r="D126" s="2" t="s">
        <v>7939</v>
      </c>
      <c r="E126" s="2">
        <v>125</v>
      </c>
      <c r="F126" s="1">
        <v>2</v>
      </c>
      <c r="G126" s="1" t="s">
        <v>9848</v>
      </c>
      <c r="H126" s="1" t="s">
        <v>4430</v>
      </c>
      <c r="I126" s="1">
        <v>1</v>
      </c>
      <c r="L126" s="1">
        <v>2</v>
      </c>
      <c r="M126" s="2" t="s">
        <v>8351</v>
      </c>
      <c r="N126" s="2" t="s">
        <v>8352</v>
      </c>
      <c r="T126" s="1" t="s">
        <v>9140</v>
      </c>
      <c r="U126" s="1" t="s">
        <v>110</v>
      </c>
      <c r="V126" s="1" t="s">
        <v>4572</v>
      </c>
      <c r="Y126" s="1" t="s">
        <v>429</v>
      </c>
      <c r="Z126" s="1" t="s">
        <v>4741</v>
      </c>
      <c r="AC126" s="1">
        <v>54</v>
      </c>
      <c r="AD126" s="1" t="s">
        <v>366</v>
      </c>
      <c r="AE126" s="1" t="s">
        <v>5714</v>
      </c>
    </row>
    <row r="127" spans="1:72" ht="13.5" customHeight="1">
      <c r="A127" s="3" t="str">
        <f>HYPERLINK("http://kyu.snu.ac.kr/sdhj/index.jsp?type=hj/GK14676_00IH_0001_0010.jpg","1816_각북면_10")</f>
        <v>1816_각북면_10</v>
      </c>
      <c r="B127" s="2">
        <v>1816</v>
      </c>
      <c r="C127" s="2" t="s">
        <v>7938</v>
      </c>
      <c r="D127" s="2" t="s">
        <v>7939</v>
      </c>
      <c r="E127" s="2">
        <v>126</v>
      </c>
      <c r="F127" s="1">
        <v>2</v>
      </c>
      <c r="G127" s="1" t="s">
        <v>9848</v>
      </c>
      <c r="H127" s="1" t="s">
        <v>4430</v>
      </c>
      <c r="I127" s="1">
        <v>1</v>
      </c>
      <c r="L127" s="1">
        <v>2</v>
      </c>
      <c r="M127" s="2" t="s">
        <v>8351</v>
      </c>
      <c r="N127" s="2" t="s">
        <v>8352</v>
      </c>
      <c r="T127" s="1" t="s">
        <v>9140</v>
      </c>
      <c r="Y127" s="1" t="s">
        <v>430</v>
      </c>
      <c r="Z127" s="1" t="s">
        <v>5612</v>
      </c>
      <c r="AC127" s="1">
        <v>25</v>
      </c>
      <c r="AD127" s="1" t="s">
        <v>431</v>
      </c>
      <c r="AE127" s="1" t="s">
        <v>5690</v>
      </c>
      <c r="BC127" s="1" t="s">
        <v>9143</v>
      </c>
      <c r="BE127" s="1" t="s">
        <v>9144</v>
      </c>
      <c r="BF127" s="1" t="s">
        <v>9145</v>
      </c>
    </row>
    <row r="128" spans="1:72" ht="13.5" customHeight="1">
      <c r="A128" s="3" t="str">
        <f>HYPERLINK("http://kyu.snu.ac.kr/sdhj/index.jsp?type=hj/GK14676_00IH_0001_0010.jpg","1816_각북면_10")</f>
        <v>1816_각북면_10</v>
      </c>
      <c r="B128" s="2">
        <v>1816</v>
      </c>
      <c r="C128" s="2" t="s">
        <v>7938</v>
      </c>
      <c r="D128" s="2" t="s">
        <v>7939</v>
      </c>
      <c r="E128" s="2">
        <v>127</v>
      </c>
      <c r="F128" s="1">
        <v>2</v>
      </c>
      <c r="G128" s="1" t="s">
        <v>9848</v>
      </c>
      <c r="H128" s="1" t="s">
        <v>4430</v>
      </c>
      <c r="I128" s="1">
        <v>1</v>
      </c>
      <c r="L128" s="1">
        <v>2</v>
      </c>
      <c r="M128" s="2" t="s">
        <v>8351</v>
      </c>
      <c r="N128" s="2" t="s">
        <v>8352</v>
      </c>
      <c r="T128" s="1" t="s">
        <v>9140</v>
      </c>
      <c r="U128" s="1" t="s">
        <v>107</v>
      </c>
      <c r="V128" s="1" t="s">
        <v>4579</v>
      </c>
      <c r="Y128" s="1" t="s">
        <v>432</v>
      </c>
      <c r="Z128" s="1" t="s">
        <v>5425</v>
      </c>
      <c r="AC128" s="1">
        <v>19</v>
      </c>
      <c r="AD128" s="1" t="s">
        <v>81</v>
      </c>
      <c r="AE128" s="1" t="s">
        <v>5708</v>
      </c>
      <c r="BC128" s="1" t="s">
        <v>9143</v>
      </c>
      <c r="BE128" s="1" t="s">
        <v>9144</v>
      </c>
      <c r="BF128" s="1" t="s">
        <v>9146</v>
      </c>
    </row>
    <row r="129" spans="1:72" ht="13.5" customHeight="1">
      <c r="A129" s="3" t="str">
        <f>HYPERLINK("http://kyu.snu.ac.kr/sdhj/index.jsp?type=hj/GK14676_00IH_0001_0010.jpg","1816_각북면_10")</f>
        <v>1816_각북면_10</v>
      </c>
      <c r="B129" s="2">
        <v>1816</v>
      </c>
      <c r="C129" s="2" t="s">
        <v>7938</v>
      </c>
      <c r="D129" s="2" t="s">
        <v>7939</v>
      </c>
      <c r="E129" s="2">
        <v>128</v>
      </c>
      <c r="F129" s="1">
        <v>2</v>
      </c>
      <c r="G129" s="1" t="s">
        <v>9848</v>
      </c>
      <c r="H129" s="1" t="s">
        <v>4430</v>
      </c>
      <c r="I129" s="1">
        <v>1</v>
      </c>
      <c r="L129" s="1">
        <v>2</v>
      </c>
      <c r="M129" s="2" t="s">
        <v>8351</v>
      </c>
      <c r="N129" s="2" t="s">
        <v>8352</v>
      </c>
      <c r="T129" s="1" t="s">
        <v>9140</v>
      </c>
      <c r="U129" s="1" t="s">
        <v>110</v>
      </c>
      <c r="V129" s="1" t="s">
        <v>4572</v>
      </c>
      <c r="Y129" s="1" t="s">
        <v>433</v>
      </c>
      <c r="Z129" s="1" t="s">
        <v>4822</v>
      </c>
      <c r="AC129" s="1">
        <v>61</v>
      </c>
      <c r="AD129" s="1" t="s">
        <v>109</v>
      </c>
      <c r="AE129" s="1" t="s">
        <v>5699</v>
      </c>
    </row>
    <row r="130" spans="1:72" ht="13.5" customHeight="1">
      <c r="A130" s="3" t="str">
        <f>HYPERLINK("http://kyu.snu.ac.kr/sdhj/index.jsp?type=hj/GK14676_00IH_0001_0010.jpg","1816_각북면_10")</f>
        <v>1816_각북면_10</v>
      </c>
      <c r="B130" s="2">
        <v>1816</v>
      </c>
      <c r="C130" s="2" t="s">
        <v>7938</v>
      </c>
      <c r="D130" s="2" t="s">
        <v>7939</v>
      </c>
      <c r="E130" s="2">
        <v>129</v>
      </c>
      <c r="F130" s="1">
        <v>2</v>
      </c>
      <c r="G130" s="1" t="s">
        <v>9848</v>
      </c>
      <c r="H130" s="1" t="s">
        <v>4430</v>
      </c>
      <c r="I130" s="1">
        <v>1</v>
      </c>
      <c r="L130" s="1">
        <v>2</v>
      </c>
      <c r="M130" s="2" t="s">
        <v>8351</v>
      </c>
      <c r="N130" s="2" t="s">
        <v>8352</v>
      </c>
      <c r="T130" s="1" t="s">
        <v>9140</v>
      </c>
      <c r="U130" s="1" t="s">
        <v>110</v>
      </c>
      <c r="V130" s="1" t="s">
        <v>4572</v>
      </c>
      <c r="Y130" s="1" t="s">
        <v>434</v>
      </c>
      <c r="Z130" s="1" t="s">
        <v>7962</v>
      </c>
      <c r="AC130" s="1">
        <v>41</v>
      </c>
      <c r="AD130" s="1" t="s">
        <v>435</v>
      </c>
      <c r="AE130" s="1" t="s">
        <v>4654</v>
      </c>
    </row>
    <row r="131" spans="1:72" ht="13.5" customHeight="1">
      <c r="A131" s="3" t="str">
        <f>HYPERLINK("http://kyu.snu.ac.kr/sdhj/index.jsp?type=hj/GK14676_00IH_0001_0010.jpg","1816_각북면_10")</f>
        <v>1816_각북면_10</v>
      </c>
      <c r="B131" s="2">
        <v>1816</v>
      </c>
      <c r="C131" s="2" t="s">
        <v>7938</v>
      </c>
      <c r="D131" s="2" t="s">
        <v>7939</v>
      </c>
      <c r="E131" s="2">
        <v>130</v>
      </c>
      <c r="F131" s="1">
        <v>2</v>
      </c>
      <c r="G131" s="1" t="s">
        <v>9848</v>
      </c>
      <c r="H131" s="1" t="s">
        <v>4430</v>
      </c>
      <c r="I131" s="1">
        <v>1</v>
      </c>
      <c r="L131" s="1">
        <v>2</v>
      </c>
      <c r="M131" s="2" t="s">
        <v>8351</v>
      </c>
      <c r="N131" s="2" t="s">
        <v>8352</v>
      </c>
      <c r="T131" s="1" t="s">
        <v>9140</v>
      </c>
      <c r="U131" s="1" t="s">
        <v>107</v>
      </c>
      <c r="V131" s="1" t="s">
        <v>4579</v>
      </c>
      <c r="Y131" s="1" t="s">
        <v>436</v>
      </c>
      <c r="Z131" s="1" t="s">
        <v>5517</v>
      </c>
      <c r="AC131" s="1">
        <v>25</v>
      </c>
      <c r="AD131" s="1" t="s">
        <v>131</v>
      </c>
      <c r="AE131" s="1" t="s">
        <v>5686</v>
      </c>
    </row>
    <row r="132" spans="1:72" ht="13.5" customHeight="1">
      <c r="A132" s="3" t="str">
        <f>HYPERLINK("http://kyu.snu.ac.kr/sdhj/index.jsp?type=hj/GK14676_00IH_0001_0010.jpg","1816_각북면_10")</f>
        <v>1816_각북면_10</v>
      </c>
      <c r="B132" s="2">
        <v>1816</v>
      </c>
      <c r="C132" s="2" t="s">
        <v>7938</v>
      </c>
      <c r="D132" s="2" t="s">
        <v>7939</v>
      </c>
      <c r="E132" s="2">
        <v>131</v>
      </c>
      <c r="F132" s="1">
        <v>2</v>
      </c>
      <c r="G132" s="1" t="s">
        <v>9848</v>
      </c>
      <c r="H132" s="1" t="s">
        <v>4430</v>
      </c>
      <c r="I132" s="1">
        <v>1</v>
      </c>
      <c r="L132" s="1">
        <v>2</v>
      </c>
      <c r="M132" s="2" t="s">
        <v>8351</v>
      </c>
      <c r="N132" s="2" t="s">
        <v>8352</v>
      </c>
      <c r="T132" s="1" t="s">
        <v>9140</v>
      </c>
      <c r="U132" s="1" t="s">
        <v>110</v>
      </c>
      <c r="V132" s="1" t="s">
        <v>4572</v>
      </c>
      <c r="Y132" s="1" t="s">
        <v>437</v>
      </c>
      <c r="Z132" s="1" t="s">
        <v>5394</v>
      </c>
      <c r="AC132" s="1">
        <v>21</v>
      </c>
    </row>
    <row r="133" spans="1:72" ht="13.5" customHeight="1">
      <c r="A133" s="3" t="str">
        <f>HYPERLINK("http://kyu.snu.ac.kr/sdhj/index.jsp?type=hj/GK14676_00IH_0001_0010.jpg","1816_각북면_10")</f>
        <v>1816_각북면_10</v>
      </c>
      <c r="B133" s="2">
        <v>1816</v>
      </c>
      <c r="C133" s="2" t="s">
        <v>7938</v>
      </c>
      <c r="D133" s="2" t="s">
        <v>7939</v>
      </c>
      <c r="E133" s="2">
        <v>132</v>
      </c>
      <c r="F133" s="1">
        <v>2</v>
      </c>
      <c r="G133" s="1" t="s">
        <v>9848</v>
      </c>
      <c r="H133" s="1" t="s">
        <v>4430</v>
      </c>
      <c r="I133" s="1">
        <v>1</v>
      </c>
      <c r="L133" s="1">
        <v>2</v>
      </c>
      <c r="M133" s="2" t="s">
        <v>8351</v>
      </c>
      <c r="N133" s="2" t="s">
        <v>8352</v>
      </c>
      <c r="T133" s="1" t="s">
        <v>9140</v>
      </c>
      <c r="U133" s="1" t="s">
        <v>110</v>
      </c>
      <c r="V133" s="1" t="s">
        <v>4572</v>
      </c>
      <c r="Y133" s="1" t="s">
        <v>438</v>
      </c>
      <c r="Z133" s="1" t="s">
        <v>5098</v>
      </c>
      <c r="AC133" s="1">
        <v>13</v>
      </c>
      <c r="AD133" s="1" t="s">
        <v>59</v>
      </c>
      <c r="AE133" s="1" t="s">
        <v>5681</v>
      </c>
    </row>
    <row r="134" spans="1:72" ht="13.5" customHeight="1">
      <c r="A134" s="3" t="str">
        <f>HYPERLINK("http://kyu.snu.ac.kr/sdhj/index.jsp?type=hj/GK14676_00IH_0001_0010.jpg","1816_각북면_10")</f>
        <v>1816_각북면_10</v>
      </c>
      <c r="B134" s="2">
        <v>1816</v>
      </c>
      <c r="C134" s="2" t="s">
        <v>7938</v>
      </c>
      <c r="D134" s="2" t="s">
        <v>7939</v>
      </c>
      <c r="E134" s="2">
        <v>133</v>
      </c>
      <c r="F134" s="1">
        <v>2</v>
      </c>
      <c r="G134" s="1" t="s">
        <v>9848</v>
      </c>
      <c r="H134" s="1" t="s">
        <v>4430</v>
      </c>
      <c r="I134" s="1">
        <v>1</v>
      </c>
      <c r="L134" s="1">
        <v>2</v>
      </c>
      <c r="M134" s="2" t="s">
        <v>8351</v>
      </c>
      <c r="N134" s="2" t="s">
        <v>8352</v>
      </c>
      <c r="S134" s="1" t="s">
        <v>9141</v>
      </c>
      <c r="T134" s="1" t="s">
        <v>9142</v>
      </c>
      <c r="U134" s="1" t="s">
        <v>427</v>
      </c>
      <c r="V134" s="1" t="s">
        <v>4657</v>
      </c>
      <c r="Y134" s="1" t="s">
        <v>434</v>
      </c>
      <c r="Z134" s="1" t="s">
        <v>7962</v>
      </c>
      <c r="AC134" s="1">
        <v>30</v>
      </c>
      <c r="AD134" s="1" t="s">
        <v>374</v>
      </c>
      <c r="AE134" s="1" t="s">
        <v>5677</v>
      </c>
    </row>
    <row r="135" spans="1:72" ht="13.5" customHeight="1">
      <c r="A135" s="3" t="str">
        <f>HYPERLINK("http://kyu.snu.ac.kr/sdhj/index.jsp?type=hj/GK14676_00IH_0001_0010.jpg","1816_각북면_10")</f>
        <v>1816_각북면_10</v>
      </c>
      <c r="B135" s="2">
        <v>1816</v>
      </c>
      <c r="C135" s="2" t="s">
        <v>7938</v>
      </c>
      <c r="D135" s="2" t="s">
        <v>7939</v>
      </c>
      <c r="E135" s="2">
        <v>134</v>
      </c>
      <c r="F135" s="1">
        <v>2</v>
      </c>
      <c r="G135" s="1" t="s">
        <v>9848</v>
      </c>
      <c r="H135" s="1" t="s">
        <v>4430</v>
      </c>
      <c r="I135" s="1">
        <v>1</v>
      </c>
      <c r="L135" s="1">
        <v>3</v>
      </c>
      <c r="M135" s="2" t="s">
        <v>8353</v>
      </c>
      <c r="N135" s="2" t="s">
        <v>8354</v>
      </c>
      <c r="T135" s="1" t="s">
        <v>9147</v>
      </c>
      <c r="U135" s="1" t="s">
        <v>83</v>
      </c>
      <c r="V135" s="1" t="s">
        <v>4580</v>
      </c>
      <c r="W135" s="1" t="s">
        <v>38</v>
      </c>
      <c r="X135" s="1" t="s">
        <v>4675</v>
      </c>
      <c r="Y135" s="1" t="s">
        <v>439</v>
      </c>
      <c r="Z135" s="1" t="s">
        <v>7988</v>
      </c>
      <c r="AC135" s="1">
        <v>38</v>
      </c>
      <c r="AD135" s="1" t="s">
        <v>440</v>
      </c>
      <c r="AE135" s="1" t="s">
        <v>5710</v>
      </c>
      <c r="AJ135" s="1" t="s">
        <v>17</v>
      </c>
      <c r="AK135" s="1" t="s">
        <v>5745</v>
      </c>
      <c r="AL135" s="1" t="s">
        <v>41</v>
      </c>
      <c r="AM135" s="1" t="s">
        <v>5752</v>
      </c>
      <c r="AT135" s="1" t="s">
        <v>88</v>
      </c>
      <c r="AU135" s="1" t="s">
        <v>5818</v>
      </c>
      <c r="AV135" s="1" t="s">
        <v>441</v>
      </c>
      <c r="AW135" s="1" t="s">
        <v>6379</v>
      </c>
      <c r="BG135" s="1" t="s">
        <v>225</v>
      </c>
      <c r="BH135" s="1" t="s">
        <v>5820</v>
      </c>
      <c r="BI135" s="1" t="s">
        <v>442</v>
      </c>
      <c r="BJ135" s="1" t="s">
        <v>6847</v>
      </c>
      <c r="BK135" s="1" t="s">
        <v>443</v>
      </c>
      <c r="BL135" s="1" t="s">
        <v>6412</v>
      </c>
      <c r="BM135" s="1" t="s">
        <v>407</v>
      </c>
      <c r="BN135" s="1" t="s">
        <v>6439</v>
      </c>
      <c r="BO135" s="1" t="s">
        <v>444</v>
      </c>
      <c r="BP135" s="1" t="s">
        <v>7367</v>
      </c>
      <c r="BQ135" s="1" t="s">
        <v>445</v>
      </c>
      <c r="BR135" s="1" t="s">
        <v>8295</v>
      </c>
      <c r="BS135" s="1" t="s">
        <v>446</v>
      </c>
      <c r="BT135" s="1" t="s">
        <v>9148</v>
      </c>
    </row>
    <row r="136" spans="1:72" ht="13.5" customHeight="1">
      <c r="A136" s="3" t="str">
        <f>HYPERLINK("http://kyu.snu.ac.kr/sdhj/index.jsp?type=hj/GK14676_00IH_0001_0010.jpg","1816_각북면_10")</f>
        <v>1816_각북면_10</v>
      </c>
      <c r="B136" s="2">
        <v>1816</v>
      </c>
      <c r="C136" s="2" t="s">
        <v>7938</v>
      </c>
      <c r="D136" s="2" t="s">
        <v>7939</v>
      </c>
      <c r="E136" s="2">
        <v>135</v>
      </c>
      <c r="F136" s="1">
        <v>2</v>
      </c>
      <c r="G136" s="1" t="s">
        <v>9848</v>
      </c>
      <c r="H136" s="1" t="s">
        <v>4430</v>
      </c>
      <c r="I136" s="1">
        <v>1</v>
      </c>
      <c r="L136" s="1">
        <v>3</v>
      </c>
      <c r="M136" s="2" t="s">
        <v>8353</v>
      </c>
      <c r="N136" s="2" t="s">
        <v>8354</v>
      </c>
      <c r="S136" s="1" t="s">
        <v>250</v>
      </c>
      <c r="T136" s="1" t="s">
        <v>4551</v>
      </c>
      <c r="U136" s="1" t="s">
        <v>410</v>
      </c>
      <c r="V136" s="1" t="s">
        <v>4583</v>
      </c>
      <c r="W136" s="1" t="s">
        <v>49</v>
      </c>
      <c r="X136" s="1" t="s">
        <v>9149</v>
      </c>
      <c r="Y136" s="1" t="s">
        <v>93</v>
      </c>
      <c r="Z136" s="1" t="s">
        <v>4730</v>
      </c>
      <c r="AC136" s="1">
        <v>61</v>
      </c>
      <c r="AD136" s="1" t="s">
        <v>447</v>
      </c>
      <c r="AE136" s="1" t="s">
        <v>5692</v>
      </c>
    </row>
    <row r="137" spans="1:72" ht="13.5" customHeight="1">
      <c r="A137" s="3" t="str">
        <f>HYPERLINK("http://kyu.snu.ac.kr/sdhj/index.jsp?type=hj/GK14676_00IH_0001_0010.jpg","1816_각북면_10")</f>
        <v>1816_각북면_10</v>
      </c>
      <c r="B137" s="2">
        <v>1816</v>
      </c>
      <c r="C137" s="2" t="s">
        <v>7938</v>
      </c>
      <c r="D137" s="2" t="s">
        <v>7939</v>
      </c>
      <c r="E137" s="2">
        <v>136</v>
      </c>
      <c r="F137" s="1">
        <v>2</v>
      </c>
      <c r="G137" s="1" t="s">
        <v>9848</v>
      </c>
      <c r="H137" s="1" t="s">
        <v>4430</v>
      </c>
      <c r="I137" s="1">
        <v>1</v>
      </c>
      <c r="L137" s="1">
        <v>3</v>
      </c>
      <c r="M137" s="2" t="s">
        <v>8353</v>
      </c>
      <c r="N137" s="2" t="s">
        <v>8354</v>
      </c>
      <c r="S137" s="1" t="s">
        <v>48</v>
      </c>
      <c r="T137" s="1" t="s">
        <v>4552</v>
      </c>
      <c r="W137" s="1" t="s">
        <v>49</v>
      </c>
      <c r="X137" s="1" t="s">
        <v>9149</v>
      </c>
      <c r="Y137" s="1" t="s">
        <v>93</v>
      </c>
      <c r="Z137" s="1" t="s">
        <v>4730</v>
      </c>
      <c r="AC137" s="1">
        <v>36</v>
      </c>
      <c r="AD137" s="1" t="s">
        <v>404</v>
      </c>
      <c r="AE137" s="1" t="s">
        <v>5685</v>
      </c>
      <c r="AJ137" s="1" t="s">
        <v>94</v>
      </c>
      <c r="AK137" s="1" t="s">
        <v>5746</v>
      </c>
      <c r="AL137" s="1" t="s">
        <v>448</v>
      </c>
      <c r="AM137" s="1" t="s">
        <v>5811</v>
      </c>
      <c r="AT137" s="1" t="s">
        <v>88</v>
      </c>
      <c r="AU137" s="1" t="s">
        <v>5818</v>
      </c>
      <c r="AV137" s="1" t="s">
        <v>449</v>
      </c>
      <c r="AW137" s="1" t="s">
        <v>5111</v>
      </c>
      <c r="BG137" s="1" t="s">
        <v>88</v>
      </c>
      <c r="BH137" s="1" t="s">
        <v>5818</v>
      </c>
      <c r="BI137" s="1" t="s">
        <v>450</v>
      </c>
      <c r="BJ137" s="1" t="s">
        <v>6277</v>
      </c>
      <c r="BK137" s="1" t="s">
        <v>451</v>
      </c>
      <c r="BL137" s="1" t="s">
        <v>5834</v>
      </c>
      <c r="BM137" s="1" t="s">
        <v>452</v>
      </c>
      <c r="BN137" s="1" t="s">
        <v>7346</v>
      </c>
      <c r="BO137" s="1" t="s">
        <v>88</v>
      </c>
      <c r="BP137" s="1" t="s">
        <v>5818</v>
      </c>
      <c r="BQ137" s="1" t="s">
        <v>453</v>
      </c>
      <c r="BR137" s="1" t="s">
        <v>8181</v>
      </c>
      <c r="BS137" s="1" t="s">
        <v>170</v>
      </c>
      <c r="BT137" s="1" t="s">
        <v>5796</v>
      </c>
    </row>
    <row r="138" spans="1:72" ht="13.5" customHeight="1">
      <c r="A138" s="3" t="str">
        <f>HYPERLINK("http://kyu.snu.ac.kr/sdhj/index.jsp?type=hj/GK14676_00IH_0001_0010.jpg","1816_각북면_10")</f>
        <v>1816_각북면_10</v>
      </c>
      <c r="B138" s="2">
        <v>1816</v>
      </c>
      <c r="C138" s="2" t="s">
        <v>7938</v>
      </c>
      <c r="D138" s="2" t="s">
        <v>7939</v>
      </c>
      <c r="E138" s="2">
        <v>137</v>
      </c>
      <c r="F138" s="1">
        <v>2</v>
      </c>
      <c r="G138" s="1" t="s">
        <v>9848</v>
      </c>
      <c r="H138" s="1" t="s">
        <v>4430</v>
      </c>
      <c r="I138" s="1">
        <v>1</v>
      </c>
      <c r="L138" s="1">
        <v>3</v>
      </c>
      <c r="M138" s="2" t="s">
        <v>8353</v>
      </c>
      <c r="N138" s="2" t="s">
        <v>8354</v>
      </c>
      <c r="S138" s="1" t="s">
        <v>102</v>
      </c>
      <c r="T138" s="1" t="s">
        <v>4556</v>
      </c>
      <c r="U138" s="1" t="s">
        <v>83</v>
      </c>
      <c r="V138" s="1" t="s">
        <v>4580</v>
      </c>
      <c r="Y138" s="1" t="s">
        <v>454</v>
      </c>
      <c r="Z138" s="1" t="s">
        <v>7989</v>
      </c>
      <c r="AC138" s="1">
        <v>29</v>
      </c>
      <c r="AD138" s="1" t="s">
        <v>182</v>
      </c>
      <c r="AE138" s="1" t="s">
        <v>5660</v>
      </c>
    </row>
    <row r="139" spans="1:72" ht="13.5" customHeight="1">
      <c r="A139" s="3" t="str">
        <f>HYPERLINK("http://kyu.snu.ac.kr/sdhj/index.jsp?type=hj/GK14676_00IH_0001_0010.jpg","1816_각북면_10")</f>
        <v>1816_각북면_10</v>
      </c>
      <c r="B139" s="2">
        <v>1816</v>
      </c>
      <c r="C139" s="2" t="s">
        <v>7938</v>
      </c>
      <c r="D139" s="2" t="s">
        <v>7939</v>
      </c>
      <c r="E139" s="2">
        <v>138</v>
      </c>
      <c r="F139" s="1">
        <v>2</v>
      </c>
      <c r="G139" s="1" t="s">
        <v>9848</v>
      </c>
      <c r="H139" s="1" t="s">
        <v>4430</v>
      </c>
      <c r="I139" s="1">
        <v>1</v>
      </c>
      <c r="L139" s="1">
        <v>3</v>
      </c>
      <c r="M139" s="2" t="s">
        <v>8353</v>
      </c>
      <c r="N139" s="2" t="s">
        <v>8354</v>
      </c>
      <c r="S139" s="1" t="s">
        <v>105</v>
      </c>
      <c r="T139" s="1" t="s">
        <v>4562</v>
      </c>
      <c r="W139" s="1" t="s">
        <v>84</v>
      </c>
      <c r="X139" s="1" t="s">
        <v>4670</v>
      </c>
      <c r="Y139" s="1" t="s">
        <v>93</v>
      </c>
      <c r="Z139" s="1" t="s">
        <v>4730</v>
      </c>
      <c r="AC139" s="1">
        <v>31</v>
      </c>
      <c r="AD139" s="1" t="s">
        <v>287</v>
      </c>
      <c r="AE139" s="1" t="s">
        <v>5688</v>
      </c>
    </row>
    <row r="140" spans="1:72" ht="13.5" customHeight="1">
      <c r="A140" s="3" t="str">
        <f>HYPERLINK("http://kyu.snu.ac.kr/sdhj/index.jsp?type=hj/GK14676_00IH_0001_0010.jpg","1816_각북면_10")</f>
        <v>1816_각북면_10</v>
      </c>
      <c r="B140" s="2">
        <v>1816</v>
      </c>
      <c r="C140" s="2" t="s">
        <v>7938</v>
      </c>
      <c r="D140" s="2" t="s">
        <v>7939</v>
      </c>
      <c r="E140" s="2">
        <v>139</v>
      </c>
      <c r="F140" s="1">
        <v>2</v>
      </c>
      <c r="G140" s="1" t="s">
        <v>9848</v>
      </c>
      <c r="H140" s="1" t="s">
        <v>4430</v>
      </c>
      <c r="I140" s="1">
        <v>1</v>
      </c>
      <c r="L140" s="1">
        <v>3</v>
      </c>
      <c r="M140" s="2" t="s">
        <v>8353</v>
      </c>
      <c r="N140" s="2" t="s">
        <v>8354</v>
      </c>
      <c r="T140" s="1" t="s">
        <v>9150</v>
      </c>
      <c r="U140" s="1" t="s">
        <v>107</v>
      </c>
      <c r="V140" s="1" t="s">
        <v>4579</v>
      </c>
      <c r="Y140" s="1" t="s">
        <v>455</v>
      </c>
      <c r="Z140" s="1" t="s">
        <v>5507</v>
      </c>
      <c r="AC140" s="1">
        <v>62</v>
      </c>
      <c r="AD140" s="1" t="s">
        <v>109</v>
      </c>
      <c r="AE140" s="1" t="s">
        <v>5699</v>
      </c>
    </row>
    <row r="141" spans="1:72" ht="13.5" customHeight="1">
      <c r="A141" s="3" t="str">
        <f>HYPERLINK("http://kyu.snu.ac.kr/sdhj/index.jsp?type=hj/GK14676_00IH_0001_0010.jpg","1816_각북면_10")</f>
        <v>1816_각북면_10</v>
      </c>
      <c r="B141" s="2">
        <v>1816</v>
      </c>
      <c r="C141" s="2" t="s">
        <v>7938</v>
      </c>
      <c r="D141" s="2" t="s">
        <v>7939</v>
      </c>
      <c r="E141" s="2">
        <v>140</v>
      </c>
      <c r="F141" s="1">
        <v>2</v>
      </c>
      <c r="G141" s="1" t="s">
        <v>9848</v>
      </c>
      <c r="H141" s="1" t="s">
        <v>4430</v>
      </c>
      <c r="I141" s="1">
        <v>1</v>
      </c>
      <c r="L141" s="1">
        <v>3</v>
      </c>
      <c r="M141" s="2" t="s">
        <v>8353</v>
      </c>
      <c r="N141" s="2" t="s">
        <v>8354</v>
      </c>
      <c r="T141" s="1" t="s">
        <v>9150</v>
      </c>
      <c r="U141" s="1" t="s">
        <v>110</v>
      </c>
      <c r="V141" s="1" t="s">
        <v>4572</v>
      </c>
      <c r="Y141" s="1" t="s">
        <v>456</v>
      </c>
      <c r="Z141" s="1" t="s">
        <v>5606</v>
      </c>
      <c r="AC141" s="1">
        <v>77</v>
      </c>
      <c r="AD141" s="1" t="s">
        <v>144</v>
      </c>
      <c r="AE141" s="1" t="s">
        <v>5663</v>
      </c>
    </row>
    <row r="142" spans="1:72" ht="13.5" customHeight="1">
      <c r="A142" s="3" t="str">
        <f>HYPERLINK("http://kyu.snu.ac.kr/sdhj/index.jsp?type=hj/GK14676_00IH_0001_0010.jpg","1816_각북면_10")</f>
        <v>1816_각북면_10</v>
      </c>
      <c r="B142" s="2">
        <v>1816</v>
      </c>
      <c r="C142" s="2" t="s">
        <v>7938</v>
      </c>
      <c r="D142" s="2" t="s">
        <v>7939</v>
      </c>
      <c r="E142" s="2">
        <v>141</v>
      </c>
      <c r="F142" s="1">
        <v>2</v>
      </c>
      <c r="G142" s="1" t="s">
        <v>9848</v>
      </c>
      <c r="H142" s="1" t="s">
        <v>4430</v>
      </c>
      <c r="I142" s="1">
        <v>1</v>
      </c>
      <c r="L142" s="1">
        <v>3</v>
      </c>
      <c r="M142" s="2" t="s">
        <v>8353</v>
      </c>
      <c r="N142" s="2" t="s">
        <v>8354</v>
      </c>
      <c r="T142" s="1" t="s">
        <v>9150</v>
      </c>
      <c r="U142" s="1" t="s">
        <v>107</v>
      </c>
      <c r="V142" s="1" t="s">
        <v>4579</v>
      </c>
      <c r="Y142" s="1" t="s">
        <v>457</v>
      </c>
      <c r="Z142" s="1" t="s">
        <v>5611</v>
      </c>
      <c r="AC142" s="1">
        <v>51</v>
      </c>
      <c r="AD142" s="1" t="s">
        <v>50</v>
      </c>
      <c r="AE142" s="1" t="s">
        <v>5670</v>
      </c>
    </row>
    <row r="143" spans="1:72" ht="13.5" customHeight="1">
      <c r="A143" s="3" t="str">
        <f>HYPERLINK("http://kyu.snu.ac.kr/sdhj/index.jsp?type=hj/GK14676_00IH_0001_0010.jpg","1816_각북면_10")</f>
        <v>1816_각북면_10</v>
      </c>
      <c r="B143" s="2">
        <v>1816</v>
      </c>
      <c r="C143" s="2" t="s">
        <v>7938</v>
      </c>
      <c r="D143" s="2" t="s">
        <v>7939</v>
      </c>
      <c r="E143" s="2">
        <v>142</v>
      </c>
      <c r="F143" s="1">
        <v>2</v>
      </c>
      <c r="G143" s="1" t="s">
        <v>9848</v>
      </c>
      <c r="H143" s="1" t="s">
        <v>4430</v>
      </c>
      <c r="I143" s="1">
        <v>1</v>
      </c>
      <c r="L143" s="1">
        <v>3</v>
      </c>
      <c r="M143" s="2" t="s">
        <v>8353</v>
      </c>
      <c r="N143" s="2" t="s">
        <v>8354</v>
      </c>
      <c r="T143" s="1" t="s">
        <v>9150</v>
      </c>
      <c r="U143" s="1" t="s">
        <v>107</v>
      </c>
      <c r="V143" s="1" t="s">
        <v>4579</v>
      </c>
      <c r="Y143" s="1" t="s">
        <v>458</v>
      </c>
      <c r="Z143" s="1" t="s">
        <v>5610</v>
      </c>
      <c r="AC143" s="1">
        <v>25</v>
      </c>
      <c r="AD143" s="1" t="s">
        <v>431</v>
      </c>
      <c r="AE143" s="1" t="s">
        <v>5690</v>
      </c>
    </row>
    <row r="144" spans="1:72" ht="13.5" customHeight="1">
      <c r="A144" s="3" t="str">
        <f>HYPERLINK("http://kyu.snu.ac.kr/sdhj/index.jsp?type=hj/GK14676_00IH_0001_0010.jpg","1816_각북면_10")</f>
        <v>1816_각북면_10</v>
      </c>
      <c r="B144" s="2">
        <v>1816</v>
      </c>
      <c r="C144" s="2" t="s">
        <v>7938</v>
      </c>
      <c r="D144" s="2" t="s">
        <v>7939</v>
      </c>
      <c r="E144" s="2">
        <v>143</v>
      </c>
      <c r="F144" s="1">
        <v>2</v>
      </c>
      <c r="G144" s="1" t="s">
        <v>9848</v>
      </c>
      <c r="H144" s="1" t="s">
        <v>4430</v>
      </c>
      <c r="I144" s="1">
        <v>1</v>
      </c>
      <c r="L144" s="1">
        <v>3</v>
      </c>
      <c r="M144" s="2" t="s">
        <v>8353</v>
      </c>
      <c r="N144" s="2" t="s">
        <v>8354</v>
      </c>
      <c r="T144" s="1" t="s">
        <v>9150</v>
      </c>
      <c r="U144" s="1" t="s">
        <v>107</v>
      </c>
      <c r="V144" s="1" t="s">
        <v>4579</v>
      </c>
      <c r="Y144" s="1" t="s">
        <v>459</v>
      </c>
      <c r="Z144" s="1" t="s">
        <v>5609</v>
      </c>
      <c r="AC144" s="1">
        <v>23</v>
      </c>
      <c r="AD144" s="1" t="s">
        <v>265</v>
      </c>
      <c r="AE144" s="1" t="s">
        <v>5695</v>
      </c>
    </row>
    <row r="145" spans="1:72" ht="13.5" customHeight="1">
      <c r="A145" s="3" t="str">
        <f>HYPERLINK("http://kyu.snu.ac.kr/sdhj/index.jsp?type=hj/GK14676_00IH_0001_0010.jpg","1816_각북면_10")</f>
        <v>1816_각북면_10</v>
      </c>
      <c r="B145" s="2">
        <v>1816</v>
      </c>
      <c r="C145" s="2" t="s">
        <v>7938</v>
      </c>
      <c r="D145" s="2" t="s">
        <v>7939</v>
      </c>
      <c r="E145" s="2">
        <v>144</v>
      </c>
      <c r="F145" s="1">
        <v>2</v>
      </c>
      <c r="G145" s="1" t="s">
        <v>9848</v>
      </c>
      <c r="H145" s="1" t="s">
        <v>4430</v>
      </c>
      <c r="I145" s="1">
        <v>1</v>
      </c>
      <c r="L145" s="1">
        <v>3</v>
      </c>
      <c r="M145" s="2" t="s">
        <v>8353</v>
      </c>
      <c r="N145" s="2" t="s">
        <v>8354</v>
      </c>
      <c r="T145" s="1" t="s">
        <v>9150</v>
      </c>
      <c r="U145" s="1" t="s">
        <v>110</v>
      </c>
      <c r="V145" s="1" t="s">
        <v>4572</v>
      </c>
      <c r="Y145" s="1" t="s">
        <v>9849</v>
      </c>
      <c r="Z145" s="1" t="s">
        <v>9151</v>
      </c>
      <c r="AC145" s="1">
        <v>53</v>
      </c>
      <c r="AD145" s="1" t="s">
        <v>319</v>
      </c>
      <c r="AE145" s="1" t="s">
        <v>5679</v>
      </c>
    </row>
    <row r="146" spans="1:72" ht="13.5" customHeight="1">
      <c r="A146" s="3" t="str">
        <f>HYPERLINK("http://kyu.snu.ac.kr/sdhj/index.jsp?type=hj/GK14676_00IH_0001_0010.jpg","1816_각북면_10")</f>
        <v>1816_각북면_10</v>
      </c>
      <c r="B146" s="2">
        <v>1816</v>
      </c>
      <c r="C146" s="2" t="s">
        <v>7938</v>
      </c>
      <c r="D146" s="2" t="s">
        <v>7939</v>
      </c>
      <c r="E146" s="2">
        <v>145</v>
      </c>
      <c r="F146" s="1">
        <v>2</v>
      </c>
      <c r="G146" s="1" t="s">
        <v>9848</v>
      </c>
      <c r="H146" s="1" t="s">
        <v>4430</v>
      </c>
      <c r="I146" s="1">
        <v>1</v>
      </c>
      <c r="L146" s="1">
        <v>3</v>
      </c>
      <c r="M146" s="2" t="s">
        <v>8353</v>
      </c>
      <c r="N146" s="2" t="s">
        <v>8354</v>
      </c>
      <c r="T146" s="1" t="s">
        <v>9150</v>
      </c>
      <c r="Y146" s="1" t="s">
        <v>460</v>
      </c>
      <c r="Z146" s="1" t="s">
        <v>5608</v>
      </c>
      <c r="AC146" s="1">
        <v>16</v>
      </c>
      <c r="AD146" s="1" t="s">
        <v>253</v>
      </c>
      <c r="AE146" s="1" t="s">
        <v>5676</v>
      </c>
      <c r="BC146" s="1" t="s">
        <v>9152</v>
      </c>
      <c r="BE146" s="1" t="s">
        <v>9151</v>
      </c>
      <c r="BF146" s="1" t="s">
        <v>9153</v>
      </c>
    </row>
    <row r="147" spans="1:72" ht="13.5" customHeight="1">
      <c r="A147" s="3" t="str">
        <f>HYPERLINK("http://kyu.snu.ac.kr/sdhj/index.jsp?type=hj/GK14676_00IH_0001_0010.jpg","1816_각북면_10")</f>
        <v>1816_각북면_10</v>
      </c>
      <c r="B147" s="2">
        <v>1816</v>
      </c>
      <c r="C147" s="2" t="s">
        <v>7938</v>
      </c>
      <c r="D147" s="2" t="s">
        <v>7939</v>
      </c>
      <c r="E147" s="2">
        <v>146</v>
      </c>
      <c r="F147" s="1">
        <v>2</v>
      </c>
      <c r="G147" s="1" t="s">
        <v>9848</v>
      </c>
      <c r="H147" s="1" t="s">
        <v>4430</v>
      </c>
      <c r="I147" s="1">
        <v>1</v>
      </c>
      <c r="L147" s="1">
        <v>3</v>
      </c>
      <c r="M147" s="2" t="s">
        <v>8353</v>
      </c>
      <c r="N147" s="2" t="s">
        <v>8354</v>
      </c>
      <c r="T147" s="1" t="s">
        <v>9150</v>
      </c>
      <c r="U147" s="1" t="s">
        <v>110</v>
      </c>
      <c r="V147" s="1" t="s">
        <v>4572</v>
      </c>
      <c r="Y147" s="1" t="s">
        <v>9850</v>
      </c>
      <c r="Z147" s="1" t="s">
        <v>9154</v>
      </c>
      <c r="AC147" s="1">
        <v>50</v>
      </c>
      <c r="AD147" s="1" t="s">
        <v>461</v>
      </c>
      <c r="AE147" s="1" t="s">
        <v>5705</v>
      </c>
    </row>
    <row r="148" spans="1:72" ht="13.5" customHeight="1">
      <c r="A148" s="3" t="str">
        <f>HYPERLINK("http://kyu.snu.ac.kr/sdhj/index.jsp?type=hj/GK14676_00IH_0001_0010.jpg","1816_각북면_10")</f>
        <v>1816_각북면_10</v>
      </c>
      <c r="B148" s="2">
        <v>1816</v>
      </c>
      <c r="C148" s="2" t="s">
        <v>7938</v>
      </c>
      <c r="D148" s="2" t="s">
        <v>7939</v>
      </c>
      <c r="E148" s="2">
        <v>147</v>
      </c>
      <c r="F148" s="1">
        <v>2</v>
      </c>
      <c r="G148" s="1" t="s">
        <v>9848</v>
      </c>
      <c r="H148" s="1" t="s">
        <v>4430</v>
      </c>
      <c r="I148" s="1">
        <v>1</v>
      </c>
      <c r="L148" s="1">
        <v>3</v>
      </c>
      <c r="M148" s="2" t="s">
        <v>8353</v>
      </c>
      <c r="N148" s="2" t="s">
        <v>8354</v>
      </c>
      <c r="T148" s="1" t="s">
        <v>9150</v>
      </c>
      <c r="U148" s="1" t="s">
        <v>110</v>
      </c>
      <c r="V148" s="1" t="s">
        <v>4572</v>
      </c>
      <c r="Y148" s="1" t="s">
        <v>462</v>
      </c>
      <c r="Z148" s="1" t="s">
        <v>5607</v>
      </c>
      <c r="AC148" s="1">
        <v>15</v>
      </c>
      <c r="AD148" s="1" t="s">
        <v>82</v>
      </c>
      <c r="AE148" s="1" t="s">
        <v>5698</v>
      </c>
      <c r="BC148" s="1" t="s">
        <v>9152</v>
      </c>
      <c r="BE148" s="1" t="s">
        <v>9154</v>
      </c>
      <c r="BF148" s="1" t="s">
        <v>9155</v>
      </c>
    </row>
    <row r="149" spans="1:72" ht="13.5" customHeight="1">
      <c r="A149" s="3" t="str">
        <f>HYPERLINK("http://kyu.snu.ac.kr/sdhj/index.jsp?type=hj/GK14676_00IH_0001_0010.jpg","1816_각북면_10")</f>
        <v>1816_각북면_10</v>
      </c>
      <c r="B149" s="2">
        <v>1816</v>
      </c>
      <c r="C149" s="2" t="s">
        <v>7938</v>
      </c>
      <c r="D149" s="2" t="s">
        <v>7939</v>
      </c>
      <c r="E149" s="2">
        <v>148</v>
      </c>
      <c r="F149" s="1">
        <v>2</v>
      </c>
      <c r="G149" s="1" t="s">
        <v>9848</v>
      </c>
      <c r="H149" s="1" t="s">
        <v>4430</v>
      </c>
      <c r="I149" s="1">
        <v>1</v>
      </c>
      <c r="L149" s="1">
        <v>3</v>
      </c>
      <c r="M149" s="2" t="s">
        <v>8353</v>
      </c>
      <c r="N149" s="2" t="s">
        <v>8354</v>
      </c>
      <c r="T149" s="1" t="s">
        <v>9150</v>
      </c>
      <c r="U149" s="1" t="s">
        <v>110</v>
      </c>
      <c r="V149" s="1" t="s">
        <v>4572</v>
      </c>
      <c r="Y149" s="1" t="s">
        <v>463</v>
      </c>
      <c r="Z149" s="1" t="s">
        <v>4839</v>
      </c>
      <c r="AC149" s="1">
        <v>26</v>
      </c>
      <c r="AD149" s="1" t="s">
        <v>131</v>
      </c>
      <c r="AE149" s="1" t="s">
        <v>5686</v>
      </c>
    </row>
    <row r="150" spans="1:72" ht="13.5" customHeight="1">
      <c r="A150" s="3" t="str">
        <f>HYPERLINK("http://kyu.snu.ac.kr/sdhj/index.jsp?type=hj/GK14676_00IH_0001_0010.jpg","1816_각북면_10")</f>
        <v>1816_각북면_10</v>
      </c>
      <c r="B150" s="2">
        <v>1816</v>
      </c>
      <c r="C150" s="2" t="s">
        <v>7938</v>
      </c>
      <c r="D150" s="2" t="s">
        <v>7939</v>
      </c>
      <c r="E150" s="2">
        <v>149</v>
      </c>
      <c r="F150" s="1">
        <v>2</v>
      </c>
      <c r="G150" s="1" t="s">
        <v>9848</v>
      </c>
      <c r="H150" s="1" t="s">
        <v>4430</v>
      </c>
      <c r="I150" s="1">
        <v>1</v>
      </c>
      <c r="L150" s="1">
        <v>3</v>
      </c>
      <c r="M150" s="2" t="s">
        <v>8353</v>
      </c>
      <c r="N150" s="2" t="s">
        <v>8354</v>
      </c>
      <c r="T150" s="1" t="s">
        <v>9150</v>
      </c>
      <c r="U150" s="1" t="s">
        <v>110</v>
      </c>
      <c r="V150" s="1" t="s">
        <v>4572</v>
      </c>
      <c r="Y150" s="1" t="s">
        <v>464</v>
      </c>
      <c r="Z150" s="1" t="s">
        <v>4882</v>
      </c>
      <c r="AC150" s="1">
        <v>21</v>
      </c>
      <c r="AD150" s="1" t="s">
        <v>327</v>
      </c>
      <c r="AE150" s="1" t="s">
        <v>5693</v>
      </c>
    </row>
    <row r="151" spans="1:72" ht="13.5" customHeight="1">
      <c r="A151" s="3" t="str">
        <f>HYPERLINK("http://kyu.snu.ac.kr/sdhj/index.jsp?type=hj/GK14676_00IH_0001_0010.jpg","1816_각북면_10")</f>
        <v>1816_각북면_10</v>
      </c>
      <c r="B151" s="2">
        <v>1816</v>
      </c>
      <c r="C151" s="2" t="s">
        <v>7938</v>
      </c>
      <c r="D151" s="2" t="s">
        <v>7939</v>
      </c>
      <c r="E151" s="2">
        <v>150</v>
      </c>
      <c r="F151" s="1">
        <v>2</v>
      </c>
      <c r="G151" s="1" t="s">
        <v>9848</v>
      </c>
      <c r="H151" s="1" t="s">
        <v>4430</v>
      </c>
      <c r="I151" s="1">
        <v>1</v>
      </c>
      <c r="L151" s="1">
        <v>3</v>
      </c>
      <c r="M151" s="2" t="s">
        <v>8353</v>
      </c>
      <c r="N151" s="2" t="s">
        <v>8354</v>
      </c>
      <c r="T151" s="1" t="s">
        <v>9150</v>
      </c>
      <c r="U151" s="1" t="s">
        <v>110</v>
      </c>
      <c r="V151" s="1" t="s">
        <v>4572</v>
      </c>
      <c r="Y151" s="1" t="s">
        <v>465</v>
      </c>
      <c r="Z151" s="1" t="s">
        <v>5342</v>
      </c>
      <c r="AC151" s="1">
        <v>31</v>
      </c>
      <c r="AD151" s="1" t="s">
        <v>287</v>
      </c>
      <c r="AE151" s="1" t="s">
        <v>5688</v>
      </c>
    </row>
    <row r="152" spans="1:72" ht="13.5" customHeight="1">
      <c r="A152" s="3" t="str">
        <f>HYPERLINK("http://kyu.snu.ac.kr/sdhj/index.jsp?type=hj/GK14676_00IH_0001_0010.jpg","1816_각북면_10")</f>
        <v>1816_각북면_10</v>
      </c>
      <c r="B152" s="2">
        <v>1816</v>
      </c>
      <c r="C152" s="2" t="s">
        <v>7938</v>
      </c>
      <c r="D152" s="2" t="s">
        <v>7939</v>
      </c>
      <c r="E152" s="2">
        <v>151</v>
      </c>
      <c r="F152" s="1">
        <v>2</v>
      </c>
      <c r="G152" s="1" t="s">
        <v>9848</v>
      </c>
      <c r="H152" s="1" t="s">
        <v>4430</v>
      </c>
      <c r="I152" s="1">
        <v>1</v>
      </c>
      <c r="L152" s="1">
        <v>3</v>
      </c>
      <c r="M152" s="2" t="s">
        <v>8353</v>
      </c>
      <c r="N152" s="2" t="s">
        <v>8354</v>
      </c>
      <c r="T152" s="1" t="s">
        <v>9150</v>
      </c>
      <c r="U152" s="1" t="s">
        <v>110</v>
      </c>
      <c r="V152" s="1" t="s">
        <v>4572</v>
      </c>
      <c r="Y152" s="1" t="s">
        <v>466</v>
      </c>
      <c r="Z152" s="1" t="s">
        <v>4949</v>
      </c>
      <c r="AC152" s="1">
        <v>19</v>
      </c>
      <c r="AD152" s="1" t="s">
        <v>58</v>
      </c>
      <c r="AE152" s="1" t="s">
        <v>5672</v>
      </c>
    </row>
    <row r="153" spans="1:72" ht="13.5" customHeight="1">
      <c r="A153" s="3" t="str">
        <f>HYPERLINK("http://kyu.snu.ac.kr/sdhj/index.jsp?type=hj/GK14676_00IH_0001_0010.jpg","1816_각북면_10")</f>
        <v>1816_각북면_10</v>
      </c>
      <c r="B153" s="2">
        <v>1816</v>
      </c>
      <c r="C153" s="2" t="s">
        <v>7938</v>
      </c>
      <c r="D153" s="2" t="s">
        <v>7939</v>
      </c>
      <c r="E153" s="2">
        <v>152</v>
      </c>
      <c r="F153" s="1">
        <v>2</v>
      </c>
      <c r="G153" s="1" t="s">
        <v>9848</v>
      </c>
      <c r="H153" s="1" t="s">
        <v>4430</v>
      </c>
      <c r="I153" s="1">
        <v>1</v>
      </c>
      <c r="L153" s="1">
        <v>3</v>
      </c>
      <c r="M153" s="2" t="s">
        <v>8353</v>
      </c>
      <c r="N153" s="2" t="s">
        <v>8354</v>
      </c>
      <c r="T153" s="1" t="s">
        <v>9150</v>
      </c>
      <c r="U153" s="1" t="s">
        <v>107</v>
      </c>
      <c r="V153" s="1" t="s">
        <v>4579</v>
      </c>
      <c r="Y153" s="1" t="s">
        <v>467</v>
      </c>
      <c r="Z153" s="1" t="s">
        <v>5137</v>
      </c>
      <c r="AG153" s="1" t="s">
        <v>9156</v>
      </c>
    </row>
    <row r="154" spans="1:72" ht="13.5" customHeight="1">
      <c r="A154" s="3" t="str">
        <f>HYPERLINK("http://kyu.snu.ac.kr/sdhj/index.jsp?type=hj/GK14676_00IH_0001_0010.jpg","1816_각북면_10")</f>
        <v>1816_각북면_10</v>
      </c>
      <c r="B154" s="2">
        <v>1816</v>
      </c>
      <c r="C154" s="2" t="s">
        <v>7938</v>
      </c>
      <c r="D154" s="2" t="s">
        <v>7939</v>
      </c>
      <c r="E154" s="2">
        <v>153</v>
      </c>
      <c r="F154" s="1">
        <v>2</v>
      </c>
      <c r="G154" s="1" t="s">
        <v>9848</v>
      </c>
      <c r="H154" s="1" t="s">
        <v>4430</v>
      </c>
      <c r="I154" s="1">
        <v>1</v>
      </c>
      <c r="L154" s="1">
        <v>3</v>
      </c>
      <c r="M154" s="2" t="s">
        <v>8353</v>
      </c>
      <c r="N154" s="2" t="s">
        <v>8354</v>
      </c>
      <c r="T154" s="1" t="s">
        <v>9150</v>
      </c>
      <c r="U154" s="1" t="s">
        <v>110</v>
      </c>
      <c r="V154" s="1" t="s">
        <v>4572</v>
      </c>
      <c r="Y154" s="1" t="s">
        <v>465</v>
      </c>
      <c r="Z154" s="1" t="s">
        <v>5342</v>
      </c>
      <c r="AG154" s="1" t="s">
        <v>9156</v>
      </c>
    </row>
    <row r="155" spans="1:72" ht="13.5" customHeight="1">
      <c r="A155" s="3" t="str">
        <f>HYPERLINK("http://kyu.snu.ac.kr/sdhj/index.jsp?type=hj/GK14676_00IH_0001_0010.jpg","1816_각북면_10")</f>
        <v>1816_각북면_10</v>
      </c>
      <c r="B155" s="2">
        <v>1816</v>
      </c>
      <c r="C155" s="2" t="s">
        <v>7938</v>
      </c>
      <c r="D155" s="2" t="s">
        <v>7939</v>
      </c>
      <c r="E155" s="2">
        <v>154</v>
      </c>
      <c r="F155" s="1">
        <v>2</v>
      </c>
      <c r="G155" s="1" t="s">
        <v>9848</v>
      </c>
      <c r="H155" s="1" t="s">
        <v>4430</v>
      </c>
      <c r="I155" s="1">
        <v>1</v>
      </c>
      <c r="L155" s="1">
        <v>3</v>
      </c>
      <c r="M155" s="2" t="s">
        <v>8353</v>
      </c>
      <c r="N155" s="2" t="s">
        <v>8354</v>
      </c>
      <c r="T155" s="1" t="s">
        <v>9150</v>
      </c>
      <c r="U155" s="1" t="s">
        <v>107</v>
      </c>
      <c r="V155" s="1" t="s">
        <v>4579</v>
      </c>
      <c r="Y155" s="1" t="s">
        <v>468</v>
      </c>
      <c r="Z155" s="1" t="s">
        <v>5493</v>
      </c>
      <c r="AG155" s="1" t="s">
        <v>9156</v>
      </c>
    </row>
    <row r="156" spans="1:72" ht="13.5" customHeight="1">
      <c r="A156" s="3" t="str">
        <f>HYPERLINK("http://kyu.snu.ac.kr/sdhj/index.jsp?type=hj/GK14676_00IH_0001_0010.jpg","1816_각북면_10")</f>
        <v>1816_각북면_10</v>
      </c>
      <c r="B156" s="2">
        <v>1816</v>
      </c>
      <c r="C156" s="2" t="s">
        <v>7938</v>
      </c>
      <c r="D156" s="2" t="s">
        <v>7939</v>
      </c>
      <c r="E156" s="2">
        <v>155</v>
      </c>
      <c r="F156" s="1">
        <v>2</v>
      </c>
      <c r="G156" s="1" t="s">
        <v>9848</v>
      </c>
      <c r="H156" s="1" t="s">
        <v>4430</v>
      </c>
      <c r="I156" s="1">
        <v>1</v>
      </c>
      <c r="L156" s="1">
        <v>3</v>
      </c>
      <c r="M156" s="2" t="s">
        <v>8353</v>
      </c>
      <c r="N156" s="2" t="s">
        <v>8354</v>
      </c>
      <c r="S156" s="1" t="s">
        <v>9157</v>
      </c>
      <c r="T156" s="1" t="s">
        <v>9158</v>
      </c>
      <c r="U156" s="1" t="s">
        <v>427</v>
      </c>
      <c r="V156" s="1" t="s">
        <v>4657</v>
      </c>
      <c r="Y156" s="1" t="s">
        <v>456</v>
      </c>
      <c r="Z156" s="1" t="s">
        <v>5606</v>
      </c>
      <c r="AG156" s="1" t="s">
        <v>9156</v>
      </c>
    </row>
    <row r="157" spans="1:72" ht="13.5" customHeight="1">
      <c r="A157" s="3" t="str">
        <f>HYPERLINK("http://kyu.snu.ac.kr/sdhj/index.jsp?type=hj/GK14676_00IH_0001_0010.jpg","1816_각북면_10")</f>
        <v>1816_각북면_10</v>
      </c>
      <c r="B157" s="2">
        <v>1816</v>
      </c>
      <c r="C157" s="2" t="s">
        <v>7938</v>
      </c>
      <c r="D157" s="2" t="s">
        <v>7939</v>
      </c>
      <c r="E157" s="2">
        <v>156</v>
      </c>
      <c r="F157" s="1">
        <v>2</v>
      </c>
      <c r="G157" s="1" t="s">
        <v>9848</v>
      </c>
      <c r="H157" s="1" t="s">
        <v>4430</v>
      </c>
      <c r="I157" s="1">
        <v>1</v>
      </c>
      <c r="L157" s="1">
        <v>3</v>
      </c>
      <c r="M157" s="2" t="s">
        <v>8353</v>
      </c>
      <c r="N157" s="2" t="s">
        <v>8354</v>
      </c>
      <c r="T157" s="1" t="s">
        <v>9150</v>
      </c>
      <c r="U157" s="1" t="s">
        <v>110</v>
      </c>
      <c r="V157" s="1" t="s">
        <v>4572</v>
      </c>
      <c r="Y157" s="1" t="s">
        <v>356</v>
      </c>
      <c r="Z157" s="1" t="s">
        <v>5605</v>
      </c>
      <c r="AF157" s="1" t="s">
        <v>9159</v>
      </c>
      <c r="AG157" s="1" t="s">
        <v>9160</v>
      </c>
    </row>
    <row r="158" spans="1:72" ht="13.5" customHeight="1">
      <c r="A158" s="3" t="str">
        <f>HYPERLINK("http://kyu.snu.ac.kr/sdhj/index.jsp?type=hj/GK14676_00IH_0001_0010.jpg","1816_각북면_10")</f>
        <v>1816_각북면_10</v>
      </c>
      <c r="B158" s="2">
        <v>1816</v>
      </c>
      <c r="C158" s="2" t="s">
        <v>7938</v>
      </c>
      <c r="D158" s="2" t="s">
        <v>7939</v>
      </c>
      <c r="E158" s="2">
        <v>157</v>
      </c>
      <c r="F158" s="1">
        <v>2</v>
      </c>
      <c r="G158" s="1" t="s">
        <v>9848</v>
      </c>
      <c r="H158" s="1" t="s">
        <v>4430</v>
      </c>
      <c r="I158" s="1">
        <v>1</v>
      </c>
      <c r="L158" s="1">
        <v>4</v>
      </c>
      <c r="M158" s="2" t="s">
        <v>8355</v>
      </c>
      <c r="N158" s="2" t="s">
        <v>8356</v>
      </c>
      <c r="T158" s="1" t="s">
        <v>9161</v>
      </c>
      <c r="U158" s="1" t="s">
        <v>83</v>
      </c>
      <c r="V158" s="1" t="s">
        <v>4580</v>
      </c>
      <c r="W158" s="1" t="s">
        <v>38</v>
      </c>
      <c r="X158" s="1" t="s">
        <v>4675</v>
      </c>
      <c r="Y158" s="1" t="s">
        <v>469</v>
      </c>
      <c r="Z158" s="1" t="s">
        <v>7978</v>
      </c>
      <c r="AA158" s="1" t="s">
        <v>470</v>
      </c>
      <c r="AB158" s="1" t="s">
        <v>7996</v>
      </c>
      <c r="AC158" s="1">
        <v>31</v>
      </c>
      <c r="AD158" s="1" t="s">
        <v>287</v>
      </c>
      <c r="AE158" s="1" t="s">
        <v>5688</v>
      </c>
      <c r="AJ158" s="1" t="s">
        <v>17</v>
      </c>
      <c r="AK158" s="1" t="s">
        <v>5745</v>
      </c>
      <c r="AL158" s="1" t="s">
        <v>41</v>
      </c>
      <c r="AM158" s="1" t="s">
        <v>5752</v>
      </c>
      <c r="AT158" s="1" t="s">
        <v>88</v>
      </c>
      <c r="AU158" s="1" t="s">
        <v>5818</v>
      </c>
      <c r="AV158" s="1" t="s">
        <v>471</v>
      </c>
      <c r="AW158" s="1" t="s">
        <v>6378</v>
      </c>
      <c r="BG158" s="1" t="s">
        <v>88</v>
      </c>
      <c r="BH158" s="1" t="s">
        <v>5818</v>
      </c>
      <c r="BI158" s="1" t="s">
        <v>472</v>
      </c>
      <c r="BJ158" s="1" t="s">
        <v>6886</v>
      </c>
      <c r="BK158" s="1" t="s">
        <v>225</v>
      </c>
      <c r="BL158" s="1" t="s">
        <v>5820</v>
      </c>
      <c r="BM158" s="1" t="s">
        <v>473</v>
      </c>
      <c r="BN158" s="1" t="s">
        <v>6122</v>
      </c>
      <c r="BO158" s="1" t="s">
        <v>88</v>
      </c>
      <c r="BP158" s="1" t="s">
        <v>5818</v>
      </c>
      <c r="BQ158" s="1" t="s">
        <v>474</v>
      </c>
      <c r="BR158" s="1" t="s">
        <v>8135</v>
      </c>
      <c r="BS158" s="1" t="s">
        <v>47</v>
      </c>
      <c r="BT158" s="1" t="s">
        <v>7997</v>
      </c>
    </row>
    <row r="159" spans="1:72" ht="13.5" customHeight="1">
      <c r="A159" s="3" t="str">
        <f>HYPERLINK("http://kyu.snu.ac.kr/sdhj/index.jsp?type=hj/GK14676_00IH_0001_0010.jpg","1816_각북면_10")</f>
        <v>1816_각북면_10</v>
      </c>
      <c r="B159" s="2">
        <v>1816</v>
      </c>
      <c r="C159" s="2" t="s">
        <v>7938</v>
      </c>
      <c r="D159" s="2" t="s">
        <v>7939</v>
      </c>
      <c r="E159" s="2">
        <v>158</v>
      </c>
      <c r="F159" s="1">
        <v>2</v>
      </c>
      <c r="G159" s="1" t="s">
        <v>9848</v>
      </c>
      <c r="H159" s="1" t="s">
        <v>4430</v>
      </c>
      <c r="I159" s="1">
        <v>1</v>
      </c>
      <c r="L159" s="1">
        <v>4</v>
      </c>
      <c r="M159" s="2" t="s">
        <v>8355</v>
      </c>
      <c r="N159" s="2" t="s">
        <v>8356</v>
      </c>
      <c r="S159" s="1" t="s">
        <v>48</v>
      </c>
      <c r="T159" s="1" t="s">
        <v>4552</v>
      </c>
      <c r="W159" s="1" t="s">
        <v>49</v>
      </c>
      <c r="X159" s="1" t="s">
        <v>9162</v>
      </c>
      <c r="Y159" s="1" t="s">
        <v>93</v>
      </c>
      <c r="Z159" s="1" t="s">
        <v>4730</v>
      </c>
      <c r="AC159" s="1">
        <v>31</v>
      </c>
      <c r="AJ159" s="1" t="s">
        <v>94</v>
      </c>
      <c r="AK159" s="1" t="s">
        <v>5746</v>
      </c>
      <c r="AL159" s="1" t="s">
        <v>160</v>
      </c>
      <c r="AM159" s="1" t="s">
        <v>5748</v>
      </c>
      <c r="AT159" s="1" t="s">
        <v>88</v>
      </c>
      <c r="AU159" s="1" t="s">
        <v>5818</v>
      </c>
      <c r="AV159" s="1" t="s">
        <v>475</v>
      </c>
      <c r="AW159" s="1" t="s">
        <v>6377</v>
      </c>
      <c r="BG159" s="1" t="s">
        <v>88</v>
      </c>
      <c r="BH159" s="1" t="s">
        <v>5818</v>
      </c>
      <c r="BI159" s="1" t="s">
        <v>476</v>
      </c>
      <c r="BJ159" s="1" t="s">
        <v>6885</v>
      </c>
      <c r="BK159" s="1" t="s">
        <v>88</v>
      </c>
      <c r="BL159" s="1" t="s">
        <v>5818</v>
      </c>
      <c r="BM159" s="1" t="s">
        <v>477</v>
      </c>
      <c r="BN159" s="1" t="s">
        <v>7345</v>
      </c>
      <c r="BO159" s="1" t="s">
        <v>225</v>
      </c>
      <c r="BP159" s="1" t="s">
        <v>5820</v>
      </c>
      <c r="BQ159" s="1" t="s">
        <v>478</v>
      </c>
      <c r="BR159" s="1" t="s">
        <v>8251</v>
      </c>
      <c r="BS159" s="1" t="s">
        <v>479</v>
      </c>
      <c r="BT159" s="1" t="s">
        <v>7845</v>
      </c>
    </row>
    <row r="160" spans="1:72" ht="13.5" customHeight="1">
      <c r="A160" s="3" t="str">
        <f>HYPERLINK("http://kyu.snu.ac.kr/sdhj/index.jsp?type=hj/GK14676_00IH_0001_0010.jpg","1816_각북면_10")</f>
        <v>1816_각북면_10</v>
      </c>
      <c r="B160" s="2">
        <v>1816</v>
      </c>
      <c r="C160" s="2" t="s">
        <v>7938</v>
      </c>
      <c r="D160" s="2" t="s">
        <v>7939</v>
      </c>
      <c r="E160" s="2">
        <v>159</v>
      </c>
      <c r="F160" s="1">
        <v>2</v>
      </c>
      <c r="G160" s="1" t="s">
        <v>9848</v>
      </c>
      <c r="H160" s="1" t="s">
        <v>4430</v>
      </c>
      <c r="I160" s="1">
        <v>1</v>
      </c>
      <c r="L160" s="1">
        <v>4</v>
      </c>
      <c r="M160" s="2" t="s">
        <v>8355</v>
      </c>
      <c r="N160" s="2" t="s">
        <v>8356</v>
      </c>
      <c r="S160" s="1" t="s">
        <v>102</v>
      </c>
      <c r="T160" s="1" t="s">
        <v>4556</v>
      </c>
      <c r="U160" s="1" t="s">
        <v>83</v>
      </c>
      <c r="V160" s="1" t="s">
        <v>4580</v>
      </c>
      <c r="Y160" s="1" t="s">
        <v>480</v>
      </c>
      <c r="Z160" s="1" t="s">
        <v>7985</v>
      </c>
      <c r="AC160" s="1">
        <v>25</v>
      </c>
      <c r="AD160" s="1" t="s">
        <v>431</v>
      </c>
      <c r="AE160" s="1" t="s">
        <v>5690</v>
      </c>
    </row>
    <row r="161" spans="1:72" ht="13.5" customHeight="1">
      <c r="A161" s="3" t="str">
        <f>HYPERLINK("http://kyu.snu.ac.kr/sdhj/index.jsp?type=hj/GK14676_00IH_0001_0010.jpg","1816_각북면_10")</f>
        <v>1816_각북면_10</v>
      </c>
      <c r="B161" s="2">
        <v>1816</v>
      </c>
      <c r="C161" s="2" t="s">
        <v>7938</v>
      </c>
      <c r="D161" s="2" t="s">
        <v>7939</v>
      </c>
      <c r="E161" s="2">
        <v>160</v>
      </c>
      <c r="F161" s="1">
        <v>2</v>
      </c>
      <c r="G161" s="1" t="s">
        <v>9848</v>
      </c>
      <c r="H161" s="1" t="s">
        <v>4430</v>
      </c>
      <c r="I161" s="1">
        <v>1</v>
      </c>
      <c r="L161" s="1">
        <v>4</v>
      </c>
      <c r="M161" s="2" t="s">
        <v>8355</v>
      </c>
      <c r="N161" s="2" t="s">
        <v>8356</v>
      </c>
      <c r="T161" s="1" t="s">
        <v>9163</v>
      </c>
      <c r="U161" s="1" t="s">
        <v>107</v>
      </c>
      <c r="V161" s="1" t="s">
        <v>4579</v>
      </c>
      <c r="Y161" s="1" t="s">
        <v>481</v>
      </c>
      <c r="Z161" s="1" t="s">
        <v>5604</v>
      </c>
      <c r="AC161" s="1">
        <v>57</v>
      </c>
      <c r="AD161" s="1" t="s">
        <v>40</v>
      </c>
      <c r="AE161" s="1" t="s">
        <v>5711</v>
      </c>
    </row>
    <row r="162" spans="1:72" ht="13.5" customHeight="1">
      <c r="A162" s="3" t="str">
        <f>HYPERLINK("http://kyu.snu.ac.kr/sdhj/index.jsp?type=hj/GK14676_00IH_0001_0010.jpg","1816_각북면_10")</f>
        <v>1816_각북면_10</v>
      </c>
      <c r="B162" s="2">
        <v>1816</v>
      </c>
      <c r="C162" s="2" t="s">
        <v>7938</v>
      </c>
      <c r="D162" s="2" t="s">
        <v>7939</v>
      </c>
      <c r="E162" s="2">
        <v>161</v>
      </c>
      <c r="F162" s="1">
        <v>2</v>
      </c>
      <c r="G162" s="1" t="s">
        <v>9848</v>
      </c>
      <c r="H162" s="1" t="s">
        <v>4430</v>
      </c>
      <c r="I162" s="1">
        <v>1</v>
      </c>
      <c r="L162" s="1">
        <v>4</v>
      </c>
      <c r="M162" s="2" t="s">
        <v>8355</v>
      </c>
      <c r="N162" s="2" t="s">
        <v>8356</v>
      </c>
      <c r="T162" s="1" t="s">
        <v>9163</v>
      </c>
      <c r="U162" s="1" t="s">
        <v>110</v>
      </c>
      <c r="V162" s="1" t="s">
        <v>4572</v>
      </c>
      <c r="Y162" s="1" t="s">
        <v>482</v>
      </c>
      <c r="Z162" s="1" t="s">
        <v>4920</v>
      </c>
      <c r="AC162" s="1">
        <v>13</v>
      </c>
      <c r="AD162" s="1" t="s">
        <v>59</v>
      </c>
      <c r="AE162" s="1" t="s">
        <v>5681</v>
      </c>
    </row>
    <row r="163" spans="1:72" ht="13.5" customHeight="1">
      <c r="A163" s="3" t="str">
        <f>HYPERLINK("http://kyu.snu.ac.kr/sdhj/index.jsp?type=hj/GK14676_00IH_0001_0010.jpg","1816_각북면_10")</f>
        <v>1816_각북면_10</v>
      </c>
      <c r="B163" s="2">
        <v>1816</v>
      </c>
      <c r="C163" s="2" t="s">
        <v>7938</v>
      </c>
      <c r="D163" s="2" t="s">
        <v>7939</v>
      </c>
      <c r="E163" s="2">
        <v>162</v>
      </c>
      <c r="F163" s="1">
        <v>2</v>
      </c>
      <c r="G163" s="1" t="s">
        <v>9848</v>
      </c>
      <c r="H163" s="1" t="s">
        <v>4430</v>
      </c>
      <c r="I163" s="1">
        <v>1</v>
      </c>
      <c r="L163" s="1">
        <v>4</v>
      </c>
      <c r="M163" s="2" t="s">
        <v>8355</v>
      </c>
      <c r="N163" s="2" t="s">
        <v>8356</v>
      </c>
      <c r="T163" s="1" t="s">
        <v>9163</v>
      </c>
      <c r="U163" s="1" t="s">
        <v>110</v>
      </c>
      <c r="V163" s="1" t="s">
        <v>4572</v>
      </c>
      <c r="Y163" s="1" t="s">
        <v>483</v>
      </c>
      <c r="Z163" s="1" t="s">
        <v>7963</v>
      </c>
      <c r="AC163" s="1">
        <v>17</v>
      </c>
      <c r="AD163" s="1" t="s">
        <v>144</v>
      </c>
      <c r="AE163" s="1" t="s">
        <v>5663</v>
      </c>
    </row>
    <row r="164" spans="1:72" ht="13.5" customHeight="1">
      <c r="A164" s="3" t="str">
        <f>HYPERLINK("http://kyu.snu.ac.kr/sdhj/index.jsp?type=hj/GK14676_00IH_0001_0010.jpg","1816_각북면_10")</f>
        <v>1816_각북면_10</v>
      </c>
      <c r="B164" s="2">
        <v>1816</v>
      </c>
      <c r="C164" s="2" t="s">
        <v>7938</v>
      </c>
      <c r="D164" s="2" t="s">
        <v>7939</v>
      </c>
      <c r="E164" s="2">
        <v>163</v>
      </c>
      <c r="F164" s="1">
        <v>2</v>
      </c>
      <c r="G164" s="1" t="s">
        <v>9848</v>
      </c>
      <c r="H164" s="1" t="s">
        <v>4430</v>
      </c>
      <c r="I164" s="1">
        <v>1</v>
      </c>
      <c r="L164" s="1">
        <v>5</v>
      </c>
      <c r="M164" s="2" t="s">
        <v>384</v>
      </c>
      <c r="N164" s="2" t="s">
        <v>7884</v>
      </c>
      <c r="T164" s="1" t="s">
        <v>9164</v>
      </c>
      <c r="U164" s="1" t="s">
        <v>113</v>
      </c>
      <c r="V164" s="1" t="s">
        <v>4587</v>
      </c>
      <c r="W164" s="1" t="s">
        <v>73</v>
      </c>
      <c r="X164" s="1" t="s">
        <v>9165</v>
      </c>
      <c r="Y164" s="1" t="s">
        <v>484</v>
      </c>
      <c r="Z164" s="1" t="s">
        <v>5603</v>
      </c>
      <c r="AC164" s="1">
        <v>44</v>
      </c>
      <c r="AD164" s="1" t="s">
        <v>485</v>
      </c>
      <c r="AE164" s="1" t="s">
        <v>5694</v>
      </c>
      <c r="AJ164" s="1" t="s">
        <v>17</v>
      </c>
      <c r="AK164" s="1" t="s">
        <v>5745</v>
      </c>
      <c r="AL164" s="1" t="s">
        <v>47</v>
      </c>
      <c r="AM164" s="1" t="s">
        <v>7997</v>
      </c>
      <c r="AT164" s="1" t="s">
        <v>113</v>
      </c>
      <c r="AU164" s="1" t="s">
        <v>4587</v>
      </c>
      <c r="AV164" s="1" t="s">
        <v>486</v>
      </c>
      <c r="AW164" s="1" t="s">
        <v>5602</v>
      </c>
      <c r="BG164" s="1" t="s">
        <v>229</v>
      </c>
      <c r="BH164" s="1" t="s">
        <v>5830</v>
      </c>
      <c r="BI164" s="1" t="s">
        <v>487</v>
      </c>
      <c r="BJ164" s="1" t="s">
        <v>6884</v>
      </c>
      <c r="BK164" s="1" t="s">
        <v>173</v>
      </c>
      <c r="BL164" s="1" t="s">
        <v>4595</v>
      </c>
      <c r="BM164" s="1" t="s">
        <v>488</v>
      </c>
      <c r="BN164" s="1" t="s">
        <v>7094</v>
      </c>
      <c r="BO164" s="1" t="s">
        <v>42</v>
      </c>
      <c r="BP164" s="1" t="s">
        <v>4596</v>
      </c>
      <c r="BQ164" s="1" t="s">
        <v>489</v>
      </c>
      <c r="BR164" s="1" t="s">
        <v>8097</v>
      </c>
      <c r="BS164" s="1" t="s">
        <v>160</v>
      </c>
      <c r="BT164" s="1" t="s">
        <v>5748</v>
      </c>
    </row>
    <row r="165" spans="1:72" ht="13.5" customHeight="1">
      <c r="A165" s="3" t="str">
        <f>HYPERLINK("http://kyu.snu.ac.kr/sdhj/index.jsp?type=hj/GK14676_00IH_0001_0010.jpg","1816_각북면_10")</f>
        <v>1816_각북면_10</v>
      </c>
      <c r="B165" s="2">
        <v>1816</v>
      </c>
      <c r="C165" s="2" t="s">
        <v>7938</v>
      </c>
      <c r="D165" s="2" t="s">
        <v>7939</v>
      </c>
      <c r="E165" s="2">
        <v>164</v>
      </c>
      <c r="F165" s="1">
        <v>2</v>
      </c>
      <c r="G165" s="1" t="s">
        <v>9848</v>
      </c>
      <c r="H165" s="1" t="s">
        <v>4430</v>
      </c>
      <c r="I165" s="1">
        <v>1</v>
      </c>
      <c r="L165" s="1">
        <v>5</v>
      </c>
      <c r="M165" s="2" t="s">
        <v>384</v>
      </c>
      <c r="N165" s="2" t="s">
        <v>7884</v>
      </c>
      <c r="S165" s="1" t="s">
        <v>71</v>
      </c>
      <c r="T165" s="1" t="s">
        <v>71</v>
      </c>
      <c r="U165" s="1" t="s">
        <v>113</v>
      </c>
      <c r="V165" s="1" t="s">
        <v>4587</v>
      </c>
      <c r="Y165" s="1" t="s">
        <v>486</v>
      </c>
      <c r="Z165" s="1" t="s">
        <v>5602</v>
      </c>
      <c r="AF165" s="1" t="s">
        <v>162</v>
      </c>
      <c r="AG165" s="1" t="s">
        <v>4553</v>
      </c>
    </row>
    <row r="166" spans="1:72" ht="13.5" customHeight="1">
      <c r="A166" s="3" t="str">
        <f>HYPERLINK("http://kyu.snu.ac.kr/sdhj/index.jsp?type=hj/GK14676_00IH_0001_0010.jpg","1816_각북면_10")</f>
        <v>1816_각북면_10</v>
      </c>
      <c r="B166" s="2">
        <v>1816</v>
      </c>
      <c r="C166" s="2" t="s">
        <v>7938</v>
      </c>
      <c r="D166" s="2" t="s">
        <v>7939</v>
      </c>
      <c r="E166" s="2">
        <v>165</v>
      </c>
      <c r="F166" s="1">
        <v>2</v>
      </c>
      <c r="G166" s="1" t="s">
        <v>9848</v>
      </c>
      <c r="H166" s="1" t="s">
        <v>4430</v>
      </c>
      <c r="I166" s="1">
        <v>1</v>
      </c>
      <c r="L166" s="1">
        <v>5</v>
      </c>
      <c r="M166" s="2" t="s">
        <v>384</v>
      </c>
      <c r="N166" s="2" t="s">
        <v>7884</v>
      </c>
      <c r="S166" s="1" t="s">
        <v>48</v>
      </c>
      <c r="T166" s="1" t="s">
        <v>4552</v>
      </c>
      <c r="W166" s="1" t="s">
        <v>84</v>
      </c>
      <c r="X166" s="1" t="s">
        <v>4670</v>
      </c>
      <c r="Y166" s="1" t="s">
        <v>10</v>
      </c>
      <c r="Z166" s="1" t="s">
        <v>4690</v>
      </c>
      <c r="AC166" s="1">
        <v>41</v>
      </c>
      <c r="AD166" s="1" t="s">
        <v>63</v>
      </c>
      <c r="AE166" s="1" t="s">
        <v>5689</v>
      </c>
      <c r="AJ166" s="1" t="s">
        <v>17</v>
      </c>
      <c r="AK166" s="1" t="s">
        <v>5745</v>
      </c>
      <c r="AL166" s="1" t="s">
        <v>87</v>
      </c>
      <c r="AM166" s="1" t="s">
        <v>5757</v>
      </c>
      <c r="AT166" s="1" t="s">
        <v>42</v>
      </c>
      <c r="AU166" s="1" t="s">
        <v>4596</v>
      </c>
      <c r="AV166" s="1" t="s">
        <v>490</v>
      </c>
      <c r="AW166" s="1" t="s">
        <v>6376</v>
      </c>
      <c r="BG166" s="1" t="s">
        <v>173</v>
      </c>
      <c r="BH166" s="1" t="s">
        <v>4595</v>
      </c>
      <c r="BI166" s="1" t="s">
        <v>491</v>
      </c>
      <c r="BJ166" s="1" t="s">
        <v>6467</v>
      </c>
      <c r="BK166" s="1" t="s">
        <v>492</v>
      </c>
      <c r="BL166" s="1" t="s">
        <v>5835</v>
      </c>
      <c r="BM166" s="1" t="s">
        <v>493</v>
      </c>
      <c r="BN166" s="1" t="s">
        <v>7344</v>
      </c>
      <c r="BO166" s="1" t="s">
        <v>173</v>
      </c>
      <c r="BP166" s="1" t="s">
        <v>4595</v>
      </c>
      <c r="BQ166" s="1" t="s">
        <v>494</v>
      </c>
      <c r="BR166" s="1" t="s">
        <v>7794</v>
      </c>
      <c r="BS166" s="1" t="s">
        <v>495</v>
      </c>
      <c r="BT166" s="1" t="s">
        <v>5754</v>
      </c>
    </row>
    <row r="167" spans="1:72" ht="13.5" customHeight="1">
      <c r="A167" s="3" t="str">
        <f>HYPERLINK("http://kyu.snu.ac.kr/sdhj/index.jsp?type=hj/GK14676_00IH_0001_0010.jpg","1816_각북면_10")</f>
        <v>1816_각북면_10</v>
      </c>
      <c r="B167" s="2">
        <v>1816</v>
      </c>
      <c r="C167" s="2" t="s">
        <v>7938</v>
      </c>
      <c r="D167" s="2" t="s">
        <v>7939</v>
      </c>
      <c r="E167" s="2">
        <v>166</v>
      </c>
      <c r="F167" s="1">
        <v>2</v>
      </c>
      <c r="G167" s="1" t="s">
        <v>9848</v>
      </c>
      <c r="H167" s="1" t="s">
        <v>4430</v>
      </c>
      <c r="I167" s="1">
        <v>1</v>
      </c>
      <c r="L167" s="1">
        <v>5</v>
      </c>
      <c r="M167" s="2" t="s">
        <v>384</v>
      </c>
      <c r="N167" s="2" t="s">
        <v>7884</v>
      </c>
      <c r="S167" s="1" t="s">
        <v>57</v>
      </c>
      <c r="T167" s="1" t="s">
        <v>4550</v>
      </c>
      <c r="AC167" s="1">
        <v>9</v>
      </c>
      <c r="AD167" s="1" t="s">
        <v>58</v>
      </c>
      <c r="AE167" s="1" t="s">
        <v>5672</v>
      </c>
    </row>
    <row r="168" spans="1:72" ht="13.5" customHeight="1">
      <c r="A168" s="3" t="str">
        <f>HYPERLINK("http://kyu.snu.ac.kr/sdhj/index.jsp?type=hj/GK14676_00IH_0001_0010.jpg","1816_각북면_10")</f>
        <v>1816_각북면_10</v>
      </c>
      <c r="B168" s="2">
        <v>1816</v>
      </c>
      <c r="C168" s="2" t="s">
        <v>7938</v>
      </c>
      <c r="D168" s="2" t="s">
        <v>7939</v>
      </c>
      <c r="E168" s="2">
        <v>167</v>
      </c>
      <c r="F168" s="1">
        <v>2</v>
      </c>
      <c r="G168" s="1" t="s">
        <v>9848</v>
      </c>
      <c r="H168" s="1" t="s">
        <v>4430</v>
      </c>
      <c r="I168" s="1">
        <v>2</v>
      </c>
      <c r="J168" s="1" t="s">
        <v>496</v>
      </c>
      <c r="K168" s="1" t="s">
        <v>4495</v>
      </c>
      <c r="L168" s="1">
        <v>1</v>
      </c>
      <c r="M168" s="2" t="s">
        <v>496</v>
      </c>
      <c r="N168" s="2" t="s">
        <v>4495</v>
      </c>
      <c r="T168" s="1" t="s">
        <v>9166</v>
      </c>
      <c r="U168" s="1" t="s">
        <v>497</v>
      </c>
      <c r="V168" s="1" t="s">
        <v>4606</v>
      </c>
      <c r="W168" s="1" t="s">
        <v>192</v>
      </c>
      <c r="X168" s="1" t="s">
        <v>4674</v>
      </c>
      <c r="Y168" s="1" t="s">
        <v>498</v>
      </c>
      <c r="Z168" s="1" t="s">
        <v>5601</v>
      </c>
      <c r="AC168" s="1">
        <v>59</v>
      </c>
      <c r="AD168" s="1" t="s">
        <v>499</v>
      </c>
      <c r="AE168" s="1" t="s">
        <v>5718</v>
      </c>
      <c r="AJ168" s="1" t="s">
        <v>17</v>
      </c>
      <c r="AK168" s="1" t="s">
        <v>5745</v>
      </c>
      <c r="AL168" s="1" t="s">
        <v>193</v>
      </c>
      <c r="AM168" s="1" t="s">
        <v>5753</v>
      </c>
      <c r="AT168" s="1" t="s">
        <v>42</v>
      </c>
      <c r="AU168" s="1" t="s">
        <v>4596</v>
      </c>
      <c r="AV168" s="1" t="s">
        <v>500</v>
      </c>
      <c r="AW168" s="1" t="s">
        <v>6375</v>
      </c>
      <c r="BG168" s="1" t="s">
        <v>42</v>
      </c>
      <c r="BH168" s="1" t="s">
        <v>4596</v>
      </c>
      <c r="BI168" s="1" t="s">
        <v>501</v>
      </c>
      <c r="BJ168" s="1" t="s">
        <v>4950</v>
      </c>
      <c r="BK168" s="1" t="s">
        <v>42</v>
      </c>
      <c r="BL168" s="1" t="s">
        <v>4596</v>
      </c>
      <c r="BM168" s="1" t="s">
        <v>502</v>
      </c>
      <c r="BN168" s="1" t="s">
        <v>7343</v>
      </c>
      <c r="BO168" s="1" t="s">
        <v>42</v>
      </c>
      <c r="BP168" s="1" t="s">
        <v>4596</v>
      </c>
      <c r="BQ168" s="1" t="s">
        <v>503</v>
      </c>
      <c r="BR168" s="1" t="s">
        <v>8223</v>
      </c>
      <c r="BS168" s="1" t="s">
        <v>70</v>
      </c>
      <c r="BT168" s="1" t="s">
        <v>5740</v>
      </c>
    </row>
    <row r="169" spans="1:72" ht="13.5" customHeight="1">
      <c r="A169" s="3" t="str">
        <f>HYPERLINK("http://kyu.snu.ac.kr/sdhj/index.jsp?type=hj/GK14676_00IH_0001_0010.jpg","1816_각북면_10")</f>
        <v>1816_각북면_10</v>
      </c>
      <c r="B169" s="2">
        <v>1816</v>
      </c>
      <c r="C169" s="2" t="s">
        <v>7938</v>
      </c>
      <c r="D169" s="2" t="s">
        <v>7939</v>
      </c>
      <c r="E169" s="2">
        <v>168</v>
      </c>
      <c r="F169" s="1">
        <v>2</v>
      </c>
      <c r="G169" s="1" t="s">
        <v>9848</v>
      </c>
      <c r="H169" s="1" t="s">
        <v>4430</v>
      </c>
      <c r="I169" s="1">
        <v>2</v>
      </c>
      <c r="L169" s="1">
        <v>1</v>
      </c>
      <c r="M169" s="2" t="s">
        <v>496</v>
      </c>
      <c r="N169" s="2" t="s">
        <v>4495</v>
      </c>
      <c r="S169" s="1" t="s">
        <v>250</v>
      </c>
      <c r="T169" s="1" t="s">
        <v>4551</v>
      </c>
      <c r="W169" s="1" t="s">
        <v>49</v>
      </c>
      <c r="X169" s="1" t="s">
        <v>9167</v>
      </c>
      <c r="Y169" s="1" t="s">
        <v>10</v>
      </c>
      <c r="Z169" s="1" t="s">
        <v>4690</v>
      </c>
      <c r="AF169" s="1" t="s">
        <v>162</v>
      </c>
      <c r="AG169" s="1" t="s">
        <v>4553</v>
      </c>
    </row>
    <row r="170" spans="1:72" ht="13.5" customHeight="1">
      <c r="A170" s="3" t="str">
        <f>HYPERLINK("http://kyu.snu.ac.kr/sdhj/index.jsp?type=hj/GK14676_00IH_0001_0010.jpg","1816_각북면_10")</f>
        <v>1816_각북면_10</v>
      </c>
      <c r="B170" s="2">
        <v>1816</v>
      </c>
      <c r="C170" s="2" t="s">
        <v>7938</v>
      </c>
      <c r="D170" s="2" t="s">
        <v>7939</v>
      </c>
      <c r="E170" s="2">
        <v>169</v>
      </c>
      <c r="F170" s="1">
        <v>2</v>
      </c>
      <c r="G170" s="1" t="s">
        <v>9848</v>
      </c>
      <c r="H170" s="1" t="s">
        <v>4430</v>
      </c>
      <c r="I170" s="1">
        <v>2</v>
      </c>
      <c r="L170" s="1">
        <v>1</v>
      </c>
      <c r="M170" s="2" t="s">
        <v>496</v>
      </c>
      <c r="N170" s="2" t="s">
        <v>4495</v>
      </c>
      <c r="S170" s="1" t="s">
        <v>57</v>
      </c>
      <c r="T170" s="1" t="s">
        <v>4550</v>
      </c>
      <c r="AC170" s="1">
        <v>17</v>
      </c>
      <c r="AD170" s="1" t="s">
        <v>144</v>
      </c>
      <c r="AE170" s="1" t="s">
        <v>5663</v>
      </c>
    </row>
    <row r="171" spans="1:72" ht="13.5" customHeight="1">
      <c r="A171" s="3" t="str">
        <f>HYPERLINK("http://kyu.snu.ac.kr/sdhj/index.jsp?type=hj/GK14676_00IH_0001_0010.jpg","1816_각북면_10")</f>
        <v>1816_각북면_10</v>
      </c>
      <c r="B171" s="2">
        <v>1816</v>
      </c>
      <c r="C171" s="2" t="s">
        <v>7938</v>
      </c>
      <c r="D171" s="2" t="s">
        <v>7939</v>
      </c>
      <c r="E171" s="2">
        <v>170</v>
      </c>
      <c r="F171" s="1">
        <v>2</v>
      </c>
      <c r="G171" s="1" t="s">
        <v>9848</v>
      </c>
      <c r="H171" s="1" t="s">
        <v>4430</v>
      </c>
      <c r="I171" s="1">
        <v>2</v>
      </c>
      <c r="L171" s="1">
        <v>1</v>
      </c>
      <c r="M171" s="2" t="s">
        <v>496</v>
      </c>
      <c r="N171" s="2" t="s">
        <v>4495</v>
      </c>
      <c r="S171" s="1" t="s">
        <v>57</v>
      </c>
      <c r="T171" s="1" t="s">
        <v>4550</v>
      </c>
      <c r="AC171" s="1">
        <v>16</v>
      </c>
      <c r="AD171" s="1" t="s">
        <v>253</v>
      </c>
      <c r="AE171" s="1" t="s">
        <v>5676</v>
      </c>
    </row>
    <row r="172" spans="1:72" ht="13.5" customHeight="1">
      <c r="A172" s="3" t="str">
        <f>HYPERLINK("http://kyu.snu.ac.kr/sdhj/index.jsp?type=hj/GK14676_00IH_0001_0010.jpg","1816_각북면_10")</f>
        <v>1816_각북면_10</v>
      </c>
      <c r="B172" s="2">
        <v>1816</v>
      </c>
      <c r="C172" s="2" t="s">
        <v>7938</v>
      </c>
      <c r="D172" s="2" t="s">
        <v>7939</v>
      </c>
      <c r="E172" s="2">
        <v>171</v>
      </c>
      <c r="F172" s="1">
        <v>2</v>
      </c>
      <c r="G172" s="1" t="s">
        <v>9848</v>
      </c>
      <c r="H172" s="1" t="s">
        <v>4430</v>
      </c>
      <c r="I172" s="1">
        <v>2</v>
      </c>
      <c r="L172" s="1">
        <v>1</v>
      </c>
      <c r="M172" s="2" t="s">
        <v>496</v>
      </c>
      <c r="N172" s="2" t="s">
        <v>4495</v>
      </c>
      <c r="S172" s="1" t="s">
        <v>57</v>
      </c>
      <c r="T172" s="1" t="s">
        <v>4550</v>
      </c>
      <c r="AC172" s="1">
        <v>8</v>
      </c>
      <c r="AD172" s="1" t="s">
        <v>254</v>
      </c>
      <c r="AE172" s="1" t="s">
        <v>5704</v>
      </c>
    </row>
    <row r="173" spans="1:72" ht="13.5" customHeight="1">
      <c r="A173" s="3" t="str">
        <f>HYPERLINK("http://kyu.snu.ac.kr/sdhj/index.jsp?type=hj/GK14676_00IH_0001_0011.jpg","1816_각북면_11")</f>
        <v>1816_각북면_11</v>
      </c>
      <c r="B173" s="2">
        <v>1816</v>
      </c>
      <c r="C173" s="2" t="s">
        <v>7938</v>
      </c>
      <c r="D173" s="2" t="s">
        <v>7939</v>
      </c>
      <c r="E173" s="2">
        <v>172</v>
      </c>
      <c r="F173" s="1">
        <v>2</v>
      </c>
      <c r="G173" s="1" t="s">
        <v>9848</v>
      </c>
      <c r="H173" s="1" t="s">
        <v>4430</v>
      </c>
      <c r="I173" s="1">
        <v>2</v>
      </c>
      <c r="L173" s="1">
        <v>2</v>
      </c>
      <c r="M173" s="2" t="s">
        <v>8357</v>
      </c>
      <c r="N173" s="2" t="s">
        <v>8358</v>
      </c>
      <c r="Q173" s="1" t="s">
        <v>504</v>
      </c>
      <c r="R173" s="1" t="s">
        <v>9168</v>
      </c>
      <c r="T173" s="1" t="s">
        <v>9169</v>
      </c>
      <c r="W173" s="1" t="s">
        <v>73</v>
      </c>
      <c r="X173" s="1" t="s">
        <v>9170</v>
      </c>
      <c r="Y173" s="1" t="s">
        <v>505</v>
      </c>
      <c r="Z173" s="1" t="s">
        <v>5600</v>
      </c>
      <c r="AC173" s="1">
        <v>30</v>
      </c>
      <c r="AD173" s="1" t="s">
        <v>374</v>
      </c>
      <c r="AE173" s="1" t="s">
        <v>5677</v>
      </c>
      <c r="AJ173" s="1" t="s">
        <v>17</v>
      </c>
      <c r="AK173" s="1" t="s">
        <v>5745</v>
      </c>
      <c r="AL173" s="1" t="s">
        <v>47</v>
      </c>
      <c r="AM173" s="1" t="s">
        <v>7997</v>
      </c>
      <c r="AT173" s="1" t="s">
        <v>113</v>
      </c>
      <c r="AU173" s="1" t="s">
        <v>4587</v>
      </c>
      <c r="AV173" s="1" t="s">
        <v>506</v>
      </c>
      <c r="AW173" s="1" t="s">
        <v>4749</v>
      </c>
      <c r="BG173" s="1" t="s">
        <v>113</v>
      </c>
      <c r="BH173" s="1" t="s">
        <v>4587</v>
      </c>
      <c r="BI173" s="1" t="s">
        <v>507</v>
      </c>
      <c r="BJ173" s="1" t="s">
        <v>6609</v>
      </c>
      <c r="BK173" s="1" t="s">
        <v>173</v>
      </c>
      <c r="BL173" s="1" t="s">
        <v>4595</v>
      </c>
      <c r="BM173" s="1" t="s">
        <v>488</v>
      </c>
      <c r="BN173" s="1" t="s">
        <v>7094</v>
      </c>
      <c r="BO173" s="1" t="s">
        <v>42</v>
      </c>
      <c r="BP173" s="1" t="s">
        <v>4596</v>
      </c>
      <c r="BQ173" s="1" t="s">
        <v>508</v>
      </c>
      <c r="BR173" s="1" t="s">
        <v>7550</v>
      </c>
      <c r="BS173" s="1" t="s">
        <v>47</v>
      </c>
      <c r="BT173" s="1" t="s">
        <v>7997</v>
      </c>
    </row>
    <row r="174" spans="1:72" ht="13.5" customHeight="1">
      <c r="A174" s="3" t="str">
        <f>HYPERLINK("http://kyu.snu.ac.kr/sdhj/index.jsp?type=hj/GK14676_00IH_0001_0011.jpg","1816_각북면_11")</f>
        <v>1816_각북면_11</v>
      </c>
      <c r="B174" s="2">
        <v>1816</v>
      </c>
      <c r="C174" s="2" t="s">
        <v>7938</v>
      </c>
      <c r="D174" s="2" t="s">
        <v>7939</v>
      </c>
      <c r="E174" s="2">
        <v>173</v>
      </c>
      <c r="F174" s="1">
        <v>2</v>
      </c>
      <c r="G174" s="1" t="s">
        <v>9848</v>
      </c>
      <c r="H174" s="1" t="s">
        <v>4430</v>
      </c>
      <c r="I174" s="1">
        <v>2</v>
      </c>
      <c r="L174" s="1">
        <v>2</v>
      </c>
      <c r="M174" s="2" t="s">
        <v>8357</v>
      </c>
      <c r="N174" s="2" t="s">
        <v>8358</v>
      </c>
      <c r="S174" s="1" t="s">
        <v>48</v>
      </c>
      <c r="T174" s="1" t="s">
        <v>4552</v>
      </c>
      <c r="W174" s="1" t="s">
        <v>369</v>
      </c>
      <c r="X174" s="1" t="s">
        <v>4669</v>
      </c>
      <c r="Y174" s="1" t="s">
        <v>10</v>
      </c>
      <c r="Z174" s="1" t="s">
        <v>4690</v>
      </c>
      <c r="AC174" s="1">
        <v>31</v>
      </c>
      <c r="AD174" s="1" t="s">
        <v>287</v>
      </c>
      <c r="AE174" s="1" t="s">
        <v>5688</v>
      </c>
      <c r="AJ174" s="1" t="s">
        <v>17</v>
      </c>
      <c r="AK174" s="1" t="s">
        <v>5745</v>
      </c>
      <c r="AL174" s="1" t="s">
        <v>41</v>
      </c>
      <c r="AM174" s="1" t="s">
        <v>5752</v>
      </c>
      <c r="AT174" s="1" t="s">
        <v>42</v>
      </c>
      <c r="AU174" s="1" t="s">
        <v>4596</v>
      </c>
      <c r="AV174" s="1" t="s">
        <v>509</v>
      </c>
      <c r="AW174" s="1" t="s">
        <v>6374</v>
      </c>
      <c r="BG174" s="1" t="s">
        <v>42</v>
      </c>
      <c r="BH174" s="1" t="s">
        <v>4596</v>
      </c>
      <c r="BI174" s="1" t="s">
        <v>510</v>
      </c>
      <c r="BJ174" s="1" t="s">
        <v>5863</v>
      </c>
      <c r="BK174" s="1" t="s">
        <v>173</v>
      </c>
      <c r="BL174" s="1" t="s">
        <v>4595</v>
      </c>
      <c r="BM174" s="1" t="s">
        <v>511</v>
      </c>
      <c r="BN174" s="1" t="s">
        <v>9171</v>
      </c>
      <c r="BO174" s="1" t="s">
        <v>42</v>
      </c>
      <c r="BP174" s="1" t="s">
        <v>4596</v>
      </c>
      <c r="BQ174" s="1" t="s">
        <v>512</v>
      </c>
      <c r="BR174" s="1" t="s">
        <v>7793</v>
      </c>
      <c r="BS174" s="1" t="s">
        <v>198</v>
      </c>
      <c r="BT174" s="1" t="s">
        <v>7969</v>
      </c>
    </row>
    <row r="175" spans="1:72" ht="13.5" customHeight="1">
      <c r="A175" s="3" t="str">
        <f>HYPERLINK("http://kyu.snu.ac.kr/sdhj/index.jsp?type=hj/GK14676_00IH_0001_0011.jpg","1816_각북면_11")</f>
        <v>1816_각북면_11</v>
      </c>
      <c r="B175" s="2">
        <v>1816</v>
      </c>
      <c r="C175" s="2" t="s">
        <v>7938</v>
      </c>
      <c r="D175" s="2" t="s">
        <v>7939</v>
      </c>
      <c r="E175" s="2">
        <v>174</v>
      </c>
      <c r="F175" s="1">
        <v>2</v>
      </c>
      <c r="G175" s="1" t="s">
        <v>9848</v>
      </c>
      <c r="H175" s="1" t="s">
        <v>4430</v>
      </c>
      <c r="I175" s="1">
        <v>2</v>
      </c>
      <c r="L175" s="1">
        <v>2</v>
      </c>
      <c r="M175" s="2" t="s">
        <v>8357</v>
      </c>
      <c r="N175" s="2" t="s">
        <v>8358</v>
      </c>
      <c r="S175" s="1" t="s">
        <v>250</v>
      </c>
      <c r="T175" s="1" t="s">
        <v>4551</v>
      </c>
      <c r="W175" s="1" t="s">
        <v>311</v>
      </c>
      <c r="X175" s="1" t="s">
        <v>4697</v>
      </c>
      <c r="Y175" s="1" t="s">
        <v>10</v>
      </c>
      <c r="Z175" s="1" t="s">
        <v>4690</v>
      </c>
      <c r="AC175" s="1">
        <v>77</v>
      </c>
      <c r="AD175" s="1" t="s">
        <v>144</v>
      </c>
      <c r="AE175" s="1" t="s">
        <v>5663</v>
      </c>
    </row>
    <row r="176" spans="1:72" ht="13.5" customHeight="1">
      <c r="A176" s="3" t="str">
        <f>HYPERLINK("http://kyu.snu.ac.kr/sdhj/index.jsp?type=hj/GK14676_00IH_0001_0011.jpg","1816_각북면_11")</f>
        <v>1816_각북면_11</v>
      </c>
      <c r="B176" s="2">
        <v>1816</v>
      </c>
      <c r="C176" s="2" t="s">
        <v>7938</v>
      </c>
      <c r="D176" s="2" t="s">
        <v>7939</v>
      </c>
      <c r="E176" s="2">
        <v>175</v>
      </c>
      <c r="F176" s="1">
        <v>2</v>
      </c>
      <c r="G176" s="1" t="s">
        <v>9848</v>
      </c>
      <c r="H176" s="1" t="s">
        <v>4430</v>
      </c>
      <c r="I176" s="1">
        <v>2</v>
      </c>
      <c r="L176" s="1">
        <v>2</v>
      </c>
      <c r="M176" s="2" t="s">
        <v>8357</v>
      </c>
      <c r="N176" s="2" t="s">
        <v>8358</v>
      </c>
      <c r="S176" s="1" t="s">
        <v>513</v>
      </c>
      <c r="T176" s="1" t="s">
        <v>4558</v>
      </c>
      <c r="AC176" s="1">
        <v>13</v>
      </c>
      <c r="AD176" s="1" t="s">
        <v>59</v>
      </c>
      <c r="AE176" s="1" t="s">
        <v>5681</v>
      </c>
    </row>
    <row r="177" spans="1:72" ht="13.5" customHeight="1">
      <c r="A177" s="3" t="str">
        <f>HYPERLINK("http://kyu.snu.ac.kr/sdhj/index.jsp?type=hj/GK14676_00IH_0001_0011.jpg","1816_각북면_11")</f>
        <v>1816_각북면_11</v>
      </c>
      <c r="B177" s="2">
        <v>1816</v>
      </c>
      <c r="C177" s="2" t="s">
        <v>7938</v>
      </c>
      <c r="D177" s="2" t="s">
        <v>7939</v>
      </c>
      <c r="E177" s="2">
        <v>176</v>
      </c>
      <c r="F177" s="1">
        <v>2</v>
      </c>
      <c r="G177" s="1" t="s">
        <v>9848</v>
      </c>
      <c r="H177" s="1" t="s">
        <v>4430</v>
      </c>
      <c r="I177" s="1">
        <v>2</v>
      </c>
      <c r="L177" s="1">
        <v>3</v>
      </c>
      <c r="M177" s="2" t="s">
        <v>8359</v>
      </c>
      <c r="N177" s="2" t="s">
        <v>8360</v>
      </c>
      <c r="T177" s="1" t="s">
        <v>9172</v>
      </c>
      <c r="U177" s="1" t="s">
        <v>514</v>
      </c>
      <c r="V177" s="1" t="s">
        <v>4575</v>
      </c>
      <c r="W177" s="1" t="s">
        <v>49</v>
      </c>
      <c r="X177" s="1" t="s">
        <v>9173</v>
      </c>
      <c r="Y177" s="1" t="s">
        <v>515</v>
      </c>
      <c r="Z177" s="1" t="s">
        <v>5599</v>
      </c>
      <c r="AC177" s="1">
        <v>57</v>
      </c>
      <c r="AD177" s="1" t="s">
        <v>122</v>
      </c>
      <c r="AE177" s="1" t="s">
        <v>5675</v>
      </c>
      <c r="AJ177" s="1" t="s">
        <v>17</v>
      </c>
      <c r="AK177" s="1" t="s">
        <v>5745</v>
      </c>
      <c r="AL177" s="1" t="s">
        <v>64</v>
      </c>
      <c r="AM177" s="1" t="s">
        <v>5755</v>
      </c>
      <c r="AT177" s="1" t="s">
        <v>42</v>
      </c>
      <c r="AU177" s="1" t="s">
        <v>4596</v>
      </c>
      <c r="AV177" s="1" t="s">
        <v>516</v>
      </c>
      <c r="AW177" s="1" t="s">
        <v>6373</v>
      </c>
      <c r="BG177" s="1" t="s">
        <v>42</v>
      </c>
      <c r="BH177" s="1" t="s">
        <v>4596</v>
      </c>
      <c r="BI177" s="1" t="s">
        <v>517</v>
      </c>
      <c r="BJ177" s="1" t="s">
        <v>5037</v>
      </c>
      <c r="BK177" s="1" t="s">
        <v>42</v>
      </c>
      <c r="BL177" s="1" t="s">
        <v>4596</v>
      </c>
      <c r="BM177" s="1" t="s">
        <v>518</v>
      </c>
      <c r="BN177" s="1" t="s">
        <v>5149</v>
      </c>
      <c r="BO177" s="1" t="s">
        <v>42</v>
      </c>
      <c r="BP177" s="1" t="s">
        <v>4596</v>
      </c>
      <c r="BQ177" s="1" t="s">
        <v>519</v>
      </c>
      <c r="BR177" s="1" t="s">
        <v>8039</v>
      </c>
      <c r="BS177" s="1" t="s">
        <v>520</v>
      </c>
      <c r="BT177" s="1" t="s">
        <v>5751</v>
      </c>
    </row>
    <row r="178" spans="1:72" ht="13.5" customHeight="1">
      <c r="A178" s="3" t="str">
        <f>HYPERLINK("http://kyu.snu.ac.kr/sdhj/index.jsp?type=hj/GK14676_00IH_0001_0011.jpg","1816_각북면_11")</f>
        <v>1816_각북면_11</v>
      </c>
      <c r="B178" s="2">
        <v>1816</v>
      </c>
      <c r="C178" s="2" t="s">
        <v>7938</v>
      </c>
      <c r="D178" s="2" t="s">
        <v>7939</v>
      </c>
      <c r="E178" s="2">
        <v>177</v>
      </c>
      <c r="F178" s="1">
        <v>2</v>
      </c>
      <c r="G178" s="1" t="s">
        <v>9848</v>
      </c>
      <c r="H178" s="1" t="s">
        <v>4430</v>
      </c>
      <c r="I178" s="1">
        <v>2</v>
      </c>
      <c r="L178" s="1">
        <v>3</v>
      </c>
      <c r="M178" s="2" t="s">
        <v>8359</v>
      </c>
      <c r="N178" s="2" t="s">
        <v>8360</v>
      </c>
      <c r="S178" s="1" t="s">
        <v>48</v>
      </c>
      <c r="T178" s="1" t="s">
        <v>4552</v>
      </c>
      <c r="W178" s="1" t="s">
        <v>521</v>
      </c>
      <c r="X178" s="1" t="s">
        <v>4678</v>
      </c>
      <c r="Y178" s="1" t="s">
        <v>10</v>
      </c>
      <c r="Z178" s="1" t="s">
        <v>4690</v>
      </c>
      <c r="AC178" s="1">
        <v>57</v>
      </c>
      <c r="AD178" s="1" t="s">
        <v>144</v>
      </c>
      <c r="AE178" s="1" t="s">
        <v>5663</v>
      </c>
      <c r="AJ178" s="1" t="s">
        <v>17</v>
      </c>
      <c r="AK178" s="1" t="s">
        <v>5745</v>
      </c>
      <c r="AL178" s="1" t="s">
        <v>208</v>
      </c>
      <c r="AM178" s="1" t="s">
        <v>5807</v>
      </c>
      <c r="AT178" s="1" t="s">
        <v>42</v>
      </c>
      <c r="AU178" s="1" t="s">
        <v>4596</v>
      </c>
      <c r="AV178" s="1" t="s">
        <v>522</v>
      </c>
      <c r="AW178" s="1" t="s">
        <v>6141</v>
      </c>
      <c r="BG178" s="1" t="s">
        <v>42</v>
      </c>
      <c r="BH178" s="1" t="s">
        <v>4596</v>
      </c>
      <c r="BI178" s="1" t="s">
        <v>523</v>
      </c>
      <c r="BJ178" s="1" t="s">
        <v>6695</v>
      </c>
      <c r="BK178" s="1" t="s">
        <v>42</v>
      </c>
      <c r="BL178" s="1" t="s">
        <v>4596</v>
      </c>
      <c r="BM178" s="1" t="s">
        <v>524</v>
      </c>
      <c r="BN178" s="1" t="s">
        <v>7342</v>
      </c>
      <c r="BO178" s="1" t="s">
        <v>42</v>
      </c>
      <c r="BP178" s="1" t="s">
        <v>4596</v>
      </c>
      <c r="BQ178" s="1" t="s">
        <v>525</v>
      </c>
      <c r="BR178" s="1" t="s">
        <v>7792</v>
      </c>
      <c r="BS178" s="1" t="s">
        <v>526</v>
      </c>
      <c r="BT178" s="1" t="s">
        <v>9174</v>
      </c>
    </row>
    <row r="179" spans="1:72" ht="13.5" customHeight="1">
      <c r="A179" s="3" t="str">
        <f>HYPERLINK("http://kyu.snu.ac.kr/sdhj/index.jsp?type=hj/GK14676_00IH_0001_0011.jpg","1816_각북면_11")</f>
        <v>1816_각북면_11</v>
      </c>
      <c r="B179" s="2">
        <v>1816</v>
      </c>
      <c r="C179" s="2" t="s">
        <v>7938</v>
      </c>
      <c r="D179" s="2" t="s">
        <v>7939</v>
      </c>
      <c r="E179" s="2">
        <v>178</v>
      </c>
      <c r="F179" s="1">
        <v>2</v>
      </c>
      <c r="G179" s="1" t="s">
        <v>9848</v>
      </c>
      <c r="H179" s="1" t="s">
        <v>4430</v>
      </c>
      <c r="I179" s="1">
        <v>2</v>
      </c>
      <c r="L179" s="1">
        <v>3</v>
      </c>
      <c r="M179" s="2" t="s">
        <v>8359</v>
      </c>
      <c r="N179" s="2" t="s">
        <v>8360</v>
      </c>
      <c r="S179" s="1" t="s">
        <v>57</v>
      </c>
      <c r="T179" s="1" t="s">
        <v>4550</v>
      </c>
      <c r="AF179" s="1" t="s">
        <v>128</v>
      </c>
      <c r="AG179" s="1" t="s">
        <v>5727</v>
      </c>
    </row>
    <row r="180" spans="1:72" ht="13.5" customHeight="1">
      <c r="A180" s="3" t="str">
        <f>HYPERLINK("http://kyu.snu.ac.kr/sdhj/index.jsp?type=hj/GK14676_00IH_0001_0011.jpg","1816_각북면_11")</f>
        <v>1816_각북면_11</v>
      </c>
      <c r="B180" s="2">
        <v>1816</v>
      </c>
      <c r="C180" s="2" t="s">
        <v>7938</v>
      </c>
      <c r="D180" s="2" t="s">
        <v>7939</v>
      </c>
      <c r="E180" s="2">
        <v>179</v>
      </c>
      <c r="F180" s="1">
        <v>2</v>
      </c>
      <c r="G180" s="1" t="s">
        <v>9848</v>
      </c>
      <c r="H180" s="1" t="s">
        <v>4430</v>
      </c>
      <c r="I180" s="1">
        <v>2</v>
      </c>
      <c r="L180" s="1">
        <v>3</v>
      </c>
      <c r="M180" s="2" t="s">
        <v>8359</v>
      </c>
      <c r="N180" s="2" t="s">
        <v>8360</v>
      </c>
      <c r="S180" s="1" t="s">
        <v>57</v>
      </c>
      <c r="T180" s="1" t="s">
        <v>4550</v>
      </c>
      <c r="AC180" s="1">
        <v>10</v>
      </c>
      <c r="AD180" s="1" t="s">
        <v>183</v>
      </c>
      <c r="AE180" s="1" t="s">
        <v>5697</v>
      </c>
    </row>
    <row r="181" spans="1:72" ht="13.5" customHeight="1">
      <c r="A181" s="3" t="str">
        <f>HYPERLINK("http://kyu.snu.ac.kr/sdhj/index.jsp?type=hj/GK14676_00IH_0001_0011.jpg","1816_각북면_11")</f>
        <v>1816_각북면_11</v>
      </c>
      <c r="B181" s="2">
        <v>1816</v>
      </c>
      <c r="C181" s="2" t="s">
        <v>7938</v>
      </c>
      <c r="D181" s="2" t="s">
        <v>7939</v>
      </c>
      <c r="E181" s="2">
        <v>180</v>
      </c>
      <c r="F181" s="1">
        <v>2</v>
      </c>
      <c r="G181" s="1" t="s">
        <v>9848</v>
      </c>
      <c r="H181" s="1" t="s">
        <v>4430</v>
      </c>
      <c r="I181" s="1">
        <v>2</v>
      </c>
      <c r="L181" s="1">
        <v>4</v>
      </c>
      <c r="M181" s="2" t="s">
        <v>8361</v>
      </c>
      <c r="N181" s="2" t="s">
        <v>8362</v>
      </c>
      <c r="Q181" s="1" t="s">
        <v>527</v>
      </c>
      <c r="R181" s="1" t="s">
        <v>7943</v>
      </c>
      <c r="T181" s="1" t="s">
        <v>9164</v>
      </c>
      <c r="U181" s="1" t="s">
        <v>113</v>
      </c>
      <c r="V181" s="1" t="s">
        <v>4587</v>
      </c>
      <c r="W181" s="1" t="s">
        <v>73</v>
      </c>
      <c r="X181" s="1" t="s">
        <v>9165</v>
      </c>
      <c r="Y181" s="1" t="s">
        <v>528</v>
      </c>
      <c r="Z181" s="1" t="s">
        <v>5598</v>
      </c>
      <c r="AC181" s="1">
        <v>43</v>
      </c>
      <c r="AD181" s="1" t="s">
        <v>485</v>
      </c>
      <c r="AE181" s="1" t="s">
        <v>5694</v>
      </c>
      <c r="AJ181" s="1" t="s">
        <v>17</v>
      </c>
      <c r="AK181" s="1" t="s">
        <v>5745</v>
      </c>
      <c r="AL181" s="1" t="s">
        <v>47</v>
      </c>
      <c r="AM181" s="1" t="s">
        <v>7997</v>
      </c>
      <c r="AT181" s="1" t="s">
        <v>54</v>
      </c>
      <c r="AU181" s="1" t="s">
        <v>5823</v>
      </c>
      <c r="AV181" s="1" t="s">
        <v>529</v>
      </c>
      <c r="AW181" s="1" t="s">
        <v>4895</v>
      </c>
      <c r="BG181" s="1" t="s">
        <v>530</v>
      </c>
      <c r="BH181" s="1" t="s">
        <v>5829</v>
      </c>
      <c r="BI181" s="1" t="s">
        <v>531</v>
      </c>
      <c r="BJ181" s="1" t="s">
        <v>6026</v>
      </c>
      <c r="BK181" s="1" t="s">
        <v>173</v>
      </c>
      <c r="BL181" s="1" t="s">
        <v>4595</v>
      </c>
      <c r="BM181" s="1" t="s">
        <v>532</v>
      </c>
      <c r="BN181" s="1" t="s">
        <v>5920</v>
      </c>
      <c r="BO181" s="1" t="s">
        <v>533</v>
      </c>
      <c r="BP181" s="1" t="s">
        <v>4574</v>
      </c>
      <c r="BQ181" s="1" t="s">
        <v>534</v>
      </c>
      <c r="BR181" s="1" t="s">
        <v>7791</v>
      </c>
      <c r="BS181" s="1" t="s">
        <v>535</v>
      </c>
      <c r="BT181" s="1" t="s">
        <v>5747</v>
      </c>
    </row>
    <row r="182" spans="1:72" ht="13.5" customHeight="1">
      <c r="A182" s="3" t="str">
        <f>HYPERLINK("http://kyu.snu.ac.kr/sdhj/index.jsp?type=hj/GK14676_00IH_0001_0011.jpg","1816_각북면_11")</f>
        <v>1816_각북면_11</v>
      </c>
      <c r="B182" s="2">
        <v>1816</v>
      </c>
      <c r="C182" s="2" t="s">
        <v>7938</v>
      </c>
      <c r="D182" s="2" t="s">
        <v>7939</v>
      </c>
      <c r="E182" s="2">
        <v>181</v>
      </c>
      <c r="F182" s="1">
        <v>2</v>
      </c>
      <c r="G182" s="1" t="s">
        <v>9848</v>
      </c>
      <c r="H182" s="1" t="s">
        <v>4430</v>
      </c>
      <c r="I182" s="1">
        <v>2</v>
      </c>
      <c r="L182" s="1">
        <v>4</v>
      </c>
      <c r="M182" s="2" t="s">
        <v>8361</v>
      </c>
      <c r="N182" s="2" t="s">
        <v>8362</v>
      </c>
      <c r="S182" s="1" t="s">
        <v>250</v>
      </c>
      <c r="T182" s="1" t="s">
        <v>4551</v>
      </c>
      <c r="W182" s="1" t="s">
        <v>73</v>
      </c>
      <c r="X182" s="1" t="s">
        <v>9165</v>
      </c>
      <c r="Y182" s="1" t="s">
        <v>10</v>
      </c>
      <c r="Z182" s="1" t="s">
        <v>4690</v>
      </c>
      <c r="AC182" s="1">
        <v>76</v>
      </c>
      <c r="AD182" s="1" t="s">
        <v>253</v>
      </c>
      <c r="AE182" s="1" t="s">
        <v>5676</v>
      </c>
    </row>
    <row r="183" spans="1:72" ht="13.5" customHeight="1">
      <c r="A183" s="3" t="str">
        <f>HYPERLINK("http://kyu.snu.ac.kr/sdhj/index.jsp?type=hj/GK14676_00IH_0001_0011.jpg","1816_각북면_11")</f>
        <v>1816_각북면_11</v>
      </c>
      <c r="B183" s="2">
        <v>1816</v>
      </c>
      <c r="C183" s="2" t="s">
        <v>7938</v>
      </c>
      <c r="D183" s="2" t="s">
        <v>7939</v>
      </c>
      <c r="E183" s="2">
        <v>182</v>
      </c>
      <c r="F183" s="1">
        <v>2</v>
      </c>
      <c r="G183" s="1" t="s">
        <v>9848</v>
      </c>
      <c r="H183" s="1" t="s">
        <v>4430</v>
      </c>
      <c r="I183" s="1">
        <v>2</v>
      </c>
      <c r="L183" s="1">
        <v>4</v>
      </c>
      <c r="M183" s="2" t="s">
        <v>8361</v>
      </c>
      <c r="N183" s="2" t="s">
        <v>8362</v>
      </c>
      <c r="S183" s="1" t="s">
        <v>48</v>
      </c>
      <c r="T183" s="1" t="s">
        <v>4552</v>
      </c>
      <c r="W183" s="1" t="s">
        <v>251</v>
      </c>
      <c r="X183" s="1" t="s">
        <v>4666</v>
      </c>
      <c r="Y183" s="1" t="s">
        <v>10</v>
      </c>
      <c r="Z183" s="1" t="s">
        <v>4690</v>
      </c>
      <c r="AC183" s="1">
        <v>45</v>
      </c>
      <c r="AD183" s="1" t="s">
        <v>393</v>
      </c>
      <c r="AE183" s="1" t="s">
        <v>5712</v>
      </c>
      <c r="AJ183" s="1" t="s">
        <v>17</v>
      </c>
      <c r="AK183" s="1" t="s">
        <v>5745</v>
      </c>
      <c r="AL183" s="1" t="s">
        <v>187</v>
      </c>
      <c r="AM183" s="1" t="s">
        <v>5750</v>
      </c>
      <c r="AT183" s="1" t="s">
        <v>42</v>
      </c>
      <c r="AU183" s="1" t="s">
        <v>4596</v>
      </c>
      <c r="AV183" s="1" t="s">
        <v>536</v>
      </c>
      <c r="AW183" s="1" t="s">
        <v>5879</v>
      </c>
      <c r="BG183" s="1" t="s">
        <v>54</v>
      </c>
      <c r="BH183" s="1" t="s">
        <v>5823</v>
      </c>
      <c r="BI183" s="1" t="s">
        <v>537</v>
      </c>
      <c r="BJ183" s="1" t="s">
        <v>5863</v>
      </c>
      <c r="BK183" s="1" t="s">
        <v>530</v>
      </c>
      <c r="BL183" s="1" t="s">
        <v>5829</v>
      </c>
      <c r="BM183" s="1" t="s">
        <v>538</v>
      </c>
      <c r="BN183" s="1" t="s">
        <v>5329</v>
      </c>
      <c r="BO183" s="1" t="s">
        <v>533</v>
      </c>
      <c r="BP183" s="1" t="s">
        <v>4574</v>
      </c>
      <c r="BQ183" s="1" t="s">
        <v>539</v>
      </c>
      <c r="BR183" s="1" t="s">
        <v>7409</v>
      </c>
      <c r="BS183" s="1" t="s">
        <v>41</v>
      </c>
      <c r="BT183" s="1" t="s">
        <v>5752</v>
      </c>
    </row>
    <row r="184" spans="1:72" ht="13.5" customHeight="1">
      <c r="A184" s="3" t="str">
        <f>HYPERLINK("http://kyu.snu.ac.kr/sdhj/index.jsp?type=hj/GK14676_00IH_0001_0011.jpg","1816_각북면_11")</f>
        <v>1816_각북면_11</v>
      </c>
      <c r="B184" s="2">
        <v>1816</v>
      </c>
      <c r="C184" s="2" t="s">
        <v>7938</v>
      </c>
      <c r="D184" s="2" t="s">
        <v>7939</v>
      </c>
      <c r="E184" s="2">
        <v>183</v>
      </c>
      <c r="F184" s="1">
        <v>2</v>
      </c>
      <c r="G184" s="1" t="s">
        <v>9848</v>
      </c>
      <c r="H184" s="1" t="s">
        <v>4430</v>
      </c>
      <c r="I184" s="1">
        <v>2</v>
      </c>
      <c r="L184" s="1">
        <v>4</v>
      </c>
      <c r="M184" s="2" t="s">
        <v>8361</v>
      </c>
      <c r="N184" s="2" t="s">
        <v>8362</v>
      </c>
      <c r="S184" s="1" t="s">
        <v>79</v>
      </c>
      <c r="T184" s="1" t="s">
        <v>4549</v>
      </c>
      <c r="U184" s="1" t="s">
        <v>113</v>
      </c>
      <c r="V184" s="1" t="s">
        <v>4587</v>
      </c>
      <c r="Y184" s="1" t="s">
        <v>540</v>
      </c>
      <c r="Z184" s="1" t="s">
        <v>5597</v>
      </c>
      <c r="AC184" s="1">
        <v>11</v>
      </c>
      <c r="AD184" s="1" t="s">
        <v>327</v>
      </c>
      <c r="AE184" s="1" t="s">
        <v>5693</v>
      </c>
    </row>
    <row r="185" spans="1:72" ht="13.5" customHeight="1">
      <c r="A185" s="3" t="str">
        <f>HYPERLINK("http://kyu.snu.ac.kr/sdhj/index.jsp?type=hj/GK14676_00IH_0001_0011.jpg","1816_각북면_11")</f>
        <v>1816_각북면_11</v>
      </c>
      <c r="B185" s="2">
        <v>1816</v>
      </c>
      <c r="C185" s="2" t="s">
        <v>7938</v>
      </c>
      <c r="D185" s="2" t="s">
        <v>7939</v>
      </c>
      <c r="E185" s="2">
        <v>184</v>
      </c>
      <c r="F185" s="1">
        <v>2</v>
      </c>
      <c r="G185" s="1" t="s">
        <v>9848</v>
      </c>
      <c r="H185" s="1" t="s">
        <v>4430</v>
      </c>
      <c r="I185" s="1">
        <v>2</v>
      </c>
      <c r="L185" s="1">
        <v>4</v>
      </c>
      <c r="M185" s="2" t="s">
        <v>8361</v>
      </c>
      <c r="N185" s="2" t="s">
        <v>8362</v>
      </c>
      <c r="S185" s="1" t="s">
        <v>139</v>
      </c>
      <c r="T185" s="1" t="s">
        <v>4554</v>
      </c>
      <c r="W185" s="1" t="s">
        <v>541</v>
      </c>
      <c r="X185" s="1" t="s">
        <v>4706</v>
      </c>
      <c r="Y185" s="1" t="s">
        <v>10</v>
      </c>
      <c r="Z185" s="1" t="s">
        <v>4690</v>
      </c>
      <c r="AC185" s="1">
        <v>21</v>
      </c>
      <c r="AD185" s="1" t="s">
        <v>327</v>
      </c>
      <c r="AE185" s="1" t="s">
        <v>5693</v>
      </c>
    </row>
    <row r="186" spans="1:72" ht="13.5" customHeight="1">
      <c r="A186" s="3" t="str">
        <f>HYPERLINK("http://kyu.snu.ac.kr/sdhj/index.jsp?type=hj/GK14676_00IH_0001_0011.jpg","1816_각북면_11")</f>
        <v>1816_각북면_11</v>
      </c>
      <c r="B186" s="2">
        <v>1816</v>
      </c>
      <c r="C186" s="2" t="s">
        <v>7938</v>
      </c>
      <c r="D186" s="2" t="s">
        <v>7939</v>
      </c>
      <c r="E186" s="2">
        <v>185</v>
      </c>
      <c r="F186" s="1">
        <v>2</v>
      </c>
      <c r="G186" s="1" t="s">
        <v>9848</v>
      </c>
      <c r="H186" s="1" t="s">
        <v>4430</v>
      </c>
      <c r="I186" s="1">
        <v>2</v>
      </c>
      <c r="L186" s="1">
        <v>4</v>
      </c>
      <c r="M186" s="2" t="s">
        <v>8361</v>
      </c>
      <c r="N186" s="2" t="s">
        <v>8362</v>
      </c>
      <c r="T186" s="1" t="s">
        <v>9175</v>
      </c>
      <c r="U186" s="1" t="s">
        <v>110</v>
      </c>
      <c r="V186" s="1" t="s">
        <v>4572</v>
      </c>
      <c r="Y186" s="1" t="s">
        <v>542</v>
      </c>
      <c r="Z186" s="1" t="s">
        <v>9176</v>
      </c>
      <c r="AC186" s="1">
        <v>21</v>
      </c>
      <c r="AD186" s="1" t="s">
        <v>327</v>
      </c>
      <c r="AE186" s="1" t="s">
        <v>5693</v>
      </c>
    </row>
    <row r="187" spans="1:72" ht="13.5" customHeight="1">
      <c r="A187" s="3" t="str">
        <f>HYPERLINK("http://kyu.snu.ac.kr/sdhj/index.jsp?type=hj/GK14676_00IH_0001_0011.jpg","1816_각북면_11")</f>
        <v>1816_각북면_11</v>
      </c>
      <c r="B187" s="2">
        <v>1816</v>
      </c>
      <c r="C187" s="2" t="s">
        <v>7938</v>
      </c>
      <c r="D187" s="2" t="s">
        <v>7939</v>
      </c>
      <c r="E187" s="2">
        <v>186</v>
      </c>
      <c r="F187" s="1">
        <v>2</v>
      </c>
      <c r="G187" s="1" t="s">
        <v>9848</v>
      </c>
      <c r="H187" s="1" t="s">
        <v>4430</v>
      </c>
      <c r="I187" s="1">
        <v>2</v>
      </c>
      <c r="L187" s="1">
        <v>5</v>
      </c>
      <c r="M187" s="2" t="s">
        <v>8363</v>
      </c>
      <c r="N187" s="2" t="s">
        <v>8364</v>
      </c>
      <c r="T187" s="1" t="s">
        <v>9097</v>
      </c>
      <c r="U187" s="1" t="s">
        <v>543</v>
      </c>
      <c r="V187" s="1" t="s">
        <v>4622</v>
      </c>
      <c r="W187" s="1" t="s">
        <v>222</v>
      </c>
      <c r="X187" s="1" t="s">
        <v>4687</v>
      </c>
      <c r="Y187" s="1" t="s">
        <v>544</v>
      </c>
      <c r="Z187" s="1" t="s">
        <v>5596</v>
      </c>
      <c r="AC187" s="1">
        <v>61</v>
      </c>
      <c r="AD187" s="1" t="s">
        <v>447</v>
      </c>
      <c r="AE187" s="1" t="s">
        <v>5692</v>
      </c>
      <c r="AJ187" s="1" t="s">
        <v>17</v>
      </c>
      <c r="AK187" s="1" t="s">
        <v>5745</v>
      </c>
      <c r="AL187" s="1" t="s">
        <v>223</v>
      </c>
      <c r="AM187" s="1" t="s">
        <v>5758</v>
      </c>
      <c r="AT187" s="1" t="s">
        <v>88</v>
      </c>
      <c r="AU187" s="1" t="s">
        <v>5818</v>
      </c>
      <c r="AV187" s="1" t="s">
        <v>545</v>
      </c>
      <c r="AW187" s="1" t="s">
        <v>6351</v>
      </c>
      <c r="BG187" s="1" t="s">
        <v>225</v>
      </c>
      <c r="BH187" s="1" t="s">
        <v>5820</v>
      </c>
      <c r="BI187" s="1" t="s">
        <v>546</v>
      </c>
      <c r="BJ187" s="1" t="s">
        <v>6865</v>
      </c>
      <c r="BK187" s="1" t="s">
        <v>227</v>
      </c>
      <c r="BL187" s="1" t="s">
        <v>5824</v>
      </c>
      <c r="BM187" s="1" t="s">
        <v>228</v>
      </c>
      <c r="BN187" s="1" t="s">
        <v>7330</v>
      </c>
      <c r="BO187" s="1" t="s">
        <v>88</v>
      </c>
      <c r="BP187" s="1" t="s">
        <v>5818</v>
      </c>
      <c r="BQ187" s="1" t="s">
        <v>547</v>
      </c>
      <c r="BR187" s="1" t="s">
        <v>7790</v>
      </c>
      <c r="BS187" s="1" t="s">
        <v>47</v>
      </c>
      <c r="BT187" s="1" t="s">
        <v>7997</v>
      </c>
    </row>
    <row r="188" spans="1:72" ht="13.5" customHeight="1">
      <c r="A188" s="3" t="str">
        <f>HYPERLINK("http://kyu.snu.ac.kr/sdhj/index.jsp?type=hj/GK14676_00IH_0001_0011.jpg","1816_각북면_11")</f>
        <v>1816_각북면_11</v>
      </c>
      <c r="B188" s="2">
        <v>1816</v>
      </c>
      <c r="C188" s="2" t="s">
        <v>7938</v>
      </c>
      <c r="D188" s="2" t="s">
        <v>7939</v>
      </c>
      <c r="E188" s="2">
        <v>187</v>
      </c>
      <c r="F188" s="1">
        <v>2</v>
      </c>
      <c r="G188" s="1" t="s">
        <v>9848</v>
      </c>
      <c r="H188" s="1" t="s">
        <v>4430</v>
      </c>
      <c r="I188" s="1">
        <v>2</v>
      </c>
      <c r="L188" s="1">
        <v>5</v>
      </c>
      <c r="M188" s="2" t="s">
        <v>8363</v>
      </c>
      <c r="N188" s="2" t="s">
        <v>8364</v>
      </c>
      <c r="S188" s="1" t="s">
        <v>48</v>
      </c>
      <c r="T188" s="1" t="s">
        <v>4552</v>
      </c>
      <c r="W188" s="1" t="s">
        <v>38</v>
      </c>
      <c r="X188" s="1" t="s">
        <v>4675</v>
      </c>
      <c r="Y188" s="1" t="s">
        <v>10</v>
      </c>
      <c r="Z188" s="1" t="s">
        <v>4690</v>
      </c>
      <c r="AC188" s="1">
        <v>58</v>
      </c>
      <c r="AD188" s="1" t="s">
        <v>217</v>
      </c>
      <c r="AE188" s="1" t="s">
        <v>5696</v>
      </c>
      <c r="AJ188" s="1" t="s">
        <v>17</v>
      </c>
      <c r="AK188" s="1" t="s">
        <v>5745</v>
      </c>
      <c r="AL188" s="1" t="s">
        <v>41</v>
      </c>
      <c r="AM188" s="1" t="s">
        <v>5752</v>
      </c>
      <c r="AT188" s="1" t="s">
        <v>88</v>
      </c>
      <c r="AU188" s="1" t="s">
        <v>5818</v>
      </c>
      <c r="AV188" s="1" t="s">
        <v>548</v>
      </c>
      <c r="AW188" s="1" t="s">
        <v>5650</v>
      </c>
      <c r="BG188" s="1" t="s">
        <v>88</v>
      </c>
      <c r="BH188" s="1" t="s">
        <v>5818</v>
      </c>
      <c r="BI188" s="1" t="s">
        <v>549</v>
      </c>
      <c r="BJ188" s="1" t="s">
        <v>6883</v>
      </c>
      <c r="BK188" s="1" t="s">
        <v>88</v>
      </c>
      <c r="BL188" s="1" t="s">
        <v>5818</v>
      </c>
      <c r="BM188" s="1" t="s">
        <v>550</v>
      </c>
      <c r="BN188" s="1" t="s">
        <v>7341</v>
      </c>
      <c r="BO188" s="1" t="s">
        <v>88</v>
      </c>
      <c r="BP188" s="1" t="s">
        <v>5818</v>
      </c>
      <c r="BQ188" s="1" t="s">
        <v>551</v>
      </c>
      <c r="BR188" s="1" t="s">
        <v>7789</v>
      </c>
      <c r="BS188" s="1" t="s">
        <v>160</v>
      </c>
      <c r="BT188" s="1" t="s">
        <v>5748</v>
      </c>
    </row>
    <row r="189" spans="1:72" ht="13.5" customHeight="1">
      <c r="A189" s="3" t="str">
        <f>HYPERLINK("http://kyu.snu.ac.kr/sdhj/index.jsp?type=hj/GK14676_00IH_0001_0011.jpg","1816_각북면_11")</f>
        <v>1816_각북면_11</v>
      </c>
      <c r="B189" s="2">
        <v>1816</v>
      </c>
      <c r="C189" s="2" t="s">
        <v>7938</v>
      </c>
      <c r="D189" s="2" t="s">
        <v>7939</v>
      </c>
      <c r="E189" s="2">
        <v>188</v>
      </c>
      <c r="F189" s="1">
        <v>2</v>
      </c>
      <c r="G189" s="1" t="s">
        <v>9848</v>
      </c>
      <c r="H189" s="1" t="s">
        <v>4430</v>
      </c>
      <c r="I189" s="1">
        <v>2</v>
      </c>
      <c r="L189" s="1">
        <v>5</v>
      </c>
      <c r="M189" s="2" t="s">
        <v>8363</v>
      </c>
      <c r="N189" s="2" t="s">
        <v>8364</v>
      </c>
      <c r="S189" s="1" t="s">
        <v>57</v>
      </c>
      <c r="T189" s="1" t="s">
        <v>4550</v>
      </c>
      <c r="AC189" s="1">
        <v>23</v>
      </c>
      <c r="AD189" s="1" t="s">
        <v>265</v>
      </c>
      <c r="AE189" s="1" t="s">
        <v>5695</v>
      </c>
    </row>
    <row r="190" spans="1:72" ht="13.5" customHeight="1">
      <c r="A190" s="3" t="str">
        <f>HYPERLINK("http://kyu.snu.ac.kr/sdhj/index.jsp?type=hj/GK14676_00IH_0001_0011.jpg","1816_각북면_11")</f>
        <v>1816_각북면_11</v>
      </c>
      <c r="B190" s="2">
        <v>1816</v>
      </c>
      <c r="C190" s="2" t="s">
        <v>7938</v>
      </c>
      <c r="D190" s="2" t="s">
        <v>7939</v>
      </c>
      <c r="E190" s="2">
        <v>189</v>
      </c>
      <c r="F190" s="1">
        <v>2</v>
      </c>
      <c r="G190" s="1" t="s">
        <v>9848</v>
      </c>
      <c r="H190" s="1" t="s">
        <v>4430</v>
      </c>
      <c r="I190" s="1">
        <v>2</v>
      </c>
      <c r="L190" s="1">
        <v>5</v>
      </c>
      <c r="M190" s="2" t="s">
        <v>8363</v>
      </c>
      <c r="N190" s="2" t="s">
        <v>8364</v>
      </c>
      <c r="S190" s="1" t="s">
        <v>57</v>
      </c>
      <c r="T190" s="1" t="s">
        <v>4550</v>
      </c>
      <c r="AC190" s="1">
        <v>19</v>
      </c>
      <c r="AD190" s="1" t="s">
        <v>58</v>
      </c>
      <c r="AE190" s="1" t="s">
        <v>5672</v>
      </c>
    </row>
    <row r="191" spans="1:72" ht="13.5" customHeight="1">
      <c r="A191" s="3" t="str">
        <f>HYPERLINK("http://kyu.snu.ac.kr/sdhj/index.jsp?type=hj/GK14676_00IH_0001_0011.jpg","1816_각북면_11")</f>
        <v>1816_각북면_11</v>
      </c>
      <c r="B191" s="2">
        <v>1816</v>
      </c>
      <c r="C191" s="2" t="s">
        <v>7938</v>
      </c>
      <c r="D191" s="2" t="s">
        <v>7939</v>
      </c>
      <c r="E191" s="2">
        <v>190</v>
      </c>
      <c r="F191" s="1">
        <v>2</v>
      </c>
      <c r="G191" s="1" t="s">
        <v>9848</v>
      </c>
      <c r="H191" s="1" t="s">
        <v>4430</v>
      </c>
      <c r="I191" s="1">
        <v>3</v>
      </c>
      <c r="J191" s="1" t="s">
        <v>552</v>
      </c>
      <c r="K191" s="1" t="s">
        <v>7881</v>
      </c>
      <c r="L191" s="1">
        <v>1</v>
      </c>
      <c r="M191" s="2" t="s">
        <v>552</v>
      </c>
      <c r="N191" s="2" t="s">
        <v>7881</v>
      </c>
      <c r="T191" s="1" t="s">
        <v>9177</v>
      </c>
      <c r="U191" s="1" t="s">
        <v>113</v>
      </c>
      <c r="V191" s="1" t="s">
        <v>4587</v>
      </c>
      <c r="W191" s="1" t="s">
        <v>73</v>
      </c>
      <c r="X191" s="1" t="s">
        <v>9178</v>
      </c>
      <c r="Y191" s="1" t="s">
        <v>553</v>
      </c>
      <c r="Z191" s="1" t="s">
        <v>5595</v>
      </c>
      <c r="AC191" s="1">
        <v>57</v>
      </c>
      <c r="AD191" s="1" t="s">
        <v>40</v>
      </c>
      <c r="AE191" s="1" t="s">
        <v>5711</v>
      </c>
      <c r="AJ191" s="1" t="s">
        <v>17</v>
      </c>
      <c r="AK191" s="1" t="s">
        <v>5745</v>
      </c>
      <c r="AL191" s="1" t="s">
        <v>47</v>
      </c>
      <c r="AM191" s="1" t="s">
        <v>7997</v>
      </c>
      <c r="AT191" s="1" t="s">
        <v>54</v>
      </c>
      <c r="AU191" s="1" t="s">
        <v>5823</v>
      </c>
      <c r="AV191" s="1" t="s">
        <v>529</v>
      </c>
      <c r="AW191" s="1" t="s">
        <v>4895</v>
      </c>
      <c r="BG191" s="1" t="s">
        <v>530</v>
      </c>
      <c r="BH191" s="1" t="s">
        <v>5829</v>
      </c>
      <c r="BI191" s="1" t="s">
        <v>531</v>
      </c>
      <c r="BJ191" s="1" t="s">
        <v>6026</v>
      </c>
      <c r="BK191" s="1" t="s">
        <v>173</v>
      </c>
      <c r="BL191" s="1" t="s">
        <v>4595</v>
      </c>
      <c r="BM191" s="1" t="s">
        <v>532</v>
      </c>
      <c r="BN191" s="1" t="s">
        <v>5920</v>
      </c>
      <c r="BO191" s="1" t="s">
        <v>88</v>
      </c>
      <c r="BP191" s="1" t="s">
        <v>5818</v>
      </c>
      <c r="BQ191" s="1" t="s">
        <v>554</v>
      </c>
      <c r="BR191" s="1" t="s">
        <v>8306</v>
      </c>
      <c r="BS191" s="1" t="s">
        <v>239</v>
      </c>
      <c r="BT191" s="1" t="s">
        <v>9179</v>
      </c>
    </row>
    <row r="192" spans="1:72" ht="13.5" customHeight="1">
      <c r="A192" s="3" t="str">
        <f>HYPERLINK("http://kyu.snu.ac.kr/sdhj/index.jsp?type=hj/GK14676_00IH_0001_0011.jpg","1816_각북면_11")</f>
        <v>1816_각북면_11</v>
      </c>
      <c r="B192" s="2">
        <v>1816</v>
      </c>
      <c r="C192" s="2" t="s">
        <v>7938</v>
      </c>
      <c r="D192" s="2" t="s">
        <v>7939</v>
      </c>
      <c r="E192" s="2">
        <v>191</v>
      </c>
      <c r="F192" s="1">
        <v>2</v>
      </c>
      <c r="G192" s="1" t="s">
        <v>9848</v>
      </c>
      <c r="H192" s="1" t="s">
        <v>4430</v>
      </c>
      <c r="I192" s="1">
        <v>3</v>
      </c>
      <c r="L192" s="1">
        <v>1</v>
      </c>
      <c r="M192" s="2" t="s">
        <v>552</v>
      </c>
      <c r="N192" s="2" t="s">
        <v>7881</v>
      </c>
      <c r="S192" s="1" t="s">
        <v>48</v>
      </c>
      <c r="T192" s="1" t="s">
        <v>4552</v>
      </c>
      <c r="W192" s="1" t="s">
        <v>106</v>
      </c>
      <c r="X192" s="1" t="s">
        <v>4668</v>
      </c>
      <c r="Y192" s="1" t="s">
        <v>10</v>
      </c>
      <c r="Z192" s="1" t="s">
        <v>4690</v>
      </c>
      <c r="AC192" s="1">
        <v>50</v>
      </c>
      <c r="AD192" s="1" t="s">
        <v>122</v>
      </c>
      <c r="AE192" s="1" t="s">
        <v>5675</v>
      </c>
      <c r="AJ192" s="1" t="s">
        <v>17</v>
      </c>
      <c r="AK192" s="1" t="s">
        <v>5745</v>
      </c>
      <c r="AL192" s="1" t="s">
        <v>47</v>
      </c>
      <c r="AM192" s="1" t="s">
        <v>7997</v>
      </c>
      <c r="AT192" s="1" t="s">
        <v>88</v>
      </c>
      <c r="AU192" s="1" t="s">
        <v>5818</v>
      </c>
      <c r="AV192" s="1" t="s">
        <v>555</v>
      </c>
      <c r="AW192" s="1" t="s">
        <v>6372</v>
      </c>
      <c r="BG192" s="1" t="s">
        <v>88</v>
      </c>
      <c r="BH192" s="1" t="s">
        <v>5818</v>
      </c>
      <c r="BI192" s="1" t="s">
        <v>556</v>
      </c>
      <c r="BJ192" s="1" t="s">
        <v>6882</v>
      </c>
      <c r="BK192" s="1" t="s">
        <v>88</v>
      </c>
      <c r="BL192" s="1" t="s">
        <v>5818</v>
      </c>
      <c r="BM192" s="1" t="s">
        <v>557</v>
      </c>
      <c r="BN192" s="1" t="s">
        <v>7340</v>
      </c>
      <c r="BO192" s="1" t="s">
        <v>88</v>
      </c>
      <c r="BP192" s="1" t="s">
        <v>5818</v>
      </c>
      <c r="BQ192" s="1" t="s">
        <v>558</v>
      </c>
      <c r="BR192" s="1" t="s">
        <v>7788</v>
      </c>
      <c r="BS192" s="1" t="s">
        <v>223</v>
      </c>
      <c r="BT192" s="1" t="s">
        <v>5758</v>
      </c>
    </row>
    <row r="193" spans="1:72" ht="13.5" customHeight="1">
      <c r="A193" s="3" t="str">
        <f>HYPERLINK("http://kyu.snu.ac.kr/sdhj/index.jsp?type=hj/GK14676_00IH_0001_0011.jpg","1816_각북면_11")</f>
        <v>1816_각북면_11</v>
      </c>
      <c r="B193" s="2">
        <v>1816</v>
      </c>
      <c r="C193" s="2" t="s">
        <v>7938</v>
      </c>
      <c r="D193" s="2" t="s">
        <v>7939</v>
      </c>
      <c r="E193" s="2">
        <v>192</v>
      </c>
      <c r="F193" s="1">
        <v>2</v>
      </c>
      <c r="G193" s="1" t="s">
        <v>9848</v>
      </c>
      <c r="H193" s="1" t="s">
        <v>4430</v>
      </c>
      <c r="I193" s="1">
        <v>3</v>
      </c>
      <c r="L193" s="1">
        <v>1</v>
      </c>
      <c r="M193" s="2" t="s">
        <v>552</v>
      </c>
      <c r="N193" s="2" t="s">
        <v>7881</v>
      </c>
      <c r="S193" s="1" t="s">
        <v>79</v>
      </c>
      <c r="T193" s="1" t="s">
        <v>4549</v>
      </c>
      <c r="Y193" s="1" t="s">
        <v>307</v>
      </c>
      <c r="Z193" s="1" t="s">
        <v>5594</v>
      </c>
      <c r="AC193" s="1">
        <v>23</v>
      </c>
      <c r="AD193" s="1" t="s">
        <v>265</v>
      </c>
      <c r="AE193" s="1" t="s">
        <v>5695</v>
      </c>
    </row>
    <row r="194" spans="1:72" ht="13.5" customHeight="1">
      <c r="A194" s="3" t="str">
        <f>HYPERLINK("http://kyu.snu.ac.kr/sdhj/index.jsp?type=hj/GK14676_00IH_0001_0011.jpg","1816_각북면_11")</f>
        <v>1816_각북면_11</v>
      </c>
      <c r="B194" s="2">
        <v>1816</v>
      </c>
      <c r="C194" s="2" t="s">
        <v>7938</v>
      </c>
      <c r="D194" s="2" t="s">
        <v>7939</v>
      </c>
      <c r="E194" s="2">
        <v>193</v>
      </c>
      <c r="F194" s="1">
        <v>2</v>
      </c>
      <c r="G194" s="1" t="s">
        <v>9848</v>
      </c>
      <c r="H194" s="1" t="s">
        <v>4430</v>
      </c>
      <c r="I194" s="1">
        <v>3</v>
      </c>
      <c r="L194" s="1">
        <v>1</v>
      </c>
      <c r="M194" s="2" t="s">
        <v>552</v>
      </c>
      <c r="N194" s="2" t="s">
        <v>7881</v>
      </c>
      <c r="S194" s="1" t="s">
        <v>139</v>
      </c>
      <c r="T194" s="1" t="s">
        <v>4554</v>
      </c>
      <c r="W194" s="1" t="s">
        <v>73</v>
      </c>
      <c r="X194" s="1" t="s">
        <v>9178</v>
      </c>
      <c r="Y194" s="1" t="s">
        <v>10</v>
      </c>
      <c r="Z194" s="1" t="s">
        <v>4690</v>
      </c>
      <c r="AC194" s="1">
        <v>30</v>
      </c>
      <c r="AD194" s="1" t="s">
        <v>374</v>
      </c>
      <c r="AE194" s="1" t="s">
        <v>5677</v>
      </c>
    </row>
    <row r="195" spans="1:72" ht="13.5" customHeight="1">
      <c r="A195" s="3" t="str">
        <f>HYPERLINK("http://kyu.snu.ac.kr/sdhj/index.jsp?type=hj/GK14676_00IH_0001_0011.jpg","1816_각북면_11")</f>
        <v>1816_각북면_11</v>
      </c>
      <c r="B195" s="2">
        <v>1816</v>
      </c>
      <c r="C195" s="2" t="s">
        <v>7938</v>
      </c>
      <c r="D195" s="2" t="s">
        <v>7939</v>
      </c>
      <c r="E195" s="2">
        <v>194</v>
      </c>
      <c r="F195" s="1">
        <v>2</v>
      </c>
      <c r="G195" s="1" t="s">
        <v>9848</v>
      </c>
      <c r="H195" s="1" t="s">
        <v>4430</v>
      </c>
      <c r="I195" s="1">
        <v>3</v>
      </c>
      <c r="L195" s="1">
        <v>1</v>
      </c>
      <c r="M195" s="2" t="s">
        <v>552</v>
      </c>
      <c r="N195" s="2" t="s">
        <v>7881</v>
      </c>
      <c r="S195" s="1" t="s">
        <v>79</v>
      </c>
      <c r="T195" s="1" t="s">
        <v>4549</v>
      </c>
      <c r="Y195" s="1" t="s">
        <v>559</v>
      </c>
      <c r="Z195" s="1" t="s">
        <v>5593</v>
      </c>
      <c r="AG195" s="1" t="s">
        <v>9180</v>
      </c>
      <c r="AI195" s="1" t="s">
        <v>5743</v>
      </c>
    </row>
    <row r="196" spans="1:72" ht="13.5" customHeight="1">
      <c r="A196" s="3" t="str">
        <f>HYPERLINK("http://kyu.snu.ac.kr/sdhj/index.jsp?type=hj/GK14676_00IH_0001_0011.jpg","1816_각북면_11")</f>
        <v>1816_각북면_11</v>
      </c>
      <c r="B196" s="2">
        <v>1816</v>
      </c>
      <c r="C196" s="2" t="s">
        <v>7938</v>
      </c>
      <c r="D196" s="2" t="s">
        <v>7939</v>
      </c>
      <c r="E196" s="2">
        <v>195</v>
      </c>
      <c r="F196" s="1">
        <v>2</v>
      </c>
      <c r="G196" s="1" t="s">
        <v>9848</v>
      </c>
      <c r="H196" s="1" t="s">
        <v>4430</v>
      </c>
      <c r="I196" s="1">
        <v>3</v>
      </c>
      <c r="L196" s="1">
        <v>1</v>
      </c>
      <c r="M196" s="2" t="s">
        <v>552</v>
      </c>
      <c r="N196" s="2" t="s">
        <v>7881</v>
      </c>
      <c r="S196" s="1" t="s">
        <v>139</v>
      </c>
      <c r="T196" s="1" t="s">
        <v>4554</v>
      </c>
      <c r="W196" s="1" t="s">
        <v>38</v>
      </c>
      <c r="X196" s="1" t="s">
        <v>4675</v>
      </c>
      <c r="Y196" s="1" t="s">
        <v>10</v>
      </c>
      <c r="Z196" s="1" t="s">
        <v>4690</v>
      </c>
      <c r="AF196" s="1" t="s">
        <v>560</v>
      </c>
      <c r="AG196" s="1" t="s">
        <v>5721</v>
      </c>
      <c r="AH196" s="1" t="s">
        <v>561</v>
      </c>
      <c r="AI196" s="1" t="s">
        <v>5743</v>
      </c>
    </row>
    <row r="197" spans="1:72" ht="13.5" customHeight="1">
      <c r="A197" s="3" t="str">
        <f>HYPERLINK("http://kyu.snu.ac.kr/sdhj/index.jsp?type=hj/GK14676_00IH_0001_0011.jpg","1816_각북면_11")</f>
        <v>1816_각북면_11</v>
      </c>
      <c r="B197" s="2">
        <v>1816</v>
      </c>
      <c r="C197" s="2" t="s">
        <v>7938</v>
      </c>
      <c r="D197" s="2" t="s">
        <v>7939</v>
      </c>
      <c r="E197" s="2">
        <v>196</v>
      </c>
      <c r="F197" s="1">
        <v>2</v>
      </c>
      <c r="G197" s="1" t="s">
        <v>9848</v>
      </c>
      <c r="H197" s="1" t="s">
        <v>4430</v>
      </c>
      <c r="I197" s="1">
        <v>3</v>
      </c>
      <c r="L197" s="1">
        <v>1</v>
      </c>
      <c r="M197" s="2" t="s">
        <v>552</v>
      </c>
      <c r="N197" s="2" t="s">
        <v>7881</v>
      </c>
      <c r="T197" s="1" t="s">
        <v>9181</v>
      </c>
      <c r="U197" s="1" t="s">
        <v>110</v>
      </c>
      <c r="V197" s="1" t="s">
        <v>4572</v>
      </c>
      <c r="Y197" s="1" t="s">
        <v>562</v>
      </c>
      <c r="Z197" s="1" t="s">
        <v>4955</v>
      </c>
      <c r="AC197" s="1">
        <v>15</v>
      </c>
      <c r="AD197" s="1" t="s">
        <v>82</v>
      </c>
      <c r="AE197" s="1" t="s">
        <v>5698</v>
      </c>
    </row>
    <row r="198" spans="1:72" ht="13.5" customHeight="1">
      <c r="A198" s="3" t="str">
        <f>HYPERLINK("http://kyu.snu.ac.kr/sdhj/index.jsp?type=hj/GK14676_00IH_0001_0011.jpg","1816_각북면_11")</f>
        <v>1816_각북면_11</v>
      </c>
      <c r="B198" s="2">
        <v>1816</v>
      </c>
      <c r="C198" s="2" t="s">
        <v>7938</v>
      </c>
      <c r="D198" s="2" t="s">
        <v>7939</v>
      </c>
      <c r="E198" s="2">
        <v>197</v>
      </c>
      <c r="F198" s="1">
        <v>2</v>
      </c>
      <c r="G198" s="1" t="s">
        <v>9848</v>
      </c>
      <c r="H198" s="1" t="s">
        <v>4430</v>
      </c>
      <c r="I198" s="1">
        <v>3</v>
      </c>
      <c r="L198" s="1">
        <v>2</v>
      </c>
      <c r="M198" s="2" t="s">
        <v>8365</v>
      </c>
      <c r="N198" s="2" t="s">
        <v>8366</v>
      </c>
      <c r="Q198" s="1" t="s">
        <v>563</v>
      </c>
      <c r="R198" s="1" t="s">
        <v>9182</v>
      </c>
      <c r="T198" s="1" t="s">
        <v>9183</v>
      </c>
      <c r="U198" s="1" t="s">
        <v>83</v>
      </c>
      <c r="V198" s="1" t="s">
        <v>4580</v>
      </c>
      <c r="W198" s="1" t="s">
        <v>9184</v>
      </c>
      <c r="X198" s="1" t="s">
        <v>9185</v>
      </c>
      <c r="Y198" s="1" t="s">
        <v>564</v>
      </c>
      <c r="Z198" s="1" t="s">
        <v>5592</v>
      </c>
      <c r="AC198" s="1">
        <v>57</v>
      </c>
      <c r="AD198" s="1" t="s">
        <v>217</v>
      </c>
      <c r="AE198" s="1" t="s">
        <v>5696</v>
      </c>
      <c r="AJ198" s="1" t="s">
        <v>17</v>
      </c>
      <c r="AK198" s="1" t="s">
        <v>5745</v>
      </c>
      <c r="AL198" s="1" t="s">
        <v>223</v>
      </c>
      <c r="AM198" s="1" t="s">
        <v>5758</v>
      </c>
      <c r="AT198" s="1" t="s">
        <v>88</v>
      </c>
      <c r="AU198" s="1" t="s">
        <v>5818</v>
      </c>
      <c r="AV198" s="1" t="s">
        <v>224</v>
      </c>
      <c r="AW198" s="1" t="s">
        <v>9186</v>
      </c>
      <c r="BG198" s="1" t="s">
        <v>225</v>
      </c>
      <c r="BH198" s="1" t="s">
        <v>5820</v>
      </c>
      <c r="BI198" s="1" t="s">
        <v>226</v>
      </c>
      <c r="BJ198" s="1" t="s">
        <v>6881</v>
      </c>
      <c r="BK198" s="1" t="s">
        <v>227</v>
      </c>
      <c r="BL198" s="1" t="s">
        <v>5824</v>
      </c>
      <c r="BM198" s="1" t="s">
        <v>228</v>
      </c>
      <c r="BN198" s="1" t="s">
        <v>7330</v>
      </c>
      <c r="BO198" s="1" t="s">
        <v>229</v>
      </c>
      <c r="BP198" s="1" t="s">
        <v>5830</v>
      </c>
      <c r="BQ198" s="1" t="s">
        <v>230</v>
      </c>
      <c r="BR198" s="1" t="s">
        <v>7787</v>
      </c>
      <c r="BS198" s="1" t="s">
        <v>41</v>
      </c>
      <c r="BT198" s="1" t="s">
        <v>5752</v>
      </c>
    </row>
    <row r="199" spans="1:72" ht="13.5" customHeight="1">
      <c r="A199" s="3" t="str">
        <f>HYPERLINK("http://kyu.snu.ac.kr/sdhj/index.jsp?type=hj/GK14676_00IH_0001_0011.jpg","1816_각북면_11")</f>
        <v>1816_각북면_11</v>
      </c>
      <c r="B199" s="2">
        <v>1816</v>
      </c>
      <c r="C199" s="2" t="s">
        <v>7938</v>
      </c>
      <c r="D199" s="2" t="s">
        <v>7939</v>
      </c>
      <c r="E199" s="2">
        <v>198</v>
      </c>
      <c r="F199" s="1">
        <v>2</v>
      </c>
      <c r="G199" s="1" t="s">
        <v>9848</v>
      </c>
      <c r="H199" s="1" t="s">
        <v>4430</v>
      </c>
      <c r="I199" s="1">
        <v>3</v>
      </c>
      <c r="L199" s="1">
        <v>2</v>
      </c>
      <c r="M199" s="2" t="s">
        <v>8365</v>
      </c>
      <c r="N199" s="2" t="s">
        <v>8366</v>
      </c>
      <c r="S199" s="1" t="s">
        <v>48</v>
      </c>
      <c r="T199" s="1" t="s">
        <v>4552</v>
      </c>
      <c r="W199" s="1" t="s">
        <v>61</v>
      </c>
      <c r="X199" s="1" t="s">
        <v>4664</v>
      </c>
      <c r="Y199" s="1" t="s">
        <v>93</v>
      </c>
      <c r="Z199" s="1" t="s">
        <v>4730</v>
      </c>
      <c r="AC199" s="1">
        <v>52</v>
      </c>
      <c r="AD199" s="1" t="s">
        <v>86</v>
      </c>
      <c r="AE199" s="1" t="s">
        <v>5701</v>
      </c>
      <c r="AJ199" s="1" t="s">
        <v>94</v>
      </c>
      <c r="AK199" s="1" t="s">
        <v>5746</v>
      </c>
      <c r="AL199" s="1" t="s">
        <v>170</v>
      </c>
      <c r="AM199" s="1" t="s">
        <v>5796</v>
      </c>
      <c r="AT199" s="1" t="s">
        <v>88</v>
      </c>
      <c r="AU199" s="1" t="s">
        <v>5818</v>
      </c>
      <c r="AV199" s="1" t="s">
        <v>565</v>
      </c>
      <c r="AW199" s="1" t="s">
        <v>6371</v>
      </c>
      <c r="BG199" s="1" t="s">
        <v>88</v>
      </c>
      <c r="BH199" s="1" t="s">
        <v>5818</v>
      </c>
      <c r="BI199" s="1" t="s">
        <v>566</v>
      </c>
      <c r="BJ199" s="1" t="s">
        <v>6880</v>
      </c>
      <c r="BK199" s="1" t="s">
        <v>88</v>
      </c>
      <c r="BL199" s="1" t="s">
        <v>5818</v>
      </c>
      <c r="BM199" s="1" t="s">
        <v>567</v>
      </c>
      <c r="BN199" s="1" t="s">
        <v>6127</v>
      </c>
      <c r="BO199" s="1" t="s">
        <v>88</v>
      </c>
      <c r="BP199" s="1" t="s">
        <v>5818</v>
      </c>
      <c r="BQ199" s="1" t="s">
        <v>568</v>
      </c>
      <c r="BR199" s="1" t="s">
        <v>7786</v>
      </c>
      <c r="BS199" s="1" t="s">
        <v>569</v>
      </c>
      <c r="BT199" s="1" t="s">
        <v>7844</v>
      </c>
    </row>
    <row r="200" spans="1:72" ht="13.5" customHeight="1">
      <c r="A200" s="3" t="str">
        <f>HYPERLINK("http://kyu.snu.ac.kr/sdhj/index.jsp?type=hj/GK14676_00IH_0001_0011.jpg","1816_각북면_11")</f>
        <v>1816_각북면_11</v>
      </c>
      <c r="B200" s="2">
        <v>1816</v>
      </c>
      <c r="C200" s="2" t="s">
        <v>7938</v>
      </c>
      <c r="D200" s="2" t="s">
        <v>7939</v>
      </c>
      <c r="E200" s="2">
        <v>199</v>
      </c>
      <c r="F200" s="1">
        <v>2</v>
      </c>
      <c r="G200" s="1" t="s">
        <v>9848</v>
      </c>
      <c r="H200" s="1" t="s">
        <v>4430</v>
      </c>
      <c r="I200" s="1">
        <v>3</v>
      </c>
      <c r="L200" s="1">
        <v>2</v>
      </c>
      <c r="M200" s="2" t="s">
        <v>8365</v>
      </c>
      <c r="N200" s="2" t="s">
        <v>8366</v>
      </c>
      <c r="T200" s="1" t="s">
        <v>9187</v>
      </c>
      <c r="U200" s="1" t="s">
        <v>110</v>
      </c>
      <c r="V200" s="1" t="s">
        <v>4572</v>
      </c>
      <c r="Y200" s="1" t="s">
        <v>570</v>
      </c>
      <c r="Z200" s="1" t="s">
        <v>5591</v>
      </c>
      <c r="AC200" s="1">
        <v>28</v>
      </c>
      <c r="AD200" s="1" t="s">
        <v>373</v>
      </c>
      <c r="AE200" s="1" t="s">
        <v>5669</v>
      </c>
    </row>
    <row r="201" spans="1:72" ht="13.5" customHeight="1">
      <c r="A201" s="3" t="str">
        <f>HYPERLINK("http://kyu.snu.ac.kr/sdhj/index.jsp?type=hj/GK14676_00IH_0001_0011.jpg","1816_각북면_11")</f>
        <v>1816_각북면_11</v>
      </c>
      <c r="B201" s="2">
        <v>1816</v>
      </c>
      <c r="C201" s="2" t="s">
        <v>7938</v>
      </c>
      <c r="D201" s="2" t="s">
        <v>7939</v>
      </c>
      <c r="E201" s="2">
        <v>200</v>
      </c>
      <c r="F201" s="1">
        <v>2</v>
      </c>
      <c r="G201" s="1" t="s">
        <v>9848</v>
      </c>
      <c r="H201" s="1" t="s">
        <v>4430</v>
      </c>
      <c r="I201" s="1">
        <v>3</v>
      </c>
      <c r="L201" s="1">
        <v>2</v>
      </c>
      <c r="M201" s="2" t="s">
        <v>8365</v>
      </c>
      <c r="N201" s="2" t="s">
        <v>8366</v>
      </c>
      <c r="T201" s="1" t="s">
        <v>9187</v>
      </c>
      <c r="U201" s="1" t="s">
        <v>110</v>
      </c>
      <c r="V201" s="1" t="s">
        <v>4572</v>
      </c>
      <c r="Y201" s="1" t="s">
        <v>571</v>
      </c>
      <c r="Z201" s="1" t="s">
        <v>5590</v>
      </c>
      <c r="AC201" s="1">
        <v>36</v>
      </c>
      <c r="AD201" s="1" t="s">
        <v>404</v>
      </c>
      <c r="AE201" s="1" t="s">
        <v>5685</v>
      </c>
    </row>
    <row r="202" spans="1:72" ht="13.5" customHeight="1">
      <c r="A202" s="3" t="str">
        <f>HYPERLINK("http://kyu.snu.ac.kr/sdhj/index.jsp?type=hj/GK14676_00IH_0001_0011.jpg","1816_각북면_11")</f>
        <v>1816_각북면_11</v>
      </c>
      <c r="B202" s="2">
        <v>1816</v>
      </c>
      <c r="C202" s="2" t="s">
        <v>7938</v>
      </c>
      <c r="D202" s="2" t="s">
        <v>7939</v>
      </c>
      <c r="E202" s="2">
        <v>201</v>
      </c>
      <c r="F202" s="1">
        <v>2</v>
      </c>
      <c r="G202" s="1" t="s">
        <v>9848</v>
      </c>
      <c r="H202" s="1" t="s">
        <v>4430</v>
      </c>
      <c r="I202" s="1">
        <v>3</v>
      </c>
      <c r="L202" s="1">
        <v>2</v>
      </c>
      <c r="M202" s="2" t="s">
        <v>8365</v>
      </c>
      <c r="N202" s="2" t="s">
        <v>8366</v>
      </c>
      <c r="T202" s="1" t="s">
        <v>9187</v>
      </c>
      <c r="U202" s="1" t="s">
        <v>110</v>
      </c>
      <c r="V202" s="1" t="s">
        <v>4572</v>
      </c>
      <c r="Y202" s="1" t="s">
        <v>572</v>
      </c>
      <c r="Z202" s="1" t="s">
        <v>4720</v>
      </c>
      <c r="AC202" s="1">
        <v>14</v>
      </c>
      <c r="AD202" s="1" t="s">
        <v>233</v>
      </c>
      <c r="AE202" s="1" t="s">
        <v>5662</v>
      </c>
    </row>
    <row r="203" spans="1:72" ht="13.5" customHeight="1">
      <c r="A203" s="3" t="str">
        <f>HYPERLINK("http://kyu.snu.ac.kr/sdhj/index.jsp?type=hj/GK14676_00IH_0001_0011.jpg","1816_각북면_11")</f>
        <v>1816_각북면_11</v>
      </c>
      <c r="B203" s="2">
        <v>1816</v>
      </c>
      <c r="C203" s="2" t="s">
        <v>7938</v>
      </c>
      <c r="D203" s="2" t="s">
        <v>7939</v>
      </c>
      <c r="E203" s="2">
        <v>202</v>
      </c>
      <c r="F203" s="1">
        <v>2</v>
      </c>
      <c r="G203" s="1" t="s">
        <v>9848</v>
      </c>
      <c r="H203" s="1" t="s">
        <v>4430</v>
      </c>
      <c r="I203" s="1">
        <v>3</v>
      </c>
      <c r="L203" s="1">
        <v>3</v>
      </c>
      <c r="M203" s="2" t="s">
        <v>8367</v>
      </c>
      <c r="N203" s="2" t="s">
        <v>8368</v>
      </c>
      <c r="Q203" s="1" t="s">
        <v>573</v>
      </c>
      <c r="R203" s="1" t="s">
        <v>7946</v>
      </c>
      <c r="T203" s="1" t="s">
        <v>9169</v>
      </c>
      <c r="W203" s="1" t="s">
        <v>311</v>
      </c>
      <c r="X203" s="1" t="s">
        <v>4697</v>
      </c>
      <c r="Y203" s="1" t="s">
        <v>10</v>
      </c>
      <c r="Z203" s="1" t="s">
        <v>4690</v>
      </c>
      <c r="AC203" s="1">
        <v>56</v>
      </c>
      <c r="AD203" s="1" t="s">
        <v>186</v>
      </c>
      <c r="AE203" s="1" t="s">
        <v>5716</v>
      </c>
      <c r="AJ203" s="1" t="s">
        <v>17</v>
      </c>
      <c r="AK203" s="1" t="s">
        <v>5745</v>
      </c>
      <c r="AL203" s="1" t="s">
        <v>47</v>
      </c>
      <c r="AM203" s="1" t="s">
        <v>7997</v>
      </c>
      <c r="AT203" s="1" t="s">
        <v>42</v>
      </c>
      <c r="AU203" s="1" t="s">
        <v>4596</v>
      </c>
      <c r="AV203" s="1" t="s">
        <v>574</v>
      </c>
      <c r="AW203" s="1" t="s">
        <v>6370</v>
      </c>
      <c r="BG203" s="1" t="s">
        <v>42</v>
      </c>
      <c r="BH203" s="1" t="s">
        <v>4596</v>
      </c>
      <c r="BI203" s="1" t="s">
        <v>575</v>
      </c>
      <c r="BJ203" s="1" t="s">
        <v>6879</v>
      </c>
      <c r="BO203" s="1" t="s">
        <v>42</v>
      </c>
      <c r="BP203" s="1" t="s">
        <v>4596</v>
      </c>
      <c r="BQ203" s="1" t="s">
        <v>576</v>
      </c>
      <c r="BR203" s="1" t="s">
        <v>7785</v>
      </c>
      <c r="BS203" s="1" t="s">
        <v>292</v>
      </c>
      <c r="BT203" s="1" t="s">
        <v>5771</v>
      </c>
    </row>
    <row r="204" spans="1:72" ht="13.5" customHeight="1">
      <c r="A204" s="3" t="str">
        <f>HYPERLINK("http://kyu.snu.ac.kr/sdhj/index.jsp?type=hj/GK14676_00IH_0001_0011.jpg","1816_각북면_11")</f>
        <v>1816_각북면_11</v>
      </c>
      <c r="B204" s="2">
        <v>1816</v>
      </c>
      <c r="C204" s="2" t="s">
        <v>7938</v>
      </c>
      <c r="D204" s="2" t="s">
        <v>7939</v>
      </c>
      <c r="E204" s="2">
        <v>203</v>
      </c>
      <c r="F204" s="1">
        <v>2</v>
      </c>
      <c r="G204" s="1" t="s">
        <v>9848</v>
      </c>
      <c r="H204" s="1" t="s">
        <v>4430</v>
      </c>
      <c r="I204" s="1">
        <v>3</v>
      </c>
      <c r="L204" s="1">
        <v>3</v>
      </c>
      <c r="M204" s="2" t="s">
        <v>8367</v>
      </c>
      <c r="N204" s="2" t="s">
        <v>8368</v>
      </c>
      <c r="S204" s="1" t="s">
        <v>79</v>
      </c>
      <c r="T204" s="1" t="s">
        <v>4549</v>
      </c>
      <c r="U204" s="1" t="s">
        <v>113</v>
      </c>
      <c r="V204" s="1" t="s">
        <v>4587</v>
      </c>
      <c r="W204" s="1" t="s">
        <v>73</v>
      </c>
      <c r="X204" s="1" t="s">
        <v>9170</v>
      </c>
      <c r="Y204" s="1" t="s">
        <v>577</v>
      </c>
      <c r="Z204" s="1" t="s">
        <v>5263</v>
      </c>
      <c r="AC204" s="1">
        <v>20</v>
      </c>
      <c r="AD204" s="1" t="s">
        <v>81</v>
      </c>
      <c r="AE204" s="1" t="s">
        <v>5708</v>
      </c>
    </row>
    <row r="205" spans="1:72" ht="13.5" customHeight="1">
      <c r="A205" s="3" t="str">
        <f>HYPERLINK("http://kyu.snu.ac.kr/sdhj/index.jsp?type=hj/GK14676_00IH_0001_0011.jpg","1816_각북면_11")</f>
        <v>1816_각북면_11</v>
      </c>
      <c r="B205" s="2">
        <v>1816</v>
      </c>
      <c r="C205" s="2" t="s">
        <v>7938</v>
      </c>
      <c r="D205" s="2" t="s">
        <v>7939</v>
      </c>
      <c r="E205" s="2">
        <v>204</v>
      </c>
      <c r="F205" s="1">
        <v>2</v>
      </c>
      <c r="G205" s="1" t="s">
        <v>9848</v>
      </c>
      <c r="H205" s="1" t="s">
        <v>4430</v>
      </c>
      <c r="I205" s="1">
        <v>3</v>
      </c>
      <c r="L205" s="1">
        <v>3</v>
      </c>
      <c r="M205" s="2" t="s">
        <v>8367</v>
      </c>
      <c r="N205" s="2" t="s">
        <v>8368</v>
      </c>
      <c r="S205" s="1" t="s">
        <v>79</v>
      </c>
      <c r="T205" s="1" t="s">
        <v>4549</v>
      </c>
      <c r="Y205" s="1" t="s">
        <v>578</v>
      </c>
      <c r="Z205" s="1" t="s">
        <v>5589</v>
      </c>
      <c r="AC205" s="1">
        <v>18</v>
      </c>
      <c r="AD205" s="1" t="s">
        <v>276</v>
      </c>
      <c r="AE205" s="1" t="s">
        <v>5682</v>
      </c>
    </row>
    <row r="206" spans="1:72" ht="13.5" customHeight="1">
      <c r="A206" s="3" t="str">
        <f>HYPERLINK("http://kyu.snu.ac.kr/sdhj/index.jsp?type=hj/GK14676_00IH_0001_0011.jpg","1816_각북면_11")</f>
        <v>1816_각북면_11</v>
      </c>
      <c r="B206" s="2">
        <v>1816</v>
      </c>
      <c r="C206" s="2" t="s">
        <v>7938</v>
      </c>
      <c r="D206" s="2" t="s">
        <v>7939</v>
      </c>
      <c r="E206" s="2">
        <v>205</v>
      </c>
      <c r="F206" s="1">
        <v>2</v>
      </c>
      <c r="G206" s="1" t="s">
        <v>9848</v>
      </c>
      <c r="H206" s="1" t="s">
        <v>4430</v>
      </c>
      <c r="I206" s="1">
        <v>3</v>
      </c>
      <c r="L206" s="1">
        <v>4</v>
      </c>
      <c r="M206" s="2" t="s">
        <v>8369</v>
      </c>
      <c r="N206" s="2" t="s">
        <v>8370</v>
      </c>
      <c r="T206" s="1" t="s">
        <v>9166</v>
      </c>
      <c r="U206" s="1" t="s">
        <v>113</v>
      </c>
      <c r="V206" s="1" t="s">
        <v>4587</v>
      </c>
      <c r="W206" s="1" t="s">
        <v>192</v>
      </c>
      <c r="X206" s="1" t="s">
        <v>4674</v>
      </c>
      <c r="Y206" s="1" t="s">
        <v>579</v>
      </c>
      <c r="Z206" s="1" t="s">
        <v>4825</v>
      </c>
      <c r="AC206" s="1">
        <v>70</v>
      </c>
      <c r="AD206" s="1" t="s">
        <v>374</v>
      </c>
      <c r="AE206" s="1" t="s">
        <v>5677</v>
      </c>
      <c r="AJ206" s="1" t="s">
        <v>17</v>
      </c>
      <c r="AK206" s="1" t="s">
        <v>5745</v>
      </c>
      <c r="AL206" s="1" t="s">
        <v>580</v>
      </c>
      <c r="AM206" s="1" t="s">
        <v>5813</v>
      </c>
      <c r="AT206" s="1" t="s">
        <v>42</v>
      </c>
      <c r="AU206" s="1" t="s">
        <v>4596</v>
      </c>
      <c r="AV206" s="1" t="s">
        <v>581</v>
      </c>
      <c r="AW206" s="1" t="s">
        <v>6369</v>
      </c>
      <c r="BG206" s="1" t="s">
        <v>42</v>
      </c>
      <c r="BH206" s="1" t="s">
        <v>4596</v>
      </c>
      <c r="BI206" s="1" t="s">
        <v>264</v>
      </c>
      <c r="BJ206" s="1" t="s">
        <v>5181</v>
      </c>
      <c r="BK206" s="1" t="s">
        <v>42</v>
      </c>
      <c r="BL206" s="1" t="s">
        <v>4596</v>
      </c>
      <c r="BM206" s="1" t="s">
        <v>582</v>
      </c>
      <c r="BN206" s="1" t="s">
        <v>7339</v>
      </c>
      <c r="BO206" s="1" t="s">
        <v>42</v>
      </c>
      <c r="BP206" s="1" t="s">
        <v>4596</v>
      </c>
      <c r="BQ206" s="1" t="s">
        <v>583</v>
      </c>
      <c r="BR206" s="1" t="s">
        <v>7396</v>
      </c>
      <c r="BS206" s="1" t="s">
        <v>41</v>
      </c>
      <c r="BT206" s="1" t="s">
        <v>5752</v>
      </c>
    </row>
    <row r="207" spans="1:72" ht="13.5" customHeight="1">
      <c r="A207" s="3" t="str">
        <f>HYPERLINK("http://kyu.snu.ac.kr/sdhj/index.jsp?type=hj/GK14676_00IH_0001_0011.jpg","1816_각북면_11")</f>
        <v>1816_각북면_11</v>
      </c>
      <c r="B207" s="2">
        <v>1816</v>
      </c>
      <c r="C207" s="2" t="s">
        <v>7938</v>
      </c>
      <c r="D207" s="2" t="s">
        <v>7939</v>
      </c>
      <c r="E207" s="2">
        <v>206</v>
      </c>
      <c r="F207" s="1">
        <v>2</v>
      </c>
      <c r="G207" s="1" t="s">
        <v>9848</v>
      </c>
      <c r="H207" s="1" t="s">
        <v>4430</v>
      </c>
      <c r="I207" s="1">
        <v>3</v>
      </c>
      <c r="L207" s="1">
        <v>4</v>
      </c>
      <c r="M207" s="2" t="s">
        <v>8369</v>
      </c>
      <c r="N207" s="2" t="s">
        <v>8370</v>
      </c>
      <c r="S207" s="1" t="s">
        <v>57</v>
      </c>
      <c r="T207" s="1" t="s">
        <v>4550</v>
      </c>
      <c r="AC207" s="1">
        <v>15</v>
      </c>
      <c r="AD207" s="1" t="s">
        <v>82</v>
      </c>
      <c r="AE207" s="1" t="s">
        <v>5698</v>
      </c>
    </row>
    <row r="208" spans="1:72" ht="13.5" customHeight="1">
      <c r="A208" s="3" t="str">
        <f>HYPERLINK("http://kyu.snu.ac.kr/sdhj/index.jsp?type=hj/GK14676_00IH_0001_0011.jpg","1816_각북면_11")</f>
        <v>1816_각북면_11</v>
      </c>
      <c r="B208" s="2">
        <v>1816</v>
      </c>
      <c r="C208" s="2" t="s">
        <v>7938</v>
      </c>
      <c r="D208" s="2" t="s">
        <v>7939</v>
      </c>
      <c r="E208" s="2">
        <v>207</v>
      </c>
      <c r="F208" s="1">
        <v>2</v>
      </c>
      <c r="G208" s="1" t="s">
        <v>9848</v>
      </c>
      <c r="H208" s="1" t="s">
        <v>4430</v>
      </c>
      <c r="I208" s="1">
        <v>3</v>
      </c>
      <c r="L208" s="1">
        <v>5</v>
      </c>
      <c r="M208" s="2" t="s">
        <v>8371</v>
      </c>
      <c r="N208" s="2" t="s">
        <v>8372</v>
      </c>
      <c r="T208" s="1" t="s">
        <v>9188</v>
      </c>
      <c r="U208" s="1" t="s">
        <v>113</v>
      </c>
      <c r="V208" s="1" t="s">
        <v>4587</v>
      </c>
      <c r="W208" s="1" t="s">
        <v>73</v>
      </c>
      <c r="X208" s="1" t="s">
        <v>9189</v>
      </c>
      <c r="Y208" s="1" t="s">
        <v>584</v>
      </c>
      <c r="Z208" s="1" t="s">
        <v>5588</v>
      </c>
      <c r="AC208" s="1">
        <v>44</v>
      </c>
      <c r="AD208" s="1" t="s">
        <v>585</v>
      </c>
      <c r="AE208" s="1" t="s">
        <v>5707</v>
      </c>
      <c r="AJ208" s="1" t="s">
        <v>17</v>
      </c>
      <c r="AK208" s="1" t="s">
        <v>5745</v>
      </c>
      <c r="AL208" s="1" t="s">
        <v>47</v>
      </c>
      <c r="AM208" s="1" t="s">
        <v>7997</v>
      </c>
      <c r="AT208" s="1" t="s">
        <v>113</v>
      </c>
      <c r="AU208" s="1" t="s">
        <v>4587</v>
      </c>
      <c r="AV208" s="1" t="s">
        <v>586</v>
      </c>
      <c r="AW208" s="1" t="s">
        <v>4934</v>
      </c>
      <c r="BG208" s="1" t="s">
        <v>54</v>
      </c>
      <c r="BH208" s="1" t="s">
        <v>5823</v>
      </c>
      <c r="BI208" s="1" t="s">
        <v>587</v>
      </c>
      <c r="BJ208" s="1" t="s">
        <v>6858</v>
      </c>
      <c r="BK208" s="1" t="s">
        <v>173</v>
      </c>
      <c r="BL208" s="1" t="s">
        <v>4595</v>
      </c>
      <c r="BM208" s="1" t="s">
        <v>507</v>
      </c>
      <c r="BN208" s="1" t="s">
        <v>6609</v>
      </c>
      <c r="BO208" s="1" t="s">
        <v>42</v>
      </c>
      <c r="BP208" s="1" t="s">
        <v>4596</v>
      </c>
      <c r="BQ208" s="1" t="s">
        <v>588</v>
      </c>
      <c r="BR208" s="1" t="s">
        <v>7784</v>
      </c>
      <c r="BS208" s="1" t="s">
        <v>258</v>
      </c>
      <c r="BT208" s="1" t="s">
        <v>5760</v>
      </c>
    </row>
    <row r="209" spans="1:72" ht="13.5" customHeight="1">
      <c r="A209" s="3" t="str">
        <f>HYPERLINK("http://kyu.snu.ac.kr/sdhj/index.jsp?type=hj/GK14676_00IH_0001_0011.jpg","1816_각북면_11")</f>
        <v>1816_각북면_11</v>
      </c>
      <c r="B209" s="2">
        <v>1816</v>
      </c>
      <c r="C209" s="2" t="s">
        <v>7938</v>
      </c>
      <c r="D209" s="2" t="s">
        <v>7939</v>
      </c>
      <c r="E209" s="2">
        <v>208</v>
      </c>
      <c r="F209" s="1">
        <v>2</v>
      </c>
      <c r="G209" s="1" t="s">
        <v>9848</v>
      </c>
      <c r="H209" s="1" t="s">
        <v>4430</v>
      </c>
      <c r="I209" s="1">
        <v>3</v>
      </c>
      <c r="L209" s="1">
        <v>5</v>
      </c>
      <c r="M209" s="2" t="s">
        <v>8371</v>
      </c>
      <c r="N209" s="2" t="s">
        <v>8372</v>
      </c>
      <c r="S209" s="1" t="s">
        <v>48</v>
      </c>
      <c r="T209" s="1" t="s">
        <v>4552</v>
      </c>
      <c r="W209" s="1" t="s">
        <v>311</v>
      </c>
      <c r="X209" s="1" t="s">
        <v>4697</v>
      </c>
      <c r="Y209" s="1" t="s">
        <v>10</v>
      </c>
      <c r="Z209" s="1" t="s">
        <v>4690</v>
      </c>
      <c r="AC209" s="1">
        <v>44</v>
      </c>
      <c r="AD209" s="1" t="s">
        <v>585</v>
      </c>
      <c r="AE209" s="1" t="s">
        <v>5707</v>
      </c>
      <c r="AJ209" s="1" t="s">
        <v>17</v>
      </c>
      <c r="AK209" s="1" t="s">
        <v>5745</v>
      </c>
      <c r="AL209" s="1" t="s">
        <v>70</v>
      </c>
      <c r="AM209" s="1" t="s">
        <v>5740</v>
      </c>
      <c r="AT209" s="1" t="s">
        <v>42</v>
      </c>
      <c r="AU209" s="1" t="s">
        <v>4596</v>
      </c>
      <c r="AV209" s="1" t="s">
        <v>589</v>
      </c>
      <c r="AW209" s="1" t="s">
        <v>6368</v>
      </c>
      <c r="BG209" s="1" t="s">
        <v>42</v>
      </c>
      <c r="BH209" s="1" t="s">
        <v>4596</v>
      </c>
      <c r="BI209" s="1" t="s">
        <v>590</v>
      </c>
      <c r="BJ209" s="1" t="s">
        <v>6267</v>
      </c>
      <c r="BK209" s="1" t="s">
        <v>42</v>
      </c>
      <c r="BL209" s="1" t="s">
        <v>4596</v>
      </c>
      <c r="BM209" s="1" t="s">
        <v>591</v>
      </c>
      <c r="BN209" s="1" t="s">
        <v>6560</v>
      </c>
      <c r="BO209" s="1" t="s">
        <v>173</v>
      </c>
      <c r="BP209" s="1" t="s">
        <v>4595</v>
      </c>
      <c r="BQ209" s="1" t="s">
        <v>592</v>
      </c>
      <c r="BR209" s="1" t="s">
        <v>8184</v>
      </c>
      <c r="BS209" s="1" t="s">
        <v>70</v>
      </c>
      <c r="BT209" s="1" t="s">
        <v>5740</v>
      </c>
    </row>
    <row r="210" spans="1:72" ht="13.5" customHeight="1">
      <c r="A210" s="3" t="str">
        <f>HYPERLINK("http://kyu.snu.ac.kr/sdhj/index.jsp?type=hj/GK14676_00IH_0001_0011.jpg","1816_각북면_11")</f>
        <v>1816_각북면_11</v>
      </c>
      <c r="B210" s="2">
        <v>1816</v>
      </c>
      <c r="C210" s="2" t="s">
        <v>7938</v>
      </c>
      <c r="D210" s="2" t="s">
        <v>7939</v>
      </c>
      <c r="E210" s="2">
        <v>209</v>
      </c>
      <c r="F210" s="1">
        <v>2</v>
      </c>
      <c r="G210" s="1" t="s">
        <v>9848</v>
      </c>
      <c r="H210" s="1" t="s">
        <v>4430</v>
      </c>
      <c r="I210" s="1">
        <v>3</v>
      </c>
      <c r="L210" s="1">
        <v>5</v>
      </c>
      <c r="M210" s="2" t="s">
        <v>8371</v>
      </c>
      <c r="N210" s="2" t="s">
        <v>8372</v>
      </c>
      <c r="S210" s="1" t="s">
        <v>79</v>
      </c>
      <c r="T210" s="1" t="s">
        <v>4549</v>
      </c>
      <c r="Y210" s="1" t="s">
        <v>134</v>
      </c>
      <c r="Z210" s="1" t="s">
        <v>5587</v>
      </c>
      <c r="AC210" s="1">
        <v>23</v>
      </c>
      <c r="AD210" s="1" t="s">
        <v>265</v>
      </c>
      <c r="AE210" s="1" t="s">
        <v>5695</v>
      </c>
    </row>
    <row r="211" spans="1:72" ht="13.5" customHeight="1">
      <c r="A211" s="3" t="str">
        <f>HYPERLINK("http://kyu.snu.ac.kr/sdhj/index.jsp?type=hj/GK14676_00IH_0001_0011.jpg","1816_각북면_11")</f>
        <v>1816_각북면_11</v>
      </c>
      <c r="B211" s="2">
        <v>1816</v>
      </c>
      <c r="C211" s="2" t="s">
        <v>7938</v>
      </c>
      <c r="D211" s="2" t="s">
        <v>7939</v>
      </c>
      <c r="E211" s="2">
        <v>210</v>
      </c>
      <c r="F211" s="1">
        <v>2</v>
      </c>
      <c r="G211" s="1" t="s">
        <v>9848</v>
      </c>
      <c r="H211" s="1" t="s">
        <v>4430</v>
      </c>
      <c r="I211" s="1">
        <v>3</v>
      </c>
      <c r="L211" s="1">
        <v>5</v>
      </c>
      <c r="M211" s="2" t="s">
        <v>8371</v>
      </c>
      <c r="N211" s="2" t="s">
        <v>8372</v>
      </c>
      <c r="S211" s="1" t="s">
        <v>57</v>
      </c>
      <c r="T211" s="1" t="s">
        <v>4550</v>
      </c>
      <c r="AC211" s="1">
        <v>16</v>
      </c>
      <c r="AD211" s="1" t="s">
        <v>253</v>
      </c>
      <c r="AE211" s="1" t="s">
        <v>5676</v>
      </c>
    </row>
    <row r="212" spans="1:72" ht="13.5" customHeight="1">
      <c r="A212" s="3" t="str">
        <f>HYPERLINK("http://kyu.snu.ac.kr/sdhj/index.jsp?type=hj/GK14676_00IH_0001_0011.jpg","1816_각북면_11")</f>
        <v>1816_각북면_11</v>
      </c>
      <c r="B212" s="2">
        <v>1816</v>
      </c>
      <c r="C212" s="2" t="s">
        <v>7938</v>
      </c>
      <c r="D212" s="2" t="s">
        <v>7939</v>
      </c>
      <c r="E212" s="2">
        <v>211</v>
      </c>
      <c r="F212" s="1">
        <v>2</v>
      </c>
      <c r="G212" s="1" t="s">
        <v>9848</v>
      </c>
      <c r="H212" s="1" t="s">
        <v>4430</v>
      </c>
      <c r="I212" s="1">
        <v>3</v>
      </c>
      <c r="L212" s="1">
        <v>5</v>
      </c>
      <c r="M212" s="2" t="s">
        <v>8371</v>
      </c>
      <c r="N212" s="2" t="s">
        <v>8372</v>
      </c>
      <c r="S212" s="1" t="s">
        <v>57</v>
      </c>
      <c r="T212" s="1" t="s">
        <v>4550</v>
      </c>
      <c r="AC212" s="1">
        <v>14</v>
      </c>
      <c r="AD212" s="1" t="s">
        <v>233</v>
      </c>
      <c r="AE212" s="1" t="s">
        <v>5662</v>
      </c>
    </row>
    <row r="213" spans="1:72" ht="13.5" customHeight="1">
      <c r="A213" s="3" t="str">
        <f>HYPERLINK("http://kyu.snu.ac.kr/sdhj/index.jsp?type=hj/GK14676_00IH_0001_0012.jpg","1816_각북면_12")</f>
        <v>1816_각북면_12</v>
      </c>
      <c r="B213" s="2">
        <v>1816</v>
      </c>
      <c r="C213" s="2" t="s">
        <v>7938</v>
      </c>
      <c r="D213" s="2" t="s">
        <v>7939</v>
      </c>
      <c r="E213" s="2">
        <v>212</v>
      </c>
      <c r="F213" s="1">
        <v>2</v>
      </c>
      <c r="G213" s="1" t="s">
        <v>9848</v>
      </c>
      <c r="H213" s="1" t="s">
        <v>4430</v>
      </c>
      <c r="I213" s="1">
        <v>4</v>
      </c>
      <c r="J213" s="1" t="s">
        <v>593</v>
      </c>
      <c r="K213" s="1" t="s">
        <v>4494</v>
      </c>
      <c r="L213" s="1">
        <v>1</v>
      </c>
      <c r="M213" s="2" t="s">
        <v>8373</v>
      </c>
      <c r="N213" s="2" t="s">
        <v>8374</v>
      </c>
      <c r="T213" s="1" t="s">
        <v>9190</v>
      </c>
      <c r="U213" s="1" t="s">
        <v>83</v>
      </c>
      <c r="V213" s="1" t="s">
        <v>4580</v>
      </c>
      <c r="W213" s="1" t="s">
        <v>38</v>
      </c>
      <c r="X213" s="1" t="s">
        <v>4675</v>
      </c>
      <c r="Y213" s="1" t="s">
        <v>594</v>
      </c>
      <c r="Z213" s="1" t="s">
        <v>7973</v>
      </c>
      <c r="AC213" s="1">
        <v>27</v>
      </c>
      <c r="AD213" s="1" t="s">
        <v>40</v>
      </c>
      <c r="AE213" s="1" t="s">
        <v>5711</v>
      </c>
      <c r="AJ213" s="1" t="s">
        <v>17</v>
      </c>
      <c r="AK213" s="1" t="s">
        <v>5745</v>
      </c>
      <c r="AL213" s="1" t="s">
        <v>41</v>
      </c>
      <c r="AM213" s="1" t="s">
        <v>5752</v>
      </c>
      <c r="AT213" s="1" t="s">
        <v>88</v>
      </c>
      <c r="AU213" s="1" t="s">
        <v>5818</v>
      </c>
      <c r="AV213" s="1" t="s">
        <v>595</v>
      </c>
      <c r="AW213" s="1" t="s">
        <v>6367</v>
      </c>
      <c r="BG213" s="1" t="s">
        <v>88</v>
      </c>
      <c r="BH213" s="1" t="s">
        <v>5818</v>
      </c>
      <c r="BI213" s="1" t="s">
        <v>596</v>
      </c>
      <c r="BJ213" s="1" t="s">
        <v>6878</v>
      </c>
      <c r="BK213" s="1" t="s">
        <v>225</v>
      </c>
      <c r="BL213" s="1" t="s">
        <v>5820</v>
      </c>
      <c r="BM213" s="1" t="s">
        <v>597</v>
      </c>
      <c r="BN213" s="1" t="s">
        <v>6348</v>
      </c>
      <c r="BO213" s="1" t="s">
        <v>88</v>
      </c>
      <c r="BP213" s="1" t="s">
        <v>5818</v>
      </c>
      <c r="BQ213" s="1" t="s">
        <v>598</v>
      </c>
      <c r="BR213" s="1" t="s">
        <v>8036</v>
      </c>
      <c r="BS213" s="1" t="s">
        <v>47</v>
      </c>
      <c r="BT213" s="1" t="s">
        <v>7997</v>
      </c>
    </row>
    <row r="214" spans="1:72" ht="13.5" customHeight="1">
      <c r="A214" s="3" t="str">
        <f>HYPERLINK("http://kyu.snu.ac.kr/sdhj/index.jsp?type=hj/GK14676_00IH_0001_0012.jpg","1816_각북면_12")</f>
        <v>1816_각북면_12</v>
      </c>
      <c r="B214" s="2">
        <v>1816</v>
      </c>
      <c r="C214" s="2" t="s">
        <v>7938</v>
      </c>
      <c r="D214" s="2" t="s">
        <v>7939</v>
      </c>
      <c r="E214" s="2">
        <v>213</v>
      </c>
      <c r="F214" s="1">
        <v>2</v>
      </c>
      <c r="G214" s="1" t="s">
        <v>9848</v>
      </c>
      <c r="H214" s="1" t="s">
        <v>4430</v>
      </c>
      <c r="I214" s="1">
        <v>4</v>
      </c>
      <c r="L214" s="1">
        <v>1</v>
      </c>
      <c r="M214" s="2" t="s">
        <v>8373</v>
      </c>
      <c r="N214" s="2" t="s">
        <v>8374</v>
      </c>
      <c r="S214" s="1" t="s">
        <v>250</v>
      </c>
      <c r="T214" s="1" t="s">
        <v>4551</v>
      </c>
      <c r="W214" s="1" t="s">
        <v>73</v>
      </c>
      <c r="X214" s="1" t="s">
        <v>9191</v>
      </c>
      <c r="Y214" s="1" t="s">
        <v>93</v>
      </c>
      <c r="Z214" s="1" t="s">
        <v>4730</v>
      </c>
      <c r="AC214" s="1">
        <v>57</v>
      </c>
      <c r="AD214" s="1" t="s">
        <v>40</v>
      </c>
      <c r="AE214" s="1" t="s">
        <v>5711</v>
      </c>
    </row>
    <row r="215" spans="1:72" ht="13.5" customHeight="1">
      <c r="A215" s="3" t="str">
        <f>HYPERLINK("http://kyu.snu.ac.kr/sdhj/index.jsp?type=hj/GK14676_00IH_0001_0012.jpg","1816_각북면_12")</f>
        <v>1816_각북면_12</v>
      </c>
      <c r="B215" s="2">
        <v>1816</v>
      </c>
      <c r="C215" s="2" t="s">
        <v>7938</v>
      </c>
      <c r="D215" s="2" t="s">
        <v>7939</v>
      </c>
      <c r="E215" s="2">
        <v>214</v>
      </c>
      <c r="F215" s="1">
        <v>2</v>
      </c>
      <c r="G215" s="1" t="s">
        <v>9848</v>
      </c>
      <c r="H215" s="1" t="s">
        <v>4430</v>
      </c>
      <c r="I215" s="1">
        <v>4</v>
      </c>
      <c r="L215" s="1">
        <v>1</v>
      </c>
      <c r="M215" s="2" t="s">
        <v>8373</v>
      </c>
      <c r="N215" s="2" t="s">
        <v>8374</v>
      </c>
      <c r="S215" s="1" t="s">
        <v>48</v>
      </c>
      <c r="T215" s="1" t="s">
        <v>4552</v>
      </c>
      <c r="W215" s="1" t="s">
        <v>61</v>
      </c>
      <c r="X215" s="1" t="s">
        <v>4664</v>
      </c>
      <c r="Y215" s="1" t="s">
        <v>93</v>
      </c>
      <c r="Z215" s="1" t="s">
        <v>4730</v>
      </c>
      <c r="AC215" s="1">
        <v>24</v>
      </c>
      <c r="AD215" s="1" t="s">
        <v>419</v>
      </c>
      <c r="AE215" s="1" t="s">
        <v>5713</v>
      </c>
      <c r="AJ215" s="1" t="s">
        <v>94</v>
      </c>
      <c r="AK215" s="1" t="s">
        <v>5746</v>
      </c>
      <c r="AL215" s="1" t="s">
        <v>160</v>
      </c>
      <c r="AM215" s="1" t="s">
        <v>5748</v>
      </c>
      <c r="AT215" s="1" t="s">
        <v>83</v>
      </c>
      <c r="AU215" s="1" t="s">
        <v>4580</v>
      </c>
      <c r="AV215" s="1" t="s">
        <v>599</v>
      </c>
      <c r="AW215" s="1" t="s">
        <v>6366</v>
      </c>
      <c r="BG215" s="1" t="s">
        <v>88</v>
      </c>
      <c r="BH215" s="1" t="s">
        <v>5818</v>
      </c>
      <c r="BI215" s="1" t="s">
        <v>600</v>
      </c>
      <c r="BJ215" s="1" t="s">
        <v>6877</v>
      </c>
      <c r="BK215" s="1" t="s">
        <v>88</v>
      </c>
      <c r="BL215" s="1" t="s">
        <v>5818</v>
      </c>
      <c r="BM215" s="1" t="s">
        <v>601</v>
      </c>
      <c r="BN215" s="1" t="s">
        <v>5120</v>
      </c>
      <c r="BO215" s="1" t="s">
        <v>88</v>
      </c>
      <c r="BP215" s="1" t="s">
        <v>5818</v>
      </c>
      <c r="BQ215" s="1" t="s">
        <v>602</v>
      </c>
      <c r="BR215" s="1" t="s">
        <v>8024</v>
      </c>
      <c r="BS215" s="1" t="s">
        <v>47</v>
      </c>
      <c r="BT215" s="1" t="s">
        <v>7997</v>
      </c>
    </row>
    <row r="216" spans="1:72" ht="13.5" customHeight="1">
      <c r="A216" s="3" t="str">
        <f>HYPERLINK("http://kyu.snu.ac.kr/sdhj/index.jsp?type=hj/GK14676_00IH_0001_0012.jpg","1816_각북면_12")</f>
        <v>1816_각북면_12</v>
      </c>
      <c r="B216" s="2">
        <v>1816</v>
      </c>
      <c r="C216" s="2" t="s">
        <v>7938</v>
      </c>
      <c r="D216" s="2" t="s">
        <v>7939</v>
      </c>
      <c r="E216" s="2">
        <v>215</v>
      </c>
      <c r="F216" s="1">
        <v>2</v>
      </c>
      <c r="G216" s="1" t="s">
        <v>9848</v>
      </c>
      <c r="H216" s="1" t="s">
        <v>4430</v>
      </c>
      <c r="I216" s="1">
        <v>4</v>
      </c>
      <c r="L216" s="1">
        <v>1</v>
      </c>
      <c r="M216" s="2" t="s">
        <v>8373</v>
      </c>
      <c r="N216" s="2" t="s">
        <v>8374</v>
      </c>
      <c r="S216" s="1" t="s">
        <v>603</v>
      </c>
      <c r="T216" s="1" t="s">
        <v>4563</v>
      </c>
      <c r="W216" s="1" t="s">
        <v>237</v>
      </c>
      <c r="X216" s="1" t="s">
        <v>9192</v>
      </c>
      <c r="Y216" s="1" t="s">
        <v>93</v>
      </c>
      <c r="Z216" s="1" t="s">
        <v>4730</v>
      </c>
      <c r="AC216" s="1">
        <v>30</v>
      </c>
      <c r="AD216" s="1" t="s">
        <v>374</v>
      </c>
      <c r="AE216" s="1" t="s">
        <v>5677</v>
      </c>
    </row>
    <row r="217" spans="1:72" ht="13.5" customHeight="1">
      <c r="A217" s="3" t="str">
        <f>HYPERLINK("http://kyu.snu.ac.kr/sdhj/index.jsp?type=hj/GK14676_00IH_0001_0012.jpg","1816_각북면_12")</f>
        <v>1816_각북면_12</v>
      </c>
      <c r="B217" s="2">
        <v>1816</v>
      </c>
      <c r="C217" s="2" t="s">
        <v>7938</v>
      </c>
      <c r="D217" s="2" t="s">
        <v>7939</v>
      </c>
      <c r="E217" s="2">
        <v>216</v>
      </c>
      <c r="F217" s="1">
        <v>2</v>
      </c>
      <c r="G217" s="1" t="s">
        <v>9848</v>
      </c>
      <c r="H217" s="1" t="s">
        <v>4430</v>
      </c>
      <c r="I217" s="1">
        <v>4</v>
      </c>
      <c r="L217" s="1">
        <v>1</v>
      </c>
      <c r="M217" s="2" t="s">
        <v>8373</v>
      </c>
      <c r="N217" s="2" t="s">
        <v>8374</v>
      </c>
      <c r="S217" s="1" t="s">
        <v>102</v>
      </c>
      <c r="T217" s="1" t="s">
        <v>4556</v>
      </c>
      <c r="U217" s="1" t="s">
        <v>83</v>
      </c>
      <c r="V217" s="1" t="s">
        <v>4580</v>
      </c>
      <c r="Y217" s="1" t="s">
        <v>604</v>
      </c>
      <c r="Z217" s="1" t="s">
        <v>7974</v>
      </c>
      <c r="AC217" s="1">
        <v>24</v>
      </c>
      <c r="AD217" s="1" t="s">
        <v>419</v>
      </c>
      <c r="AE217" s="1" t="s">
        <v>5713</v>
      </c>
    </row>
    <row r="218" spans="1:72" ht="13.5" customHeight="1">
      <c r="A218" s="3" t="str">
        <f>HYPERLINK("http://kyu.snu.ac.kr/sdhj/index.jsp?type=hj/GK14676_00IH_0001_0012.jpg","1816_각북면_12")</f>
        <v>1816_각북면_12</v>
      </c>
      <c r="B218" s="2">
        <v>1816</v>
      </c>
      <c r="C218" s="2" t="s">
        <v>7938</v>
      </c>
      <c r="D218" s="2" t="s">
        <v>7939</v>
      </c>
      <c r="E218" s="2">
        <v>217</v>
      </c>
      <c r="F218" s="1">
        <v>2</v>
      </c>
      <c r="G218" s="1" t="s">
        <v>9848</v>
      </c>
      <c r="H218" s="1" t="s">
        <v>4430</v>
      </c>
      <c r="I218" s="1">
        <v>4</v>
      </c>
      <c r="L218" s="1">
        <v>1</v>
      </c>
      <c r="M218" s="2" t="s">
        <v>8373</v>
      </c>
      <c r="N218" s="2" t="s">
        <v>8374</v>
      </c>
      <c r="S218" s="1" t="s">
        <v>102</v>
      </c>
      <c r="T218" s="1" t="s">
        <v>4556</v>
      </c>
      <c r="Y218" s="1" t="s">
        <v>605</v>
      </c>
      <c r="Z218" s="1" t="s">
        <v>5586</v>
      </c>
      <c r="AC218" s="1">
        <v>16</v>
      </c>
      <c r="AD218" s="1" t="s">
        <v>253</v>
      </c>
      <c r="AE218" s="1" t="s">
        <v>5676</v>
      </c>
    </row>
    <row r="219" spans="1:72" ht="13.5" customHeight="1">
      <c r="A219" s="3" t="str">
        <f>HYPERLINK("http://kyu.snu.ac.kr/sdhj/index.jsp?type=hj/GK14676_00IH_0001_0012.jpg","1816_각북면_12")</f>
        <v>1816_각북면_12</v>
      </c>
      <c r="B219" s="2">
        <v>1816</v>
      </c>
      <c r="C219" s="2" t="s">
        <v>7938</v>
      </c>
      <c r="D219" s="2" t="s">
        <v>7939</v>
      </c>
      <c r="E219" s="2">
        <v>218</v>
      </c>
      <c r="F219" s="1">
        <v>2</v>
      </c>
      <c r="G219" s="1" t="s">
        <v>9848</v>
      </c>
      <c r="H219" s="1" t="s">
        <v>4430</v>
      </c>
      <c r="I219" s="1">
        <v>4</v>
      </c>
      <c r="L219" s="1">
        <v>1</v>
      </c>
      <c r="M219" s="2" t="s">
        <v>8373</v>
      </c>
      <c r="N219" s="2" t="s">
        <v>8374</v>
      </c>
      <c r="T219" s="1" t="s">
        <v>9193</v>
      </c>
      <c r="U219" s="1" t="s">
        <v>110</v>
      </c>
      <c r="V219" s="1" t="s">
        <v>4572</v>
      </c>
      <c r="Y219" s="1" t="s">
        <v>606</v>
      </c>
      <c r="Z219" s="1" t="s">
        <v>5062</v>
      </c>
      <c r="AC219" s="1">
        <v>53</v>
      </c>
      <c r="AD219" s="1" t="s">
        <v>319</v>
      </c>
      <c r="AE219" s="1" t="s">
        <v>5679</v>
      </c>
    </row>
    <row r="220" spans="1:72" ht="13.5" customHeight="1">
      <c r="A220" s="3" t="str">
        <f>HYPERLINK("http://kyu.snu.ac.kr/sdhj/index.jsp?type=hj/GK14676_00IH_0001_0012.jpg","1816_각북면_12")</f>
        <v>1816_각북면_12</v>
      </c>
      <c r="B220" s="2">
        <v>1816</v>
      </c>
      <c r="C220" s="2" t="s">
        <v>7938</v>
      </c>
      <c r="D220" s="2" t="s">
        <v>7939</v>
      </c>
      <c r="E220" s="2">
        <v>219</v>
      </c>
      <c r="F220" s="1">
        <v>2</v>
      </c>
      <c r="G220" s="1" t="s">
        <v>9848</v>
      </c>
      <c r="H220" s="1" t="s">
        <v>4430</v>
      </c>
      <c r="I220" s="1">
        <v>4</v>
      </c>
      <c r="L220" s="1">
        <v>2</v>
      </c>
      <c r="M220" s="2" t="s">
        <v>8375</v>
      </c>
      <c r="N220" s="2" t="s">
        <v>8376</v>
      </c>
      <c r="T220" s="1" t="s">
        <v>9194</v>
      </c>
      <c r="U220" s="1" t="s">
        <v>83</v>
      </c>
      <c r="V220" s="1" t="s">
        <v>4580</v>
      </c>
      <c r="W220" s="1" t="s">
        <v>38</v>
      </c>
      <c r="X220" s="1" t="s">
        <v>4675</v>
      </c>
      <c r="Y220" s="1" t="s">
        <v>607</v>
      </c>
      <c r="Z220" s="1" t="s">
        <v>5585</v>
      </c>
      <c r="AC220" s="1">
        <v>44</v>
      </c>
      <c r="AD220" s="1" t="s">
        <v>585</v>
      </c>
      <c r="AE220" s="1" t="s">
        <v>5707</v>
      </c>
      <c r="AJ220" s="1" t="s">
        <v>17</v>
      </c>
      <c r="AK220" s="1" t="s">
        <v>5745</v>
      </c>
      <c r="AL220" s="1" t="s">
        <v>41</v>
      </c>
      <c r="AM220" s="1" t="s">
        <v>5752</v>
      </c>
      <c r="AT220" s="1" t="s">
        <v>225</v>
      </c>
      <c r="AU220" s="1" t="s">
        <v>5820</v>
      </c>
      <c r="AV220" s="1" t="s">
        <v>406</v>
      </c>
      <c r="AW220" s="1" t="s">
        <v>5855</v>
      </c>
      <c r="BG220" s="1" t="s">
        <v>443</v>
      </c>
      <c r="BH220" s="1" t="s">
        <v>6412</v>
      </c>
      <c r="BI220" s="1" t="s">
        <v>407</v>
      </c>
      <c r="BJ220" s="1" t="s">
        <v>6439</v>
      </c>
      <c r="BK220" s="1" t="s">
        <v>608</v>
      </c>
      <c r="BL220" s="1" t="s">
        <v>7913</v>
      </c>
      <c r="BM220" s="1" t="s">
        <v>609</v>
      </c>
      <c r="BN220" s="1" t="s">
        <v>6946</v>
      </c>
      <c r="BO220" s="1" t="s">
        <v>88</v>
      </c>
      <c r="BP220" s="1" t="s">
        <v>5818</v>
      </c>
      <c r="BQ220" s="1" t="s">
        <v>610</v>
      </c>
      <c r="BR220" s="1" t="s">
        <v>8267</v>
      </c>
      <c r="BS220" s="1" t="s">
        <v>170</v>
      </c>
      <c r="BT220" s="1" t="s">
        <v>5796</v>
      </c>
    </row>
    <row r="221" spans="1:72" ht="13.5" customHeight="1">
      <c r="A221" s="3" t="str">
        <f>HYPERLINK("http://kyu.snu.ac.kr/sdhj/index.jsp?type=hj/GK14676_00IH_0001_0012.jpg","1816_각북면_12")</f>
        <v>1816_각북면_12</v>
      </c>
      <c r="B221" s="2">
        <v>1816</v>
      </c>
      <c r="C221" s="2" t="s">
        <v>7938</v>
      </c>
      <c r="D221" s="2" t="s">
        <v>7939</v>
      </c>
      <c r="E221" s="2">
        <v>220</v>
      </c>
      <c r="F221" s="1">
        <v>2</v>
      </c>
      <c r="G221" s="1" t="s">
        <v>9848</v>
      </c>
      <c r="H221" s="1" t="s">
        <v>4430</v>
      </c>
      <c r="I221" s="1">
        <v>4</v>
      </c>
      <c r="L221" s="1">
        <v>2</v>
      </c>
      <c r="M221" s="2" t="s">
        <v>8375</v>
      </c>
      <c r="N221" s="2" t="s">
        <v>8376</v>
      </c>
      <c r="S221" s="1" t="s">
        <v>250</v>
      </c>
      <c r="T221" s="1" t="s">
        <v>4551</v>
      </c>
      <c r="W221" s="1" t="s">
        <v>49</v>
      </c>
      <c r="X221" s="1" t="s">
        <v>9195</v>
      </c>
      <c r="Y221" s="1" t="s">
        <v>93</v>
      </c>
      <c r="Z221" s="1" t="s">
        <v>4730</v>
      </c>
      <c r="AC221" s="1">
        <v>69</v>
      </c>
      <c r="AD221" s="1" t="s">
        <v>201</v>
      </c>
      <c r="AE221" s="1" t="s">
        <v>5684</v>
      </c>
    </row>
    <row r="222" spans="1:72" ht="13.5" customHeight="1">
      <c r="A222" s="3" t="str">
        <f>HYPERLINK("http://kyu.snu.ac.kr/sdhj/index.jsp?type=hj/GK14676_00IH_0001_0012.jpg","1816_각북면_12")</f>
        <v>1816_각북면_12</v>
      </c>
      <c r="B222" s="2">
        <v>1816</v>
      </c>
      <c r="C222" s="2" t="s">
        <v>7938</v>
      </c>
      <c r="D222" s="2" t="s">
        <v>7939</v>
      </c>
      <c r="E222" s="2">
        <v>221</v>
      </c>
      <c r="F222" s="1">
        <v>2</v>
      </c>
      <c r="G222" s="1" t="s">
        <v>9848</v>
      </c>
      <c r="H222" s="1" t="s">
        <v>4430</v>
      </c>
      <c r="I222" s="1">
        <v>4</v>
      </c>
      <c r="L222" s="1">
        <v>2</v>
      </c>
      <c r="M222" s="2" t="s">
        <v>8375</v>
      </c>
      <c r="N222" s="2" t="s">
        <v>8376</v>
      </c>
      <c r="S222" s="1" t="s">
        <v>48</v>
      </c>
      <c r="T222" s="1" t="s">
        <v>4552</v>
      </c>
      <c r="W222" s="1" t="s">
        <v>49</v>
      </c>
      <c r="X222" s="1" t="s">
        <v>9195</v>
      </c>
      <c r="Y222" s="1" t="s">
        <v>93</v>
      </c>
      <c r="Z222" s="1" t="s">
        <v>4730</v>
      </c>
      <c r="AC222" s="1">
        <v>44</v>
      </c>
      <c r="AD222" s="1" t="s">
        <v>585</v>
      </c>
      <c r="AE222" s="1" t="s">
        <v>5707</v>
      </c>
      <c r="AJ222" s="1" t="s">
        <v>94</v>
      </c>
      <c r="AK222" s="1" t="s">
        <v>5746</v>
      </c>
      <c r="AL222" s="1" t="s">
        <v>611</v>
      </c>
      <c r="AM222" s="1" t="s">
        <v>5812</v>
      </c>
      <c r="AT222" s="1" t="s">
        <v>88</v>
      </c>
      <c r="AU222" s="1" t="s">
        <v>5818</v>
      </c>
      <c r="AV222" s="1" t="s">
        <v>612</v>
      </c>
      <c r="AW222" s="1" t="s">
        <v>5679</v>
      </c>
      <c r="BG222" s="1" t="s">
        <v>451</v>
      </c>
      <c r="BH222" s="1" t="s">
        <v>5834</v>
      </c>
      <c r="BI222" s="1" t="s">
        <v>613</v>
      </c>
      <c r="BJ222" s="1" t="s">
        <v>9196</v>
      </c>
      <c r="BK222" s="1" t="s">
        <v>451</v>
      </c>
      <c r="BL222" s="1" t="s">
        <v>5834</v>
      </c>
      <c r="BM222" s="1" t="s">
        <v>9851</v>
      </c>
      <c r="BN222" s="1" t="s">
        <v>7338</v>
      </c>
      <c r="BO222" s="1" t="s">
        <v>88</v>
      </c>
      <c r="BP222" s="1" t="s">
        <v>5818</v>
      </c>
      <c r="BQ222" s="1" t="s">
        <v>614</v>
      </c>
      <c r="BR222" s="1" t="s">
        <v>7783</v>
      </c>
      <c r="BS222" s="1" t="s">
        <v>87</v>
      </c>
      <c r="BT222" s="1" t="s">
        <v>5757</v>
      </c>
    </row>
    <row r="223" spans="1:72" ht="13.5" customHeight="1">
      <c r="A223" s="3" t="str">
        <f>HYPERLINK("http://kyu.snu.ac.kr/sdhj/index.jsp?type=hj/GK14676_00IH_0001_0012.jpg","1816_각북면_12")</f>
        <v>1816_각북면_12</v>
      </c>
      <c r="B223" s="2">
        <v>1816</v>
      </c>
      <c r="C223" s="2" t="s">
        <v>7938</v>
      </c>
      <c r="D223" s="2" t="s">
        <v>7939</v>
      </c>
      <c r="E223" s="2">
        <v>222</v>
      </c>
      <c r="F223" s="1">
        <v>2</v>
      </c>
      <c r="G223" s="1" t="s">
        <v>9848</v>
      </c>
      <c r="H223" s="1" t="s">
        <v>4430</v>
      </c>
      <c r="I223" s="1">
        <v>4</v>
      </c>
      <c r="L223" s="1">
        <v>2</v>
      </c>
      <c r="M223" s="2" t="s">
        <v>8375</v>
      </c>
      <c r="N223" s="2" t="s">
        <v>8376</v>
      </c>
      <c r="S223" s="1" t="s">
        <v>102</v>
      </c>
      <c r="T223" s="1" t="s">
        <v>4556</v>
      </c>
      <c r="U223" s="1" t="s">
        <v>83</v>
      </c>
      <c r="V223" s="1" t="s">
        <v>4580</v>
      </c>
      <c r="Y223" s="1" t="s">
        <v>615</v>
      </c>
      <c r="Z223" s="1" t="s">
        <v>5553</v>
      </c>
      <c r="AC223" s="1">
        <v>33</v>
      </c>
      <c r="AD223" s="1" t="s">
        <v>112</v>
      </c>
      <c r="AE223" s="1" t="s">
        <v>5668</v>
      </c>
    </row>
    <row r="224" spans="1:72" ht="13.5" customHeight="1">
      <c r="A224" s="3" t="str">
        <f>HYPERLINK("http://kyu.snu.ac.kr/sdhj/index.jsp?type=hj/GK14676_00IH_0001_0012.jpg","1816_각북면_12")</f>
        <v>1816_각북면_12</v>
      </c>
      <c r="B224" s="2">
        <v>1816</v>
      </c>
      <c r="C224" s="2" t="s">
        <v>7938</v>
      </c>
      <c r="D224" s="2" t="s">
        <v>7939</v>
      </c>
      <c r="E224" s="2">
        <v>223</v>
      </c>
      <c r="F224" s="1">
        <v>2</v>
      </c>
      <c r="G224" s="1" t="s">
        <v>9848</v>
      </c>
      <c r="H224" s="1" t="s">
        <v>4430</v>
      </c>
      <c r="I224" s="1">
        <v>4</v>
      </c>
      <c r="L224" s="1">
        <v>2</v>
      </c>
      <c r="M224" s="2" t="s">
        <v>8375</v>
      </c>
      <c r="N224" s="2" t="s">
        <v>8376</v>
      </c>
      <c r="S224" s="1" t="s">
        <v>105</v>
      </c>
      <c r="T224" s="1" t="s">
        <v>4562</v>
      </c>
      <c r="W224" s="1" t="s">
        <v>61</v>
      </c>
      <c r="X224" s="1" t="s">
        <v>4664</v>
      </c>
      <c r="Y224" s="1" t="s">
        <v>93</v>
      </c>
      <c r="Z224" s="1" t="s">
        <v>4730</v>
      </c>
      <c r="AC224" s="1">
        <v>36</v>
      </c>
      <c r="AD224" s="1" t="s">
        <v>404</v>
      </c>
      <c r="AE224" s="1" t="s">
        <v>5685</v>
      </c>
    </row>
    <row r="225" spans="1:72" ht="13.5" customHeight="1">
      <c r="A225" s="3" t="str">
        <f>HYPERLINK("http://kyu.snu.ac.kr/sdhj/index.jsp?type=hj/GK14676_00IH_0001_0012.jpg","1816_각북면_12")</f>
        <v>1816_각북면_12</v>
      </c>
      <c r="B225" s="2">
        <v>1816</v>
      </c>
      <c r="C225" s="2" t="s">
        <v>7938</v>
      </c>
      <c r="D225" s="2" t="s">
        <v>7939</v>
      </c>
      <c r="E225" s="2">
        <v>224</v>
      </c>
      <c r="F225" s="1">
        <v>2</v>
      </c>
      <c r="G225" s="1" t="s">
        <v>9848</v>
      </c>
      <c r="H225" s="1" t="s">
        <v>4430</v>
      </c>
      <c r="I225" s="1">
        <v>4</v>
      </c>
      <c r="L225" s="1">
        <v>2</v>
      </c>
      <c r="M225" s="2" t="s">
        <v>8375</v>
      </c>
      <c r="N225" s="2" t="s">
        <v>8376</v>
      </c>
      <c r="T225" s="1" t="s">
        <v>9197</v>
      </c>
      <c r="U225" s="1" t="s">
        <v>107</v>
      </c>
      <c r="V225" s="1" t="s">
        <v>4579</v>
      </c>
      <c r="Y225" s="1" t="s">
        <v>616</v>
      </c>
      <c r="Z225" s="1" t="s">
        <v>5584</v>
      </c>
      <c r="AC225" s="1">
        <v>58</v>
      </c>
    </row>
    <row r="226" spans="1:72" ht="13.5" customHeight="1">
      <c r="A226" s="3" t="str">
        <f>HYPERLINK("http://kyu.snu.ac.kr/sdhj/index.jsp?type=hj/GK14676_00IH_0001_0012.jpg","1816_각북면_12")</f>
        <v>1816_각북면_12</v>
      </c>
      <c r="B226" s="2">
        <v>1816</v>
      </c>
      <c r="C226" s="2" t="s">
        <v>7938</v>
      </c>
      <c r="D226" s="2" t="s">
        <v>7939</v>
      </c>
      <c r="E226" s="2">
        <v>225</v>
      </c>
      <c r="F226" s="1">
        <v>2</v>
      </c>
      <c r="G226" s="1" t="s">
        <v>9848</v>
      </c>
      <c r="H226" s="1" t="s">
        <v>4430</v>
      </c>
      <c r="I226" s="1">
        <v>4</v>
      </c>
      <c r="L226" s="1">
        <v>2</v>
      </c>
      <c r="M226" s="2" t="s">
        <v>8375</v>
      </c>
      <c r="N226" s="2" t="s">
        <v>8376</v>
      </c>
      <c r="T226" s="1" t="s">
        <v>9197</v>
      </c>
      <c r="U226" s="1" t="s">
        <v>110</v>
      </c>
      <c r="V226" s="1" t="s">
        <v>4572</v>
      </c>
      <c r="Y226" s="1" t="s">
        <v>617</v>
      </c>
      <c r="Z226" s="1" t="s">
        <v>5563</v>
      </c>
      <c r="AC226" s="1">
        <v>59</v>
      </c>
      <c r="AD226" s="1" t="s">
        <v>499</v>
      </c>
      <c r="AE226" s="1" t="s">
        <v>5718</v>
      </c>
    </row>
    <row r="227" spans="1:72" ht="13.5" customHeight="1">
      <c r="A227" s="3" t="str">
        <f>HYPERLINK("http://kyu.snu.ac.kr/sdhj/index.jsp?type=hj/GK14676_00IH_0001_0012.jpg","1816_각북면_12")</f>
        <v>1816_각북면_12</v>
      </c>
      <c r="B227" s="2">
        <v>1816</v>
      </c>
      <c r="C227" s="2" t="s">
        <v>7938</v>
      </c>
      <c r="D227" s="2" t="s">
        <v>7939</v>
      </c>
      <c r="E227" s="2">
        <v>226</v>
      </c>
      <c r="F227" s="1">
        <v>2</v>
      </c>
      <c r="G227" s="1" t="s">
        <v>9848</v>
      </c>
      <c r="H227" s="1" t="s">
        <v>4430</v>
      </c>
      <c r="I227" s="1">
        <v>4</v>
      </c>
      <c r="L227" s="1">
        <v>2</v>
      </c>
      <c r="M227" s="2" t="s">
        <v>8375</v>
      </c>
      <c r="N227" s="2" t="s">
        <v>8376</v>
      </c>
      <c r="T227" s="1" t="s">
        <v>9197</v>
      </c>
      <c r="U227" s="1" t="s">
        <v>110</v>
      </c>
      <c r="V227" s="1" t="s">
        <v>4572</v>
      </c>
      <c r="Y227" s="1" t="s">
        <v>618</v>
      </c>
      <c r="Z227" s="1" t="s">
        <v>5583</v>
      </c>
      <c r="AC227" s="1">
        <v>24</v>
      </c>
      <c r="AD227" s="1" t="s">
        <v>265</v>
      </c>
      <c r="AE227" s="1" t="s">
        <v>5695</v>
      </c>
    </row>
    <row r="228" spans="1:72" ht="13.5" customHeight="1">
      <c r="A228" s="3" t="str">
        <f>HYPERLINK("http://kyu.snu.ac.kr/sdhj/index.jsp?type=hj/GK14676_00IH_0001_0012.jpg","1816_각북면_12")</f>
        <v>1816_각북면_12</v>
      </c>
      <c r="B228" s="2">
        <v>1816</v>
      </c>
      <c r="C228" s="2" t="s">
        <v>7938</v>
      </c>
      <c r="D228" s="2" t="s">
        <v>7939</v>
      </c>
      <c r="E228" s="2">
        <v>227</v>
      </c>
      <c r="F228" s="1">
        <v>2</v>
      </c>
      <c r="G228" s="1" t="s">
        <v>9848</v>
      </c>
      <c r="H228" s="1" t="s">
        <v>4430</v>
      </c>
      <c r="I228" s="1">
        <v>4</v>
      </c>
      <c r="L228" s="1">
        <v>2</v>
      </c>
      <c r="M228" s="2" t="s">
        <v>8375</v>
      </c>
      <c r="N228" s="2" t="s">
        <v>8376</v>
      </c>
      <c r="T228" s="1" t="s">
        <v>9197</v>
      </c>
      <c r="U228" s="1" t="s">
        <v>110</v>
      </c>
      <c r="V228" s="1" t="s">
        <v>4572</v>
      </c>
      <c r="Y228" s="1" t="s">
        <v>619</v>
      </c>
      <c r="Z228" s="1" t="s">
        <v>4732</v>
      </c>
      <c r="AF228" s="1" t="s">
        <v>162</v>
      </c>
      <c r="AG228" s="1" t="s">
        <v>4553</v>
      </c>
    </row>
    <row r="229" spans="1:72" ht="13.5" customHeight="1">
      <c r="A229" s="3" t="str">
        <f>HYPERLINK("http://kyu.snu.ac.kr/sdhj/index.jsp?type=hj/GK14676_00IH_0001_0012.jpg","1816_각북면_12")</f>
        <v>1816_각북면_12</v>
      </c>
      <c r="B229" s="2">
        <v>1816</v>
      </c>
      <c r="C229" s="2" t="s">
        <v>7938</v>
      </c>
      <c r="D229" s="2" t="s">
        <v>7939</v>
      </c>
      <c r="E229" s="2">
        <v>228</v>
      </c>
      <c r="F229" s="1">
        <v>2</v>
      </c>
      <c r="G229" s="1" t="s">
        <v>9848</v>
      </c>
      <c r="H229" s="1" t="s">
        <v>4430</v>
      </c>
      <c r="I229" s="1">
        <v>4</v>
      </c>
      <c r="L229" s="1">
        <v>2</v>
      </c>
      <c r="M229" s="2" t="s">
        <v>8375</v>
      </c>
      <c r="N229" s="2" t="s">
        <v>8376</v>
      </c>
      <c r="T229" s="1" t="s">
        <v>9197</v>
      </c>
      <c r="U229" s="1" t="s">
        <v>110</v>
      </c>
      <c r="V229" s="1" t="s">
        <v>4572</v>
      </c>
      <c r="Y229" s="1" t="s">
        <v>620</v>
      </c>
      <c r="Z229" s="1" t="s">
        <v>5191</v>
      </c>
      <c r="AC229" s="1">
        <v>23</v>
      </c>
      <c r="AD229" s="1" t="s">
        <v>265</v>
      </c>
      <c r="AE229" s="1" t="s">
        <v>5695</v>
      </c>
    </row>
    <row r="230" spans="1:72" ht="13.5" customHeight="1">
      <c r="A230" s="3" t="str">
        <f>HYPERLINK("http://kyu.snu.ac.kr/sdhj/index.jsp?type=hj/GK14676_00IH_0001_0012.jpg","1816_각북면_12")</f>
        <v>1816_각북면_12</v>
      </c>
      <c r="B230" s="2">
        <v>1816</v>
      </c>
      <c r="C230" s="2" t="s">
        <v>7938</v>
      </c>
      <c r="D230" s="2" t="s">
        <v>7939</v>
      </c>
      <c r="E230" s="2">
        <v>229</v>
      </c>
      <c r="F230" s="1">
        <v>2</v>
      </c>
      <c r="G230" s="1" t="s">
        <v>9848</v>
      </c>
      <c r="H230" s="1" t="s">
        <v>4430</v>
      </c>
      <c r="I230" s="1">
        <v>4</v>
      </c>
      <c r="L230" s="1">
        <v>3</v>
      </c>
      <c r="M230" s="2" t="s">
        <v>8377</v>
      </c>
      <c r="N230" s="2" t="s">
        <v>8378</v>
      </c>
      <c r="T230" s="1" t="s">
        <v>9169</v>
      </c>
      <c r="U230" s="1" t="s">
        <v>83</v>
      </c>
      <c r="V230" s="1" t="s">
        <v>4580</v>
      </c>
      <c r="W230" s="1" t="s">
        <v>350</v>
      </c>
      <c r="X230" s="1" t="s">
        <v>4692</v>
      </c>
      <c r="Y230" s="1" t="s">
        <v>621</v>
      </c>
      <c r="Z230" s="1" t="s">
        <v>4669</v>
      </c>
      <c r="AC230" s="1">
        <v>36</v>
      </c>
      <c r="AD230" s="1" t="s">
        <v>404</v>
      </c>
      <c r="AE230" s="1" t="s">
        <v>5685</v>
      </c>
      <c r="AJ230" s="1" t="s">
        <v>17</v>
      </c>
      <c r="AK230" s="1" t="s">
        <v>5745</v>
      </c>
      <c r="AL230" s="1" t="s">
        <v>368</v>
      </c>
      <c r="AM230" s="1" t="s">
        <v>5770</v>
      </c>
      <c r="AT230" s="1" t="s">
        <v>88</v>
      </c>
      <c r="AU230" s="1" t="s">
        <v>5818</v>
      </c>
      <c r="AV230" s="1" t="s">
        <v>622</v>
      </c>
      <c r="AW230" s="1" t="s">
        <v>6365</v>
      </c>
      <c r="BG230" s="1" t="s">
        <v>88</v>
      </c>
      <c r="BH230" s="1" t="s">
        <v>5818</v>
      </c>
      <c r="BI230" s="1" t="s">
        <v>623</v>
      </c>
      <c r="BJ230" s="1" t="s">
        <v>5804</v>
      </c>
      <c r="BK230" s="1" t="s">
        <v>88</v>
      </c>
      <c r="BL230" s="1" t="s">
        <v>5818</v>
      </c>
      <c r="BM230" s="1" t="s">
        <v>624</v>
      </c>
      <c r="BN230" s="1" t="s">
        <v>7337</v>
      </c>
      <c r="BO230" s="1" t="s">
        <v>88</v>
      </c>
      <c r="BP230" s="1" t="s">
        <v>5818</v>
      </c>
      <c r="BQ230" s="1" t="s">
        <v>625</v>
      </c>
      <c r="BR230" s="1" t="s">
        <v>8066</v>
      </c>
      <c r="BS230" s="1" t="s">
        <v>47</v>
      </c>
      <c r="BT230" s="1" t="s">
        <v>7997</v>
      </c>
    </row>
    <row r="231" spans="1:72" ht="13.5" customHeight="1">
      <c r="A231" s="3" t="str">
        <f>HYPERLINK("http://kyu.snu.ac.kr/sdhj/index.jsp?type=hj/GK14676_00IH_0001_0012.jpg","1816_각북면_12")</f>
        <v>1816_각북면_12</v>
      </c>
      <c r="B231" s="2">
        <v>1816</v>
      </c>
      <c r="C231" s="2" t="s">
        <v>7938</v>
      </c>
      <c r="D231" s="2" t="s">
        <v>7939</v>
      </c>
      <c r="E231" s="2">
        <v>230</v>
      </c>
      <c r="F231" s="1">
        <v>2</v>
      </c>
      <c r="G231" s="1" t="s">
        <v>9848</v>
      </c>
      <c r="H231" s="1" t="s">
        <v>4430</v>
      </c>
      <c r="I231" s="1">
        <v>4</v>
      </c>
      <c r="L231" s="1">
        <v>3</v>
      </c>
      <c r="M231" s="2" t="s">
        <v>8377</v>
      </c>
      <c r="N231" s="2" t="s">
        <v>8378</v>
      </c>
      <c r="S231" s="1" t="s">
        <v>48</v>
      </c>
      <c r="T231" s="1" t="s">
        <v>4552</v>
      </c>
      <c r="W231" s="1" t="s">
        <v>49</v>
      </c>
      <c r="X231" s="1" t="s">
        <v>9198</v>
      </c>
      <c r="Y231" s="1" t="s">
        <v>93</v>
      </c>
      <c r="Z231" s="1" t="s">
        <v>4730</v>
      </c>
      <c r="AC231" s="1">
        <v>35</v>
      </c>
      <c r="AD231" s="1" t="s">
        <v>302</v>
      </c>
      <c r="AE231" s="1" t="s">
        <v>5666</v>
      </c>
      <c r="AJ231" s="1" t="s">
        <v>94</v>
      </c>
      <c r="AK231" s="1" t="s">
        <v>5746</v>
      </c>
      <c r="AL231" s="1" t="s">
        <v>626</v>
      </c>
      <c r="AM231" s="1" t="s">
        <v>5786</v>
      </c>
      <c r="AT231" s="1" t="s">
        <v>83</v>
      </c>
      <c r="AU231" s="1" t="s">
        <v>4580</v>
      </c>
      <c r="AV231" s="1" t="s">
        <v>627</v>
      </c>
      <c r="AW231" s="1" t="s">
        <v>6364</v>
      </c>
      <c r="BG231" s="1" t="s">
        <v>88</v>
      </c>
      <c r="BH231" s="1" t="s">
        <v>5818</v>
      </c>
      <c r="BI231" s="1" t="s">
        <v>628</v>
      </c>
      <c r="BJ231" s="1" t="s">
        <v>6659</v>
      </c>
      <c r="BK231" s="1" t="s">
        <v>629</v>
      </c>
      <c r="BL231" s="1" t="s">
        <v>6928</v>
      </c>
      <c r="BM231" s="1" t="s">
        <v>630</v>
      </c>
      <c r="BN231" s="1" t="s">
        <v>7336</v>
      </c>
      <c r="BO231" s="1" t="s">
        <v>88</v>
      </c>
      <c r="BP231" s="1" t="s">
        <v>5818</v>
      </c>
      <c r="BQ231" s="1" t="s">
        <v>631</v>
      </c>
      <c r="BR231" s="1" t="s">
        <v>8092</v>
      </c>
      <c r="BS231" s="1" t="s">
        <v>632</v>
      </c>
      <c r="BT231" s="1" t="s">
        <v>5783</v>
      </c>
    </row>
    <row r="232" spans="1:72" ht="13.5" customHeight="1">
      <c r="A232" s="3" t="str">
        <f>HYPERLINK("http://kyu.snu.ac.kr/sdhj/index.jsp?type=hj/GK14676_00IH_0001_0012.jpg","1816_각북면_12")</f>
        <v>1816_각북면_12</v>
      </c>
      <c r="B232" s="2">
        <v>1816</v>
      </c>
      <c r="C232" s="2" t="s">
        <v>7938</v>
      </c>
      <c r="D232" s="2" t="s">
        <v>7939</v>
      </c>
      <c r="E232" s="2">
        <v>231</v>
      </c>
      <c r="F232" s="1">
        <v>2</v>
      </c>
      <c r="G232" s="1" t="s">
        <v>9848</v>
      </c>
      <c r="H232" s="1" t="s">
        <v>4430</v>
      </c>
      <c r="I232" s="1">
        <v>4</v>
      </c>
      <c r="L232" s="1">
        <v>3</v>
      </c>
      <c r="M232" s="2" t="s">
        <v>8377</v>
      </c>
      <c r="N232" s="2" t="s">
        <v>8378</v>
      </c>
      <c r="S232" s="1" t="s">
        <v>79</v>
      </c>
      <c r="T232" s="1" t="s">
        <v>4549</v>
      </c>
      <c r="U232" s="1" t="s">
        <v>421</v>
      </c>
      <c r="V232" s="1" t="s">
        <v>4623</v>
      </c>
      <c r="Y232" s="1" t="s">
        <v>633</v>
      </c>
      <c r="Z232" s="1" t="s">
        <v>5582</v>
      </c>
      <c r="AC232" s="1">
        <v>17</v>
      </c>
      <c r="AD232" s="1" t="s">
        <v>144</v>
      </c>
      <c r="AE232" s="1" t="s">
        <v>5663</v>
      </c>
    </row>
    <row r="233" spans="1:72" ht="13.5" customHeight="1">
      <c r="A233" s="3" t="str">
        <f>HYPERLINK("http://kyu.snu.ac.kr/sdhj/index.jsp?type=hj/GK14676_00IH_0001_0012.jpg","1816_각북면_12")</f>
        <v>1816_각북면_12</v>
      </c>
      <c r="B233" s="2">
        <v>1816</v>
      </c>
      <c r="C233" s="2" t="s">
        <v>7938</v>
      </c>
      <c r="D233" s="2" t="s">
        <v>7939</v>
      </c>
      <c r="E233" s="2">
        <v>232</v>
      </c>
      <c r="F233" s="1">
        <v>2</v>
      </c>
      <c r="G233" s="1" t="s">
        <v>9848</v>
      </c>
      <c r="H233" s="1" t="s">
        <v>4430</v>
      </c>
      <c r="I233" s="1">
        <v>4</v>
      </c>
      <c r="L233" s="1">
        <v>3</v>
      </c>
      <c r="M233" s="2" t="s">
        <v>8377</v>
      </c>
      <c r="N233" s="2" t="s">
        <v>8378</v>
      </c>
      <c r="S233" s="1" t="s">
        <v>79</v>
      </c>
      <c r="T233" s="1" t="s">
        <v>4549</v>
      </c>
      <c r="Y233" s="1" t="s">
        <v>634</v>
      </c>
      <c r="Z233" s="1" t="s">
        <v>5581</v>
      </c>
      <c r="AC233" s="1">
        <v>15</v>
      </c>
      <c r="AD233" s="1" t="s">
        <v>201</v>
      </c>
      <c r="AE233" s="1" t="s">
        <v>5684</v>
      </c>
    </row>
    <row r="234" spans="1:72" ht="13.5" customHeight="1">
      <c r="A234" s="3" t="str">
        <f>HYPERLINK("http://kyu.snu.ac.kr/sdhj/index.jsp?type=hj/GK14676_00IH_0001_0012.jpg","1816_각북면_12")</f>
        <v>1816_각북면_12</v>
      </c>
      <c r="B234" s="2">
        <v>1816</v>
      </c>
      <c r="C234" s="2" t="s">
        <v>7938</v>
      </c>
      <c r="D234" s="2" t="s">
        <v>7939</v>
      </c>
      <c r="E234" s="2">
        <v>233</v>
      </c>
      <c r="F234" s="1">
        <v>2</v>
      </c>
      <c r="G234" s="1" t="s">
        <v>9848</v>
      </c>
      <c r="H234" s="1" t="s">
        <v>4430</v>
      </c>
      <c r="I234" s="1">
        <v>4</v>
      </c>
      <c r="L234" s="1">
        <v>3</v>
      </c>
      <c r="M234" s="2" t="s">
        <v>8377</v>
      </c>
      <c r="N234" s="2" t="s">
        <v>8378</v>
      </c>
      <c r="T234" s="1" t="s">
        <v>9199</v>
      </c>
      <c r="U234" s="1" t="s">
        <v>107</v>
      </c>
      <c r="V234" s="1" t="s">
        <v>4579</v>
      </c>
      <c r="Y234" s="1" t="s">
        <v>635</v>
      </c>
      <c r="Z234" s="1" t="s">
        <v>5580</v>
      </c>
      <c r="AC234" s="1">
        <v>77</v>
      </c>
      <c r="AD234" s="1" t="s">
        <v>253</v>
      </c>
      <c r="AE234" s="1" t="s">
        <v>5676</v>
      </c>
    </row>
    <row r="235" spans="1:72" ht="13.5" customHeight="1">
      <c r="A235" s="3" t="str">
        <f>HYPERLINK("http://kyu.snu.ac.kr/sdhj/index.jsp?type=hj/GK14676_00IH_0001_0012.jpg","1816_각북면_12")</f>
        <v>1816_각북면_12</v>
      </c>
      <c r="B235" s="2">
        <v>1816</v>
      </c>
      <c r="C235" s="2" t="s">
        <v>7938</v>
      </c>
      <c r="D235" s="2" t="s">
        <v>7939</v>
      </c>
      <c r="E235" s="2">
        <v>234</v>
      </c>
      <c r="F235" s="1">
        <v>2</v>
      </c>
      <c r="G235" s="1" t="s">
        <v>9848</v>
      </c>
      <c r="H235" s="1" t="s">
        <v>4430</v>
      </c>
      <c r="I235" s="1">
        <v>4</v>
      </c>
      <c r="L235" s="1">
        <v>4</v>
      </c>
      <c r="M235" s="2" t="s">
        <v>8379</v>
      </c>
      <c r="N235" s="2" t="s">
        <v>8380</v>
      </c>
      <c r="T235" s="1" t="s">
        <v>9200</v>
      </c>
      <c r="U235" s="1" t="s">
        <v>83</v>
      </c>
      <c r="V235" s="1" t="s">
        <v>4580</v>
      </c>
      <c r="W235" s="1" t="s">
        <v>222</v>
      </c>
      <c r="X235" s="1" t="s">
        <v>4687</v>
      </c>
      <c r="Y235" s="1" t="s">
        <v>636</v>
      </c>
      <c r="Z235" s="1" t="s">
        <v>5579</v>
      </c>
      <c r="AC235" s="1">
        <v>31</v>
      </c>
      <c r="AD235" s="1" t="s">
        <v>287</v>
      </c>
      <c r="AE235" s="1" t="s">
        <v>5688</v>
      </c>
      <c r="AJ235" s="1" t="s">
        <v>17</v>
      </c>
      <c r="AK235" s="1" t="s">
        <v>5745</v>
      </c>
      <c r="AL235" s="1" t="s">
        <v>223</v>
      </c>
      <c r="AM235" s="1" t="s">
        <v>5758</v>
      </c>
      <c r="AT235" s="1" t="s">
        <v>88</v>
      </c>
      <c r="AU235" s="1" t="s">
        <v>5818</v>
      </c>
      <c r="AV235" s="1" t="s">
        <v>545</v>
      </c>
      <c r="AW235" s="1" t="s">
        <v>6351</v>
      </c>
      <c r="BG235" s="1" t="s">
        <v>225</v>
      </c>
      <c r="BH235" s="1" t="s">
        <v>5820</v>
      </c>
      <c r="BI235" s="1" t="s">
        <v>637</v>
      </c>
      <c r="BJ235" s="1" t="s">
        <v>6865</v>
      </c>
      <c r="BK235" s="1" t="s">
        <v>227</v>
      </c>
      <c r="BL235" s="1" t="s">
        <v>5824</v>
      </c>
      <c r="BM235" s="1" t="s">
        <v>228</v>
      </c>
      <c r="BN235" s="1" t="s">
        <v>7330</v>
      </c>
      <c r="BO235" s="1" t="s">
        <v>88</v>
      </c>
      <c r="BP235" s="1" t="s">
        <v>5818</v>
      </c>
      <c r="BQ235" s="1" t="s">
        <v>638</v>
      </c>
      <c r="BR235" s="1" t="s">
        <v>8265</v>
      </c>
      <c r="BS235" s="1" t="s">
        <v>639</v>
      </c>
      <c r="BT235" s="1" t="s">
        <v>7827</v>
      </c>
    </row>
    <row r="236" spans="1:72" ht="13.5" customHeight="1">
      <c r="A236" s="3" t="str">
        <f>HYPERLINK("http://kyu.snu.ac.kr/sdhj/index.jsp?type=hj/GK14676_00IH_0001_0012.jpg","1816_각북면_12")</f>
        <v>1816_각북면_12</v>
      </c>
      <c r="B236" s="2">
        <v>1816</v>
      </c>
      <c r="C236" s="2" t="s">
        <v>7938</v>
      </c>
      <c r="D236" s="2" t="s">
        <v>7939</v>
      </c>
      <c r="E236" s="2">
        <v>235</v>
      </c>
      <c r="F236" s="1">
        <v>2</v>
      </c>
      <c r="G236" s="1" t="s">
        <v>9848</v>
      </c>
      <c r="H236" s="1" t="s">
        <v>4430</v>
      </c>
      <c r="I236" s="1">
        <v>4</v>
      </c>
      <c r="L236" s="1">
        <v>4</v>
      </c>
      <c r="M236" s="2" t="s">
        <v>8379</v>
      </c>
      <c r="N236" s="2" t="s">
        <v>8380</v>
      </c>
      <c r="S236" s="1" t="s">
        <v>250</v>
      </c>
      <c r="T236" s="1" t="s">
        <v>4551</v>
      </c>
      <c r="W236" s="1" t="s">
        <v>49</v>
      </c>
      <c r="X236" s="1" t="s">
        <v>9201</v>
      </c>
      <c r="Y236" s="1" t="s">
        <v>93</v>
      </c>
      <c r="Z236" s="1" t="s">
        <v>4730</v>
      </c>
      <c r="AC236" s="1">
        <v>75</v>
      </c>
      <c r="AD236" s="1" t="s">
        <v>81</v>
      </c>
      <c r="AE236" s="1" t="s">
        <v>5708</v>
      </c>
    </row>
    <row r="237" spans="1:72" ht="13.5" customHeight="1">
      <c r="A237" s="3" t="str">
        <f>HYPERLINK("http://kyu.snu.ac.kr/sdhj/index.jsp?type=hj/GK14676_00IH_0001_0012.jpg","1816_각북면_12")</f>
        <v>1816_각북면_12</v>
      </c>
      <c r="B237" s="2">
        <v>1816</v>
      </c>
      <c r="C237" s="2" t="s">
        <v>7938</v>
      </c>
      <c r="D237" s="2" t="s">
        <v>7939</v>
      </c>
      <c r="E237" s="2">
        <v>236</v>
      </c>
      <c r="F237" s="1">
        <v>2</v>
      </c>
      <c r="G237" s="1" t="s">
        <v>9848</v>
      </c>
      <c r="H237" s="1" t="s">
        <v>4430</v>
      </c>
      <c r="I237" s="1">
        <v>4</v>
      </c>
      <c r="L237" s="1">
        <v>4</v>
      </c>
      <c r="M237" s="2" t="s">
        <v>8379</v>
      </c>
      <c r="N237" s="2" t="s">
        <v>8380</v>
      </c>
      <c r="S237" s="1" t="s">
        <v>48</v>
      </c>
      <c r="T237" s="1" t="s">
        <v>4552</v>
      </c>
      <c r="W237" s="1" t="s">
        <v>521</v>
      </c>
      <c r="X237" s="1" t="s">
        <v>4678</v>
      </c>
      <c r="Y237" s="1" t="s">
        <v>93</v>
      </c>
      <c r="Z237" s="1" t="s">
        <v>4730</v>
      </c>
      <c r="AC237" s="1">
        <v>31</v>
      </c>
      <c r="AD237" s="1" t="s">
        <v>287</v>
      </c>
      <c r="AE237" s="1" t="s">
        <v>5688</v>
      </c>
      <c r="AJ237" s="1" t="s">
        <v>94</v>
      </c>
      <c r="AK237" s="1" t="s">
        <v>5746</v>
      </c>
      <c r="AL237" s="1" t="s">
        <v>208</v>
      </c>
      <c r="AM237" s="1" t="s">
        <v>5807</v>
      </c>
      <c r="AT237" s="1" t="s">
        <v>88</v>
      </c>
      <c r="AU237" s="1" t="s">
        <v>5818</v>
      </c>
      <c r="AV237" s="1" t="s">
        <v>640</v>
      </c>
      <c r="AW237" s="1" t="s">
        <v>6363</v>
      </c>
      <c r="BG237" s="1" t="s">
        <v>88</v>
      </c>
      <c r="BH237" s="1" t="s">
        <v>5818</v>
      </c>
      <c r="BI237" s="1" t="s">
        <v>641</v>
      </c>
      <c r="BJ237" s="1" t="s">
        <v>5164</v>
      </c>
      <c r="BK237" s="1" t="s">
        <v>225</v>
      </c>
      <c r="BL237" s="1" t="s">
        <v>5820</v>
      </c>
      <c r="BM237" s="1" t="s">
        <v>642</v>
      </c>
      <c r="BN237" s="1" t="s">
        <v>6189</v>
      </c>
      <c r="BO237" s="1" t="s">
        <v>88</v>
      </c>
      <c r="BP237" s="1" t="s">
        <v>5818</v>
      </c>
      <c r="BQ237" s="1" t="s">
        <v>643</v>
      </c>
      <c r="BR237" s="1" t="s">
        <v>8151</v>
      </c>
      <c r="BS237" s="1" t="s">
        <v>160</v>
      </c>
      <c r="BT237" s="1" t="s">
        <v>5748</v>
      </c>
    </row>
    <row r="238" spans="1:72" ht="13.5" customHeight="1">
      <c r="A238" s="3" t="str">
        <f>HYPERLINK("http://kyu.snu.ac.kr/sdhj/index.jsp?type=hj/GK14676_00IH_0001_0012.jpg","1816_각북면_12")</f>
        <v>1816_각북면_12</v>
      </c>
      <c r="B238" s="2">
        <v>1816</v>
      </c>
      <c r="C238" s="2" t="s">
        <v>7938</v>
      </c>
      <c r="D238" s="2" t="s">
        <v>7939</v>
      </c>
      <c r="E238" s="2">
        <v>237</v>
      </c>
      <c r="F238" s="1">
        <v>2</v>
      </c>
      <c r="G238" s="1" t="s">
        <v>9848</v>
      </c>
      <c r="H238" s="1" t="s">
        <v>4430</v>
      </c>
      <c r="I238" s="1">
        <v>4</v>
      </c>
      <c r="L238" s="1">
        <v>4</v>
      </c>
      <c r="M238" s="2" t="s">
        <v>8379</v>
      </c>
      <c r="N238" s="2" t="s">
        <v>8380</v>
      </c>
      <c r="T238" s="1" t="s">
        <v>9202</v>
      </c>
      <c r="U238" s="1" t="s">
        <v>110</v>
      </c>
      <c r="V238" s="1" t="s">
        <v>4572</v>
      </c>
      <c r="Y238" s="1" t="s">
        <v>644</v>
      </c>
      <c r="Z238" s="1" t="s">
        <v>5557</v>
      </c>
      <c r="AC238" s="1">
        <v>25</v>
      </c>
      <c r="AD238" s="1" t="s">
        <v>431</v>
      </c>
      <c r="AE238" s="1" t="s">
        <v>5690</v>
      </c>
    </row>
    <row r="239" spans="1:72" ht="13.5" customHeight="1">
      <c r="A239" s="3" t="str">
        <f>HYPERLINK("http://kyu.snu.ac.kr/sdhj/index.jsp?type=hj/GK14676_00IH_0001_0012.jpg","1816_각북면_12")</f>
        <v>1816_각북면_12</v>
      </c>
      <c r="B239" s="2">
        <v>1816</v>
      </c>
      <c r="C239" s="2" t="s">
        <v>7938</v>
      </c>
      <c r="D239" s="2" t="s">
        <v>7939</v>
      </c>
      <c r="E239" s="2">
        <v>238</v>
      </c>
      <c r="F239" s="1">
        <v>2</v>
      </c>
      <c r="G239" s="1" t="s">
        <v>9848</v>
      </c>
      <c r="H239" s="1" t="s">
        <v>4430</v>
      </c>
      <c r="I239" s="1">
        <v>4</v>
      </c>
      <c r="L239" s="1">
        <v>5</v>
      </c>
      <c r="M239" s="2" t="s">
        <v>8381</v>
      </c>
      <c r="N239" s="2" t="s">
        <v>8382</v>
      </c>
      <c r="T239" s="1" t="s">
        <v>9169</v>
      </c>
      <c r="U239" s="1" t="s">
        <v>497</v>
      </c>
      <c r="V239" s="1" t="s">
        <v>4606</v>
      </c>
      <c r="W239" s="1" t="s">
        <v>541</v>
      </c>
      <c r="X239" s="1" t="s">
        <v>4706</v>
      </c>
      <c r="Y239" s="1" t="s">
        <v>645</v>
      </c>
      <c r="Z239" s="1" t="s">
        <v>5536</v>
      </c>
      <c r="AC239" s="1">
        <v>30</v>
      </c>
      <c r="AD239" s="1" t="s">
        <v>374</v>
      </c>
      <c r="AE239" s="1" t="s">
        <v>5677</v>
      </c>
      <c r="AJ239" s="1" t="s">
        <v>17</v>
      </c>
      <c r="AK239" s="1" t="s">
        <v>5745</v>
      </c>
      <c r="AL239" s="1" t="s">
        <v>495</v>
      </c>
      <c r="AM239" s="1" t="s">
        <v>5754</v>
      </c>
      <c r="AT239" s="1" t="s">
        <v>42</v>
      </c>
      <c r="AU239" s="1" t="s">
        <v>4596</v>
      </c>
      <c r="AV239" s="1" t="s">
        <v>646</v>
      </c>
      <c r="AW239" s="1" t="s">
        <v>6362</v>
      </c>
      <c r="BG239" s="1" t="s">
        <v>647</v>
      </c>
      <c r="BH239" s="1" t="s">
        <v>7911</v>
      </c>
      <c r="BI239" s="1" t="s">
        <v>648</v>
      </c>
      <c r="BJ239" s="1" t="s">
        <v>6361</v>
      </c>
      <c r="BK239" s="1" t="s">
        <v>649</v>
      </c>
      <c r="BL239" s="1" t="s">
        <v>6424</v>
      </c>
      <c r="BM239" s="1" t="s">
        <v>650</v>
      </c>
      <c r="BN239" s="1" t="s">
        <v>6666</v>
      </c>
      <c r="BO239" s="1" t="s">
        <v>88</v>
      </c>
      <c r="BP239" s="1" t="s">
        <v>5818</v>
      </c>
      <c r="BQ239" s="1" t="s">
        <v>651</v>
      </c>
      <c r="BR239" s="1" t="s">
        <v>8078</v>
      </c>
      <c r="BS239" s="1" t="s">
        <v>47</v>
      </c>
      <c r="BT239" s="1" t="s">
        <v>7997</v>
      </c>
    </row>
    <row r="240" spans="1:72" ht="13.5" customHeight="1">
      <c r="A240" s="3" t="str">
        <f>HYPERLINK("http://kyu.snu.ac.kr/sdhj/index.jsp?type=hj/GK14676_00IH_0001_0012.jpg","1816_각북면_12")</f>
        <v>1816_각북면_12</v>
      </c>
      <c r="B240" s="2">
        <v>1816</v>
      </c>
      <c r="C240" s="2" t="s">
        <v>7938</v>
      </c>
      <c r="D240" s="2" t="s">
        <v>7939</v>
      </c>
      <c r="E240" s="2">
        <v>239</v>
      </c>
      <c r="F240" s="1">
        <v>2</v>
      </c>
      <c r="G240" s="1" t="s">
        <v>9848</v>
      </c>
      <c r="H240" s="1" t="s">
        <v>4430</v>
      </c>
      <c r="I240" s="1">
        <v>4</v>
      </c>
      <c r="L240" s="1">
        <v>5</v>
      </c>
      <c r="M240" s="2" t="s">
        <v>8381</v>
      </c>
      <c r="N240" s="2" t="s">
        <v>8382</v>
      </c>
      <c r="S240" s="1" t="s">
        <v>48</v>
      </c>
      <c r="T240" s="1" t="s">
        <v>4552</v>
      </c>
      <c r="W240" s="1" t="s">
        <v>73</v>
      </c>
      <c r="X240" s="1" t="s">
        <v>9170</v>
      </c>
      <c r="Y240" s="1" t="s">
        <v>10</v>
      </c>
      <c r="Z240" s="1" t="s">
        <v>4690</v>
      </c>
      <c r="AC240" s="1">
        <v>35</v>
      </c>
      <c r="AD240" s="1" t="s">
        <v>302</v>
      </c>
      <c r="AE240" s="1" t="s">
        <v>5666</v>
      </c>
      <c r="AJ240" s="1" t="s">
        <v>17</v>
      </c>
      <c r="AK240" s="1" t="s">
        <v>5745</v>
      </c>
      <c r="AL240" s="1" t="s">
        <v>47</v>
      </c>
      <c r="AM240" s="1" t="s">
        <v>7997</v>
      </c>
      <c r="AT240" s="1" t="s">
        <v>42</v>
      </c>
      <c r="AU240" s="1" t="s">
        <v>4596</v>
      </c>
      <c r="AV240" s="1" t="s">
        <v>652</v>
      </c>
      <c r="AW240" s="1" t="s">
        <v>5419</v>
      </c>
      <c r="BG240" s="1" t="s">
        <v>173</v>
      </c>
      <c r="BH240" s="1" t="s">
        <v>4595</v>
      </c>
      <c r="BI240" s="1" t="s">
        <v>653</v>
      </c>
      <c r="BJ240" s="1" t="s">
        <v>6876</v>
      </c>
      <c r="BK240" s="1" t="s">
        <v>173</v>
      </c>
      <c r="BL240" s="1" t="s">
        <v>4595</v>
      </c>
      <c r="BM240" s="1" t="s">
        <v>654</v>
      </c>
      <c r="BN240" s="1" t="s">
        <v>7335</v>
      </c>
      <c r="BO240" s="1" t="s">
        <v>42</v>
      </c>
      <c r="BP240" s="1" t="s">
        <v>4596</v>
      </c>
      <c r="BQ240" s="1" t="s">
        <v>655</v>
      </c>
      <c r="BR240" s="1" t="s">
        <v>7782</v>
      </c>
      <c r="BS240" s="1" t="s">
        <v>41</v>
      </c>
      <c r="BT240" s="1" t="s">
        <v>5752</v>
      </c>
    </row>
    <row r="241" spans="1:72" ht="13.5" customHeight="1">
      <c r="A241" s="3" t="str">
        <f>HYPERLINK("http://kyu.snu.ac.kr/sdhj/index.jsp?type=hj/GK14676_00IH_0001_0012.jpg","1816_각북면_12")</f>
        <v>1816_각북면_12</v>
      </c>
      <c r="B241" s="2">
        <v>1816</v>
      </c>
      <c r="C241" s="2" t="s">
        <v>7938</v>
      </c>
      <c r="D241" s="2" t="s">
        <v>7939</v>
      </c>
      <c r="E241" s="2">
        <v>240</v>
      </c>
      <c r="F241" s="1">
        <v>2</v>
      </c>
      <c r="G241" s="1" t="s">
        <v>9848</v>
      </c>
      <c r="H241" s="1" t="s">
        <v>4430</v>
      </c>
      <c r="I241" s="1">
        <v>4</v>
      </c>
      <c r="L241" s="1">
        <v>5</v>
      </c>
      <c r="M241" s="2" t="s">
        <v>8381</v>
      </c>
      <c r="N241" s="2" t="s">
        <v>8382</v>
      </c>
      <c r="T241" s="1" t="s">
        <v>9199</v>
      </c>
      <c r="U241" s="1" t="s">
        <v>110</v>
      </c>
      <c r="V241" s="1" t="s">
        <v>4572</v>
      </c>
      <c r="Y241" s="1" t="s">
        <v>656</v>
      </c>
      <c r="Z241" s="1" t="s">
        <v>5578</v>
      </c>
      <c r="AC241" s="1">
        <v>8</v>
      </c>
      <c r="AD241" s="1" t="s">
        <v>254</v>
      </c>
      <c r="AE241" s="1" t="s">
        <v>5704</v>
      </c>
    </row>
    <row r="242" spans="1:72" ht="13.5" customHeight="1">
      <c r="A242" s="3" t="str">
        <f>HYPERLINK("http://kyu.snu.ac.kr/sdhj/index.jsp?type=hj/GK14676_00IH_0001_0012.jpg","1816_각북면_12")</f>
        <v>1816_각북면_12</v>
      </c>
      <c r="B242" s="2">
        <v>1816</v>
      </c>
      <c r="C242" s="2" t="s">
        <v>7938</v>
      </c>
      <c r="D242" s="2" t="s">
        <v>7939</v>
      </c>
      <c r="E242" s="2">
        <v>241</v>
      </c>
      <c r="F242" s="1">
        <v>2</v>
      </c>
      <c r="G242" s="1" t="s">
        <v>9848</v>
      </c>
      <c r="H242" s="1" t="s">
        <v>4430</v>
      </c>
      <c r="I242" s="1">
        <v>4</v>
      </c>
      <c r="L242" s="1">
        <v>5</v>
      </c>
      <c r="M242" s="2" t="s">
        <v>8381</v>
      </c>
      <c r="N242" s="2" t="s">
        <v>8382</v>
      </c>
      <c r="T242" s="1" t="s">
        <v>9199</v>
      </c>
      <c r="U242" s="1" t="s">
        <v>110</v>
      </c>
      <c r="V242" s="1" t="s">
        <v>4572</v>
      </c>
      <c r="Y242" s="1" t="s">
        <v>657</v>
      </c>
      <c r="Z242" s="1" t="s">
        <v>5271</v>
      </c>
      <c r="AC242" s="1">
        <v>5</v>
      </c>
      <c r="AD242" s="1" t="s">
        <v>163</v>
      </c>
      <c r="AE242" s="1" t="s">
        <v>5703</v>
      </c>
    </row>
    <row r="243" spans="1:72" ht="13.5" customHeight="1">
      <c r="A243" s="3" t="str">
        <f>HYPERLINK("http://kyu.snu.ac.kr/sdhj/index.jsp?type=hj/GK14676_00IH_0001_0012.jpg","1816_각북면_12")</f>
        <v>1816_각북면_12</v>
      </c>
      <c r="B243" s="2">
        <v>1816</v>
      </c>
      <c r="C243" s="2" t="s">
        <v>7938</v>
      </c>
      <c r="D243" s="2" t="s">
        <v>7939</v>
      </c>
      <c r="E243" s="2">
        <v>242</v>
      </c>
      <c r="F243" s="1">
        <v>2</v>
      </c>
      <c r="G243" s="1" t="s">
        <v>9848</v>
      </c>
      <c r="H243" s="1" t="s">
        <v>4430</v>
      </c>
      <c r="I243" s="1">
        <v>5</v>
      </c>
      <c r="J243" s="1" t="s">
        <v>658</v>
      </c>
      <c r="K243" s="1" t="s">
        <v>4493</v>
      </c>
      <c r="L243" s="1">
        <v>1</v>
      </c>
      <c r="M243" s="2" t="s">
        <v>8383</v>
      </c>
      <c r="N243" s="2" t="s">
        <v>8384</v>
      </c>
      <c r="T243" s="1" t="s">
        <v>9104</v>
      </c>
      <c r="U243" s="1" t="s">
        <v>659</v>
      </c>
      <c r="V243" s="1" t="s">
        <v>4576</v>
      </c>
      <c r="W243" s="1" t="s">
        <v>541</v>
      </c>
      <c r="X243" s="1" t="s">
        <v>4706</v>
      </c>
      <c r="Y243" s="1" t="s">
        <v>660</v>
      </c>
      <c r="Z243" s="1" t="s">
        <v>5577</v>
      </c>
      <c r="AC243" s="1">
        <v>72</v>
      </c>
      <c r="AD243" s="1" t="s">
        <v>59</v>
      </c>
      <c r="AE243" s="1" t="s">
        <v>5681</v>
      </c>
      <c r="AJ243" s="1" t="s">
        <v>17</v>
      </c>
      <c r="AK243" s="1" t="s">
        <v>5745</v>
      </c>
      <c r="AL243" s="1" t="s">
        <v>495</v>
      </c>
      <c r="AM243" s="1" t="s">
        <v>5754</v>
      </c>
      <c r="AT243" s="1" t="s">
        <v>661</v>
      </c>
      <c r="AU243" s="1" t="s">
        <v>7906</v>
      </c>
      <c r="AV243" s="1" t="s">
        <v>648</v>
      </c>
      <c r="AW243" s="1" t="s">
        <v>6361</v>
      </c>
      <c r="BG243" s="1" t="s">
        <v>649</v>
      </c>
      <c r="BH243" s="1" t="s">
        <v>6424</v>
      </c>
      <c r="BI243" s="1" t="s">
        <v>650</v>
      </c>
      <c r="BJ243" s="1" t="s">
        <v>6666</v>
      </c>
      <c r="BK243" s="1" t="s">
        <v>662</v>
      </c>
      <c r="BL243" s="1" t="s">
        <v>7907</v>
      </c>
      <c r="BM243" s="1" t="s">
        <v>663</v>
      </c>
      <c r="BN243" s="1" t="s">
        <v>7334</v>
      </c>
      <c r="BO243" s="1" t="s">
        <v>88</v>
      </c>
      <c r="BP243" s="1" t="s">
        <v>5818</v>
      </c>
      <c r="BQ243" s="1" t="s">
        <v>664</v>
      </c>
      <c r="BR243" s="1" t="s">
        <v>7781</v>
      </c>
      <c r="BS243" s="1" t="s">
        <v>520</v>
      </c>
      <c r="BT243" s="1" t="s">
        <v>5751</v>
      </c>
    </row>
    <row r="244" spans="1:72" ht="13.5" customHeight="1">
      <c r="A244" s="3" t="str">
        <f>HYPERLINK("http://kyu.snu.ac.kr/sdhj/index.jsp?type=hj/GK14676_00IH_0001_0012.jpg","1816_각북면_12")</f>
        <v>1816_각북면_12</v>
      </c>
      <c r="B244" s="2">
        <v>1816</v>
      </c>
      <c r="C244" s="2" t="s">
        <v>7938</v>
      </c>
      <c r="D244" s="2" t="s">
        <v>7939</v>
      </c>
      <c r="E244" s="2">
        <v>243</v>
      </c>
      <c r="F244" s="1">
        <v>2</v>
      </c>
      <c r="G244" s="1" t="s">
        <v>9848</v>
      </c>
      <c r="H244" s="1" t="s">
        <v>4430</v>
      </c>
      <c r="I244" s="1">
        <v>5</v>
      </c>
      <c r="L244" s="1">
        <v>1</v>
      </c>
      <c r="M244" s="2" t="s">
        <v>8383</v>
      </c>
      <c r="N244" s="2" t="s">
        <v>8384</v>
      </c>
      <c r="S244" s="1" t="s">
        <v>79</v>
      </c>
      <c r="T244" s="1" t="s">
        <v>4549</v>
      </c>
      <c r="U244" s="1" t="s">
        <v>665</v>
      </c>
      <c r="V244" s="1" t="s">
        <v>4604</v>
      </c>
      <c r="Y244" s="1" t="s">
        <v>666</v>
      </c>
      <c r="Z244" s="1" t="s">
        <v>5576</v>
      </c>
      <c r="AC244" s="1">
        <v>36</v>
      </c>
      <c r="AD244" s="1" t="s">
        <v>404</v>
      </c>
      <c r="AE244" s="1" t="s">
        <v>5685</v>
      </c>
    </row>
    <row r="245" spans="1:72" ht="13.5" customHeight="1">
      <c r="A245" s="3" t="str">
        <f>HYPERLINK("http://kyu.snu.ac.kr/sdhj/index.jsp?type=hj/GK14676_00IH_0001_0012.jpg","1816_각북면_12")</f>
        <v>1816_각북면_12</v>
      </c>
      <c r="B245" s="2">
        <v>1816</v>
      </c>
      <c r="C245" s="2" t="s">
        <v>7938</v>
      </c>
      <c r="D245" s="2" t="s">
        <v>7939</v>
      </c>
      <c r="E245" s="2">
        <v>244</v>
      </c>
      <c r="F245" s="1">
        <v>2</v>
      </c>
      <c r="G245" s="1" t="s">
        <v>9848</v>
      </c>
      <c r="H245" s="1" t="s">
        <v>4430</v>
      </c>
      <c r="I245" s="1">
        <v>5</v>
      </c>
      <c r="L245" s="1">
        <v>1</v>
      </c>
      <c r="M245" s="2" t="s">
        <v>8383</v>
      </c>
      <c r="N245" s="2" t="s">
        <v>8384</v>
      </c>
      <c r="S245" s="1" t="s">
        <v>139</v>
      </c>
      <c r="T245" s="1" t="s">
        <v>4554</v>
      </c>
      <c r="W245" s="1" t="s">
        <v>350</v>
      </c>
      <c r="X245" s="1" t="s">
        <v>4692</v>
      </c>
      <c r="Y245" s="1" t="s">
        <v>93</v>
      </c>
      <c r="Z245" s="1" t="s">
        <v>4730</v>
      </c>
      <c r="AC245" s="1">
        <v>36</v>
      </c>
      <c r="AD245" s="1" t="s">
        <v>404</v>
      </c>
      <c r="AE245" s="1" t="s">
        <v>5685</v>
      </c>
    </row>
    <row r="246" spans="1:72" ht="13.5" customHeight="1">
      <c r="A246" s="3" t="str">
        <f>HYPERLINK("http://kyu.snu.ac.kr/sdhj/index.jsp?type=hj/GK14676_00IH_0001_0012.jpg","1816_각북면_12")</f>
        <v>1816_각북면_12</v>
      </c>
      <c r="B246" s="2">
        <v>1816</v>
      </c>
      <c r="C246" s="2" t="s">
        <v>7938</v>
      </c>
      <c r="D246" s="2" t="s">
        <v>7939</v>
      </c>
      <c r="E246" s="2">
        <v>245</v>
      </c>
      <c r="F246" s="1">
        <v>2</v>
      </c>
      <c r="G246" s="1" t="s">
        <v>9848</v>
      </c>
      <c r="H246" s="1" t="s">
        <v>4430</v>
      </c>
      <c r="I246" s="1">
        <v>5</v>
      </c>
      <c r="L246" s="1">
        <v>1</v>
      </c>
      <c r="M246" s="2" t="s">
        <v>8383</v>
      </c>
      <c r="N246" s="2" t="s">
        <v>8384</v>
      </c>
      <c r="S246" s="1" t="s">
        <v>79</v>
      </c>
      <c r="T246" s="1" t="s">
        <v>4549</v>
      </c>
      <c r="U246" s="1" t="s">
        <v>277</v>
      </c>
      <c r="V246" s="1" t="s">
        <v>4630</v>
      </c>
      <c r="Y246" s="1" t="s">
        <v>667</v>
      </c>
      <c r="Z246" s="1" t="s">
        <v>5575</v>
      </c>
      <c r="AC246" s="1">
        <v>29</v>
      </c>
      <c r="AD246" s="1" t="s">
        <v>182</v>
      </c>
      <c r="AE246" s="1" t="s">
        <v>5660</v>
      </c>
    </row>
    <row r="247" spans="1:72" ht="13.5" customHeight="1">
      <c r="A247" s="3" t="str">
        <f>HYPERLINK("http://kyu.snu.ac.kr/sdhj/index.jsp?type=hj/GK14676_00IH_0001_0012.jpg","1816_각북면_12")</f>
        <v>1816_각북면_12</v>
      </c>
      <c r="B247" s="2">
        <v>1816</v>
      </c>
      <c r="C247" s="2" t="s">
        <v>7938</v>
      </c>
      <c r="D247" s="2" t="s">
        <v>7939</v>
      </c>
      <c r="E247" s="2">
        <v>246</v>
      </c>
      <c r="F247" s="1">
        <v>2</v>
      </c>
      <c r="G247" s="1" t="s">
        <v>9848</v>
      </c>
      <c r="H247" s="1" t="s">
        <v>4430</v>
      </c>
      <c r="I247" s="1">
        <v>5</v>
      </c>
      <c r="L247" s="1">
        <v>1</v>
      </c>
      <c r="M247" s="2" t="s">
        <v>8383</v>
      </c>
      <c r="N247" s="2" t="s">
        <v>8384</v>
      </c>
      <c r="S247" s="1" t="s">
        <v>139</v>
      </c>
      <c r="T247" s="1" t="s">
        <v>4554</v>
      </c>
      <c r="W247" s="1" t="s">
        <v>38</v>
      </c>
      <c r="X247" s="1" t="s">
        <v>4675</v>
      </c>
      <c r="Y247" s="1" t="s">
        <v>10</v>
      </c>
      <c r="Z247" s="1" t="s">
        <v>4690</v>
      </c>
      <c r="AC247" s="1">
        <v>29</v>
      </c>
      <c r="AD247" s="1" t="s">
        <v>182</v>
      </c>
      <c r="AE247" s="1" t="s">
        <v>5660</v>
      </c>
    </row>
    <row r="248" spans="1:72" ht="13.5" customHeight="1">
      <c r="A248" s="3" t="str">
        <f>HYPERLINK("http://kyu.snu.ac.kr/sdhj/index.jsp?type=hj/GK14676_00IH_0001_0012.jpg","1816_각북면_12")</f>
        <v>1816_각북면_12</v>
      </c>
      <c r="B248" s="2">
        <v>1816</v>
      </c>
      <c r="C248" s="2" t="s">
        <v>7938</v>
      </c>
      <c r="D248" s="2" t="s">
        <v>7939</v>
      </c>
      <c r="E248" s="2">
        <v>247</v>
      </c>
      <c r="F248" s="1">
        <v>2</v>
      </c>
      <c r="G248" s="1" t="s">
        <v>9848</v>
      </c>
      <c r="H248" s="1" t="s">
        <v>4430</v>
      </c>
      <c r="I248" s="1">
        <v>5</v>
      </c>
      <c r="L248" s="1">
        <v>1</v>
      </c>
      <c r="M248" s="2" t="s">
        <v>8383</v>
      </c>
      <c r="N248" s="2" t="s">
        <v>8384</v>
      </c>
      <c r="T248" s="1" t="s">
        <v>9203</v>
      </c>
      <c r="U248" s="1" t="s">
        <v>110</v>
      </c>
      <c r="V248" s="1" t="s">
        <v>4572</v>
      </c>
      <c r="Y248" s="1" t="s">
        <v>668</v>
      </c>
      <c r="Z248" s="1" t="s">
        <v>5490</v>
      </c>
      <c r="AC248" s="1">
        <v>8</v>
      </c>
      <c r="AD248" s="1" t="s">
        <v>254</v>
      </c>
      <c r="AE248" s="1" t="s">
        <v>5704</v>
      </c>
    </row>
    <row r="249" spans="1:72" ht="13.5" customHeight="1">
      <c r="A249" s="3" t="str">
        <f>HYPERLINK("http://kyu.snu.ac.kr/sdhj/index.jsp?type=hj/GK14676_00IH_0001_0012.jpg","1816_각북면_12")</f>
        <v>1816_각북면_12</v>
      </c>
      <c r="B249" s="2">
        <v>1816</v>
      </c>
      <c r="C249" s="2" t="s">
        <v>7938</v>
      </c>
      <c r="D249" s="2" t="s">
        <v>7939</v>
      </c>
      <c r="E249" s="2">
        <v>248</v>
      </c>
      <c r="F249" s="1">
        <v>2</v>
      </c>
      <c r="G249" s="1" t="s">
        <v>9848</v>
      </c>
      <c r="H249" s="1" t="s">
        <v>4430</v>
      </c>
      <c r="I249" s="1">
        <v>5</v>
      </c>
      <c r="L249" s="1">
        <v>2</v>
      </c>
      <c r="M249" s="2" t="s">
        <v>8385</v>
      </c>
      <c r="N249" s="2" t="s">
        <v>8386</v>
      </c>
      <c r="T249" s="1" t="s">
        <v>9083</v>
      </c>
      <c r="U249" s="1" t="s">
        <v>497</v>
      </c>
      <c r="V249" s="1" t="s">
        <v>4606</v>
      </c>
      <c r="W249" s="1" t="s">
        <v>192</v>
      </c>
      <c r="X249" s="1" t="s">
        <v>4674</v>
      </c>
      <c r="Y249" s="1" t="s">
        <v>669</v>
      </c>
      <c r="Z249" s="1" t="s">
        <v>5574</v>
      </c>
      <c r="AC249" s="1">
        <v>43</v>
      </c>
      <c r="AD249" s="1" t="s">
        <v>485</v>
      </c>
      <c r="AE249" s="1" t="s">
        <v>5694</v>
      </c>
      <c r="AJ249" s="1" t="s">
        <v>17</v>
      </c>
      <c r="AK249" s="1" t="s">
        <v>5745</v>
      </c>
      <c r="AL249" s="1" t="s">
        <v>193</v>
      </c>
      <c r="AM249" s="1" t="s">
        <v>5753</v>
      </c>
      <c r="AT249" s="1" t="s">
        <v>42</v>
      </c>
      <c r="AU249" s="1" t="s">
        <v>4596</v>
      </c>
      <c r="AV249" s="1" t="s">
        <v>670</v>
      </c>
      <c r="AW249" s="1" t="s">
        <v>6360</v>
      </c>
      <c r="BG249" s="1" t="s">
        <v>42</v>
      </c>
      <c r="BH249" s="1" t="s">
        <v>4596</v>
      </c>
      <c r="BI249" s="1" t="s">
        <v>671</v>
      </c>
      <c r="BJ249" s="1" t="s">
        <v>6875</v>
      </c>
      <c r="BK249" s="1" t="s">
        <v>42</v>
      </c>
      <c r="BL249" s="1" t="s">
        <v>4596</v>
      </c>
      <c r="BM249" s="1" t="s">
        <v>672</v>
      </c>
      <c r="BN249" s="1" t="s">
        <v>7333</v>
      </c>
      <c r="BO249" s="1" t="s">
        <v>42</v>
      </c>
      <c r="BP249" s="1" t="s">
        <v>4596</v>
      </c>
      <c r="BQ249" s="1" t="s">
        <v>673</v>
      </c>
      <c r="BR249" s="1" t="s">
        <v>7780</v>
      </c>
      <c r="BS249" s="1" t="s">
        <v>674</v>
      </c>
      <c r="BT249" s="1" t="s">
        <v>7843</v>
      </c>
    </row>
    <row r="250" spans="1:72" ht="13.5" customHeight="1">
      <c r="A250" s="3" t="str">
        <f>HYPERLINK("http://kyu.snu.ac.kr/sdhj/index.jsp?type=hj/GK14676_00IH_0001_0012.jpg","1816_각북면_12")</f>
        <v>1816_각북면_12</v>
      </c>
      <c r="B250" s="2">
        <v>1816</v>
      </c>
      <c r="C250" s="2" t="s">
        <v>7938</v>
      </c>
      <c r="D250" s="2" t="s">
        <v>7939</v>
      </c>
      <c r="E250" s="2">
        <v>249</v>
      </c>
      <c r="F250" s="1">
        <v>2</v>
      </c>
      <c r="G250" s="1" t="s">
        <v>9848</v>
      </c>
      <c r="H250" s="1" t="s">
        <v>4430</v>
      </c>
      <c r="I250" s="1">
        <v>5</v>
      </c>
      <c r="L250" s="1">
        <v>2</v>
      </c>
      <c r="M250" s="2" t="s">
        <v>8385</v>
      </c>
      <c r="N250" s="2" t="s">
        <v>8386</v>
      </c>
      <c r="S250" s="1" t="s">
        <v>48</v>
      </c>
      <c r="T250" s="1" t="s">
        <v>4552</v>
      </c>
      <c r="W250" s="1" t="s">
        <v>38</v>
      </c>
      <c r="X250" s="1" t="s">
        <v>4675</v>
      </c>
      <c r="Y250" s="1" t="s">
        <v>10</v>
      </c>
      <c r="Z250" s="1" t="s">
        <v>4690</v>
      </c>
      <c r="AC250" s="1">
        <v>38</v>
      </c>
      <c r="AD250" s="1" t="s">
        <v>440</v>
      </c>
      <c r="AE250" s="1" t="s">
        <v>5710</v>
      </c>
      <c r="AJ250" s="1" t="s">
        <v>17</v>
      </c>
      <c r="AK250" s="1" t="s">
        <v>5745</v>
      </c>
      <c r="AL250" s="1" t="s">
        <v>41</v>
      </c>
      <c r="AM250" s="1" t="s">
        <v>5752</v>
      </c>
      <c r="AT250" s="1" t="s">
        <v>42</v>
      </c>
      <c r="AU250" s="1" t="s">
        <v>4596</v>
      </c>
      <c r="AV250" s="1" t="s">
        <v>675</v>
      </c>
      <c r="AW250" s="1" t="s">
        <v>6359</v>
      </c>
      <c r="BG250" s="1" t="s">
        <v>42</v>
      </c>
      <c r="BH250" s="1" t="s">
        <v>4596</v>
      </c>
      <c r="BI250" s="1" t="s">
        <v>676</v>
      </c>
      <c r="BJ250" s="1" t="s">
        <v>6874</v>
      </c>
      <c r="BK250" s="1" t="s">
        <v>42</v>
      </c>
      <c r="BL250" s="1" t="s">
        <v>4596</v>
      </c>
      <c r="BM250" s="1" t="s">
        <v>677</v>
      </c>
      <c r="BN250" s="1" t="s">
        <v>6383</v>
      </c>
      <c r="BQ250" s="1" t="s">
        <v>9204</v>
      </c>
      <c r="BR250" s="1" t="s">
        <v>9205</v>
      </c>
      <c r="BS250" s="1" t="s">
        <v>679</v>
      </c>
      <c r="BT250" s="1" t="s">
        <v>7842</v>
      </c>
    </row>
    <row r="251" spans="1:72" ht="13.5" customHeight="1">
      <c r="A251" s="3" t="str">
        <f>HYPERLINK("http://kyu.snu.ac.kr/sdhj/index.jsp?type=hj/GK14676_00IH_0001_0012.jpg","1816_각북면_12")</f>
        <v>1816_각북면_12</v>
      </c>
      <c r="B251" s="2">
        <v>1816</v>
      </c>
      <c r="C251" s="2" t="s">
        <v>7938</v>
      </c>
      <c r="D251" s="2" t="s">
        <v>7939</v>
      </c>
      <c r="E251" s="2">
        <v>250</v>
      </c>
      <c r="F251" s="1">
        <v>2</v>
      </c>
      <c r="G251" s="1" t="s">
        <v>9848</v>
      </c>
      <c r="H251" s="1" t="s">
        <v>4430</v>
      </c>
      <c r="I251" s="1">
        <v>5</v>
      </c>
      <c r="L251" s="1">
        <v>2</v>
      </c>
      <c r="M251" s="2" t="s">
        <v>8385</v>
      </c>
      <c r="N251" s="2" t="s">
        <v>8386</v>
      </c>
      <c r="S251" s="1" t="s">
        <v>57</v>
      </c>
      <c r="T251" s="1" t="s">
        <v>4550</v>
      </c>
      <c r="AC251" s="1">
        <v>13</v>
      </c>
      <c r="AD251" s="1" t="s">
        <v>59</v>
      </c>
      <c r="AE251" s="1" t="s">
        <v>5681</v>
      </c>
    </row>
    <row r="252" spans="1:72" ht="13.5" customHeight="1">
      <c r="A252" s="3" t="str">
        <f>HYPERLINK("http://kyu.snu.ac.kr/sdhj/index.jsp?type=hj/GK14676_00IH_0001_0012.jpg","1816_각북면_12")</f>
        <v>1816_각북면_12</v>
      </c>
      <c r="B252" s="2">
        <v>1816</v>
      </c>
      <c r="C252" s="2" t="s">
        <v>7938</v>
      </c>
      <c r="D252" s="2" t="s">
        <v>7939</v>
      </c>
      <c r="E252" s="2">
        <v>251</v>
      </c>
      <c r="F252" s="1">
        <v>2</v>
      </c>
      <c r="G252" s="1" t="s">
        <v>9848</v>
      </c>
      <c r="H252" s="1" t="s">
        <v>4430</v>
      </c>
      <c r="I252" s="1">
        <v>5</v>
      </c>
      <c r="L252" s="1">
        <v>3</v>
      </c>
      <c r="M252" s="2" t="s">
        <v>8387</v>
      </c>
      <c r="N252" s="2" t="s">
        <v>8388</v>
      </c>
      <c r="T252" s="1" t="s">
        <v>9166</v>
      </c>
      <c r="U252" s="1" t="s">
        <v>277</v>
      </c>
      <c r="V252" s="1" t="s">
        <v>4630</v>
      </c>
      <c r="W252" s="1" t="s">
        <v>541</v>
      </c>
      <c r="X252" s="1" t="s">
        <v>4706</v>
      </c>
      <c r="Y252" s="1" t="s">
        <v>680</v>
      </c>
      <c r="Z252" s="1" t="s">
        <v>5505</v>
      </c>
      <c r="AC252" s="1">
        <v>36</v>
      </c>
      <c r="AD252" s="1" t="s">
        <v>404</v>
      </c>
      <c r="AE252" s="1" t="s">
        <v>5685</v>
      </c>
      <c r="AJ252" s="1" t="s">
        <v>17</v>
      </c>
      <c r="AK252" s="1" t="s">
        <v>5745</v>
      </c>
      <c r="AL252" s="1" t="s">
        <v>495</v>
      </c>
      <c r="AM252" s="1" t="s">
        <v>5754</v>
      </c>
      <c r="AT252" s="1" t="s">
        <v>42</v>
      </c>
      <c r="AU252" s="1" t="s">
        <v>4596</v>
      </c>
      <c r="AV252" s="1" t="s">
        <v>660</v>
      </c>
      <c r="AW252" s="1" t="s">
        <v>5577</v>
      </c>
      <c r="BG252" s="1" t="s">
        <v>662</v>
      </c>
      <c r="BH252" s="1" t="s">
        <v>7907</v>
      </c>
      <c r="BI252" s="1" t="s">
        <v>648</v>
      </c>
      <c r="BJ252" s="1" t="s">
        <v>6361</v>
      </c>
      <c r="BK252" s="1" t="s">
        <v>530</v>
      </c>
      <c r="BL252" s="1" t="s">
        <v>5829</v>
      </c>
      <c r="BM252" s="1" t="s">
        <v>650</v>
      </c>
      <c r="BN252" s="1" t="s">
        <v>6666</v>
      </c>
      <c r="BO252" s="1" t="s">
        <v>42</v>
      </c>
      <c r="BP252" s="1" t="s">
        <v>4596</v>
      </c>
      <c r="BQ252" s="1" t="s">
        <v>681</v>
      </c>
      <c r="BR252" s="1" t="s">
        <v>8182</v>
      </c>
      <c r="BS252" s="1" t="s">
        <v>682</v>
      </c>
      <c r="BT252" s="1" t="s">
        <v>5772</v>
      </c>
    </row>
    <row r="253" spans="1:72" ht="13.5" customHeight="1">
      <c r="A253" s="3" t="str">
        <f>HYPERLINK("http://kyu.snu.ac.kr/sdhj/index.jsp?type=hj/GK14676_00IH_0001_0012.jpg","1816_각북면_12")</f>
        <v>1816_각북면_12</v>
      </c>
      <c r="B253" s="2">
        <v>1816</v>
      </c>
      <c r="C253" s="2" t="s">
        <v>7938</v>
      </c>
      <c r="D253" s="2" t="s">
        <v>7939</v>
      </c>
      <c r="E253" s="2">
        <v>252</v>
      </c>
      <c r="F253" s="1">
        <v>2</v>
      </c>
      <c r="G253" s="1" t="s">
        <v>9848</v>
      </c>
      <c r="H253" s="1" t="s">
        <v>4430</v>
      </c>
      <c r="I253" s="1">
        <v>5</v>
      </c>
      <c r="L253" s="1">
        <v>3</v>
      </c>
      <c r="M253" s="2" t="s">
        <v>8387</v>
      </c>
      <c r="N253" s="2" t="s">
        <v>8388</v>
      </c>
      <c r="S253" s="1" t="s">
        <v>48</v>
      </c>
      <c r="T253" s="1" t="s">
        <v>4552</v>
      </c>
      <c r="W253" s="1" t="s">
        <v>222</v>
      </c>
      <c r="X253" s="1" t="s">
        <v>4687</v>
      </c>
      <c r="Y253" s="1" t="s">
        <v>10</v>
      </c>
      <c r="Z253" s="1" t="s">
        <v>4690</v>
      </c>
      <c r="AC253" s="1">
        <v>34</v>
      </c>
      <c r="AD253" s="1" t="s">
        <v>683</v>
      </c>
      <c r="AE253" s="1" t="s">
        <v>5665</v>
      </c>
      <c r="AJ253" s="1" t="s">
        <v>17</v>
      </c>
      <c r="AK253" s="1" t="s">
        <v>5745</v>
      </c>
      <c r="AL253" s="1" t="s">
        <v>223</v>
      </c>
      <c r="AM253" s="1" t="s">
        <v>5758</v>
      </c>
      <c r="AT253" s="1" t="s">
        <v>42</v>
      </c>
      <c r="AU253" s="1" t="s">
        <v>4596</v>
      </c>
      <c r="AV253" s="1" t="s">
        <v>210</v>
      </c>
      <c r="AW253" s="1" t="s">
        <v>4804</v>
      </c>
      <c r="BG253" s="1" t="s">
        <v>42</v>
      </c>
      <c r="BH253" s="1" t="s">
        <v>4596</v>
      </c>
      <c r="BI253" s="1" t="s">
        <v>684</v>
      </c>
      <c r="BJ253" s="1" t="s">
        <v>6873</v>
      </c>
      <c r="BK253" s="1" t="s">
        <v>42</v>
      </c>
      <c r="BL253" s="1" t="s">
        <v>4596</v>
      </c>
      <c r="BM253" s="1" t="s">
        <v>677</v>
      </c>
      <c r="BN253" s="1" t="s">
        <v>6383</v>
      </c>
      <c r="BO253" s="1" t="s">
        <v>88</v>
      </c>
      <c r="BP253" s="1" t="s">
        <v>5818</v>
      </c>
      <c r="BQ253" s="1" t="s">
        <v>685</v>
      </c>
      <c r="BR253" s="1" t="s">
        <v>7779</v>
      </c>
      <c r="BS253" s="1" t="s">
        <v>87</v>
      </c>
      <c r="BT253" s="1" t="s">
        <v>5757</v>
      </c>
    </row>
    <row r="254" spans="1:72" ht="13.5" customHeight="1">
      <c r="A254" s="3" t="str">
        <f>HYPERLINK("http://kyu.snu.ac.kr/sdhj/index.jsp?type=hj/GK14676_00IH_0001_0012.jpg","1816_각북면_12")</f>
        <v>1816_각북면_12</v>
      </c>
      <c r="B254" s="2">
        <v>1816</v>
      </c>
      <c r="C254" s="2" t="s">
        <v>7938</v>
      </c>
      <c r="D254" s="2" t="s">
        <v>7939</v>
      </c>
      <c r="E254" s="2">
        <v>253</v>
      </c>
      <c r="F254" s="1">
        <v>2</v>
      </c>
      <c r="G254" s="1" t="s">
        <v>9848</v>
      </c>
      <c r="H254" s="1" t="s">
        <v>4430</v>
      </c>
      <c r="I254" s="1">
        <v>5</v>
      </c>
      <c r="L254" s="1">
        <v>4</v>
      </c>
      <c r="M254" s="2" t="s">
        <v>8389</v>
      </c>
      <c r="N254" s="2" t="s">
        <v>8390</v>
      </c>
      <c r="T254" s="1" t="s">
        <v>9169</v>
      </c>
      <c r="U254" s="1" t="s">
        <v>686</v>
      </c>
      <c r="V254" s="1" t="s">
        <v>4597</v>
      </c>
      <c r="W254" s="1" t="s">
        <v>73</v>
      </c>
      <c r="X254" s="1" t="s">
        <v>9170</v>
      </c>
      <c r="Y254" s="1" t="s">
        <v>10</v>
      </c>
      <c r="Z254" s="1" t="s">
        <v>4690</v>
      </c>
      <c r="AC254" s="1">
        <v>54</v>
      </c>
      <c r="AD254" s="1" t="s">
        <v>366</v>
      </c>
      <c r="AE254" s="1" t="s">
        <v>5714</v>
      </c>
      <c r="AJ254" s="1" t="s">
        <v>17</v>
      </c>
      <c r="AK254" s="1" t="s">
        <v>5745</v>
      </c>
      <c r="AL254" s="1" t="s">
        <v>47</v>
      </c>
      <c r="AM254" s="1" t="s">
        <v>7997</v>
      </c>
      <c r="AT254" s="1" t="s">
        <v>533</v>
      </c>
      <c r="AU254" s="1" t="s">
        <v>4574</v>
      </c>
      <c r="AV254" s="1" t="s">
        <v>687</v>
      </c>
      <c r="AW254" s="1" t="s">
        <v>6358</v>
      </c>
      <c r="BG254" s="1" t="s">
        <v>533</v>
      </c>
      <c r="BH254" s="1" t="s">
        <v>4574</v>
      </c>
      <c r="BI254" s="1" t="s">
        <v>688</v>
      </c>
      <c r="BJ254" s="1" t="s">
        <v>6872</v>
      </c>
      <c r="BK254" s="1" t="s">
        <v>533</v>
      </c>
      <c r="BL254" s="1" t="s">
        <v>4574</v>
      </c>
      <c r="BM254" s="1" t="s">
        <v>689</v>
      </c>
      <c r="BN254" s="1" t="s">
        <v>6859</v>
      </c>
      <c r="BQ254" s="1" t="s">
        <v>690</v>
      </c>
      <c r="BR254" s="1" t="s">
        <v>7778</v>
      </c>
      <c r="BS254" s="1" t="s">
        <v>41</v>
      </c>
      <c r="BT254" s="1" t="s">
        <v>5752</v>
      </c>
    </row>
    <row r="255" spans="1:72" ht="13.5" customHeight="1">
      <c r="A255" s="3" t="str">
        <f>HYPERLINK("http://kyu.snu.ac.kr/sdhj/index.jsp?type=hj/GK14676_00IH_0001_0012.jpg","1816_각북면_12")</f>
        <v>1816_각북면_12</v>
      </c>
      <c r="B255" s="2">
        <v>1816</v>
      </c>
      <c r="C255" s="2" t="s">
        <v>7938</v>
      </c>
      <c r="D255" s="2" t="s">
        <v>7939</v>
      </c>
      <c r="E255" s="2">
        <v>254</v>
      </c>
      <c r="F255" s="1">
        <v>2</v>
      </c>
      <c r="G255" s="1" t="s">
        <v>9848</v>
      </c>
      <c r="H255" s="1" t="s">
        <v>4430</v>
      </c>
      <c r="I255" s="1">
        <v>5</v>
      </c>
      <c r="L255" s="1">
        <v>4</v>
      </c>
      <c r="M255" s="2" t="s">
        <v>8389</v>
      </c>
      <c r="N255" s="2" t="s">
        <v>8390</v>
      </c>
      <c r="S255" s="1" t="s">
        <v>79</v>
      </c>
      <c r="T255" s="1" t="s">
        <v>4549</v>
      </c>
      <c r="U255" s="1" t="s">
        <v>113</v>
      </c>
      <c r="V255" s="1" t="s">
        <v>4587</v>
      </c>
      <c r="W255" s="1" t="s">
        <v>38</v>
      </c>
      <c r="X255" s="1" t="s">
        <v>4675</v>
      </c>
      <c r="Y255" s="1" t="s">
        <v>691</v>
      </c>
      <c r="Z255" s="1" t="s">
        <v>4781</v>
      </c>
      <c r="AC255" s="1">
        <v>28</v>
      </c>
      <c r="AD255" s="1" t="s">
        <v>373</v>
      </c>
      <c r="AE255" s="1" t="s">
        <v>5669</v>
      </c>
    </row>
    <row r="256" spans="1:72" ht="13.5" customHeight="1">
      <c r="A256" s="3" t="str">
        <f>HYPERLINK("http://kyu.snu.ac.kr/sdhj/index.jsp?type=hj/GK14676_00IH_0001_0012.jpg","1816_각북면_12")</f>
        <v>1816_각북면_12</v>
      </c>
      <c r="B256" s="2">
        <v>1816</v>
      </c>
      <c r="C256" s="2" t="s">
        <v>7938</v>
      </c>
      <c r="D256" s="2" t="s">
        <v>7939</v>
      </c>
      <c r="E256" s="2">
        <v>255</v>
      </c>
      <c r="F256" s="1">
        <v>2</v>
      </c>
      <c r="G256" s="1" t="s">
        <v>9848</v>
      </c>
      <c r="H256" s="1" t="s">
        <v>4430</v>
      </c>
      <c r="I256" s="1">
        <v>5</v>
      </c>
      <c r="L256" s="1">
        <v>4</v>
      </c>
      <c r="M256" s="2" t="s">
        <v>8389</v>
      </c>
      <c r="N256" s="2" t="s">
        <v>8390</v>
      </c>
      <c r="S256" s="1" t="s">
        <v>692</v>
      </c>
      <c r="T256" s="1" t="s">
        <v>4570</v>
      </c>
      <c r="Y256" s="1" t="s">
        <v>693</v>
      </c>
      <c r="Z256" s="1" t="s">
        <v>5573</v>
      </c>
      <c r="AC256" s="1">
        <v>11</v>
      </c>
      <c r="AD256" s="1" t="s">
        <v>694</v>
      </c>
      <c r="AE256" s="1" t="s">
        <v>4581</v>
      </c>
    </row>
    <row r="257" spans="1:72" ht="13.5" customHeight="1">
      <c r="A257" s="3" t="str">
        <f>HYPERLINK("http://kyu.snu.ac.kr/sdhj/index.jsp?type=hj/GK14676_00IH_0001_0012.jpg","1816_각북면_12")</f>
        <v>1816_각북면_12</v>
      </c>
      <c r="B257" s="2">
        <v>1816</v>
      </c>
      <c r="C257" s="2" t="s">
        <v>7938</v>
      </c>
      <c r="D257" s="2" t="s">
        <v>7939</v>
      </c>
      <c r="E257" s="2">
        <v>256</v>
      </c>
      <c r="F257" s="1">
        <v>2</v>
      </c>
      <c r="G257" s="1" t="s">
        <v>9848</v>
      </c>
      <c r="H257" s="1" t="s">
        <v>4430</v>
      </c>
      <c r="I257" s="1">
        <v>5</v>
      </c>
      <c r="L257" s="1">
        <v>4</v>
      </c>
      <c r="M257" s="2" t="s">
        <v>8389</v>
      </c>
      <c r="N257" s="2" t="s">
        <v>8390</v>
      </c>
      <c r="S257" s="1" t="s">
        <v>57</v>
      </c>
      <c r="T257" s="1" t="s">
        <v>4550</v>
      </c>
      <c r="AC257" s="1">
        <v>11</v>
      </c>
      <c r="AD257" s="1" t="s">
        <v>694</v>
      </c>
      <c r="AE257" s="1" t="s">
        <v>4581</v>
      </c>
    </row>
    <row r="258" spans="1:72" ht="13.5" customHeight="1">
      <c r="A258" s="3" t="str">
        <f>HYPERLINK("http://kyu.snu.ac.kr/sdhj/index.jsp?type=hj/GK14676_00IH_0001_0013.jpg","1816_각북면_13")</f>
        <v>1816_각북면_13</v>
      </c>
      <c r="B258" s="2">
        <v>1816</v>
      </c>
      <c r="C258" s="2" t="s">
        <v>7938</v>
      </c>
      <c r="D258" s="2" t="s">
        <v>7939</v>
      </c>
      <c r="E258" s="2">
        <v>257</v>
      </c>
      <c r="F258" s="1">
        <v>2</v>
      </c>
      <c r="G258" s="1" t="s">
        <v>9848</v>
      </c>
      <c r="H258" s="1" t="s">
        <v>4430</v>
      </c>
      <c r="I258" s="1">
        <v>5</v>
      </c>
      <c r="L258" s="1">
        <v>5</v>
      </c>
      <c r="M258" s="2" t="s">
        <v>658</v>
      </c>
      <c r="N258" s="2" t="s">
        <v>4493</v>
      </c>
      <c r="T258" s="1" t="s">
        <v>9081</v>
      </c>
      <c r="U258" s="1" t="s">
        <v>659</v>
      </c>
      <c r="V258" s="1" t="s">
        <v>4576</v>
      </c>
      <c r="W258" s="1" t="s">
        <v>192</v>
      </c>
      <c r="X258" s="1" t="s">
        <v>4674</v>
      </c>
      <c r="Y258" s="1" t="s">
        <v>118</v>
      </c>
      <c r="Z258" s="1" t="s">
        <v>4801</v>
      </c>
      <c r="AC258" s="1">
        <v>25</v>
      </c>
      <c r="AD258" s="1" t="s">
        <v>131</v>
      </c>
      <c r="AE258" s="1" t="s">
        <v>5686</v>
      </c>
      <c r="AJ258" s="1" t="s">
        <v>17</v>
      </c>
      <c r="AK258" s="1" t="s">
        <v>5745</v>
      </c>
      <c r="AL258" s="1" t="s">
        <v>193</v>
      </c>
      <c r="AM258" s="1" t="s">
        <v>5753</v>
      </c>
      <c r="AT258" s="1" t="s">
        <v>42</v>
      </c>
      <c r="AU258" s="1" t="s">
        <v>4596</v>
      </c>
      <c r="AV258" s="1" t="s">
        <v>695</v>
      </c>
      <c r="AW258" s="1" t="s">
        <v>6357</v>
      </c>
      <c r="BG258" s="1" t="s">
        <v>42</v>
      </c>
      <c r="BH258" s="1" t="s">
        <v>4596</v>
      </c>
      <c r="BI258" s="1" t="s">
        <v>304</v>
      </c>
      <c r="BJ258" s="1" t="s">
        <v>6854</v>
      </c>
      <c r="BK258" s="1" t="s">
        <v>42</v>
      </c>
      <c r="BL258" s="1" t="s">
        <v>4596</v>
      </c>
      <c r="BM258" s="1" t="s">
        <v>218</v>
      </c>
      <c r="BN258" s="1" t="s">
        <v>6223</v>
      </c>
      <c r="BO258" s="1" t="s">
        <v>42</v>
      </c>
      <c r="BP258" s="1" t="s">
        <v>4596</v>
      </c>
      <c r="BQ258" s="1" t="s">
        <v>696</v>
      </c>
      <c r="BR258" s="1" t="s">
        <v>8047</v>
      </c>
      <c r="BS258" s="1" t="s">
        <v>47</v>
      </c>
      <c r="BT258" s="1" t="s">
        <v>7997</v>
      </c>
    </row>
    <row r="259" spans="1:72" ht="13.5" customHeight="1">
      <c r="A259" s="3" t="str">
        <f>HYPERLINK("http://kyu.snu.ac.kr/sdhj/index.jsp?type=hj/GK14676_00IH_0001_0013.jpg","1816_각북면_13")</f>
        <v>1816_각북면_13</v>
      </c>
      <c r="B259" s="2">
        <v>1816</v>
      </c>
      <c r="C259" s="2" t="s">
        <v>7938</v>
      </c>
      <c r="D259" s="2" t="s">
        <v>7939</v>
      </c>
      <c r="E259" s="2">
        <v>258</v>
      </c>
      <c r="F259" s="1">
        <v>2</v>
      </c>
      <c r="G259" s="1" t="s">
        <v>9848</v>
      </c>
      <c r="H259" s="1" t="s">
        <v>4430</v>
      </c>
      <c r="I259" s="1">
        <v>5</v>
      </c>
      <c r="L259" s="1">
        <v>5</v>
      </c>
      <c r="M259" s="2" t="s">
        <v>658</v>
      </c>
      <c r="N259" s="2" t="s">
        <v>4493</v>
      </c>
      <c r="S259" s="1" t="s">
        <v>48</v>
      </c>
      <c r="T259" s="1" t="s">
        <v>4552</v>
      </c>
      <c r="W259" s="1" t="s">
        <v>61</v>
      </c>
      <c r="X259" s="1" t="s">
        <v>4664</v>
      </c>
      <c r="Y259" s="1" t="s">
        <v>10</v>
      </c>
      <c r="Z259" s="1" t="s">
        <v>4690</v>
      </c>
      <c r="AC259" s="1">
        <v>25</v>
      </c>
      <c r="AD259" s="1" t="s">
        <v>131</v>
      </c>
      <c r="AE259" s="1" t="s">
        <v>5686</v>
      </c>
      <c r="AJ259" s="1" t="s">
        <v>17</v>
      </c>
      <c r="AK259" s="1" t="s">
        <v>5745</v>
      </c>
      <c r="AL259" s="1" t="s">
        <v>64</v>
      </c>
      <c r="AM259" s="1" t="s">
        <v>5755</v>
      </c>
      <c r="AT259" s="1" t="s">
        <v>42</v>
      </c>
      <c r="AU259" s="1" t="s">
        <v>4596</v>
      </c>
      <c r="AV259" s="1" t="s">
        <v>697</v>
      </c>
      <c r="AW259" s="1" t="s">
        <v>6356</v>
      </c>
      <c r="BG259" s="1" t="s">
        <v>42</v>
      </c>
      <c r="BH259" s="1" t="s">
        <v>4596</v>
      </c>
      <c r="BI259" s="1" t="s">
        <v>545</v>
      </c>
      <c r="BJ259" s="1" t="s">
        <v>6351</v>
      </c>
      <c r="BK259" s="1" t="s">
        <v>42</v>
      </c>
      <c r="BL259" s="1" t="s">
        <v>4596</v>
      </c>
      <c r="BM259" s="1" t="s">
        <v>9852</v>
      </c>
      <c r="BN259" s="1" t="s">
        <v>7332</v>
      </c>
      <c r="BO259" s="1" t="s">
        <v>42</v>
      </c>
      <c r="BP259" s="1" t="s">
        <v>4596</v>
      </c>
      <c r="BQ259" s="1" t="s">
        <v>698</v>
      </c>
      <c r="BR259" s="1" t="s">
        <v>7777</v>
      </c>
      <c r="BS259" s="1" t="s">
        <v>187</v>
      </c>
      <c r="BT259" s="1" t="s">
        <v>5750</v>
      </c>
    </row>
    <row r="260" spans="1:72" ht="13.5" customHeight="1">
      <c r="A260" s="3" t="str">
        <f>HYPERLINK("http://kyu.snu.ac.kr/sdhj/index.jsp?type=hj/GK14676_00IH_0001_0013.jpg","1816_각북면_13")</f>
        <v>1816_각북면_13</v>
      </c>
      <c r="B260" s="2">
        <v>1816</v>
      </c>
      <c r="C260" s="2" t="s">
        <v>7938</v>
      </c>
      <c r="D260" s="2" t="s">
        <v>7939</v>
      </c>
      <c r="E260" s="2">
        <v>259</v>
      </c>
      <c r="F260" s="1">
        <v>2</v>
      </c>
      <c r="G260" s="1" t="s">
        <v>9848</v>
      </c>
      <c r="H260" s="1" t="s">
        <v>4430</v>
      </c>
      <c r="I260" s="1">
        <v>5</v>
      </c>
      <c r="L260" s="1">
        <v>5</v>
      </c>
      <c r="M260" s="2" t="s">
        <v>658</v>
      </c>
      <c r="N260" s="2" t="s">
        <v>4493</v>
      </c>
      <c r="S260" s="1" t="s">
        <v>250</v>
      </c>
      <c r="T260" s="1" t="s">
        <v>4551</v>
      </c>
      <c r="AF260" s="1" t="s">
        <v>162</v>
      </c>
      <c r="AG260" s="1" t="s">
        <v>4553</v>
      </c>
    </row>
    <row r="261" spans="1:72" ht="13.5" customHeight="1">
      <c r="A261" s="3" t="str">
        <f>HYPERLINK("http://kyu.snu.ac.kr/sdhj/index.jsp?type=hj/GK14676_00IH_0001_0013.jpg","1816_각북면_13")</f>
        <v>1816_각북면_13</v>
      </c>
      <c r="B261" s="2">
        <v>1816</v>
      </c>
      <c r="C261" s="2" t="s">
        <v>7938</v>
      </c>
      <c r="D261" s="2" t="s">
        <v>7939</v>
      </c>
      <c r="E261" s="2">
        <v>260</v>
      </c>
      <c r="F261" s="1">
        <v>2</v>
      </c>
      <c r="G261" s="1" t="s">
        <v>9848</v>
      </c>
      <c r="H261" s="1" t="s">
        <v>4430</v>
      </c>
      <c r="I261" s="1">
        <v>5</v>
      </c>
      <c r="L261" s="1">
        <v>5</v>
      </c>
      <c r="M261" s="2" t="s">
        <v>658</v>
      </c>
      <c r="N261" s="2" t="s">
        <v>4493</v>
      </c>
      <c r="S261" s="1" t="s">
        <v>513</v>
      </c>
      <c r="T261" s="1" t="s">
        <v>4558</v>
      </c>
      <c r="AF261" s="1" t="s">
        <v>162</v>
      </c>
      <c r="AG261" s="1" t="s">
        <v>4553</v>
      </c>
    </row>
    <row r="262" spans="1:72" ht="13.5" customHeight="1">
      <c r="A262" s="3" t="str">
        <f>HYPERLINK("http://kyu.snu.ac.kr/sdhj/index.jsp?type=hj/GK14676_00IH_0001_0013.jpg","1816_각북면_13")</f>
        <v>1816_각북면_13</v>
      </c>
      <c r="B262" s="2">
        <v>1816</v>
      </c>
      <c r="C262" s="2" t="s">
        <v>7938</v>
      </c>
      <c r="D262" s="2" t="s">
        <v>7939</v>
      </c>
      <c r="E262" s="2">
        <v>261</v>
      </c>
      <c r="F262" s="1">
        <v>2</v>
      </c>
      <c r="G262" s="1" t="s">
        <v>9848</v>
      </c>
      <c r="H262" s="1" t="s">
        <v>4430</v>
      </c>
      <c r="I262" s="1">
        <v>5</v>
      </c>
      <c r="L262" s="1">
        <v>5</v>
      </c>
      <c r="M262" s="2" t="s">
        <v>658</v>
      </c>
      <c r="N262" s="2" t="s">
        <v>4493</v>
      </c>
      <c r="S262" s="1" t="s">
        <v>57</v>
      </c>
      <c r="T262" s="1" t="s">
        <v>4550</v>
      </c>
      <c r="AC262" s="1">
        <v>9</v>
      </c>
      <c r="AD262" s="1" t="s">
        <v>201</v>
      </c>
      <c r="AE262" s="1" t="s">
        <v>5684</v>
      </c>
    </row>
    <row r="263" spans="1:72" ht="13.5" customHeight="1">
      <c r="A263" s="3" t="str">
        <f>HYPERLINK("http://kyu.snu.ac.kr/sdhj/index.jsp?type=hj/GK14676_00IH_0001_0013.jpg","1816_각북면_13")</f>
        <v>1816_각북면_13</v>
      </c>
      <c r="B263" s="2">
        <v>1816</v>
      </c>
      <c r="C263" s="2" t="s">
        <v>7938</v>
      </c>
      <c r="D263" s="2" t="s">
        <v>7939</v>
      </c>
      <c r="E263" s="2">
        <v>262</v>
      </c>
      <c r="F263" s="1">
        <v>2</v>
      </c>
      <c r="G263" s="1" t="s">
        <v>9848</v>
      </c>
      <c r="H263" s="1" t="s">
        <v>4430</v>
      </c>
      <c r="I263" s="1">
        <v>6</v>
      </c>
      <c r="J263" s="1" t="s">
        <v>699</v>
      </c>
      <c r="K263" s="1" t="s">
        <v>7894</v>
      </c>
      <c r="L263" s="1">
        <v>1</v>
      </c>
      <c r="M263" s="2" t="s">
        <v>699</v>
      </c>
      <c r="N263" s="2" t="s">
        <v>7894</v>
      </c>
      <c r="T263" s="1" t="s">
        <v>9206</v>
      </c>
      <c r="U263" s="1" t="s">
        <v>533</v>
      </c>
      <c r="V263" s="1" t="s">
        <v>4574</v>
      </c>
      <c r="W263" s="1" t="s">
        <v>73</v>
      </c>
      <c r="X263" s="1" t="s">
        <v>9207</v>
      </c>
      <c r="Y263" s="1" t="s">
        <v>700</v>
      </c>
      <c r="Z263" s="1" t="s">
        <v>7895</v>
      </c>
      <c r="AC263" s="1">
        <v>47</v>
      </c>
      <c r="AD263" s="1" t="s">
        <v>244</v>
      </c>
      <c r="AE263" s="1" t="s">
        <v>5674</v>
      </c>
      <c r="AJ263" s="1" t="s">
        <v>17</v>
      </c>
      <c r="AK263" s="1" t="s">
        <v>5745</v>
      </c>
      <c r="AL263" s="1" t="s">
        <v>47</v>
      </c>
      <c r="AM263" s="1" t="s">
        <v>7997</v>
      </c>
      <c r="AT263" s="1" t="s">
        <v>54</v>
      </c>
      <c r="AU263" s="1" t="s">
        <v>5823</v>
      </c>
      <c r="AV263" s="1" t="s">
        <v>701</v>
      </c>
      <c r="AW263" s="1" t="s">
        <v>5908</v>
      </c>
      <c r="BG263" s="1" t="s">
        <v>88</v>
      </c>
      <c r="BH263" s="1" t="s">
        <v>5818</v>
      </c>
      <c r="BI263" s="1" t="s">
        <v>702</v>
      </c>
      <c r="BJ263" s="1" t="s">
        <v>6859</v>
      </c>
      <c r="BK263" s="1" t="s">
        <v>88</v>
      </c>
      <c r="BL263" s="1" t="s">
        <v>5818</v>
      </c>
      <c r="BM263" s="1" t="s">
        <v>703</v>
      </c>
      <c r="BN263" s="1" t="s">
        <v>7324</v>
      </c>
      <c r="BO263" s="1" t="s">
        <v>88</v>
      </c>
      <c r="BP263" s="1" t="s">
        <v>5818</v>
      </c>
      <c r="BQ263" s="1" t="s">
        <v>704</v>
      </c>
      <c r="BR263" s="1" t="s">
        <v>8280</v>
      </c>
      <c r="BS263" s="1" t="s">
        <v>64</v>
      </c>
      <c r="BT263" s="1" t="s">
        <v>5755</v>
      </c>
    </row>
    <row r="264" spans="1:72" ht="13.5" customHeight="1">
      <c r="A264" s="3" t="str">
        <f>HYPERLINK("http://kyu.snu.ac.kr/sdhj/index.jsp?type=hj/GK14676_00IH_0001_0013.jpg","1816_각북면_13")</f>
        <v>1816_각북면_13</v>
      </c>
      <c r="B264" s="2">
        <v>1816</v>
      </c>
      <c r="C264" s="2" t="s">
        <v>7938</v>
      </c>
      <c r="D264" s="2" t="s">
        <v>7939</v>
      </c>
      <c r="E264" s="2">
        <v>263</v>
      </c>
      <c r="F264" s="1">
        <v>2</v>
      </c>
      <c r="G264" s="1" t="s">
        <v>9848</v>
      </c>
      <c r="H264" s="1" t="s">
        <v>4430</v>
      </c>
      <c r="I264" s="1">
        <v>6</v>
      </c>
      <c r="L264" s="1">
        <v>1</v>
      </c>
      <c r="M264" s="2" t="s">
        <v>699</v>
      </c>
      <c r="N264" s="2" t="s">
        <v>7894</v>
      </c>
      <c r="S264" s="1" t="s">
        <v>48</v>
      </c>
      <c r="T264" s="1" t="s">
        <v>4552</v>
      </c>
      <c r="W264" s="1" t="s">
        <v>705</v>
      </c>
      <c r="X264" s="1" t="s">
        <v>4553</v>
      </c>
      <c r="Y264" s="1" t="s">
        <v>10</v>
      </c>
      <c r="Z264" s="1" t="s">
        <v>4690</v>
      </c>
      <c r="AF264" s="1" t="s">
        <v>162</v>
      </c>
      <c r="AG264" s="1" t="s">
        <v>4553</v>
      </c>
    </row>
    <row r="265" spans="1:72" ht="13.5" customHeight="1">
      <c r="A265" s="3" t="str">
        <f>HYPERLINK("http://kyu.snu.ac.kr/sdhj/index.jsp?type=hj/GK14676_00IH_0001_0013.jpg","1816_각북면_13")</f>
        <v>1816_각북면_13</v>
      </c>
      <c r="B265" s="2">
        <v>1816</v>
      </c>
      <c r="C265" s="2" t="s">
        <v>7938</v>
      </c>
      <c r="D265" s="2" t="s">
        <v>7939</v>
      </c>
      <c r="E265" s="2">
        <v>264</v>
      </c>
      <c r="F265" s="1">
        <v>2</v>
      </c>
      <c r="G265" s="1" t="s">
        <v>9848</v>
      </c>
      <c r="H265" s="1" t="s">
        <v>4430</v>
      </c>
      <c r="I265" s="1">
        <v>6</v>
      </c>
      <c r="L265" s="1">
        <v>1</v>
      </c>
      <c r="M265" s="2" t="s">
        <v>699</v>
      </c>
      <c r="N265" s="2" t="s">
        <v>7894</v>
      </c>
      <c r="S265" s="1" t="s">
        <v>692</v>
      </c>
      <c r="T265" s="1" t="s">
        <v>4570</v>
      </c>
      <c r="Y265" s="1" t="s">
        <v>706</v>
      </c>
      <c r="Z265" s="1" t="s">
        <v>5572</v>
      </c>
      <c r="AC265" s="1">
        <v>27</v>
      </c>
      <c r="AD265" s="1" t="s">
        <v>181</v>
      </c>
      <c r="AE265" s="1" t="s">
        <v>5673</v>
      </c>
    </row>
    <row r="266" spans="1:72" ht="13.5" customHeight="1">
      <c r="A266" s="3" t="str">
        <f>HYPERLINK("http://kyu.snu.ac.kr/sdhj/index.jsp?type=hj/GK14676_00IH_0001_0013.jpg","1816_각북면_13")</f>
        <v>1816_각북면_13</v>
      </c>
      <c r="B266" s="2">
        <v>1816</v>
      </c>
      <c r="C266" s="2" t="s">
        <v>7938</v>
      </c>
      <c r="D266" s="2" t="s">
        <v>7939</v>
      </c>
      <c r="E266" s="2">
        <v>265</v>
      </c>
      <c r="F266" s="1">
        <v>2</v>
      </c>
      <c r="G266" s="1" t="s">
        <v>9848</v>
      </c>
      <c r="H266" s="1" t="s">
        <v>4430</v>
      </c>
      <c r="I266" s="1">
        <v>6</v>
      </c>
      <c r="L266" s="1">
        <v>1</v>
      </c>
      <c r="M266" s="2" t="s">
        <v>699</v>
      </c>
      <c r="N266" s="2" t="s">
        <v>7894</v>
      </c>
      <c r="S266" s="1" t="s">
        <v>57</v>
      </c>
      <c r="T266" s="1" t="s">
        <v>4550</v>
      </c>
      <c r="AC266" s="1">
        <v>17</v>
      </c>
      <c r="AD266" s="1" t="s">
        <v>144</v>
      </c>
      <c r="AE266" s="1" t="s">
        <v>5663</v>
      </c>
    </row>
    <row r="267" spans="1:72" ht="13.5" customHeight="1">
      <c r="A267" s="3" t="str">
        <f>HYPERLINK("http://kyu.snu.ac.kr/sdhj/index.jsp?type=hj/GK14676_00IH_0001_0013.jpg","1816_각북면_13")</f>
        <v>1816_각북면_13</v>
      </c>
      <c r="B267" s="2">
        <v>1816</v>
      </c>
      <c r="C267" s="2" t="s">
        <v>7938</v>
      </c>
      <c r="D267" s="2" t="s">
        <v>7939</v>
      </c>
      <c r="E267" s="2">
        <v>266</v>
      </c>
      <c r="F267" s="1">
        <v>2</v>
      </c>
      <c r="G267" s="1" t="s">
        <v>9848</v>
      </c>
      <c r="H267" s="1" t="s">
        <v>4430</v>
      </c>
      <c r="I267" s="1">
        <v>6</v>
      </c>
      <c r="L267" s="1">
        <v>1</v>
      </c>
      <c r="M267" s="2" t="s">
        <v>699</v>
      </c>
      <c r="N267" s="2" t="s">
        <v>7894</v>
      </c>
      <c r="S267" s="1" t="s">
        <v>79</v>
      </c>
      <c r="T267" s="1" t="s">
        <v>4549</v>
      </c>
      <c r="Y267" s="1" t="s">
        <v>707</v>
      </c>
      <c r="Z267" s="1" t="s">
        <v>5571</v>
      </c>
      <c r="AF267" s="1" t="s">
        <v>162</v>
      </c>
      <c r="AG267" s="1" t="s">
        <v>4553</v>
      </c>
    </row>
    <row r="268" spans="1:72" ht="13.5" customHeight="1">
      <c r="A268" s="3" t="str">
        <f>HYPERLINK("http://kyu.snu.ac.kr/sdhj/index.jsp?type=hj/GK14676_00IH_0001_0013.jpg","1816_각북면_13")</f>
        <v>1816_각북면_13</v>
      </c>
      <c r="B268" s="2">
        <v>1816</v>
      </c>
      <c r="C268" s="2" t="s">
        <v>7938</v>
      </c>
      <c r="D268" s="2" t="s">
        <v>7939</v>
      </c>
      <c r="E268" s="2">
        <v>267</v>
      </c>
      <c r="F268" s="1">
        <v>2</v>
      </c>
      <c r="G268" s="1" t="s">
        <v>9848</v>
      </c>
      <c r="H268" s="1" t="s">
        <v>4430</v>
      </c>
      <c r="I268" s="1">
        <v>6</v>
      </c>
      <c r="L268" s="1">
        <v>1</v>
      </c>
      <c r="M268" s="2" t="s">
        <v>699</v>
      </c>
      <c r="N268" s="2" t="s">
        <v>7894</v>
      </c>
      <c r="S268" s="1" t="s">
        <v>79</v>
      </c>
      <c r="T268" s="1" t="s">
        <v>4549</v>
      </c>
      <c r="Y268" s="1" t="s">
        <v>708</v>
      </c>
      <c r="Z268" s="1" t="s">
        <v>5570</v>
      </c>
      <c r="AC268" s="1">
        <v>15</v>
      </c>
      <c r="AD268" s="1" t="s">
        <v>82</v>
      </c>
      <c r="AE268" s="1" t="s">
        <v>5698</v>
      </c>
    </row>
    <row r="269" spans="1:72" ht="13.5" customHeight="1">
      <c r="A269" s="3" t="str">
        <f>HYPERLINK("http://kyu.snu.ac.kr/sdhj/index.jsp?type=hj/GK14676_00IH_0001_0013.jpg","1816_각북면_13")</f>
        <v>1816_각북면_13</v>
      </c>
      <c r="B269" s="2">
        <v>1816</v>
      </c>
      <c r="C269" s="2" t="s">
        <v>7938</v>
      </c>
      <c r="D269" s="2" t="s">
        <v>7939</v>
      </c>
      <c r="E269" s="2">
        <v>268</v>
      </c>
      <c r="F269" s="1">
        <v>2</v>
      </c>
      <c r="G269" s="1" t="s">
        <v>9848</v>
      </c>
      <c r="H269" s="1" t="s">
        <v>4430</v>
      </c>
      <c r="I269" s="1">
        <v>6</v>
      </c>
      <c r="L269" s="1">
        <v>1</v>
      </c>
      <c r="M269" s="2" t="s">
        <v>699</v>
      </c>
      <c r="N269" s="2" t="s">
        <v>7894</v>
      </c>
      <c r="S269" s="1" t="s">
        <v>57</v>
      </c>
      <c r="T269" s="1" t="s">
        <v>4550</v>
      </c>
      <c r="AC269" s="1">
        <v>13</v>
      </c>
      <c r="AD269" s="1" t="s">
        <v>59</v>
      </c>
      <c r="AE269" s="1" t="s">
        <v>5681</v>
      </c>
    </row>
    <row r="270" spans="1:72" ht="13.5" customHeight="1">
      <c r="A270" s="3" t="str">
        <f>HYPERLINK("http://kyu.snu.ac.kr/sdhj/index.jsp?type=hj/GK14676_00IH_0001_0013.jpg","1816_각북면_13")</f>
        <v>1816_각북면_13</v>
      </c>
      <c r="B270" s="2">
        <v>1816</v>
      </c>
      <c r="C270" s="2" t="s">
        <v>7938</v>
      </c>
      <c r="D270" s="2" t="s">
        <v>7939</v>
      </c>
      <c r="E270" s="2">
        <v>269</v>
      </c>
      <c r="F270" s="1">
        <v>2</v>
      </c>
      <c r="G270" s="1" t="s">
        <v>9848</v>
      </c>
      <c r="H270" s="1" t="s">
        <v>4430</v>
      </c>
      <c r="I270" s="1">
        <v>6</v>
      </c>
      <c r="L270" s="1">
        <v>2</v>
      </c>
      <c r="M270" s="2" t="s">
        <v>8391</v>
      </c>
      <c r="N270" s="2" t="s">
        <v>6105</v>
      </c>
      <c r="T270" s="1" t="s">
        <v>9169</v>
      </c>
      <c r="U270" s="1" t="s">
        <v>686</v>
      </c>
      <c r="V270" s="1" t="s">
        <v>4597</v>
      </c>
      <c r="W270" s="1" t="s">
        <v>709</v>
      </c>
      <c r="X270" s="1" t="s">
        <v>4686</v>
      </c>
      <c r="Y270" s="1" t="s">
        <v>10</v>
      </c>
      <c r="Z270" s="1" t="s">
        <v>4690</v>
      </c>
      <c r="AC270" s="1">
        <v>68</v>
      </c>
      <c r="AD270" s="1" t="s">
        <v>201</v>
      </c>
      <c r="AE270" s="1" t="s">
        <v>5684</v>
      </c>
      <c r="AJ270" s="1" t="s">
        <v>17</v>
      </c>
      <c r="AK270" s="1" t="s">
        <v>5745</v>
      </c>
      <c r="AL270" s="1" t="s">
        <v>710</v>
      </c>
      <c r="AM270" s="1" t="s">
        <v>5764</v>
      </c>
      <c r="AT270" s="1" t="s">
        <v>42</v>
      </c>
      <c r="AU270" s="1" t="s">
        <v>4596</v>
      </c>
      <c r="AV270" s="1" t="s">
        <v>711</v>
      </c>
      <c r="AW270" s="1" t="s">
        <v>5391</v>
      </c>
      <c r="BG270" s="1" t="s">
        <v>42</v>
      </c>
      <c r="BH270" s="1" t="s">
        <v>4596</v>
      </c>
      <c r="BI270" s="1" t="s">
        <v>712</v>
      </c>
      <c r="BJ270" s="1" t="s">
        <v>6871</v>
      </c>
      <c r="BK270" s="1" t="s">
        <v>42</v>
      </c>
      <c r="BL270" s="1" t="s">
        <v>4596</v>
      </c>
      <c r="BM270" s="1" t="s">
        <v>713</v>
      </c>
      <c r="BN270" s="1" t="s">
        <v>7331</v>
      </c>
      <c r="BO270" s="1" t="s">
        <v>42</v>
      </c>
      <c r="BP270" s="1" t="s">
        <v>4596</v>
      </c>
      <c r="BQ270" s="1" t="s">
        <v>714</v>
      </c>
      <c r="BR270" s="1" t="s">
        <v>8293</v>
      </c>
      <c r="BS270" s="1" t="s">
        <v>70</v>
      </c>
      <c r="BT270" s="1" t="s">
        <v>5740</v>
      </c>
    </row>
    <row r="271" spans="1:72" ht="13.5" customHeight="1">
      <c r="A271" s="3" t="str">
        <f>HYPERLINK("http://kyu.snu.ac.kr/sdhj/index.jsp?type=hj/GK14676_00IH_0001_0013.jpg","1816_각북면_13")</f>
        <v>1816_각북면_13</v>
      </c>
      <c r="B271" s="2">
        <v>1816</v>
      </c>
      <c r="C271" s="2" t="s">
        <v>7938</v>
      </c>
      <c r="D271" s="2" t="s">
        <v>7939</v>
      </c>
      <c r="E271" s="2">
        <v>270</v>
      </c>
      <c r="F271" s="1">
        <v>2</v>
      </c>
      <c r="G271" s="1" t="s">
        <v>9848</v>
      </c>
      <c r="H271" s="1" t="s">
        <v>4430</v>
      </c>
      <c r="I271" s="1">
        <v>6</v>
      </c>
      <c r="L271" s="1">
        <v>2</v>
      </c>
      <c r="M271" s="2" t="s">
        <v>8391</v>
      </c>
      <c r="N271" s="2" t="s">
        <v>6105</v>
      </c>
      <c r="S271" s="1" t="s">
        <v>79</v>
      </c>
      <c r="T271" s="1" t="s">
        <v>4549</v>
      </c>
      <c r="U271" s="1" t="s">
        <v>37</v>
      </c>
      <c r="V271" s="1" t="s">
        <v>4610</v>
      </c>
      <c r="W271" s="1" t="s">
        <v>73</v>
      </c>
      <c r="X271" s="1" t="s">
        <v>9170</v>
      </c>
      <c r="Y271" s="1" t="s">
        <v>715</v>
      </c>
      <c r="Z271" s="1" t="s">
        <v>5569</v>
      </c>
      <c r="AC271" s="1">
        <v>37</v>
      </c>
      <c r="AD271" s="1" t="s">
        <v>440</v>
      </c>
      <c r="AE271" s="1" t="s">
        <v>5710</v>
      </c>
    </row>
    <row r="272" spans="1:72" ht="13.5" customHeight="1">
      <c r="A272" s="3" t="str">
        <f>HYPERLINK("http://kyu.snu.ac.kr/sdhj/index.jsp?type=hj/GK14676_00IH_0001_0013.jpg","1816_각북면_13")</f>
        <v>1816_각북면_13</v>
      </c>
      <c r="B272" s="2">
        <v>1816</v>
      </c>
      <c r="C272" s="2" t="s">
        <v>7938</v>
      </c>
      <c r="D272" s="2" t="s">
        <v>7939</v>
      </c>
      <c r="E272" s="2">
        <v>271</v>
      </c>
      <c r="F272" s="1">
        <v>2</v>
      </c>
      <c r="G272" s="1" t="s">
        <v>9848</v>
      </c>
      <c r="H272" s="1" t="s">
        <v>4430</v>
      </c>
      <c r="I272" s="1">
        <v>6</v>
      </c>
      <c r="L272" s="1">
        <v>2</v>
      </c>
      <c r="M272" s="2" t="s">
        <v>8391</v>
      </c>
      <c r="N272" s="2" t="s">
        <v>6105</v>
      </c>
      <c r="S272" s="1" t="s">
        <v>139</v>
      </c>
      <c r="T272" s="1" t="s">
        <v>4554</v>
      </c>
      <c r="W272" s="1" t="s">
        <v>716</v>
      </c>
      <c r="X272" s="1" t="s">
        <v>4672</v>
      </c>
      <c r="Y272" s="1" t="s">
        <v>10</v>
      </c>
      <c r="Z272" s="1" t="s">
        <v>4690</v>
      </c>
      <c r="AC272" s="1">
        <v>36</v>
      </c>
      <c r="AD272" s="1" t="s">
        <v>404</v>
      </c>
      <c r="AE272" s="1" t="s">
        <v>5685</v>
      </c>
    </row>
    <row r="273" spans="1:72" ht="13.5" customHeight="1">
      <c r="A273" s="3" t="str">
        <f>HYPERLINK("http://kyu.snu.ac.kr/sdhj/index.jsp?type=hj/GK14676_00IH_0001_0013.jpg","1816_각북면_13")</f>
        <v>1816_각북면_13</v>
      </c>
      <c r="B273" s="2">
        <v>1816</v>
      </c>
      <c r="C273" s="2" t="s">
        <v>7938</v>
      </c>
      <c r="D273" s="2" t="s">
        <v>7939</v>
      </c>
      <c r="E273" s="2">
        <v>272</v>
      </c>
      <c r="F273" s="1">
        <v>2</v>
      </c>
      <c r="G273" s="1" t="s">
        <v>9848</v>
      </c>
      <c r="H273" s="1" t="s">
        <v>4430</v>
      </c>
      <c r="I273" s="1">
        <v>6</v>
      </c>
      <c r="L273" s="1">
        <v>3</v>
      </c>
      <c r="M273" s="2" t="s">
        <v>8392</v>
      </c>
      <c r="N273" s="2" t="s">
        <v>8393</v>
      </c>
      <c r="T273" s="1" t="s">
        <v>9166</v>
      </c>
      <c r="U273" s="1" t="s">
        <v>42</v>
      </c>
      <c r="V273" s="1" t="s">
        <v>4596</v>
      </c>
      <c r="W273" s="1" t="s">
        <v>717</v>
      </c>
      <c r="X273" s="1" t="s">
        <v>9208</v>
      </c>
      <c r="Y273" s="1" t="s">
        <v>718</v>
      </c>
      <c r="Z273" s="1" t="s">
        <v>5568</v>
      </c>
      <c r="AC273" s="1">
        <v>59</v>
      </c>
      <c r="AD273" s="1" t="s">
        <v>499</v>
      </c>
      <c r="AE273" s="1" t="s">
        <v>5718</v>
      </c>
      <c r="AJ273" s="1" t="s">
        <v>17</v>
      </c>
      <c r="AK273" s="1" t="s">
        <v>5745</v>
      </c>
      <c r="AL273" s="1" t="s">
        <v>70</v>
      </c>
      <c r="AM273" s="1" t="s">
        <v>5740</v>
      </c>
      <c r="AT273" s="1" t="s">
        <v>42</v>
      </c>
      <c r="AU273" s="1" t="s">
        <v>4596</v>
      </c>
      <c r="AV273" s="1" t="s">
        <v>719</v>
      </c>
      <c r="AW273" s="1" t="s">
        <v>6355</v>
      </c>
      <c r="BG273" s="1" t="s">
        <v>42</v>
      </c>
      <c r="BH273" s="1" t="s">
        <v>4596</v>
      </c>
      <c r="BI273" s="1" t="s">
        <v>720</v>
      </c>
      <c r="BJ273" s="1" t="s">
        <v>6870</v>
      </c>
      <c r="BK273" s="1" t="s">
        <v>42</v>
      </c>
      <c r="BL273" s="1" t="s">
        <v>4596</v>
      </c>
      <c r="BM273" s="1" t="s">
        <v>220</v>
      </c>
      <c r="BN273" s="1" t="s">
        <v>6962</v>
      </c>
      <c r="BO273" s="1" t="s">
        <v>42</v>
      </c>
      <c r="BP273" s="1" t="s">
        <v>4596</v>
      </c>
      <c r="BQ273" s="1" t="s">
        <v>721</v>
      </c>
      <c r="BR273" s="1" t="s">
        <v>7776</v>
      </c>
      <c r="BS273" s="1" t="s">
        <v>297</v>
      </c>
      <c r="BT273" s="1" t="s">
        <v>5759</v>
      </c>
    </row>
    <row r="274" spans="1:72" ht="13.5" customHeight="1">
      <c r="A274" s="3" t="str">
        <f>HYPERLINK("http://kyu.snu.ac.kr/sdhj/index.jsp?type=hj/GK14676_00IH_0001_0013.jpg","1816_각북면_13")</f>
        <v>1816_각북면_13</v>
      </c>
      <c r="B274" s="2">
        <v>1816</v>
      </c>
      <c r="C274" s="2" t="s">
        <v>7938</v>
      </c>
      <c r="D274" s="2" t="s">
        <v>7939</v>
      </c>
      <c r="E274" s="2">
        <v>273</v>
      </c>
      <c r="F274" s="1">
        <v>2</v>
      </c>
      <c r="G274" s="1" t="s">
        <v>9848</v>
      </c>
      <c r="H274" s="1" t="s">
        <v>4430</v>
      </c>
      <c r="I274" s="1">
        <v>6</v>
      </c>
      <c r="L274" s="1">
        <v>3</v>
      </c>
      <c r="M274" s="2" t="s">
        <v>8392</v>
      </c>
      <c r="N274" s="2" t="s">
        <v>8393</v>
      </c>
      <c r="S274" s="1" t="s">
        <v>250</v>
      </c>
      <c r="T274" s="1" t="s">
        <v>4551</v>
      </c>
      <c r="AF274" s="1" t="s">
        <v>162</v>
      </c>
      <c r="AG274" s="1" t="s">
        <v>4553</v>
      </c>
    </row>
    <row r="275" spans="1:72" ht="13.5" customHeight="1">
      <c r="A275" s="3" t="str">
        <f>HYPERLINK("http://kyu.snu.ac.kr/sdhj/index.jsp?type=hj/GK14676_00IH_0001_0013.jpg","1816_각북면_13")</f>
        <v>1816_각북면_13</v>
      </c>
      <c r="B275" s="2">
        <v>1816</v>
      </c>
      <c r="C275" s="2" t="s">
        <v>7938</v>
      </c>
      <c r="D275" s="2" t="s">
        <v>7939</v>
      </c>
      <c r="E275" s="2">
        <v>274</v>
      </c>
      <c r="F275" s="1">
        <v>2</v>
      </c>
      <c r="G275" s="1" t="s">
        <v>9848</v>
      </c>
      <c r="H275" s="1" t="s">
        <v>4430</v>
      </c>
      <c r="I275" s="1">
        <v>6</v>
      </c>
      <c r="L275" s="1">
        <v>3</v>
      </c>
      <c r="M275" s="2" t="s">
        <v>8392</v>
      </c>
      <c r="N275" s="2" t="s">
        <v>8393</v>
      </c>
      <c r="S275" s="1" t="s">
        <v>48</v>
      </c>
      <c r="T275" s="1" t="s">
        <v>4552</v>
      </c>
      <c r="W275" s="1" t="s">
        <v>251</v>
      </c>
      <c r="X275" s="1" t="s">
        <v>4666</v>
      </c>
      <c r="Y275" s="1" t="s">
        <v>10</v>
      </c>
      <c r="Z275" s="1" t="s">
        <v>4690</v>
      </c>
      <c r="AC275" s="1">
        <v>55</v>
      </c>
      <c r="AD275" s="1" t="s">
        <v>122</v>
      </c>
      <c r="AE275" s="1" t="s">
        <v>5675</v>
      </c>
      <c r="AJ275" s="1" t="s">
        <v>17</v>
      </c>
      <c r="AK275" s="1" t="s">
        <v>5745</v>
      </c>
      <c r="AL275" s="1" t="s">
        <v>187</v>
      </c>
      <c r="AM275" s="1" t="s">
        <v>5750</v>
      </c>
      <c r="AT275" s="1" t="s">
        <v>42</v>
      </c>
      <c r="AU275" s="1" t="s">
        <v>4596</v>
      </c>
      <c r="AV275" s="1" t="s">
        <v>722</v>
      </c>
      <c r="AW275" s="1" t="s">
        <v>6354</v>
      </c>
      <c r="BG275" s="1" t="s">
        <v>42</v>
      </c>
      <c r="BH275" s="1" t="s">
        <v>4596</v>
      </c>
      <c r="BI275" s="1" t="s">
        <v>723</v>
      </c>
      <c r="BJ275" s="1" t="s">
        <v>6869</v>
      </c>
      <c r="BK275" s="1" t="s">
        <v>42</v>
      </c>
      <c r="BL275" s="1" t="s">
        <v>4596</v>
      </c>
      <c r="BM275" s="1" t="s">
        <v>724</v>
      </c>
      <c r="BN275" s="1" t="s">
        <v>5383</v>
      </c>
      <c r="BO275" s="1" t="s">
        <v>42</v>
      </c>
      <c r="BP275" s="1" t="s">
        <v>4596</v>
      </c>
      <c r="BQ275" s="1" t="s">
        <v>725</v>
      </c>
      <c r="BR275" s="1" t="s">
        <v>8122</v>
      </c>
      <c r="BS275" s="1" t="s">
        <v>47</v>
      </c>
      <c r="BT275" s="1" t="s">
        <v>7997</v>
      </c>
    </row>
    <row r="276" spans="1:72" ht="13.5" customHeight="1">
      <c r="A276" s="3" t="str">
        <f>HYPERLINK("http://kyu.snu.ac.kr/sdhj/index.jsp?type=hj/GK14676_00IH_0001_0013.jpg","1816_각북면_13")</f>
        <v>1816_각북면_13</v>
      </c>
      <c r="B276" s="2">
        <v>1816</v>
      </c>
      <c r="C276" s="2" t="s">
        <v>7938</v>
      </c>
      <c r="D276" s="2" t="s">
        <v>7939</v>
      </c>
      <c r="E276" s="2">
        <v>275</v>
      </c>
      <c r="F276" s="1">
        <v>2</v>
      </c>
      <c r="G276" s="1" t="s">
        <v>9848</v>
      </c>
      <c r="H276" s="1" t="s">
        <v>4430</v>
      </c>
      <c r="I276" s="1">
        <v>6</v>
      </c>
      <c r="L276" s="1">
        <v>3</v>
      </c>
      <c r="M276" s="2" t="s">
        <v>8392</v>
      </c>
      <c r="N276" s="2" t="s">
        <v>8393</v>
      </c>
      <c r="S276" s="1" t="s">
        <v>79</v>
      </c>
      <c r="T276" s="1" t="s">
        <v>4549</v>
      </c>
      <c r="U276" s="1" t="s">
        <v>726</v>
      </c>
      <c r="V276" s="1" t="s">
        <v>4626</v>
      </c>
      <c r="Y276" s="1" t="s">
        <v>727</v>
      </c>
      <c r="Z276" s="1" t="s">
        <v>5567</v>
      </c>
      <c r="AC276" s="1">
        <v>38</v>
      </c>
      <c r="AD276" s="1" t="s">
        <v>440</v>
      </c>
      <c r="AE276" s="1" t="s">
        <v>5710</v>
      </c>
    </row>
    <row r="277" spans="1:72" ht="13.5" customHeight="1">
      <c r="A277" s="3" t="str">
        <f>HYPERLINK("http://kyu.snu.ac.kr/sdhj/index.jsp?type=hj/GK14676_00IH_0001_0013.jpg","1816_각북면_13")</f>
        <v>1816_각북면_13</v>
      </c>
      <c r="B277" s="2">
        <v>1816</v>
      </c>
      <c r="C277" s="2" t="s">
        <v>7938</v>
      </c>
      <c r="D277" s="2" t="s">
        <v>7939</v>
      </c>
      <c r="E277" s="2">
        <v>276</v>
      </c>
      <c r="F277" s="1">
        <v>2</v>
      </c>
      <c r="G277" s="1" t="s">
        <v>9848</v>
      </c>
      <c r="H277" s="1" t="s">
        <v>4430</v>
      </c>
      <c r="I277" s="1">
        <v>6</v>
      </c>
      <c r="L277" s="1">
        <v>4</v>
      </c>
      <c r="M277" s="2" t="s">
        <v>8394</v>
      </c>
      <c r="N277" s="2" t="s">
        <v>8395</v>
      </c>
      <c r="Q277" s="1" t="s">
        <v>728</v>
      </c>
      <c r="R277" s="1" t="s">
        <v>7942</v>
      </c>
      <c r="T277" s="1" t="s">
        <v>9097</v>
      </c>
      <c r="U277" s="1" t="s">
        <v>113</v>
      </c>
      <c r="V277" s="1" t="s">
        <v>4587</v>
      </c>
      <c r="W277" s="1" t="s">
        <v>73</v>
      </c>
      <c r="X277" s="1" t="s">
        <v>9098</v>
      </c>
      <c r="Y277" s="1" t="s">
        <v>729</v>
      </c>
      <c r="Z277" s="1" t="s">
        <v>5566</v>
      </c>
      <c r="AC277" s="1">
        <v>43</v>
      </c>
      <c r="AD277" s="1" t="s">
        <v>485</v>
      </c>
      <c r="AE277" s="1" t="s">
        <v>5694</v>
      </c>
      <c r="AJ277" s="1" t="s">
        <v>17</v>
      </c>
      <c r="AK277" s="1" t="s">
        <v>5745</v>
      </c>
      <c r="AL277" s="1" t="s">
        <v>47</v>
      </c>
      <c r="AM277" s="1" t="s">
        <v>7997</v>
      </c>
      <c r="AT277" s="1" t="s">
        <v>113</v>
      </c>
      <c r="AU277" s="1" t="s">
        <v>4587</v>
      </c>
      <c r="AV277" s="1" t="s">
        <v>730</v>
      </c>
      <c r="AW277" s="1" t="s">
        <v>6353</v>
      </c>
      <c r="BG277" s="1" t="s">
        <v>731</v>
      </c>
      <c r="BH277" s="1" t="s">
        <v>7908</v>
      </c>
      <c r="BI277" s="1" t="s">
        <v>732</v>
      </c>
      <c r="BJ277" s="1" t="s">
        <v>6868</v>
      </c>
      <c r="BK277" s="1" t="s">
        <v>99</v>
      </c>
      <c r="BL277" s="1" t="s">
        <v>7905</v>
      </c>
      <c r="BM277" s="1" t="s">
        <v>531</v>
      </c>
      <c r="BN277" s="1" t="s">
        <v>6026</v>
      </c>
      <c r="BO277" s="1" t="s">
        <v>88</v>
      </c>
      <c r="BP277" s="1" t="s">
        <v>5818</v>
      </c>
      <c r="BQ277" s="1" t="s">
        <v>733</v>
      </c>
      <c r="BR277" s="1" t="s">
        <v>8304</v>
      </c>
      <c r="BS277" s="1" t="s">
        <v>239</v>
      </c>
      <c r="BT277" s="1" t="s">
        <v>9179</v>
      </c>
    </row>
    <row r="278" spans="1:72" ht="13.5" customHeight="1">
      <c r="A278" s="3" t="str">
        <f>HYPERLINK("http://kyu.snu.ac.kr/sdhj/index.jsp?type=hj/GK14676_00IH_0001_0013.jpg","1816_각북면_13")</f>
        <v>1816_각북면_13</v>
      </c>
      <c r="B278" s="2">
        <v>1816</v>
      </c>
      <c r="C278" s="2" t="s">
        <v>7938</v>
      </c>
      <c r="D278" s="2" t="s">
        <v>7939</v>
      </c>
      <c r="E278" s="2">
        <v>277</v>
      </c>
      <c r="F278" s="1">
        <v>2</v>
      </c>
      <c r="G278" s="1" t="s">
        <v>9848</v>
      </c>
      <c r="H278" s="1" t="s">
        <v>4430</v>
      </c>
      <c r="I278" s="1">
        <v>6</v>
      </c>
      <c r="L278" s="1">
        <v>4</v>
      </c>
      <c r="M278" s="2" t="s">
        <v>8394</v>
      </c>
      <c r="N278" s="2" t="s">
        <v>8395</v>
      </c>
      <c r="S278" s="1" t="s">
        <v>48</v>
      </c>
      <c r="T278" s="1" t="s">
        <v>4552</v>
      </c>
      <c r="W278" s="1" t="s">
        <v>73</v>
      </c>
      <c r="X278" s="1" t="s">
        <v>9098</v>
      </c>
      <c r="Y278" s="1" t="s">
        <v>10</v>
      </c>
      <c r="Z278" s="1" t="s">
        <v>4690</v>
      </c>
      <c r="AC278" s="1">
        <v>50</v>
      </c>
      <c r="AD278" s="1" t="s">
        <v>461</v>
      </c>
      <c r="AE278" s="1" t="s">
        <v>5705</v>
      </c>
      <c r="AJ278" s="1" t="s">
        <v>17</v>
      </c>
      <c r="AK278" s="1" t="s">
        <v>5745</v>
      </c>
      <c r="AL278" s="1" t="s">
        <v>160</v>
      </c>
      <c r="AM278" s="1" t="s">
        <v>5748</v>
      </c>
      <c r="AT278" s="1" t="s">
        <v>88</v>
      </c>
      <c r="AU278" s="1" t="s">
        <v>5818</v>
      </c>
      <c r="AV278" s="1" t="s">
        <v>212</v>
      </c>
      <c r="AW278" s="1" t="s">
        <v>5628</v>
      </c>
      <c r="BG278" s="1" t="s">
        <v>88</v>
      </c>
      <c r="BH278" s="1" t="s">
        <v>5818</v>
      </c>
      <c r="BI278" s="1" t="s">
        <v>734</v>
      </c>
      <c r="BJ278" s="1" t="s">
        <v>5846</v>
      </c>
      <c r="BK278" s="1" t="s">
        <v>88</v>
      </c>
      <c r="BL278" s="1" t="s">
        <v>5818</v>
      </c>
      <c r="BM278" s="1" t="s">
        <v>636</v>
      </c>
      <c r="BN278" s="1" t="s">
        <v>5579</v>
      </c>
      <c r="BO278" s="1" t="s">
        <v>88</v>
      </c>
      <c r="BP278" s="1" t="s">
        <v>5818</v>
      </c>
      <c r="BQ278" s="1" t="s">
        <v>735</v>
      </c>
      <c r="BR278" s="1" t="s">
        <v>7383</v>
      </c>
      <c r="BS278" s="1" t="s">
        <v>47</v>
      </c>
      <c r="BT278" s="1" t="s">
        <v>7997</v>
      </c>
    </row>
    <row r="279" spans="1:72" ht="13.5" customHeight="1">
      <c r="A279" s="3" t="str">
        <f>HYPERLINK("http://kyu.snu.ac.kr/sdhj/index.jsp?type=hj/GK14676_00IH_0001_0013.jpg","1816_각북면_13")</f>
        <v>1816_각북면_13</v>
      </c>
      <c r="B279" s="2">
        <v>1816</v>
      </c>
      <c r="C279" s="2" t="s">
        <v>7938</v>
      </c>
      <c r="D279" s="2" t="s">
        <v>7939</v>
      </c>
      <c r="E279" s="2">
        <v>278</v>
      </c>
      <c r="F279" s="1">
        <v>2</v>
      </c>
      <c r="G279" s="1" t="s">
        <v>9848</v>
      </c>
      <c r="H279" s="1" t="s">
        <v>4430</v>
      </c>
      <c r="I279" s="1">
        <v>6</v>
      </c>
      <c r="L279" s="1">
        <v>4</v>
      </c>
      <c r="M279" s="2" t="s">
        <v>8394</v>
      </c>
      <c r="N279" s="2" t="s">
        <v>8395</v>
      </c>
      <c r="S279" s="1" t="s">
        <v>102</v>
      </c>
      <c r="T279" s="1" t="s">
        <v>4556</v>
      </c>
      <c r="Y279" s="1" t="s">
        <v>736</v>
      </c>
      <c r="Z279" s="1" t="s">
        <v>5565</v>
      </c>
      <c r="AC279" s="1">
        <v>29</v>
      </c>
      <c r="AD279" s="1" t="s">
        <v>182</v>
      </c>
      <c r="AE279" s="1" t="s">
        <v>5660</v>
      </c>
    </row>
    <row r="280" spans="1:72" ht="13.5" customHeight="1">
      <c r="A280" s="3" t="str">
        <f>HYPERLINK("http://kyu.snu.ac.kr/sdhj/index.jsp?type=hj/GK14676_00IH_0001_0013.jpg","1816_각북면_13")</f>
        <v>1816_각북면_13</v>
      </c>
      <c r="B280" s="2">
        <v>1816</v>
      </c>
      <c r="C280" s="2" t="s">
        <v>7938</v>
      </c>
      <c r="D280" s="2" t="s">
        <v>7939</v>
      </c>
      <c r="E280" s="2">
        <v>279</v>
      </c>
      <c r="F280" s="1">
        <v>2</v>
      </c>
      <c r="G280" s="1" t="s">
        <v>9848</v>
      </c>
      <c r="H280" s="1" t="s">
        <v>4430</v>
      </c>
      <c r="I280" s="1">
        <v>6</v>
      </c>
      <c r="L280" s="1">
        <v>4</v>
      </c>
      <c r="M280" s="2" t="s">
        <v>8394</v>
      </c>
      <c r="N280" s="2" t="s">
        <v>8395</v>
      </c>
      <c r="S280" s="1" t="s">
        <v>105</v>
      </c>
      <c r="T280" s="1" t="s">
        <v>4562</v>
      </c>
      <c r="W280" s="1" t="s">
        <v>49</v>
      </c>
      <c r="X280" s="1" t="s">
        <v>9209</v>
      </c>
      <c r="Y280" s="1" t="s">
        <v>10</v>
      </c>
      <c r="Z280" s="1" t="s">
        <v>4690</v>
      </c>
      <c r="AC280" s="1">
        <v>31</v>
      </c>
      <c r="AD280" s="1" t="s">
        <v>287</v>
      </c>
      <c r="AE280" s="1" t="s">
        <v>5688</v>
      </c>
    </row>
    <row r="281" spans="1:72" ht="13.5" customHeight="1">
      <c r="A281" s="3" t="str">
        <f>HYPERLINK("http://kyu.snu.ac.kr/sdhj/index.jsp?type=hj/GK14676_00IH_0001_0013.jpg","1816_각북면_13")</f>
        <v>1816_각북면_13</v>
      </c>
      <c r="B281" s="2">
        <v>1816</v>
      </c>
      <c r="C281" s="2" t="s">
        <v>7938</v>
      </c>
      <c r="D281" s="2" t="s">
        <v>7939</v>
      </c>
      <c r="E281" s="2">
        <v>280</v>
      </c>
      <c r="F281" s="1">
        <v>2</v>
      </c>
      <c r="G281" s="1" t="s">
        <v>9848</v>
      </c>
      <c r="H281" s="1" t="s">
        <v>4430</v>
      </c>
      <c r="I281" s="1">
        <v>6</v>
      </c>
      <c r="L281" s="1">
        <v>4</v>
      </c>
      <c r="M281" s="2" t="s">
        <v>8394</v>
      </c>
      <c r="N281" s="2" t="s">
        <v>8395</v>
      </c>
      <c r="S281" s="1" t="s">
        <v>79</v>
      </c>
      <c r="T281" s="1" t="s">
        <v>4549</v>
      </c>
      <c r="Y281" s="1" t="s">
        <v>737</v>
      </c>
      <c r="Z281" s="1" t="s">
        <v>5564</v>
      </c>
      <c r="AC281" s="1">
        <v>15</v>
      </c>
      <c r="AD281" s="1" t="s">
        <v>82</v>
      </c>
      <c r="AE281" s="1" t="s">
        <v>5698</v>
      </c>
    </row>
    <row r="282" spans="1:72" ht="13.5" customHeight="1">
      <c r="A282" s="3" t="str">
        <f>HYPERLINK("http://kyu.snu.ac.kr/sdhj/index.jsp?type=hj/GK14676_00IH_0001_0013.jpg","1816_각북면_13")</f>
        <v>1816_각북면_13</v>
      </c>
      <c r="B282" s="2">
        <v>1816</v>
      </c>
      <c r="C282" s="2" t="s">
        <v>7938</v>
      </c>
      <c r="D282" s="2" t="s">
        <v>7939</v>
      </c>
      <c r="E282" s="2">
        <v>281</v>
      </c>
      <c r="F282" s="1">
        <v>2</v>
      </c>
      <c r="G282" s="1" t="s">
        <v>9848</v>
      </c>
      <c r="H282" s="1" t="s">
        <v>4430</v>
      </c>
      <c r="I282" s="1">
        <v>6</v>
      </c>
      <c r="L282" s="1">
        <v>4</v>
      </c>
      <c r="M282" s="2" t="s">
        <v>8394</v>
      </c>
      <c r="N282" s="2" t="s">
        <v>8395</v>
      </c>
      <c r="S282" s="1" t="s">
        <v>57</v>
      </c>
      <c r="T282" s="1" t="s">
        <v>4550</v>
      </c>
      <c r="AF282" s="1" t="s">
        <v>162</v>
      </c>
      <c r="AG282" s="1" t="s">
        <v>4553</v>
      </c>
    </row>
    <row r="283" spans="1:72" ht="13.5" customHeight="1">
      <c r="A283" s="3" t="str">
        <f>HYPERLINK("http://kyu.snu.ac.kr/sdhj/index.jsp?type=hj/GK14676_00IH_0001_0013.jpg","1816_각북면_13")</f>
        <v>1816_각북면_13</v>
      </c>
      <c r="B283" s="2">
        <v>1816</v>
      </c>
      <c r="C283" s="2" t="s">
        <v>7938</v>
      </c>
      <c r="D283" s="2" t="s">
        <v>7939</v>
      </c>
      <c r="E283" s="2">
        <v>282</v>
      </c>
      <c r="F283" s="1">
        <v>2</v>
      </c>
      <c r="G283" s="1" t="s">
        <v>9848</v>
      </c>
      <c r="H283" s="1" t="s">
        <v>4430</v>
      </c>
      <c r="I283" s="1">
        <v>6</v>
      </c>
      <c r="L283" s="1">
        <v>4</v>
      </c>
      <c r="M283" s="2" t="s">
        <v>8394</v>
      </c>
      <c r="N283" s="2" t="s">
        <v>8395</v>
      </c>
      <c r="T283" s="1" t="s">
        <v>9100</v>
      </c>
      <c r="U283" s="1" t="s">
        <v>110</v>
      </c>
      <c r="V283" s="1" t="s">
        <v>4572</v>
      </c>
      <c r="Y283" s="1" t="s">
        <v>617</v>
      </c>
      <c r="Z283" s="1" t="s">
        <v>5563</v>
      </c>
      <c r="AC283" s="1">
        <v>33</v>
      </c>
      <c r="AD283" s="1" t="s">
        <v>112</v>
      </c>
      <c r="AE283" s="1" t="s">
        <v>5668</v>
      </c>
    </row>
    <row r="284" spans="1:72" ht="13.5" customHeight="1">
      <c r="A284" s="3" t="str">
        <f>HYPERLINK("http://kyu.snu.ac.kr/sdhj/index.jsp?type=hj/GK14676_00IH_0001_0013.jpg","1816_각북면_13")</f>
        <v>1816_각북면_13</v>
      </c>
      <c r="B284" s="2">
        <v>1816</v>
      </c>
      <c r="C284" s="2" t="s">
        <v>7938</v>
      </c>
      <c r="D284" s="2" t="s">
        <v>7939</v>
      </c>
      <c r="E284" s="2">
        <v>283</v>
      </c>
      <c r="F284" s="1">
        <v>2</v>
      </c>
      <c r="G284" s="1" t="s">
        <v>9848</v>
      </c>
      <c r="H284" s="1" t="s">
        <v>4430</v>
      </c>
      <c r="I284" s="1">
        <v>6</v>
      </c>
      <c r="L284" s="1">
        <v>4</v>
      </c>
      <c r="M284" s="2" t="s">
        <v>8394</v>
      </c>
      <c r="N284" s="2" t="s">
        <v>8395</v>
      </c>
      <c r="T284" s="1" t="s">
        <v>9100</v>
      </c>
      <c r="U284" s="1" t="s">
        <v>110</v>
      </c>
      <c r="V284" s="1" t="s">
        <v>4572</v>
      </c>
      <c r="Y284" s="1" t="s">
        <v>738</v>
      </c>
      <c r="Z284" s="1" t="s">
        <v>5562</v>
      </c>
      <c r="AC284" s="1">
        <v>23</v>
      </c>
      <c r="AD284" s="1" t="s">
        <v>265</v>
      </c>
      <c r="AE284" s="1" t="s">
        <v>5695</v>
      </c>
    </row>
    <row r="285" spans="1:72" ht="13.5" customHeight="1">
      <c r="A285" s="3" t="str">
        <f>HYPERLINK("http://kyu.snu.ac.kr/sdhj/index.jsp?type=hj/GK14676_00IH_0001_0013.jpg","1816_각북면_13")</f>
        <v>1816_각북면_13</v>
      </c>
      <c r="B285" s="2">
        <v>1816</v>
      </c>
      <c r="C285" s="2" t="s">
        <v>7938</v>
      </c>
      <c r="D285" s="2" t="s">
        <v>7939</v>
      </c>
      <c r="E285" s="2">
        <v>284</v>
      </c>
      <c r="F285" s="1">
        <v>2</v>
      </c>
      <c r="G285" s="1" t="s">
        <v>9848</v>
      </c>
      <c r="H285" s="1" t="s">
        <v>4430</v>
      </c>
      <c r="I285" s="1">
        <v>6</v>
      </c>
      <c r="L285" s="1">
        <v>4</v>
      </c>
      <c r="M285" s="2" t="s">
        <v>8394</v>
      </c>
      <c r="N285" s="2" t="s">
        <v>8395</v>
      </c>
      <c r="T285" s="1" t="s">
        <v>9100</v>
      </c>
      <c r="U285" s="1" t="s">
        <v>110</v>
      </c>
      <c r="V285" s="1" t="s">
        <v>4572</v>
      </c>
      <c r="Y285" s="1" t="s">
        <v>739</v>
      </c>
      <c r="Z285" s="1" t="s">
        <v>5172</v>
      </c>
      <c r="AC285" s="1">
        <v>16</v>
      </c>
      <c r="AD285" s="1" t="s">
        <v>253</v>
      </c>
      <c r="AE285" s="1" t="s">
        <v>5676</v>
      </c>
    </row>
    <row r="286" spans="1:72" ht="13.5" customHeight="1">
      <c r="A286" s="3" t="str">
        <f>HYPERLINK("http://kyu.snu.ac.kr/sdhj/index.jsp?type=hj/GK14676_00IH_0001_0013.jpg","1816_각북면_13")</f>
        <v>1816_각북면_13</v>
      </c>
      <c r="B286" s="2">
        <v>1816</v>
      </c>
      <c r="C286" s="2" t="s">
        <v>7938</v>
      </c>
      <c r="D286" s="2" t="s">
        <v>7939</v>
      </c>
      <c r="E286" s="2">
        <v>285</v>
      </c>
      <c r="F286" s="1">
        <v>2</v>
      </c>
      <c r="G286" s="1" t="s">
        <v>9848</v>
      </c>
      <c r="H286" s="1" t="s">
        <v>4430</v>
      </c>
      <c r="I286" s="1">
        <v>6</v>
      </c>
      <c r="L286" s="1">
        <v>4</v>
      </c>
      <c r="M286" s="2" t="s">
        <v>8394</v>
      </c>
      <c r="N286" s="2" t="s">
        <v>8395</v>
      </c>
      <c r="T286" s="1" t="s">
        <v>9100</v>
      </c>
      <c r="U286" s="1" t="s">
        <v>110</v>
      </c>
      <c r="V286" s="1" t="s">
        <v>4572</v>
      </c>
      <c r="Y286" s="1" t="s">
        <v>740</v>
      </c>
      <c r="Z286" s="1" t="s">
        <v>5007</v>
      </c>
      <c r="AC286" s="1">
        <v>13</v>
      </c>
      <c r="AD286" s="1" t="s">
        <v>59</v>
      </c>
      <c r="AE286" s="1" t="s">
        <v>5681</v>
      </c>
    </row>
    <row r="287" spans="1:72" ht="13.5" customHeight="1">
      <c r="A287" s="3" t="str">
        <f>HYPERLINK("http://kyu.snu.ac.kr/sdhj/index.jsp?type=hj/GK14676_00IH_0001_0013.jpg","1816_각북면_13")</f>
        <v>1816_각북면_13</v>
      </c>
      <c r="B287" s="2">
        <v>1816</v>
      </c>
      <c r="C287" s="2" t="s">
        <v>7938</v>
      </c>
      <c r="D287" s="2" t="s">
        <v>7939</v>
      </c>
      <c r="E287" s="2">
        <v>286</v>
      </c>
      <c r="F287" s="1">
        <v>2</v>
      </c>
      <c r="G287" s="1" t="s">
        <v>9848</v>
      </c>
      <c r="H287" s="1" t="s">
        <v>4430</v>
      </c>
      <c r="I287" s="1">
        <v>6</v>
      </c>
      <c r="L287" s="1">
        <v>4</v>
      </c>
      <c r="M287" s="2" t="s">
        <v>8394</v>
      </c>
      <c r="N287" s="2" t="s">
        <v>8395</v>
      </c>
      <c r="T287" s="1" t="s">
        <v>9100</v>
      </c>
      <c r="U287" s="1" t="s">
        <v>110</v>
      </c>
      <c r="V287" s="1" t="s">
        <v>4572</v>
      </c>
      <c r="Y287" s="1" t="s">
        <v>741</v>
      </c>
      <c r="Z287" s="1" t="s">
        <v>5561</v>
      </c>
      <c r="AC287" s="1">
        <v>13</v>
      </c>
      <c r="AD287" s="1" t="s">
        <v>59</v>
      </c>
      <c r="AE287" s="1" t="s">
        <v>5681</v>
      </c>
    </row>
    <row r="288" spans="1:72" ht="13.5" customHeight="1">
      <c r="A288" s="3" t="str">
        <f>HYPERLINK("http://kyu.snu.ac.kr/sdhj/index.jsp?type=hj/GK14676_00IH_0001_0013.jpg","1816_각북면_13")</f>
        <v>1816_각북면_13</v>
      </c>
      <c r="B288" s="2">
        <v>1816</v>
      </c>
      <c r="C288" s="2" t="s">
        <v>7938</v>
      </c>
      <c r="D288" s="2" t="s">
        <v>7939</v>
      </c>
      <c r="E288" s="2">
        <v>287</v>
      </c>
      <c r="F288" s="1">
        <v>2</v>
      </c>
      <c r="G288" s="1" t="s">
        <v>9848</v>
      </c>
      <c r="H288" s="1" t="s">
        <v>4430</v>
      </c>
      <c r="I288" s="1">
        <v>6</v>
      </c>
      <c r="L288" s="1">
        <v>5</v>
      </c>
      <c r="M288" s="2" t="s">
        <v>8396</v>
      </c>
      <c r="N288" s="2" t="s">
        <v>8397</v>
      </c>
      <c r="Q288" s="1" t="s">
        <v>742</v>
      </c>
      <c r="R288" s="1" t="s">
        <v>4547</v>
      </c>
      <c r="T288" s="1" t="s">
        <v>9210</v>
      </c>
      <c r="U288" s="1" t="s">
        <v>83</v>
      </c>
      <c r="V288" s="1" t="s">
        <v>4580</v>
      </c>
      <c r="W288" s="1" t="s">
        <v>9211</v>
      </c>
      <c r="X288" s="1" t="s">
        <v>9212</v>
      </c>
      <c r="Y288" s="1" t="s">
        <v>743</v>
      </c>
      <c r="Z288" s="1" t="s">
        <v>5560</v>
      </c>
      <c r="AC288" s="1">
        <v>28</v>
      </c>
      <c r="AD288" s="1" t="s">
        <v>373</v>
      </c>
      <c r="AE288" s="1" t="s">
        <v>5669</v>
      </c>
      <c r="AJ288" s="1" t="s">
        <v>17</v>
      </c>
      <c r="AK288" s="1" t="s">
        <v>5745</v>
      </c>
      <c r="AL288" s="1" t="s">
        <v>223</v>
      </c>
      <c r="AM288" s="1" t="s">
        <v>5758</v>
      </c>
      <c r="AT288" s="1" t="s">
        <v>88</v>
      </c>
      <c r="AU288" s="1" t="s">
        <v>5818</v>
      </c>
      <c r="AV288" s="1" t="s">
        <v>744</v>
      </c>
      <c r="AW288" s="1" t="s">
        <v>6352</v>
      </c>
      <c r="BG288" s="1" t="s">
        <v>88</v>
      </c>
      <c r="BH288" s="1" t="s">
        <v>5818</v>
      </c>
      <c r="BI288" s="1" t="s">
        <v>745</v>
      </c>
      <c r="BJ288" s="1" t="s">
        <v>6867</v>
      </c>
      <c r="BK288" s="1" t="s">
        <v>225</v>
      </c>
      <c r="BL288" s="1" t="s">
        <v>5820</v>
      </c>
      <c r="BM288" s="1" t="s">
        <v>226</v>
      </c>
      <c r="BN288" s="1" t="s">
        <v>6881</v>
      </c>
      <c r="BO288" s="1" t="s">
        <v>88</v>
      </c>
      <c r="BP288" s="1" t="s">
        <v>5818</v>
      </c>
      <c r="BQ288" s="1" t="s">
        <v>746</v>
      </c>
      <c r="BR288" s="1" t="s">
        <v>8269</v>
      </c>
      <c r="BS288" s="1" t="s">
        <v>70</v>
      </c>
      <c r="BT288" s="1" t="s">
        <v>5740</v>
      </c>
    </row>
    <row r="289" spans="1:72" ht="13.5" customHeight="1">
      <c r="A289" s="3" t="str">
        <f>HYPERLINK("http://kyu.snu.ac.kr/sdhj/index.jsp?type=hj/GK14676_00IH_0001_0013.jpg","1816_각북면_13")</f>
        <v>1816_각북면_13</v>
      </c>
      <c r="B289" s="2">
        <v>1816</v>
      </c>
      <c r="C289" s="2" t="s">
        <v>7938</v>
      </c>
      <c r="D289" s="2" t="s">
        <v>7939</v>
      </c>
      <c r="E289" s="2">
        <v>288</v>
      </c>
      <c r="F289" s="1">
        <v>2</v>
      </c>
      <c r="G289" s="1" t="s">
        <v>9848</v>
      </c>
      <c r="H289" s="1" t="s">
        <v>4430</v>
      </c>
      <c r="I289" s="1">
        <v>6</v>
      </c>
      <c r="L289" s="1">
        <v>5</v>
      </c>
      <c r="M289" s="2" t="s">
        <v>8396</v>
      </c>
      <c r="N289" s="2" t="s">
        <v>8397</v>
      </c>
      <c r="S289" s="1" t="s">
        <v>250</v>
      </c>
      <c r="T289" s="1" t="s">
        <v>4551</v>
      </c>
      <c r="W289" s="1" t="s">
        <v>49</v>
      </c>
      <c r="X289" s="1" t="s">
        <v>9213</v>
      </c>
      <c r="Y289" s="1" t="s">
        <v>93</v>
      </c>
      <c r="Z289" s="1" t="s">
        <v>4730</v>
      </c>
      <c r="AF289" s="1" t="s">
        <v>162</v>
      </c>
      <c r="AG289" s="1" t="s">
        <v>4553</v>
      </c>
    </row>
    <row r="290" spans="1:72" ht="13.5" customHeight="1">
      <c r="A290" s="3" t="str">
        <f>HYPERLINK("http://kyu.snu.ac.kr/sdhj/index.jsp?type=hj/GK14676_00IH_0001_0013.jpg","1816_각북면_13")</f>
        <v>1816_각북면_13</v>
      </c>
      <c r="B290" s="2">
        <v>1816</v>
      </c>
      <c r="C290" s="2" t="s">
        <v>7938</v>
      </c>
      <c r="D290" s="2" t="s">
        <v>7939</v>
      </c>
      <c r="E290" s="2">
        <v>289</v>
      </c>
      <c r="F290" s="1">
        <v>2</v>
      </c>
      <c r="G290" s="1" t="s">
        <v>9848</v>
      </c>
      <c r="H290" s="1" t="s">
        <v>4430</v>
      </c>
      <c r="I290" s="1">
        <v>6</v>
      </c>
      <c r="L290" s="1">
        <v>5</v>
      </c>
      <c r="M290" s="2" t="s">
        <v>8396</v>
      </c>
      <c r="N290" s="2" t="s">
        <v>8397</v>
      </c>
      <c r="S290" s="1" t="s">
        <v>48</v>
      </c>
      <c r="T290" s="1" t="s">
        <v>4552</v>
      </c>
      <c r="W290" s="1" t="s">
        <v>747</v>
      </c>
      <c r="X290" s="1" t="s">
        <v>4700</v>
      </c>
      <c r="Y290" s="1" t="s">
        <v>93</v>
      </c>
      <c r="Z290" s="1" t="s">
        <v>4730</v>
      </c>
      <c r="AC290" s="1">
        <v>30</v>
      </c>
      <c r="AD290" s="1" t="s">
        <v>374</v>
      </c>
      <c r="AE290" s="1" t="s">
        <v>5677</v>
      </c>
      <c r="AJ290" s="1" t="s">
        <v>94</v>
      </c>
      <c r="AK290" s="1" t="s">
        <v>5746</v>
      </c>
      <c r="AL290" s="1" t="s">
        <v>748</v>
      </c>
      <c r="AM290" s="1" t="s">
        <v>5500</v>
      </c>
      <c r="AT290" s="1" t="s">
        <v>83</v>
      </c>
      <c r="AU290" s="1" t="s">
        <v>4580</v>
      </c>
      <c r="AV290" s="1" t="s">
        <v>749</v>
      </c>
      <c r="AW290" s="1" t="s">
        <v>4986</v>
      </c>
      <c r="BG290" s="1" t="s">
        <v>83</v>
      </c>
      <c r="BH290" s="1" t="s">
        <v>4580</v>
      </c>
      <c r="BI290" s="1" t="s">
        <v>750</v>
      </c>
      <c r="BJ290" s="1" t="s">
        <v>6866</v>
      </c>
      <c r="BK290" s="1" t="s">
        <v>54</v>
      </c>
      <c r="BL290" s="1" t="s">
        <v>5823</v>
      </c>
      <c r="BM290" s="1" t="s">
        <v>751</v>
      </c>
      <c r="BN290" s="1" t="s">
        <v>6942</v>
      </c>
      <c r="BO290" s="1" t="s">
        <v>88</v>
      </c>
      <c r="BP290" s="1" t="s">
        <v>5818</v>
      </c>
      <c r="BQ290" s="1" t="s">
        <v>752</v>
      </c>
      <c r="BR290" s="1" t="s">
        <v>8068</v>
      </c>
      <c r="BS290" s="1" t="s">
        <v>47</v>
      </c>
      <c r="BT290" s="1" t="s">
        <v>7997</v>
      </c>
    </row>
    <row r="291" spans="1:72" ht="13.5" customHeight="1">
      <c r="A291" s="3" t="str">
        <f>HYPERLINK("http://kyu.snu.ac.kr/sdhj/index.jsp?type=hj/GK14676_00IH_0001_0013.jpg","1816_각북면_13")</f>
        <v>1816_각북면_13</v>
      </c>
      <c r="B291" s="2">
        <v>1816</v>
      </c>
      <c r="C291" s="2" t="s">
        <v>7938</v>
      </c>
      <c r="D291" s="2" t="s">
        <v>7939</v>
      </c>
      <c r="E291" s="2">
        <v>290</v>
      </c>
      <c r="F291" s="1">
        <v>2</v>
      </c>
      <c r="G291" s="1" t="s">
        <v>9848</v>
      </c>
      <c r="H291" s="1" t="s">
        <v>4430</v>
      </c>
      <c r="I291" s="1">
        <v>6</v>
      </c>
      <c r="L291" s="1">
        <v>5</v>
      </c>
      <c r="M291" s="2" t="s">
        <v>8396</v>
      </c>
      <c r="N291" s="2" t="s">
        <v>8397</v>
      </c>
      <c r="S291" s="1" t="s">
        <v>753</v>
      </c>
      <c r="T291" s="1" t="s">
        <v>4566</v>
      </c>
      <c r="Y291" s="1" t="s">
        <v>754</v>
      </c>
      <c r="Z291" s="1" t="s">
        <v>5559</v>
      </c>
      <c r="AC291" s="1">
        <v>21</v>
      </c>
      <c r="AD291" s="1" t="s">
        <v>327</v>
      </c>
      <c r="AE291" s="1" t="s">
        <v>5693</v>
      </c>
    </row>
    <row r="292" spans="1:72" ht="13.5" customHeight="1">
      <c r="A292" s="3" t="str">
        <f>HYPERLINK("http://kyu.snu.ac.kr/sdhj/index.jsp?type=hj/GK14676_00IH_0001_0013.jpg","1816_각북면_13")</f>
        <v>1816_각북면_13</v>
      </c>
      <c r="B292" s="2">
        <v>1816</v>
      </c>
      <c r="C292" s="2" t="s">
        <v>7938</v>
      </c>
      <c r="D292" s="2" t="s">
        <v>7939</v>
      </c>
      <c r="E292" s="2">
        <v>291</v>
      </c>
      <c r="F292" s="1">
        <v>2</v>
      </c>
      <c r="G292" s="1" t="s">
        <v>9848</v>
      </c>
      <c r="H292" s="1" t="s">
        <v>4430</v>
      </c>
      <c r="I292" s="1">
        <v>6</v>
      </c>
      <c r="L292" s="1">
        <v>5</v>
      </c>
      <c r="M292" s="2" t="s">
        <v>8396</v>
      </c>
      <c r="N292" s="2" t="s">
        <v>8397</v>
      </c>
      <c r="S292" s="1" t="s">
        <v>139</v>
      </c>
      <c r="T292" s="1" t="s">
        <v>4554</v>
      </c>
      <c r="W292" s="1" t="s">
        <v>716</v>
      </c>
      <c r="X292" s="1" t="s">
        <v>4672</v>
      </c>
      <c r="Y292" s="1" t="s">
        <v>93</v>
      </c>
      <c r="Z292" s="1" t="s">
        <v>4730</v>
      </c>
      <c r="AC292" s="1">
        <v>21</v>
      </c>
      <c r="AD292" s="1" t="s">
        <v>327</v>
      </c>
      <c r="AE292" s="1" t="s">
        <v>5693</v>
      </c>
    </row>
    <row r="293" spans="1:72" ht="13.5" customHeight="1">
      <c r="A293" s="3" t="str">
        <f>HYPERLINK("http://kyu.snu.ac.kr/sdhj/index.jsp?type=hj/GK14676_00IH_0001_0013.jpg","1816_각북면_13")</f>
        <v>1816_각북면_13</v>
      </c>
      <c r="B293" s="2">
        <v>1816</v>
      </c>
      <c r="C293" s="2" t="s">
        <v>7938</v>
      </c>
      <c r="D293" s="2" t="s">
        <v>7939</v>
      </c>
      <c r="E293" s="2">
        <v>292</v>
      </c>
      <c r="F293" s="1">
        <v>2</v>
      </c>
      <c r="G293" s="1" t="s">
        <v>9848</v>
      </c>
      <c r="H293" s="1" t="s">
        <v>4430</v>
      </c>
      <c r="I293" s="1">
        <v>6</v>
      </c>
      <c r="L293" s="1">
        <v>5</v>
      </c>
      <c r="M293" s="2" t="s">
        <v>8396</v>
      </c>
      <c r="N293" s="2" t="s">
        <v>8397</v>
      </c>
      <c r="T293" s="1" t="s">
        <v>9214</v>
      </c>
      <c r="U293" s="1" t="s">
        <v>110</v>
      </c>
      <c r="V293" s="1" t="s">
        <v>4572</v>
      </c>
      <c r="Y293" s="1" t="s">
        <v>755</v>
      </c>
      <c r="Z293" s="1" t="s">
        <v>4809</v>
      </c>
      <c r="AC293" s="1">
        <v>31</v>
      </c>
      <c r="AD293" s="1" t="s">
        <v>287</v>
      </c>
      <c r="AE293" s="1" t="s">
        <v>5688</v>
      </c>
    </row>
    <row r="294" spans="1:72" ht="13.5" customHeight="1">
      <c r="A294" s="3" t="str">
        <f>HYPERLINK("http://kyu.snu.ac.kr/sdhj/index.jsp?type=hj/GK14676_00IH_0001_0013.jpg","1816_각북면_13")</f>
        <v>1816_각북면_13</v>
      </c>
      <c r="B294" s="2">
        <v>1816</v>
      </c>
      <c r="C294" s="2" t="s">
        <v>7938</v>
      </c>
      <c r="D294" s="2" t="s">
        <v>7939</v>
      </c>
      <c r="E294" s="2">
        <v>293</v>
      </c>
      <c r="F294" s="1">
        <v>2</v>
      </c>
      <c r="G294" s="1" t="s">
        <v>9848</v>
      </c>
      <c r="H294" s="1" t="s">
        <v>4430</v>
      </c>
      <c r="I294" s="1">
        <v>7</v>
      </c>
      <c r="J294" s="1" t="s">
        <v>756</v>
      </c>
      <c r="K294" s="1" t="s">
        <v>4492</v>
      </c>
      <c r="L294" s="1">
        <v>1</v>
      </c>
      <c r="M294" s="2" t="s">
        <v>8398</v>
      </c>
      <c r="N294" s="2" t="s">
        <v>8399</v>
      </c>
      <c r="T294" s="1" t="s">
        <v>9215</v>
      </c>
      <c r="U294" s="1" t="s">
        <v>83</v>
      </c>
      <c r="V294" s="1" t="s">
        <v>4580</v>
      </c>
      <c r="W294" s="1" t="s">
        <v>222</v>
      </c>
      <c r="X294" s="1" t="s">
        <v>4687</v>
      </c>
      <c r="Y294" s="1" t="s">
        <v>757</v>
      </c>
      <c r="Z294" s="1" t="s">
        <v>5558</v>
      </c>
      <c r="AC294" s="1">
        <v>51</v>
      </c>
      <c r="AD294" s="1" t="s">
        <v>50</v>
      </c>
      <c r="AE294" s="1" t="s">
        <v>5670</v>
      </c>
      <c r="AJ294" s="1" t="s">
        <v>17</v>
      </c>
      <c r="AK294" s="1" t="s">
        <v>5745</v>
      </c>
      <c r="AL294" s="1" t="s">
        <v>223</v>
      </c>
      <c r="AM294" s="1" t="s">
        <v>5758</v>
      </c>
      <c r="AT294" s="1" t="s">
        <v>88</v>
      </c>
      <c r="AU294" s="1" t="s">
        <v>5818</v>
      </c>
      <c r="AV294" s="1" t="s">
        <v>758</v>
      </c>
      <c r="AW294" s="1" t="s">
        <v>6351</v>
      </c>
      <c r="BG294" s="1" t="s">
        <v>225</v>
      </c>
      <c r="BH294" s="1" t="s">
        <v>5820</v>
      </c>
      <c r="BI294" s="1" t="s">
        <v>546</v>
      </c>
      <c r="BJ294" s="1" t="s">
        <v>6865</v>
      </c>
      <c r="BK294" s="1" t="s">
        <v>227</v>
      </c>
      <c r="BL294" s="1" t="s">
        <v>5824</v>
      </c>
      <c r="BM294" s="1" t="s">
        <v>228</v>
      </c>
      <c r="BN294" s="1" t="s">
        <v>7330</v>
      </c>
      <c r="BO294" s="1" t="s">
        <v>88</v>
      </c>
      <c r="BP294" s="1" t="s">
        <v>5818</v>
      </c>
      <c r="BQ294" s="1" t="s">
        <v>638</v>
      </c>
      <c r="BR294" s="1" t="s">
        <v>8265</v>
      </c>
      <c r="BS294" s="1" t="s">
        <v>639</v>
      </c>
      <c r="BT294" s="1" t="s">
        <v>7827</v>
      </c>
    </row>
    <row r="295" spans="1:72" ht="13.5" customHeight="1">
      <c r="A295" s="3" t="str">
        <f>HYPERLINK("http://kyu.snu.ac.kr/sdhj/index.jsp?type=hj/GK14676_00IH_0001_0013.jpg","1816_각북면_13")</f>
        <v>1816_각북면_13</v>
      </c>
      <c r="B295" s="2">
        <v>1816</v>
      </c>
      <c r="C295" s="2" t="s">
        <v>7938</v>
      </c>
      <c r="D295" s="2" t="s">
        <v>7939</v>
      </c>
      <c r="E295" s="2">
        <v>294</v>
      </c>
      <c r="F295" s="1">
        <v>2</v>
      </c>
      <c r="G295" s="1" t="s">
        <v>9848</v>
      </c>
      <c r="H295" s="1" t="s">
        <v>4430</v>
      </c>
      <c r="I295" s="1">
        <v>7</v>
      </c>
      <c r="L295" s="1">
        <v>1</v>
      </c>
      <c r="M295" s="2" t="s">
        <v>8398</v>
      </c>
      <c r="N295" s="2" t="s">
        <v>8399</v>
      </c>
      <c r="S295" s="1" t="s">
        <v>48</v>
      </c>
      <c r="T295" s="1" t="s">
        <v>4552</v>
      </c>
      <c r="W295" s="1" t="s">
        <v>49</v>
      </c>
      <c r="X295" s="1" t="s">
        <v>9216</v>
      </c>
      <c r="Y295" s="1" t="s">
        <v>93</v>
      </c>
      <c r="Z295" s="1" t="s">
        <v>4730</v>
      </c>
      <c r="AC295" s="1">
        <v>39</v>
      </c>
      <c r="AD295" s="1" t="s">
        <v>104</v>
      </c>
      <c r="AE295" s="1" t="s">
        <v>5678</v>
      </c>
      <c r="AJ295" s="1" t="s">
        <v>94</v>
      </c>
      <c r="AK295" s="1" t="s">
        <v>5746</v>
      </c>
      <c r="AL295" s="1" t="s">
        <v>160</v>
      </c>
      <c r="AM295" s="1" t="s">
        <v>5748</v>
      </c>
      <c r="AT295" s="1" t="s">
        <v>88</v>
      </c>
      <c r="AU295" s="1" t="s">
        <v>5818</v>
      </c>
      <c r="AV295" s="1" t="s">
        <v>759</v>
      </c>
      <c r="AW295" s="1" t="s">
        <v>5216</v>
      </c>
      <c r="BG295" s="1" t="s">
        <v>88</v>
      </c>
      <c r="BH295" s="1" t="s">
        <v>5818</v>
      </c>
      <c r="BI295" s="1" t="s">
        <v>760</v>
      </c>
      <c r="BJ295" s="1" t="s">
        <v>5362</v>
      </c>
      <c r="BK295" s="1" t="s">
        <v>88</v>
      </c>
      <c r="BL295" s="1" t="s">
        <v>5818</v>
      </c>
      <c r="BM295" s="1" t="s">
        <v>761</v>
      </c>
      <c r="BN295" s="1" t="s">
        <v>6104</v>
      </c>
      <c r="BO295" s="1" t="s">
        <v>88</v>
      </c>
      <c r="BP295" s="1" t="s">
        <v>5818</v>
      </c>
      <c r="BQ295" s="1" t="s">
        <v>762</v>
      </c>
      <c r="BR295" s="1" t="s">
        <v>7775</v>
      </c>
      <c r="BS295" s="1" t="s">
        <v>193</v>
      </c>
      <c r="BT295" s="1" t="s">
        <v>5753</v>
      </c>
    </row>
    <row r="296" spans="1:72" ht="13.5" customHeight="1">
      <c r="A296" s="3" t="str">
        <f>HYPERLINK("http://kyu.snu.ac.kr/sdhj/index.jsp?type=hj/GK14676_00IH_0001_0013.jpg","1816_각북면_13")</f>
        <v>1816_각북면_13</v>
      </c>
      <c r="B296" s="2">
        <v>1816</v>
      </c>
      <c r="C296" s="2" t="s">
        <v>7938</v>
      </c>
      <c r="D296" s="2" t="s">
        <v>7939</v>
      </c>
      <c r="E296" s="2">
        <v>295</v>
      </c>
      <c r="F296" s="1">
        <v>2</v>
      </c>
      <c r="G296" s="1" t="s">
        <v>9848</v>
      </c>
      <c r="H296" s="1" t="s">
        <v>4430</v>
      </c>
      <c r="I296" s="1">
        <v>7</v>
      </c>
      <c r="L296" s="1">
        <v>1</v>
      </c>
      <c r="M296" s="2" t="s">
        <v>8398</v>
      </c>
      <c r="N296" s="2" t="s">
        <v>8399</v>
      </c>
      <c r="T296" s="1" t="s">
        <v>9217</v>
      </c>
      <c r="U296" s="1" t="s">
        <v>110</v>
      </c>
      <c r="V296" s="1" t="s">
        <v>4572</v>
      </c>
      <c r="Y296" s="1" t="s">
        <v>644</v>
      </c>
      <c r="Z296" s="1" t="s">
        <v>5557</v>
      </c>
      <c r="AC296" s="1">
        <v>25</v>
      </c>
      <c r="AD296" s="1" t="s">
        <v>431</v>
      </c>
      <c r="AE296" s="1" t="s">
        <v>5690</v>
      </c>
    </row>
    <row r="297" spans="1:72" ht="13.5" customHeight="1">
      <c r="A297" s="3" t="str">
        <f>HYPERLINK("http://kyu.snu.ac.kr/sdhj/index.jsp?type=hj/GK14676_00IH_0001_0013.jpg","1816_각북면_13")</f>
        <v>1816_각북면_13</v>
      </c>
      <c r="B297" s="2">
        <v>1816</v>
      </c>
      <c r="C297" s="2" t="s">
        <v>7938</v>
      </c>
      <c r="D297" s="2" t="s">
        <v>7939</v>
      </c>
      <c r="E297" s="2">
        <v>296</v>
      </c>
      <c r="F297" s="1">
        <v>2</v>
      </c>
      <c r="G297" s="1" t="s">
        <v>9848</v>
      </c>
      <c r="H297" s="1" t="s">
        <v>4430</v>
      </c>
      <c r="I297" s="1">
        <v>7</v>
      </c>
      <c r="L297" s="1">
        <v>2</v>
      </c>
      <c r="M297" s="2" t="s">
        <v>8400</v>
      </c>
      <c r="N297" s="2" t="s">
        <v>8401</v>
      </c>
      <c r="Q297" s="1" t="s">
        <v>763</v>
      </c>
      <c r="R297" s="1" t="s">
        <v>7951</v>
      </c>
      <c r="T297" s="1" t="s">
        <v>9169</v>
      </c>
      <c r="W297" s="1" t="s">
        <v>764</v>
      </c>
      <c r="X297" s="1" t="s">
        <v>4665</v>
      </c>
      <c r="Y297" s="1" t="s">
        <v>93</v>
      </c>
      <c r="Z297" s="1" t="s">
        <v>4730</v>
      </c>
      <c r="AC297" s="1">
        <v>55</v>
      </c>
      <c r="AD297" s="1" t="s">
        <v>122</v>
      </c>
      <c r="AE297" s="1" t="s">
        <v>5675</v>
      </c>
      <c r="AJ297" s="1" t="s">
        <v>94</v>
      </c>
      <c r="AK297" s="1" t="s">
        <v>5746</v>
      </c>
      <c r="AL297" s="1" t="s">
        <v>51</v>
      </c>
      <c r="AM297" s="1" t="s">
        <v>5777</v>
      </c>
      <c r="AT297" s="1" t="s">
        <v>88</v>
      </c>
      <c r="AU297" s="1" t="s">
        <v>5818</v>
      </c>
      <c r="AV297" s="1" t="s">
        <v>765</v>
      </c>
      <c r="AW297" s="1" t="s">
        <v>6350</v>
      </c>
      <c r="BG297" s="1" t="s">
        <v>88</v>
      </c>
      <c r="BH297" s="1" t="s">
        <v>5818</v>
      </c>
      <c r="BI297" s="1" t="s">
        <v>44</v>
      </c>
      <c r="BJ297" s="1" t="s">
        <v>5863</v>
      </c>
      <c r="BK297" s="1" t="s">
        <v>88</v>
      </c>
      <c r="BL297" s="1" t="s">
        <v>5818</v>
      </c>
      <c r="BM297" s="1" t="s">
        <v>766</v>
      </c>
      <c r="BN297" s="1" t="s">
        <v>7329</v>
      </c>
      <c r="BO297" s="1" t="s">
        <v>88</v>
      </c>
      <c r="BP297" s="1" t="s">
        <v>5818</v>
      </c>
      <c r="BQ297" s="1" t="s">
        <v>767</v>
      </c>
      <c r="BR297" s="1" t="s">
        <v>7774</v>
      </c>
      <c r="BS297" s="1" t="s">
        <v>41</v>
      </c>
      <c r="BT297" s="1" t="s">
        <v>5752</v>
      </c>
    </row>
    <row r="298" spans="1:72" ht="13.5" customHeight="1">
      <c r="A298" s="3" t="str">
        <f>HYPERLINK("http://kyu.snu.ac.kr/sdhj/index.jsp?type=hj/GK14676_00IH_0001_0013.jpg","1816_각북면_13")</f>
        <v>1816_각북면_13</v>
      </c>
      <c r="B298" s="2">
        <v>1816</v>
      </c>
      <c r="C298" s="2" t="s">
        <v>7938</v>
      </c>
      <c r="D298" s="2" t="s">
        <v>7939</v>
      </c>
      <c r="E298" s="2">
        <v>297</v>
      </c>
      <c r="F298" s="1">
        <v>2</v>
      </c>
      <c r="G298" s="1" t="s">
        <v>9848</v>
      </c>
      <c r="H298" s="1" t="s">
        <v>4430</v>
      </c>
      <c r="I298" s="1">
        <v>7</v>
      </c>
      <c r="L298" s="1">
        <v>2</v>
      </c>
      <c r="M298" s="2" t="s">
        <v>8400</v>
      </c>
      <c r="N298" s="2" t="s">
        <v>8401</v>
      </c>
      <c r="S298" s="1" t="s">
        <v>79</v>
      </c>
      <c r="T298" s="1" t="s">
        <v>4549</v>
      </c>
      <c r="U298" s="1" t="s">
        <v>768</v>
      </c>
      <c r="V298" s="1" t="s">
        <v>4599</v>
      </c>
      <c r="W298" s="1" t="s">
        <v>73</v>
      </c>
      <c r="X298" s="1" t="s">
        <v>9170</v>
      </c>
      <c r="Y298" s="1" t="s">
        <v>769</v>
      </c>
      <c r="Z298" s="1" t="s">
        <v>5556</v>
      </c>
      <c r="AC298" s="1">
        <v>25</v>
      </c>
      <c r="AD298" s="1" t="s">
        <v>181</v>
      </c>
      <c r="AE298" s="1" t="s">
        <v>5673</v>
      </c>
    </row>
    <row r="299" spans="1:72" ht="13.5" customHeight="1">
      <c r="A299" s="3" t="str">
        <f>HYPERLINK("http://kyu.snu.ac.kr/sdhj/index.jsp?type=hj/GK14676_00IH_0001_0013.jpg","1816_각북면_13")</f>
        <v>1816_각북면_13</v>
      </c>
      <c r="B299" s="2">
        <v>1816</v>
      </c>
      <c r="C299" s="2" t="s">
        <v>7938</v>
      </c>
      <c r="D299" s="2" t="s">
        <v>7939</v>
      </c>
      <c r="E299" s="2">
        <v>298</v>
      </c>
      <c r="F299" s="1">
        <v>2</v>
      </c>
      <c r="G299" s="1" t="s">
        <v>9848</v>
      </c>
      <c r="H299" s="1" t="s">
        <v>4430</v>
      </c>
      <c r="I299" s="1">
        <v>7</v>
      </c>
      <c r="L299" s="1">
        <v>2</v>
      </c>
      <c r="M299" s="2" t="s">
        <v>8400</v>
      </c>
      <c r="N299" s="2" t="s">
        <v>8401</v>
      </c>
      <c r="T299" s="1" t="s">
        <v>9199</v>
      </c>
      <c r="U299" s="1" t="s">
        <v>110</v>
      </c>
      <c r="V299" s="1" t="s">
        <v>4572</v>
      </c>
      <c r="Y299" s="1" t="s">
        <v>770</v>
      </c>
      <c r="Z299" s="1" t="s">
        <v>4766</v>
      </c>
      <c r="AC299" s="1">
        <v>15</v>
      </c>
      <c r="AD299" s="1" t="s">
        <v>253</v>
      </c>
      <c r="AE299" s="1" t="s">
        <v>5676</v>
      </c>
    </row>
    <row r="300" spans="1:72" ht="13.5" customHeight="1">
      <c r="A300" s="3" t="str">
        <f>HYPERLINK("http://kyu.snu.ac.kr/sdhj/index.jsp?type=hj/GK14676_00IH_0001_0013.jpg","1816_각북면_13")</f>
        <v>1816_각북면_13</v>
      </c>
      <c r="B300" s="2">
        <v>1816</v>
      </c>
      <c r="C300" s="2" t="s">
        <v>7938</v>
      </c>
      <c r="D300" s="2" t="s">
        <v>7939</v>
      </c>
      <c r="E300" s="2">
        <v>299</v>
      </c>
      <c r="F300" s="1">
        <v>2</v>
      </c>
      <c r="G300" s="1" t="s">
        <v>9848</v>
      </c>
      <c r="H300" s="1" t="s">
        <v>4430</v>
      </c>
      <c r="I300" s="1">
        <v>7</v>
      </c>
      <c r="L300" s="1">
        <v>2</v>
      </c>
      <c r="M300" s="2" t="s">
        <v>8400</v>
      </c>
      <c r="N300" s="2" t="s">
        <v>8401</v>
      </c>
      <c r="S300" s="1" t="s">
        <v>771</v>
      </c>
      <c r="T300" s="1" t="s">
        <v>9218</v>
      </c>
      <c r="U300" s="1" t="s">
        <v>107</v>
      </c>
      <c r="V300" s="1" t="s">
        <v>4579</v>
      </c>
      <c r="Y300" s="1" t="s">
        <v>772</v>
      </c>
      <c r="Z300" s="1" t="s">
        <v>4767</v>
      </c>
      <c r="AC300" s="1">
        <v>73</v>
      </c>
      <c r="AD300" s="1" t="s">
        <v>59</v>
      </c>
      <c r="AE300" s="1" t="s">
        <v>5681</v>
      </c>
    </row>
    <row r="301" spans="1:72" ht="13.5" customHeight="1">
      <c r="A301" s="3" t="str">
        <f>HYPERLINK("http://kyu.snu.ac.kr/sdhj/index.jsp?type=hj/GK14676_00IH_0001_0013.jpg","1816_각북면_13")</f>
        <v>1816_각북면_13</v>
      </c>
      <c r="B301" s="2">
        <v>1816</v>
      </c>
      <c r="C301" s="2" t="s">
        <v>7938</v>
      </c>
      <c r="D301" s="2" t="s">
        <v>7939</v>
      </c>
      <c r="E301" s="2">
        <v>300</v>
      </c>
      <c r="F301" s="1">
        <v>2</v>
      </c>
      <c r="G301" s="1" t="s">
        <v>9848</v>
      </c>
      <c r="H301" s="1" t="s">
        <v>4430</v>
      </c>
      <c r="I301" s="1">
        <v>7</v>
      </c>
      <c r="L301" s="1">
        <v>3</v>
      </c>
      <c r="M301" s="2" t="s">
        <v>8402</v>
      </c>
      <c r="N301" s="2" t="s">
        <v>8403</v>
      </c>
      <c r="O301" s="1" t="s">
        <v>6</v>
      </c>
      <c r="P301" s="1" t="s">
        <v>4500</v>
      </c>
      <c r="T301" s="1" t="s">
        <v>9219</v>
      </c>
      <c r="U301" s="1" t="s">
        <v>113</v>
      </c>
      <c r="V301" s="1" t="s">
        <v>4587</v>
      </c>
      <c r="W301" s="1" t="s">
        <v>38</v>
      </c>
      <c r="X301" s="1" t="s">
        <v>4675</v>
      </c>
      <c r="Y301" s="1" t="s">
        <v>773</v>
      </c>
      <c r="Z301" s="1" t="s">
        <v>5555</v>
      </c>
      <c r="AC301" s="1">
        <v>38</v>
      </c>
      <c r="AD301" s="1" t="s">
        <v>440</v>
      </c>
      <c r="AE301" s="1" t="s">
        <v>5710</v>
      </c>
      <c r="AJ301" s="1" t="s">
        <v>17</v>
      </c>
      <c r="AK301" s="1" t="s">
        <v>5745</v>
      </c>
      <c r="AL301" s="1" t="s">
        <v>41</v>
      </c>
      <c r="AM301" s="1" t="s">
        <v>5752</v>
      </c>
      <c r="AT301" s="1" t="s">
        <v>113</v>
      </c>
      <c r="AU301" s="1" t="s">
        <v>4587</v>
      </c>
      <c r="AV301" s="1" t="s">
        <v>774</v>
      </c>
      <c r="AW301" s="1" t="s">
        <v>9220</v>
      </c>
      <c r="BG301" s="1" t="s">
        <v>42</v>
      </c>
      <c r="BH301" s="1" t="s">
        <v>4596</v>
      </c>
      <c r="BI301" s="1" t="s">
        <v>775</v>
      </c>
      <c r="BJ301" s="1" t="s">
        <v>6864</v>
      </c>
      <c r="BK301" s="1" t="s">
        <v>113</v>
      </c>
      <c r="BL301" s="1" t="s">
        <v>4587</v>
      </c>
      <c r="BM301" s="1" t="s">
        <v>776</v>
      </c>
      <c r="BN301" s="1" t="s">
        <v>7328</v>
      </c>
      <c r="BO301" s="1" t="s">
        <v>113</v>
      </c>
      <c r="BP301" s="1" t="s">
        <v>4587</v>
      </c>
      <c r="BQ301" s="1" t="s">
        <v>777</v>
      </c>
      <c r="BR301" s="1" t="s">
        <v>7773</v>
      </c>
      <c r="BS301" s="1" t="s">
        <v>292</v>
      </c>
      <c r="BT301" s="1" t="s">
        <v>5771</v>
      </c>
    </row>
    <row r="302" spans="1:72" ht="13.5" customHeight="1">
      <c r="A302" s="3" t="str">
        <f>HYPERLINK("http://kyu.snu.ac.kr/sdhj/index.jsp?type=hj/GK14676_00IH_0001_0014.jpg","1816_각북면_14")</f>
        <v>1816_각북면_14</v>
      </c>
      <c r="B302" s="2">
        <v>1816</v>
      </c>
      <c r="C302" s="2" t="s">
        <v>7938</v>
      </c>
      <c r="D302" s="2" t="s">
        <v>7939</v>
      </c>
      <c r="E302" s="2">
        <v>301</v>
      </c>
      <c r="F302" s="1">
        <v>2</v>
      </c>
      <c r="G302" s="1" t="s">
        <v>9848</v>
      </c>
      <c r="H302" s="1" t="s">
        <v>4430</v>
      </c>
      <c r="I302" s="1">
        <v>7</v>
      </c>
      <c r="L302" s="1">
        <v>3</v>
      </c>
      <c r="M302" s="2" t="s">
        <v>8402</v>
      </c>
      <c r="N302" s="2" t="s">
        <v>8403</v>
      </c>
      <c r="S302" s="1" t="s">
        <v>48</v>
      </c>
      <c r="T302" s="1" t="s">
        <v>4552</v>
      </c>
      <c r="W302" s="1" t="s">
        <v>291</v>
      </c>
      <c r="X302" s="1" t="s">
        <v>4567</v>
      </c>
      <c r="Y302" s="1" t="s">
        <v>10</v>
      </c>
      <c r="Z302" s="1" t="s">
        <v>4690</v>
      </c>
      <c r="AC302" s="1">
        <v>36</v>
      </c>
      <c r="AD302" s="1" t="s">
        <v>253</v>
      </c>
      <c r="AE302" s="1" t="s">
        <v>5676</v>
      </c>
      <c r="AF302" s="1" t="s">
        <v>215</v>
      </c>
      <c r="AG302" s="1" t="s">
        <v>5729</v>
      </c>
      <c r="AJ302" s="1" t="s">
        <v>17</v>
      </c>
      <c r="AK302" s="1" t="s">
        <v>5745</v>
      </c>
      <c r="AL302" s="1" t="s">
        <v>292</v>
      </c>
      <c r="AM302" s="1" t="s">
        <v>5771</v>
      </c>
      <c r="AT302" s="1" t="s">
        <v>42</v>
      </c>
      <c r="AU302" s="1" t="s">
        <v>4596</v>
      </c>
      <c r="AV302" s="1" t="s">
        <v>778</v>
      </c>
      <c r="AW302" s="1" t="s">
        <v>6349</v>
      </c>
      <c r="BG302" s="1" t="s">
        <v>113</v>
      </c>
      <c r="BH302" s="1" t="s">
        <v>4587</v>
      </c>
      <c r="BI302" s="1" t="s">
        <v>779</v>
      </c>
      <c r="BJ302" s="1" t="s">
        <v>6863</v>
      </c>
      <c r="BK302" s="1" t="s">
        <v>42</v>
      </c>
      <c r="BL302" s="1" t="s">
        <v>4596</v>
      </c>
      <c r="BM302" s="1" t="s">
        <v>780</v>
      </c>
      <c r="BN302" s="1" t="s">
        <v>7327</v>
      </c>
      <c r="BO302" s="1" t="s">
        <v>42</v>
      </c>
      <c r="BP302" s="1" t="s">
        <v>4596</v>
      </c>
      <c r="BQ302" s="1" t="s">
        <v>781</v>
      </c>
      <c r="BR302" s="1" t="s">
        <v>7772</v>
      </c>
      <c r="BS302" s="1" t="s">
        <v>520</v>
      </c>
      <c r="BT302" s="1" t="s">
        <v>5751</v>
      </c>
    </row>
    <row r="303" spans="1:72" ht="13.5" customHeight="1">
      <c r="A303" s="3" t="str">
        <f>HYPERLINK("http://kyu.snu.ac.kr/sdhj/index.jsp?type=hj/GK14676_00IH_0001_0014.jpg","1816_각북면_14")</f>
        <v>1816_각북면_14</v>
      </c>
      <c r="B303" s="2">
        <v>1816</v>
      </c>
      <c r="C303" s="2" t="s">
        <v>7938</v>
      </c>
      <c r="D303" s="2" t="s">
        <v>7939</v>
      </c>
      <c r="E303" s="2">
        <v>302</v>
      </c>
      <c r="F303" s="1">
        <v>2</v>
      </c>
      <c r="G303" s="1" t="s">
        <v>9848</v>
      </c>
      <c r="H303" s="1" t="s">
        <v>4430</v>
      </c>
      <c r="I303" s="1">
        <v>7</v>
      </c>
      <c r="L303" s="1">
        <v>4</v>
      </c>
      <c r="M303" s="2" t="s">
        <v>8404</v>
      </c>
      <c r="N303" s="2" t="s">
        <v>8405</v>
      </c>
      <c r="T303" s="1" t="s">
        <v>9221</v>
      </c>
      <c r="U303" s="1" t="s">
        <v>83</v>
      </c>
      <c r="V303" s="1" t="s">
        <v>4580</v>
      </c>
      <c r="W303" s="1" t="s">
        <v>38</v>
      </c>
      <c r="X303" s="1" t="s">
        <v>4675</v>
      </c>
      <c r="Y303" s="1" t="s">
        <v>782</v>
      </c>
      <c r="Z303" s="1" t="s">
        <v>5554</v>
      </c>
      <c r="AC303" s="1">
        <v>60</v>
      </c>
      <c r="AD303" s="1" t="s">
        <v>72</v>
      </c>
      <c r="AE303" s="1" t="s">
        <v>5691</v>
      </c>
      <c r="AJ303" s="1" t="s">
        <v>17</v>
      </c>
      <c r="AK303" s="1" t="s">
        <v>5745</v>
      </c>
      <c r="AL303" s="1" t="s">
        <v>41</v>
      </c>
      <c r="AM303" s="1" t="s">
        <v>5752</v>
      </c>
      <c r="AT303" s="1" t="s">
        <v>225</v>
      </c>
      <c r="AU303" s="1" t="s">
        <v>5820</v>
      </c>
      <c r="AV303" s="1" t="s">
        <v>597</v>
      </c>
      <c r="AW303" s="1" t="s">
        <v>6348</v>
      </c>
      <c r="BG303" s="1" t="s">
        <v>88</v>
      </c>
      <c r="BH303" s="1" t="s">
        <v>5818</v>
      </c>
      <c r="BI303" s="1" t="s">
        <v>783</v>
      </c>
      <c r="BJ303" s="1" t="s">
        <v>6862</v>
      </c>
      <c r="BK303" s="1" t="s">
        <v>784</v>
      </c>
      <c r="BL303" s="1" t="s">
        <v>6921</v>
      </c>
      <c r="BM303" s="1" t="s">
        <v>9853</v>
      </c>
      <c r="BN303" s="1" t="s">
        <v>7068</v>
      </c>
      <c r="BO303" s="1" t="s">
        <v>88</v>
      </c>
      <c r="BP303" s="1" t="s">
        <v>5818</v>
      </c>
      <c r="BQ303" s="1" t="s">
        <v>785</v>
      </c>
      <c r="BR303" s="1" t="s">
        <v>8060</v>
      </c>
      <c r="BS303" s="1" t="s">
        <v>74</v>
      </c>
      <c r="BT303" s="1" t="s">
        <v>5738</v>
      </c>
    </row>
    <row r="304" spans="1:72" ht="13.5" customHeight="1">
      <c r="A304" s="3" t="str">
        <f>HYPERLINK("http://kyu.snu.ac.kr/sdhj/index.jsp?type=hj/GK14676_00IH_0001_0014.jpg","1816_각북면_14")</f>
        <v>1816_각북면_14</v>
      </c>
      <c r="B304" s="2">
        <v>1816</v>
      </c>
      <c r="C304" s="2" t="s">
        <v>7938</v>
      </c>
      <c r="D304" s="2" t="s">
        <v>7939</v>
      </c>
      <c r="E304" s="2">
        <v>303</v>
      </c>
      <c r="F304" s="1">
        <v>2</v>
      </c>
      <c r="G304" s="1" t="s">
        <v>9848</v>
      </c>
      <c r="H304" s="1" t="s">
        <v>4430</v>
      </c>
      <c r="I304" s="1">
        <v>7</v>
      </c>
      <c r="L304" s="1">
        <v>4</v>
      </c>
      <c r="M304" s="2" t="s">
        <v>8404</v>
      </c>
      <c r="N304" s="2" t="s">
        <v>8405</v>
      </c>
      <c r="S304" s="1" t="s">
        <v>48</v>
      </c>
      <c r="T304" s="1" t="s">
        <v>4552</v>
      </c>
      <c r="W304" s="1" t="s">
        <v>222</v>
      </c>
      <c r="X304" s="1" t="s">
        <v>4687</v>
      </c>
      <c r="Y304" s="1" t="s">
        <v>93</v>
      </c>
      <c r="Z304" s="1" t="s">
        <v>4730</v>
      </c>
      <c r="AC304" s="1">
        <v>53</v>
      </c>
      <c r="AD304" s="1" t="s">
        <v>319</v>
      </c>
      <c r="AE304" s="1" t="s">
        <v>5679</v>
      </c>
      <c r="AJ304" s="1" t="s">
        <v>94</v>
      </c>
      <c r="AK304" s="1" t="s">
        <v>5746</v>
      </c>
      <c r="AL304" s="1" t="s">
        <v>223</v>
      </c>
      <c r="AM304" s="1" t="s">
        <v>5758</v>
      </c>
      <c r="AT304" s="1" t="s">
        <v>88</v>
      </c>
      <c r="AU304" s="1" t="s">
        <v>5818</v>
      </c>
      <c r="AV304" s="1" t="s">
        <v>786</v>
      </c>
      <c r="AW304" s="1" t="s">
        <v>6347</v>
      </c>
      <c r="BG304" s="1" t="s">
        <v>99</v>
      </c>
      <c r="BH304" s="1" t="s">
        <v>7905</v>
      </c>
      <c r="BI304" s="1" t="s">
        <v>9854</v>
      </c>
      <c r="BJ304" s="1" t="s">
        <v>6861</v>
      </c>
      <c r="BK304" s="1" t="s">
        <v>88</v>
      </c>
      <c r="BL304" s="1" t="s">
        <v>5818</v>
      </c>
      <c r="BM304" s="1" t="s">
        <v>787</v>
      </c>
      <c r="BN304" s="1" t="s">
        <v>7130</v>
      </c>
      <c r="BO304" s="1" t="s">
        <v>88</v>
      </c>
      <c r="BP304" s="1" t="s">
        <v>5818</v>
      </c>
      <c r="BQ304" s="1" t="s">
        <v>788</v>
      </c>
      <c r="BR304" s="1" t="s">
        <v>8294</v>
      </c>
      <c r="BS304" s="1" t="s">
        <v>789</v>
      </c>
      <c r="BT304" s="1" t="s">
        <v>7830</v>
      </c>
    </row>
    <row r="305" spans="1:72" ht="13.5" customHeight="1">
      <c r="A305" s="3" t="str">
        <f>HYPERLINK("http://kyu.snu.ac.kr/sdhj/index.jsp?type=hj/GK14676_00IH_0001_0014.jpg","1816_각북면_14")</f>
        <v>1816_각북면_14</v>
      </c>
      <c r="B305" s="2">
        <v>1816</v>
      </c>
      <c r="C305" s="2" t="s">
        <v>7938</v>
      </c>
      <c r="D305" s="2" t="s">
        <v>7939</v>
      </c>
      <c r="E305" s="2">
        <v>304</v>
      </c>
      <c r="F305" s="1">
        <v>2</v>
      </c>
      <c r="G305" s="1" t="s">
        <v>9848</v>
      </c>
      <c r="H305" s="1" t="s">
        <v>4430</v>
      </c>
      <c r="I305" s="1">
        <v>7</v>
      </c>
      <c r="L305" s="1">
        <v>4</v>
      </c>
      <c r="M305" s="2" t="s">
        <v>8404</v>
      </c>
      <c r="N305" s="2" t="s">
        <v>8405</v>
      </c>
      <c r="S305" s="1" t="s">
        <v>79</v>
      </c>
      <c r="T305" s="1" t="s">
        <v>4549</v>
      </c>
      <c r="Y305" s="1" t="s">
        <v>790</v>
      </c>
      <c r="Z305" s="1" t="s">
        <v>5553</v>
      </c>
      <c r="AC305" s="1">
        <v>20</v>
      </c>
      <c r="AD305" s="1" t="s">
        <v>81</v>
      </c>
      <c r="AE305" s="1" t="s">
        <v>5708</v>
      </c>
    </row>
    <row r="306" spans="1:72" ht="13.5" customHeight="1">
      <c r="A306" s="3" t="str">
        <f>HYPERLINK("http://kyu.snu.ac.kr/sdhj/index.jsp?type=hj/GK14676_00IH_0001_0014.jpg","1816_각북면_14")</f>
        <v>1816_각북면_14</v>
      </c>
      <c r="B306" s="2">
        <v>1816</v>
      </c>
      <c r="C306" s="2" t="s">
        <v>7938</v>
      </c>
      <c r="D306" s="2" t="s">
        <v>7939</v>
      </c>
      <c r="E306" s="2">
        <v>305</v>
      </c>
      <c r="F306" s="1">
        <v>2</v>
      </c>
      <c r="G306" s="1" t="s">
        <v>9848</v>
      </c>
      <c r="H306" s="1" t="s">
        <v>4430</v>
      </c>
      <c r="I306" s="1">
        <v>7</v>
      </c>
      <c r="L306" s="1">
        <v>4</v>
      </c>
      <c r="M306" s="2" t="s">
        <v>8404</v>
      </c>
      <c r="N306" s="2" t="s">
        <v>8405</v>
      </c>
      <c r="S306" s="1" t="s">
        <v>139</v>
      </c>
      <c r="T306" s="1" t="s">
        <v>4554</v>
      </c>
      <c r="W306" s="1" t="s">
        <v>177</v>
      </c>
      <c r="X306" s="1" t="s">
        <v>4555</v>
      </c>
      <c r="Y306" s="1" t="s">
        <v>93</v>
      </c>
      <c r="Z306" s="1" t="s">
        <v>4730</v>
      </c>
      <c r="AC306" s="1">
        <v>23</v>
      </c>
      <c r="AD306" s="1" t="s">
        <v>265</v>
      </c>
      <c r="AE306" s="1" t="s">
        <v>5695</v>
      </c>
    </row>
    <row r="307" spans="1:72" ht="13.5" customHeight="1">
      <c r="A307" s="3" t="str">
        <f>HYPERLINK("http://kyu.snu.ac.kr/sdhj/index.jsp?type=hj/GK14676_00IH_0001_0014.jpg","1816_각북면_14")</f>
        <v>1816_각북면_14</v>
      </c>
      <c r="B307" s="2">
        <v>1816</v>
      </c>
      <c r="C307" s="2" t="s">
        <v>7938</v>
      </c>
      <c r="D307" s="2" t="s">
        <v>7939</v>
      </c>
      <c r="E307" s="2">
        <v>306</v>
      </c>
      <c r="F307" s="1">
        <v>2</v>
      </c>
      <c r="G307" s="1" t="s">
        <v>9848</v>
      </c>
      <c r="H307" s="1" t="s">
        <v>4430</v>
      </c>
      <c r="I307" s="1">
        <v>7</v>
      </c>
      <c r="L307" s="1">
        <v>4</v>
      </c>
      <c r="M307" s="2" t="s">
        <v>8404</v>
      </c>
      <c r="N307" s="2" t="s">
        <v>8405</v>
      </c>
      <c r="S307" s="1" t="s">
        <v>79</v>
      </c>
      <c r="T307" s="1" t="s">
        <v>4549</v>
      </c>
      <c r="Y307" s="1" t="s">
        <v>791</v>
      </c>
      <c r="Z307" s="1" t="s">
        <v>5552</v>
      </c>
      <c r="AC307" s="1">
        <v>14</v>
      </c>
      <c r="AD307" s="1" t="s">
        <v>233</v>
      </c>
      <c r="AE307" s="1" t="s">
        <v>5662</v>
      </c>
    </row>
    <row r="308" spans="1:72" ht="13.5" customHeight="1">
      <c r="A308" s="3" t="str">
        <f>HYPERLINK("http://kyu.snu.ac.kr/sdhj/index.jsp?type=hj/GK14676_00IH_0001_0014.jpg","1816_각북면_14")</f>
        <v>1816_각북면_14</v>
      </c>
      <c r="B308" s="2">
        <v>1816</v>
      </c>
      <c r="C308" s="2" t="s">
        <v>7938</v>
      </c>
      <c r="D308" s="2" t="s">
        <v>7939</v>
      </c>
      <c r="E308" s="2">
        <v>307</v>
      </c>
      <c r="F308" s="1">
        <v>2</v>
      </c>
      <c r="G308" s="1" t="s">
        <v>9848</v>
      </c>
      <c r="H308" s="1" t="s">
        <v>4430</v>
      </c>
      <c r="I308" s="1">
        <v>7</v>
      </c>
      <c r="L308" s="1">
        <v>4</v>
      </c>
      <c r="M308" s="2" t="s">
        <v>8404</v>
      </c>
      <c r="N308" s="2" t="s">
        <v>8405</v>
      </c>
      <c r="T308" s="1" t="s">
        <v>9222</v>
      </c>
      <c r="U308" s="1" t="s">
        <v>110</v>
      </c>
      <c r="V308" s="1" t="s">
        <v>4572</v>
      </c>
      <c r="Y308" s="1" t="s">
        <v>792</v>
      </c>
      <c r="Z308" s="1" t="s">
        <v>5409</v>
      </c>
      <c r="AC308" s="1">
        <v>33</v>
      </c>
    </row>
    <row r="309" spans="1:72" ht="13.5" customHeight="1">
      <c r="A309" s="3" t="str">
        <f>HYPERLINK("http://kyu.snu.ac.kr/sdhj/index.jsp?type=hj/GK14676_00IH_0001_0014.jpg","1816_각북면_14")</f>
        <v>1816_각북면_14</v>
      </c>
      <c r="B309" s="2">
        <v>1816</v>
      </c>
      <c r="C309" s="2" t="s">
        <v>7938</v>
      </c>
      <c r="D309" s="2" t="s">
        <v>7939</v>
      </c>
      <c r="E309" s="2">
        <v>308</v>
      </c>
      <c r="F309" s="1">
        <v>2</v>
      </c>
      <c r="G309" s="1" t="s">
        <v>9848</v>
      </c>
      <c r="H309" s="1" t="s">
        <v>4430</v>
      </c>
      <c r="I309" s="1">
        <v>7</v>
      </c>
      <c r="L309" s="1">
        <v>5</v>
      </c>
      <c r="M309" s="2" t="s">
        <v>8406</v>
      </c>
      <c r="N309" s="2" t="s">
        <v>8407</v>
      </c>
      <c r="Q309" s="1" t="s">
        <v>793</v>
      </c>
      <c r="R309" s="1" t="s">
        <v>4546</v>
      </c>
      <c r="T309" s="1" t="s">
        <v>9166</v>
      </c>
      <c r="U309" s="1" t="s">
        <v>497</v>
      </c>
      <c r="V309" s="1" t="s">
        <v>4606</v>
      </c>
      <c r="W309" s="1" t="s">
        <v>73</v>
      </c>
      <c r="X309" s="1" t="s">
        <v>9223</v>
      </c>
      <c r="Y309" s="1" t="s">
        <v>794</v>
      </c>
      <c r="Z309" s="1" t="s">
        <v>5551</v>
      </c>
      <c r="AC309" s="1">
        <v>47</v>
      </c>
      <c r="AD309" s="1" t="s">
        <v>244</v>
      </c>
      <c r="AE309" s="1" t="s">
        <v>5674</v>
      </c>
      <c r="AJ309" s="1" t="s">
        <v>17</v>
      </c>
      <c r="AK309" s="1" t="s">
        <v>5745</v>
      </c>
      <c r="AL309" s="1" t="s">
        <v>47</v>
      </c>
      <c r="AM309" s="1" t="s">
        <v>7997</v>
      </c>
      <c r="AV309" s="1" t="s">
        <v>370</v>
      </c>
      <c r="AW309" s="1" t="s">
        <v>5853</v>
      </c>
      <c r="BI309" s="1" t="s">
        <v>370</v>
      </c>
      <c r="BJ309" s="1" t="s">
        <v>5853</v>
      </c>
      <c r="BM309" s="1" t="s">
        <v>370</v>
      </c>
      <c r="BN309" s="1" t="s">
        <v>5853</v>
      </c>
      <c r="BQ309" s="1" t="s">
        <v>370</v>
      </c>
      <c r="BR309" s="1" t="s">
        <v>5853</v>
      </c>
    </row>
    <row r="310" spans="1:72" ht="13.5" customHeight="1">
      <c r="A310" s="3" t="str">
        <f>HYPERLINK("http://kyu.snu.ac.kr/sdhj/index.jsp?type=hj/GK14676_00IH_0001_0014.jpg","1816_각북면_14")</f>
        <v>1816_각북면_14</v>
      </c>
      <c r="B310" s="2">
        <v>1816</v>
      </c>
      <c r="C310" s="2" t="s">
        <v>7938</v>
      </c>
      <c r="D310" s="2" t="s">
        <v>7939</v>
      </c>
      <c r="E310" s="2">
        <v>309</v>
      </c>
      <c r="F310" s="1">
        <v>2</v>
      </c>
      <c r="G310" s="1" t="s">
        <v>9848</v>
      </c>
      <c r="H310" s="1" t="s">
        <v>4430</v>
      </c>
      <c r="I310" s="1">
        <v>7</v>
      </c>
      <c r="L310" s="1">
        <v>5</v>
      </c>
      <c r="M310" s="2" t="s">
        <v>8406</v>
      </c>
      <c r="N310" s="2" t="s">
        <v>8407</v>
      </c>
      <c r="S310" s="1" t="s">
        <v>48</v>
      </c>
      <c r="T310" s="1" t="s">
        <v>4552</v>
      </c>
      <c r="W310" s="1" t="s">
        <v>61</v>
      </c>
      <c r="X310" s="1" t="s">
        <v>4664</v>
      </c>
      <c r="Y310" s="1" t="s">
        <v>10</v>
      </c>
      <c r="Z310" s="1" t="s">
        <v>4690</v>
      </c>
      <c r="AC310" s="1">
        <v>45</v>
      </c>
      <c r="AD310" s="1" t="s">
        <v>393</v>
      </c>
      <c r="AE310" s="1" t="s">
        <v>5712</v>
      </c>
      <c r="AJ310" s="1" t="s">
        <v>17</v>
      </c>
      <c r="AK310" s="1" t="s">
        <v>5745</v>
      </c>
      <c r="AL310" s="1" t="s">
        <v>64</v>
      </c>
      <c r="AM310" s="1" t="s">
        <v>5755</v>
      </c>
      <c r="AV310" s="1" t="s">
        <v>370</v>
      </c>
      <c r="AW310" s="1" t="s">
        <v>5853</v>
      </c>
      <c r="BI310" s="1" t="s">
        <v>370</v>
      </c>
      <c r="BJ310" s="1" t="s">
        <v>5853</v>
      </c>
      <c r="BM310" s="1" t="s">
        <v>370</v>
      </c>
      <c r="BN310" s="1" t="s">
        <v>5853</v>
      </c>
      <c r="BQ310" s="1" t="s">
        <v>370</v>
      </c>
      <c r="BR310" s="1" t="s">
        <v>5853</v>
      </c>
    </row>
    <row r="311" spans="1:72" ht="13.5" customHeight="1">
      <c r="A311" s="3" t="str">
        <f>HYPERLINK("http://kyu.snu.ac.kr/sdhj/index.jsp?type=hj/GK14676_00IH_0001_0014.jpg","1816_각북면_14")</f>
        <v>1816_각북면_14</v>
      </c>
      <c r="B311" s="2">
        <v>1816</v>
      </c>
      <c r="C311" s="2" t="s">
        <v>7938</v>
      </c>
      <c r="D311" s="2" t="s">
        <v>7939</v>
      </c>
      <c r="E311" s="2">
        <v>310</v>
      </c>
      <c r="F311" s="1">
        <v>2</v>
      </c>
      <c r="G311" s="1" t="s">
        <v>9848</v>
      </c>
      <c r="H311" s="1" t="s">
        <v>4430</v>
      </c>
      <c r="I311" s="1">
        <v>7</v>
      </c>
      <c r="L311" s="1">
        <v>5</v>
      </c>
      <c r="M311" s="2" t="s">
        <v>8406</v>
      </c>
      <c r="N311" s="2" t="s">
        <v>8407</v>
      </c>
      <c r="S311" s="1" t="s">
        <v>513</v>
      </c>
      <c r="T311" s="1" t="s">
        <v>4558</v>
      </c>
      <c r="AF311" s="1" t="s">
        <v>162</v>
      </c>
      <c r="AG311" s="1" t="s">
        <v>4553</v>
      </c>
    </row>
    <row r="312" spans="1:72" ht="13.5" customHeight="1">
      <c r="A312" s="3" t="str">
        <f>HYPERLINK("http://kyu.snu.ac.kr/sdhj/index.jsp?type=hj/GK14676_00IH_0001_0014.jpg","1816_각북면_14")</f>
        <v>1816_각북면_14</v>
      </c>
      <c r="B312" s="2">
        <v>1816</v>
      </c>
      <c r="C312" s="2" t="s">
        <v>7938</v>
      </c>
      <c r="D312" s="2" t="s">
        <v>7939</v>
      </c>
      <c r="E312" s="2">
        <v>311</v>
      </c>
      <c r="F312" s="1">
        <v>2</v>
      </c>
      <c r="G312" s="1" t="s">
        <v>9848</v>
      </c>
      <c r="H312" s="1" t="s">
        <v>4430</v>
      </c>
      <c r="I312" s="1">
        <v>7</v>
      </c>
      <c r="L312" s="1">
        <v>5</v>
      </c>
      <c r="M312" s="2" t="s">
        <v>8406</v>
      </c>
      <c r="N312" s="2" t="s">
        <v>8407</v>
      </c>
      <c r="S312" s="1" t="s">
        <v>57</v>
      </c>
      <c r="T312" s="1" t="s">
        <v>4550</v>
      </c>
      <c r="AC312" s="1">
        <v>9</v>
      </c>
      <c r="AD312" s="1" t="s">
        <v>201</v>
      </c>
      <c r="AE312" s="1" t="s">
        <v>5684</v>
      </c>
    </row>
    <row r="313" spans="1:72" ht="13.5" customHeight="1">
      <c r="A313" s="3" t="str">
        <f>HYPERLINK("http://kyu.snu.ac.kr/sdhj/index.jsp?type=hj/GK14676_00IH_0001_0014.jpg","1816_각북면_14")</f>
        <v>1816_각북면_14</v>
      </c>
      <c r="B313" s="2">
        <v>1816</v>
      </c>
      <c r="C313" s="2" t="s">
        <v>7938</v>
      </c>
      <c r="D313" s="2" t="s">
        <v>7939</v>
      </c>
      <c r="E313" s="2">
        <v>312</v>
      </c>
      <c r="F313" s="1">
        <v>2</v>
      </c>
      <c r="G313" s="1" t="s">
        <v>9848</v>
      </c>
      <c r="H313" s="1" t="s">
        <v>4430</v>
      </c>
      <c r="I313" s="1">
        <v>7</v>
      </c>
      <c r="L313" s="1">
        <v>5</v>
      </c>
      <c r="M313" s="2" t="s">
        <v>8406</v>
      </c>
      <c r="N313" s="2" t="s">
        <v>8407</v>
      </c>
      <c r="S313" s="1" t="s">
        <v>57</v>
      </c>
      <c r="T313" s="1" t="s">
        <v>4550</v>
      </c>
      <c r="AC313" s="1">
        <v>6</v>
      </c>
      <c r="AD313" s="1" t="s">
        <v>214</v>
      </c>
      <c r="AE313" s="1" t="s">
        <v>5683</v>
      </c>
    </row>
    <row r="314" spans="1:72" ht="13.5" customHeight="1">
      <c r="A314" s="3" t="str">
        <f>HYPERLINK("http://kyu.snu.ac.kr/sdhj/index.jsp?type=hj/GK14676_00IH_0001_0014.jpg","1816_각북면_14")</f>
        <v>1816_각북면_14</v>
      </c>
      <c r="B314" s="2">
        <v>1816</v>
      </c>
      <c r="C314" s="2" t="s">
        <v>7938</v>
      </c>
      <c r="D314" s="2" t="s">
        <v>7939</v>
      </c>
      <c r="E314" s="2">
        <v>313</v>
      </c>
      <c r="F314" s="1">
        <v>2</v>
      </c>
      <c r="G314" s="1" t="s">
        <v>9848</v>
      </c>
      <c r="H314" s="1" t="s">
        <v>4430</v>
      </c>
      <c r="I314" s="1">
        <v>8</v>
      </c>
      <c r="J314" s="1" t="s">
        <v>795</v>
      </c>
      <c r="K314" s="1" t="s">
        <v>9224</v>
      </c>
      <c r="L314" s="1">
        <v>1</v>
      </c>
      <c r="M314" s="2" t="s">
        <v>8408</v>
      </c>
      <c r="N314" s="2" t="s">
        <v>8409</v>
      </c>
      <c r="T314" s="1" t="s">
        <v>9225</v>
      </c>
      <c r="U314" s="1" t="s">
        <v>42</v>
      </c>
      <c r="V314" s="1" t="s">
        <v>4596</v>
      </c>
      <c r="W314" s="1" t="s">
        <v>796</v>
      </c>
      <c r="X314" s="1" t="s">
        <v>4612</v>
      </c>
      <c r="Y314" s="1" t="s">
        <v>797</v>
      </c>
      <c r="Z314" s="1" t="s">
        <v>5550</v>
      </c>
      <c r="AC314" s="1">
        <v>33</v>
      </c>
      <c r="AD314" s="1" t="s">
        <v>112</v>
      </c>
      <c r="AE314" s="1" t="s">
        <v>5668</v>
      </c>
      <c r="AJ314" s="1" t="s">
        <v>17</v>
      </c>
      <c r="AK314" s="1" t="s">
        <v>5745</v>
      </c>
      <c r="AL314" s="1" t="s">
        <v>798</v>
      </c>
      <c r="AM314" s="1" t="s">
        <v>5776</v>
      </c>
      <c r="AT314" s="1" t="s">
        <v>88</v>
      </c>
      <c r="AU314" s="1" t="s">
        <v>5818</v>
      </c>
      <c r="AV314" s="1" t="s">
        <v>799</v>
      </c>
      <c r="AW314" s="1" t="s">
        <v>5090</v>
      </c>
      <c r="BG314" s="1" t="s">
        <v>88</v>
      </c>
      <c r="BH314" s="1" t="s">
        <v>5818</v>
      </c>
      <c r="BI314" s="1" t="s">
        <v>800</v>
      </c>
      <c r="BJ314" s="1" t="s">
        <v>6860</v>
      </c>
      <c r="BK314" s="1" t="s">
        <v>801</v>
      </c>
      <c r="BL314" s="1" t="s">
        <v>6927</v>
      </c>
      <c r="BM314" s="1" t="s">
        <v>802</v>
      </c>
      <c r="BN314" s="1" t="s">
        <v>6157</v>
      </c>
      <c r="BO314" s="1" t="s">
        <v>88</v>
      </c>
      <c r="BP314" s="1" t="s">
        <v>5818</v>
      </c>
      <c r="BQ314" s="1" t="s">
        <v>803</v>
      </c>
      <c r="BR314" s="1" t="s">
        <v>8182</v>
      </c>
      <c r="BS314" s="1" t="s">
        <v>682</v>
      </c>
      <c r="BT314" s="1" t="s">
        <v>5772</v>
      </c>
    </row>
    <row r="315" spans="1:72" ht="13.5" customHeight="1">
      <c r="A315" s="3" t="str">
        <f>HYPERLINK("http://kyu.snu.ac.kr/sdhj/index.jsp?type=hj/GK14676_00IH_0001_0014.jpg","1816_각북면_14")</f>
        <v>1816_각북면_14</v>
      </c>
      <c r="B315" s="2">
        <v>1816</v>
      </c>
      <c r="C315" s="2" t="s">
        <v>7938</v>
      </c>
      <c r="D315" s="2" t="s">
        <v>7939</v>
      </c>
      <c r="E315" s="2">
        <v>314</v>
      </c>
      <c r="F315" s="1">
        <v>2</v>
      </c>
      <c r="G315" s="1" t="s">
        <v>9848</v>
      </c>
      <c r="H315" s="1" t="s">
        <v>4430</v>
      </c>
      <c r="I315" s="1">
        <v>8</v>
      </c>
      <c r="L315" s="1">
        <v>1</v>
      </c>
      <c r="M315" s="2" t="s">
        <v>8408</v>
      </c>
      <c r="N315" s="2" t="s">
        <v>8409</v>
      </c>
      <c r="S315" s="1" t="s">
        <v>48</v>
      </c>
      <c r="T315" s="1" t="s">
        <v>4552</v>
      </c>
      <c r="W315" s="1" t="s">
        <v>49</v>
      </c>
      <c r="X315" s="1" t="s">
        <v>9226</v>
      </c>
      <c r="Y315" s="1" t="s">
        <v>10</v>
      </c>
      <c r="Z315" s="1" t="s">
        <v>4690</v>
      </c>
      <c r="AC315" s="1">
        <v>26</v>
      </c>
      <c r="AD315" s="1" t="s">
        <v>181</v>
      </c>
      <c r="AE315" s="1" t="s">
        <v>5673</v>
      </c>
      <c r="AJ315" s="1" t="s">
        <v>17</v>
      </c>
      <c r="AK315" s="1" t="s">
        <v>5745</v>
      </c>
      <c r="AL315" s="1" t="s">
        <v>51</v>
      </c>
      <c r="AM315" s="1" t="s">
        <v>5777</v>
      </c>
      <c r="AT315" s="1" t="s">
        <v>42</v>
      </c>
      <c r="AU315" s="1" t="s">
        <v>4596</v>
      </c>
      <c r="AV315" s="1" t="s">
        <v>804</v>
      </c>
      <c r="AW315" s="1" t="s">
        <v>6346</v>
      </c>
      <c r="BG315" s="1" t="s">
        <v>42</v>
      </c>
      <c r="BH315" s="1" t="s">
        <v>4596</v>
      </c>
      <c r="BI315" s="1" t="s">
        <v>805</v>
      </c>
      <c r="BJ315" s="1" t="s">
        <v>5105</v>
      </c>
      <c r="BK315" s="1" t="s">
        <v>42</v>
      </c>
      <c r="BL315" s="1" t="s">
        <v>4596</v>
      </c>
      <c r="BM315" s="1" t="s">
        <v>806</v>
      </c>
      <c r="BN315" s="1" t="s">
        <v>9227</v>
      </c>
      <c r="BO315" s="1" t="s">
        <v>42</v>
      </c>
      <c r="BP315" s="1" t="s">
        <v>4596</v>
      </c>
      <c r="BQ315" s="1" t="s">
        <v>807</v>
      </c>
      <c r="BR315" s="1" t="s">
        <v>8257</v>
      </c>
      <c r="BS315" s="1" t="s">
        <v>64</v>
      </c>
      <c r="BT315" s="1" t="s">
        <v>5755</v>
      </c>
    </row>
    <row r="316" spans="1:72" ht="13.5" customHeight="1">
      <c r="A316" s="3" t="str">
        <f>HYPERLINK("http://kyu.snu.ac.kr/sdhj/index.jsp?type=hj/GK14676_00IH_0001_0014.jpg","1816_각북면_14")</f>
        <v>1816_각북면_14</v>
      </c>
      <c r="B316" s="2">
        <v>1816</v>
      </c>
      <c r="C316" s="2" t="s">
        <v>7938</v>
      </c>
      <c r="D316" s="2" t="s">
        <v>7939</v>
      </c>
      <c r="E316" s="2">
        <v>315</v>
      </c>
      <c r="F316" s="1">
        <v>2</v>
      </c>
      <c r="G316" s="1" t="s">
        <v>9848</v>
      </c>
      <c r="H316" s="1" t="s">
        <v>4430</v>
      </c>
      <c r="I316" s="1">
        <v>8</v>
      </c>
      <c r="L316" s="1">
        <v>2</v>
      </c>
      <c r="M316" s="2" t="s">
        <v>795</v>
      </c>
      <c r="N316" s="2" t="s">
        <v>7937</v>
      </c>
      <c r="T316" s="1" t="s">
        <v>9228</v>
      </c>
      <c r="U316" s="1" t="s">
        <v>113</v>
      </c>
      <c r="V316" s="1" t="s">
        <v>4587</v>
      </c>
      <c r="W316" s="1" t="s">
        <v>678</v>
      </c>
      <c r="X316" s="1" t="s">
        <v>4682</v>
      </c>
      <c r="Y316" s="1" t="s">
        <v>808</v>
      </c>
      <c r="Z316" s="1" t="s">
        <v>7964</v>
      </c>
      <c r="AC316" s="1">
        <v>54</v>
      </c>
      <c r="AD316" s="1" t="s">
        <v>366</v>
      </c>
      <c r="AE316" s="1" t="s">
        <v>5714</v>
      </c>
      <c r="AJ316" s="1" t="s">
        <v>17</v>
      </c>
      <c r="AK316" s="1" t="s">
        <v>5745</v>
      </c>
      <c r="AL316" s="1" t="s">
        <v>495</v>
      </c>
      <c r="AM316" s="1" t="s">
        <v>5754</v>
      </c>
      <c r="AT316" s="1" t="s">
        <v>113</v>
      </c>
      <c r="AU316" s="1" t="s">
        <v>4587</v>
      </c>
      <c r="AV316" s="1" t="s">
        <v>809</v>
      </c>
      <c r="AW316" s="1" t="s">
        <v>4717</v>
      </c>
      <c r="BG316" s="1" t="s">
        <v>42</v>
      </c>
      <c r="BH316" s="1" t="s">
        <v>4596</v>
      </c>
      <c r="BI316" s="1" t="s">
        <v>677</v>
      </c>
      <c r="BJ316" s="1" t="s">
        <v>6383</v>
      </c>
      <c r="BK316" s="1" t="s">
        <v>42</v>
      </c>
      <c r="BL316" s="1" t="s">
        <v>4596</v>
      </c>
      <c r="BM316" s="1" t="s">
        <v>810</v>
      </c>
      <c r="BN316" s="1" t="s">
        <v>7326</v>
      </c>
      <c r="BO316" s="1" t="s">
        <v>42</v>
      </c>
      <c r="BP316" s="1" t="s">
        <v>4596</v>
      </c>
      <c r="BQ316" s="1" t="s">
        <v>811</v>
      </c>
      <c r="BR316" s="1" t="s">
        <v>8258</v>
      </c>
      <c r="BS316" s="1" t="s">
        <v>64</v>
      </c>
      <c r="BT316" s="1" t="s">
        <v>5755</v>
      </c>
    </row>
    <row r="317" spans="1:72" ht="13.5" customHeight="1">
      <c r="A317" s="3" t="str">
        <f>HYPERLINK("http://kyu.snu.ac.kr/sdhj/index.jsp?type=hj/GK14676_00IH_0001_0014.jpg","1816_각북면_14")</f>
        <v>1816_각북면_14</v>
      </c>
      <c r="B317" s="2">
        <v>1816</v>
      </c>
      <c r="C317" s="2" t="s">
        <v>7938</v>
      </c>
      <c r="D317" s="2" t="s">
        <v>7939</v>
      </c>
      <c r="E317" s="2">
        <v>316</v>
      </c>
      <c r="F317" s="1">
        <v>2</v>
      </c>
      <c r="G317" s="1" t="s">
        <v>9848</v>
      </c>
      <c r="H317" s="1" t="s">
        <v>4430</v>
      </c>
      <c r="I317" s="1">
        <v>8</v>
      </c>
      <c r="L317" s="1">
        <v>2</v>
      </c>
      <c r="M317" s="2" t="s">
        <v>795</v>
      </c>
      <c r="N317" s="2" t="s">
        <v>7937</v>
      </c>
      <c r="S317" s="1" t="s">
        <v>48</v>
      </c>
      <c r="T317" s="1" t="s">
        <v>4552</v>
      </c>
      <c r="W317" s="1" t="s">
        <v>73</v>
      </c>
      <c r="X317" s="1" t="s">
        <v>9229</v>
      </c>
      <c r="Y317" s="1" t="s">
        <v>10</v>
      </c>
      <c r="Z317" s="1" t="s">
        <v>4690</v>
      </c>
      <c r="AC317" s="1">
        <v>54</v>
      </c>
      <c r="AD317" s="1" t="s">
        <v>366</v>
      </c>
      <c r="AE317" s="1" t="s">
        <v>5714</v>
      </c>
      <c r="AJ317" s="1" t="s">
        <v>17</v>
      </c>
      <c r="AK317" s="1" t="s">
        <v>5745</v>
      </c>
      <c r="AL317" s="1" t="s">
        <v>64</v>
      </c>
      <c r="AM317" s="1" t="s">
        <v>5755</v>
      </c>
      <c r="AT317" s="1" t="s">
        <v>42</v>
      </c>
      <c r="AU317" s="1" t="s">
        <v>4596</v>
      </c>
      <c r="AV317" s="1" t="s">
        <v>812</v>
      </c>
      <c r="AW317" s="1" t="s">
        <v>4828</v>
      </c>
      <c r="BG317" s="1" t="s">
        <v>42</v>
      </c>
      <c r="BH317" s="1" t="s">
        <v>4596</v>
      </c>
      <c r="BI317" s="1" t="s">
        <v>424</v>
      </c>
      <c r="BJ317" s="1" t="s">
        <v>9230</v>
      </c>
      <c r="BK317" s="1" t="s">
        <v>42</v>
      </c>
      <c r="BL317" s="1" t="s">
        <v>4596</v>
      </c>
      <c r="BM317" s="1" t="s">
        <v>813</v>
      </c>
      <c r="BN317" s="1" t="s">
        <v>7325</v>
      </c>
      <c r="BO317" s="1" t="s">
        <v>42</v>
      </c>
      <c r="BP317" s="1" t="s">
        <v>4596</v>
      </c>
      <c r="BQ317" s="1" t="s">
        <v>814</v>
      </c>
      <c r="BR317" s="1" t="s">
        <v>8086</v>
      </c>
      <c r="BS317" s="1" t="s">
        <v>47</v>
      </c>
      <c r="BT317" s="1" t="s">
        <v>7997</v>
      </c>
    </row>
    <row r="318" spans="1:72" ht="13.5" customHeight="1">
      <c r="A318" s="3" t="str">
        <f>HYPERLINK("http://kyu.snu.ac.kr/sdhj/index.jsp?type=hj/GK14676_00IH_0001_0014.jpg","1816_각북면_14")</f>
        <v>1816_각북면_14</v>
      </c>
      <c r="B318" s="2">
        <v>1816</v>
      </c>
      <c r="C318" s="2" t="s">
        <v>7938</v>
      </c>
      <c r="D318" s="2" t="s">
        <v>7939</v>
      </c>
      <c r="E318" s="2">
        <v>317</v>
      </c>
      <c r="F318" s="1">
        <v>2</v>
      </c>
      <c r="G318" s="1" t="s">
        <v>9848</v>
      </c>
      <c r="H318" s="1" t="s">
        <v>4430</v>
      </c>
      <c r="I318" s="1">
        <v>8</v>
      </c>
      <c r="L318" s="1">
        <v>2</v>
      </c>
      <c r="M318" s="2" t="s">
        <v>795</v>
      </c>
      <c r="N318" s="2" t="s">
        <v>7937</v>
      </c>
      <c r="S318" s="1" t="s">
        <v>57</v>
      </c>
      <c r="T318" s="1" t="s">
        <v>4550</v>
      </c>
      <c r="AC318" s="1">
        <v>9</v>
      </c>
      <c r="AD318" s="1" t="s">
        <v>183</v>
      </c>
      <c r="AE318" s="1" t="s">
        <v>5697</v>
      </c>
    </row>
    <row r="319" spans="1:72" ht="13.5" customHeight="1">
      <c r="A319" s="3" t="str">
        <f>HYPERLINK("http://kyu.snu.ac.kr/sdhj/index.jsp?type=hj/GK14676_00IH_0001_0014.jpg","1816_각북면_14")</f>
        <v>1816_각북면_14</v>
      </c>
      <c r="B319" s="2">
        <v>1816</v>
      </c>
      <c r="C319" s="2" t="s">
        <v>7938</v>
      </c>
      <c r="D319" s="2" t="s">
        <v>7939</v>
      </c>
      <c r="E319" s="2">
        <v>318</v>
      </c>
      <c r="F319" s="1">
        <v>2</v>
      </c>
      <c r="G319" s="1" t="s">
        <v>9848</v>
      </c>
      <c r="H319" s="1" t="s">
        <v>4430</v>
      </c>
      <c r="I319" s="1">
        <v>8</v>
      </c>
      <c r="L319" s="1">
        <v>3</v>
      </c>
      <c r="M319" s="2" t="s">
        <v>8410</v>
      </c>
      <c r="N319" s="2" t="s">
        <v>8411</v>
      </c>
      <c r="T319" s="1" t="s">
        <v>9231</v>
      </c>
      <c r="U319" s="1" t="s">
        <v>815</v>
      </c>
      <c r="V319" s="1" t="s">
        <v>4656</v>
      </c>
      <c r="W319" s="1" t="s">
        <v>73</v>
      </c>
      <c r="X319" s="1" t="s">
        <v>9232</v>
      </c>
      <c r="Y319" s="1" t="s">
        <v>816</v>
      </c>
      <c r="Z319" s="1" t="s">
        <v>5549</v>
      </c>
      <c r="AC319" s="1">
        <v>64</v>
      </c>
      <c r="AD319" s="1" t="s">
        <v>817</v>
      </c>
      <c r="AE319" s="1" t="s">
        <v>5717</v>
      </c>
      <c r="AJ319" s="1" t="s">
        <v>17</v>
      </c>
      <c r="AK319" s="1" t="s">
        <v>5745</v>
      </c>
      <c r="AL319" s="1" t="s">
        <v>47</v>
      </c>
      <c r="AM319" s="1" t="s">
        <v>7997</v>
      </c>
      <c r="AT319" s="1" t="s">
        <v>88</v>
      </c>
      <c r="AU319" s="1" t="s">
        <v>5818</v>
      </c>
      <c r="AV319" s="1" t="s">
        <v>308</v>
      </c>
      <c r="AW319" s="1" t="s">
        <v>5941</v>
      </c>
      <c r="BG319" s="1" t="s">
        <v>88</v>
      </c>
      <c r="BH319" s="1" t="s">
        <v>5818</v>
      </c>
      <c r="BI319" s="1" t="s">
        <v>689</v>
      </c>
      <c r="BJ319" s="1" t="s">
        <v>6859</v>
      </c>
      <c r="BK319" s="1" t="s">
        <v>88</v>
      </c>
      <c r="BL319" s="1" t="s">
        <v>5818</v>
      </c>
      <c r="BM319" s="1" t="s">
        <v>818</v>
      </c>
      <c r="BN319" s="1" t="s">
        <v>7324</v>
      </c>
      <c r="BO319" s="1" t="s">
        <v>88</v>
      </c>
      <c r="BP319" s="1" t="s">
        <v>5818</v>
      </c>
      <c r="BQ319" s="1" t="s">
        <v>819</v>
      </c>
      <c r="BR319" s="1" t="s">
        <v>8198</v>
      </c>
      <c r="BS319" s="1" t="s">
        <v>64</v>
      </c>
      <c r="BT319" s="1" t="s">
        <v>5755</v>
      </c>
    </row>
    <row r="320" spans="1:72" ht="13.5" customHeight="1">
      <c r="A320" s="3" t="str">
        <f>HYPERLINK("http://kyu.snu.ac.kr/sdhj/index.jsp?type=hj/GK14676_00IH_0001_0014.jpg","1816_각북면_14")</f>
        <v>1816_각북면_14</v>
      </c>
      <c r="B320" s="2">
        <v>1816</v>
      </c>
      <c r="C320" s="2" t="s">
        <v>7938</v>
      </c>
      <c r="D320" s="2" t="s">
        <v>7939</v>
      </c>
      <c r="E320" s="2">
        <v>319</v>
      </c>
      <c r="F320" s="1">
        <v>2</v>
      </c>
      <c r="G320" s="1" t="s">
        <v>9848</v>
      </c>
      <c r="H320" s="1" t="s">
        <v>4430</v>
      </c>
      <c r="I320" s="1">
        <v>8</v>
      </c>
      <c r="L320" s="1">
        <v>3</v>
      </c>
      <c r="M320" s="2" t="s">
        <v>8410</v>
      </c>
      <c r="N320" s="2" t="s">
        <v>8411</v>
      </c>
      <c r="S320" s="1" t="s">
        <v>48</v>
      </c>
      <c r="T320" s="1" t="s">
        <v>4552</v>
      </c>
      <c r="W320" s="1" t="s">
        <v>820</v>
      </c>
      <c r="X320" s="1" t="s">
        <v>4677</v>
      </c>
      <c r="Y320" s="1" t="s">
        <v>93</v>
      </c>
      <c r="Z320" s="1" t="s">
        <v>4730</v>
      </c>
      <c r="AC320" s="1">
        <v>64</v>
      </c>
      <c r="AD320" s="1" t="s">
        <v>817</v>
      </c>
      <c r="AE320" s="1" t="s">
        <v>5717</v>
      </c>
      <c r="AJ320" s="1" t="s">
        <v>94</v>
      </c>
      <c r="AK320" s="1" t="s">
        <v>5746</v>
      </c>
      <c r="AL320" s="1" t="s">
        <v>821</v>
      </c>
      <c r="AM320" s="1" t="s">
        <v>5756</v>
      </c>
      <c r="AT320" s="1" t="s">
        <v>88</v>
      </c>
      <c r="AU320" s="1" t="s">
        <v>5818</v>
      </c>
      <c r="AV320" s="1" t="s">
        <v>822</v>
      </c>
      <c r="AW320" s="1" t="s">
        <v>6345</v>
      </c>
      <c r="BG320" s="1" t="s">
        <v>88</v>
      </c>
      <c r="BH320" s="1" t="s">
        <v>5818</v>
      </c>
      <c r="BI320" s="1" t="s">
        <v>823</v>
      </c>
      <c r="BJ320" s="1" t="s">
        <v>6354</v>
      </c>
      <c r="BK320" s="1" t="s">
        <v>88</v>
      </c>
      <c r="BL320" s="1" t="s">
        <v>5818</v>
      </c>
      <c r="BM320" s="1" t="s">
        <v>824</v>
      </c>
      <c r="BN320" s="1" t="s">
        <v>5023</v>
      </c>
      <c r="BO320" s="1" t="s">
        <v>88</v>
      </c>
      <c r="BP320" s="1" t="s">
        <v>5818</v>
      </c>
      <c r="BQ320" s="1" t="s">
        <v>825</v>
      </c>
      <c r="BR320" s="1" t="s">
        <v>7771</v>
      </c>
      <c r="BS320" s="1" t="s">
        <v>399</v>
      </c>
      <c r="BT320" s="1" t="s">
        <v>5795</v>
      </c>
    </row>
    <row r="321" spans="1:72" ht="13.5" customHeight="1">
      <c r="A321" s="3" t="str">
        <f>HYPERLINK("http://kyu.snu.ac.kr/sdhj/index.jsp?type=hj/GK14676_00IH_0001_0014.jpg","1816_각북면_14")</f>
        <v>1816_각북면_14</v>
      </c>
      <c r="B321" s="2">
        <v>1816</v>
      </c>
      <c r="C321" s="2" t="s">
        <v>7938</v>
      </c>
      <c r="D321" s="2" t="s">
        <v>7939</v>
      </c>
      <c r="E321" s="2">
        <v>320</v>
      </c>
      <c r="F321" s="1">
        <v>2</v>
      </c>
      <c r="G321" s="1" t="s">
        <v>9848</v>
      </c>
      <c r="H321" s="1" t="s">
        <v>4430</v>
      </c>
      <c r="I321" s="1">
        <v>8</v>
      </c>
      <c r="L321" s="1">
        <v>3</v>
      </c>
      <c r="M321" s="2" t="s">
        <v>8410</v>
      </c>
      <c r="N321" s="2" t="s">
        <v>8411</v>
      </c>
      <c r="S321" s="1" t="s">
        <v>79</v>
      </c>
      <c r="T321" s="1" t="s">
        <v>4549</v>
      </c>
      <c r="U321" s="1" t="s">
        <v>533</v>
      </c>
      <c r="V321" s="1" t="s">
        <v>4574</v>
      </c>
      <c r="Y321" s="1" t="s">
        <v>826</v>
      </c>
      <c r="Z321" s="1" t="s">
        <v>5018</v>
      </c>
      <c r="AC321" s="1">
        <v>15</v>
      </c>
      <c r="AD321" s="1" t="s">
        <v>253</v>
      </c>
      <c r="AE321" s="1" t="s">
        <v>5676</v>
      </c>
    </row>
    <row r="322" spans="1:72" ht="13.5" customHeight="1">
      <c r="A322" s="3" t="str">
        <f>HYPERLINK("http://kyu.snu.ac.kr/sdhj/index.jsp?type=hj/GK14676_00IH_0001_0014.jpg","1816_각북면_14")</f>
        <v>1816_각북면_14</v>
      </c>
      <c r="B322" s="2">
        <v>1816</v>
      </c>
      <c r="C322" s="2" t="s">
        <v>7938</v>
      </c>
      <c r="D322" s="2" t="s">
        <v>7939</v>
      </c>
      <c r="E322" s="2">
        <v>321</v>
      </c>
      <c r="F322" s="1">
        <v>2</v>
      </c>
      <c r="G322" s="1" t="s">
        <v>9848</v>
      </c>
      <c r="H322" s="1" t="s">
        <v>4430</v>
      </c>
      <c r="I322" s="1">
        <v>8</v>
      </c>
      <c r="L322" s="1">
        <v>3</v>
      </c>
      <c r="M322" s="2" t="s">
        <v>8410</v>
      </c>
      <c r="N322" s="2" t="s">
        <v>8411</v>
      </c>
      <c r="S322" s="1" t="s">
        <v>79</v>
      </c>
      <c r="T322" s="1" t="s">
        <v>4549</v>
      </c>
      <c r="U322" s="1" t="s">
        <v>533</v>
      </c>
      <c r="V322" s="1" t="s">
        <v>4574</v>
      </c>
      <c r="Y322" s="1" t="s">
        <v>827</v>
      </c>
      <c r="Z322" s="1" t="s">
        <v>5548</v>
      </c>
      <c r="AC322" s="1">
        <v>13</v>
      </c>
      <c r="AD322" s="1" t="s">
        <v>59</v>
      </c>
      <c r="AE322" s="1" t="s">
        <v>5681</v>
      </c>
    </row>
    <row r="323" spans="1:72" ht="13.5" customHeight="1">
      <c r="A323" s="3" t="str">
        <f>HYPERLINK("http://kyu.snu.ac.kr/sdhj/index.jsp?type=hj/GK14676_00IH_0001_0014.jpg","1816_각북면_14")</f>
        <v>1816_각북면_14</v>
      </c>
      <c r="B323" s="2">
        <v>1816</v>
      </c>
      <c r="C323" s="2" t="s">
        <v>7938</v>
      </c>
      <c r="D323" s="2" t="s">
        <v>7939</v>
      </c>
      <c r="E323" s="2">
        <v>322</v>
      </c>
      <c r="F323" s="1">
        <v>2</v>
      </c>
      <c r="G323" s="1" t="s">
        <v>9848</v>
      </c>
      <c r="H323" s="1" t="s">
        <v>4430</v>
      </c>
      <c r="I323" s="1">
        <v>8</v>
      </c>
      <c r="L323" s="1">
        <v>3</v>
      </c>
      <c r="M323" s="2" t="s">
        <v>8410</v>
      </c>
      <c r="N323" s="2" t="s">
        <v>8411</v>
      </c>
      <c r="T323" s="1" t="s">
        <v>9233</v>
      </c>
      <c r="U323" s="1" t="s">
        <v>110</v>
      </c>
      <c r="V323" s="1" t="s">
        <v>4572</v>
      </c>
      <c r="Y323" s="1" t="s">
        <v>828</v>
      </c>
      <c r="Z323" s="1" t="s">
        <v>5516</v>
      </c>
      <c r="AC323" s="1">
        <v>21</v>
      </c>
      <c r="AD323" s="1" t="s">
        <v>327</v>
      </c>
      <c r="AE323" s="1" t="s">
        <v>5693</v>
      </c>
    </row>
    <row r="324" spans="1:72" ht="13.5" customHeight="1">
      <c r="A324" s="3" t="str">
        <f>HYPERLINK("http://kyu.snu.ac.kr/sdhj/index.jsp?type=hj/GK14676_00IH_0001_0014.jpg","1816_각북면_14")</f>
        <v>1816_각북면_14</v>
      </c>
      <c r="B324" s="2">
        <v>1816</v>
      </c>
      <c r="C324" s="2" t="s">
        <v>7938</v>
      </c>
      <c r="D324" s="2" t="s">
        <v>7939</v>
      </c>
      <c r="E324" s="2">
        <v>323</v>
      </c>
      <c r="F324" s="1">
        <v>2</v>
      </c>
      <c r="G324" s="1" t="s">
        <v>9848</v>
      </c>
      <c r="H324" s="1" t="s">
        <v>4430</v>
      </c>
      <c r="I324" s="1">
        <v>8</v>
      </c>
      <c r="L324" s="1">
        <v>3</v>
      </c>
      <c r="M324" s="2" t="s">
        <v>8410</v>
      </c>
      <c r="N324" s="2" t="s">
        <v>8411</v>
      </c>
      <c r="T324" s="1" t="s">
        <v>9233</v>
      </c>
      <c r="U324" s="1" t="s">
        <v>110</v>
      </c>
      <c r="V324" s="1" t="s">
        <v>4572</v>
      </c>
      <c r="Y324" s="1" t="s">
        <v>829</v>
      </c>
      <c r="Z324" s="1" t="s">
        <v>5547</v>
      </c>
      <c r="AC324" s="1">
        <v>27</v>
      </c>
      <c r="AD324" s="1" t="s">
        <v>181</v>
      </c>
      <c r="AE324" s="1" t="s">
        <v>5673</v>
      </c>
    </row>
    <row r="325" spans="1:72" ht="13.5" customHeight="1">
      <c r="A325" s="3" t="str">
        <f>HYPERLINK("http://kyu.snu.ac.kr/sdhj/index.jsp?type=hj/GK14676_00IH_0001_0014.jpg","1816_각북면_14")</f>
        <v>1816_각북면_14</v>
      </c>
      <c r="B325" s="2">
        <v>1816</v>
      </c>
      <c r="C325" s="2" t="s">
        <v>7938</v>
      </c>
      <c r="D325" s="2" t="s">
        <v>7939</v>
      </c>
      <c r="E325" s="2">
        <v>324</v>
      </c>
      <c r="F325" s="1">
        <v>2</v>
      </c>
      <c r="G325" s="1" t="s">
        <v>9848</v>
      </c>
      <c r="H325" s="1" t="s">
        <v>4430</v>
      </c>
      <c r="I325" s="1">
        <v>8</v>
      </c>
      <c r="L325" s="1">
        <v>4</v>
      </c>
      <c r="M325" s="2" t="s">
        <v>8412</v>
      </c>
      <c r="N325" s="2" t="s">
        <v>8413</v>
      </c>
      <c r="T325" s="1" t="s">
        <v>9096</v>
      </c>
      <c r="U325" s="1" t="s">
        <v>83</v>
      </c>
      <c r="V325" s="1" t="s">
        <v>4580</v>
      </c>
      <c r="W325" s="1" t="s">
        <v>369</v>
      </c>
      <c r="X325" s="1" t="s">
        <v>4669</v>
      </c>
      <c r="Y325" s="1" t="s">
        <v>830</v>
      </c>
      <c r="Z325" s="1" t="s">
        <v>5546</v>
      </c>
      <c r="AC325" s="1">
        <v>54</v>
      </c>
      <c r="AD325" s="1" t="s">
        <v>366</v>
      </c>
      <c r="AE325" s="1" t="s">
        <v>5714</v>
      </c>
      <c r="AJ325" s="1" t="s">
        <v>17</v>
      </c>
      <c r="AK325" s="1" t="s">
        <v>5745</v>
      </c>
      <c r="AL325" s="1" t="s">
        <v>520</v>
      </c>
      <c r="AM325" s="1" t="s">
        <v>5751</v>
      </c>
      <c r="AT325" s="1" t="s">
        <v>54</v>
      </c>
      <c r="AU325" s="1" t="s">
        <v>5823</v>
      </c>
      <c r="AV325" s="1" t="s">
        <v>8001</v>
      </c>
      <c r="AW325" s="1" t="s">
        <v>8004</v>
      </c>
      <c r="BG325" s="1" t="s">
        <v>831</v>
      </c>
      <c r="BH325" s="1" t="s">
        <v>6420</v>
      </c>
      <c r="BI325" s="1" t="s">
        <v>832</v>
      </c>
      <c r="BJ325" s="1" t="s">
        <v>5079</v>
      </c>
      <c r="BK325" s="1" t="s">
        <v>88</v>
      </c>
      <c r="BL325" s="1" t="s">
        <v>5818</v>
      </c>
      <c r="BM325" s="1" t="s">
        <v>833</v>
      </c>
      <c r="BN325" s="1" t="s">
        <v>4583</v>
      </c>
      <c r="BO325" s="1" t="s">
        <v>173</v>
      </c>
      <c r="BP325" s="1" t="s">
        <v>4595</v>
      </c>
      <c r="BQ325" s="1" t="s">
        <v>834</v>
      </c>
      <c r="BR325" s="1" t="s">
        <v>7770</v>
      </c>
      <c r="BS325" s="1" t="s">
        <v>297</v>
      </c>
      <c r="BT325" s="1" t="s">
        <v>5759</v>
      </c>
    </row>
    <row r="326" spans="1:72" ht="13.5" customHeight="1">
      <c r="A326" s="3" t="str">
        <f>HYPERLINK("http://kyu.snu.ac.kr/sdhj/index.jsp?type=hj/GK14676_00IH_0001_0014.jpg","1816_각북면_14")</f>
        <v>1816_각북면_14</v>
      </c>
      <c r="B326" s="2">
        <v>1816</v>
      </c>
      <c r="C326" s="2" t="s">
        <v>7938</v>
      </c>
      <c r="D326" s="2" t="s">
        <v>7939</v>
      </c>
      <c r="E326" s="2">
        <v>325</v>
      </c>
      <c r="F326" s="1">
        <v>2</v>
      </c>
      <c r="G326" s="1" t="s">
        <v>9848</v>
      </c>
      <c r="H326" s="1" t="s">
        <v>4430</v>
      </c>
      <c r="I326" s="1">
        <v>8</v>
      </c>
      <c r="L326" s="1">
        <v>4</v>
      </c>
      <c r="M326" s="2" t="s">
        <v>8412</v>
      </c>
      <c r="N326" s="2" t="s">
        <v>8413</v>
      </c>
      <c r="S326" s="1" t="s">
        <v>48</v>
      </c>
      <c r="T326" s="1" t="s">
        <v>4552</v>
      </c>
      <c r="W326" s="1" t="s">
        <v>73</v>
      </c>
      <c r="X326" s="1" t="s">
        <v>9234</v>
      </c>
      <c r="Y326" s="1" t="s">
        <v>93</v>
      </c>
      <c r="Z326" s="1" t="s">
        <v>4730</v>
      </c>
      <c r="AC326" s="1">
        <v>43</v>
      </c>
      <c r="AD326" s="1" t="s">
        <v>485</v>
      </c>
      <c r="AE326" s="1" t="s">
        <v>5694</v>
      </c>
      <c r="AJ326" s="1" t="s">
        <v>94</v>
      </c>
      <c r="AK326" s="1" t="s">
        <v>5746</v>
      </c>
      <c r="AL326" s="1" t="s">
        <v>47</v>
      </c>
      <c r="AM326" s="1" t="s">
        <v>7997</v>
      </c>
      <c r="AT326" s="1" t="s">
        <v>88</v>
      </c>
      <c r="AU326" s="1" t="s">
        <v>5818</v>
      </c>
      <c r="AV326" s="1" t="s">
        <v>548</v>
      </c>
      <c r="AW326" s="1" t="s">
        <v>5650</v>
      </c>
      <c r="BG326" s="1" t="s">
        <v>88</v>
      </c>
      <c r="BH326" s="1" t="s">
        <v>5818</v>
      </c>
      <c r="BI326" s="1" t="s">
        <v>587</v>
      </c>
      <c r="BJ326" s="1" t="s">
        <v>6858</v>
      </c>
      <c r="BK326" s="1" t="s">
        <v>54</v>
      </c>
      <c r="BL326" s="1" t="s">
        <v>5823</v>
      </c>
      <c r="BM326" s="1" t="s">
        <v>507</v>
      </c>
      <c r="BN326" s="1" t="s">
        <v>6609</v>
      </c>
      <c r="BO326" s="1" t="s">
        <v>54</v>
      </c>
      <c r="BP326" s="1" t="s">
        <v>5823</v>
      </c>
      <c r="BQ326" s="1" t="s">
        <v>8003</v>
      </c>
      <c r="BR326" s="1" t="s">
        <v>8005</v>
      </c>
      <c r="BS326" s="1" t="s">
        <v>47</v>
      </c>
      <c r="BT326" s="1" t="s">
        <v>7997</v>
      </c>
    </row>
    <row r="327" spans="1:72" ht="13.5" customHeight="1">
      <c r="A327" s="3" t="str">
        <f>HYPERLINK("http://kyu.snu.ac.kr/sdhj/index.jsp?type=hj/GK14676_00IH_0001_0014.jpg","1816_각북면_14")</f>
        <v>1816_각북면_14</v>
      </c>
      <c r="B327" s="2">
        <v>1816</v>
      </c>
      <c r="C327" s="2" t="s">
        <v>7938</v>
      </c>
      <c r="D327" s="2" t="s">
        <v>7939</v>
      </c>
      <c r="E327" s="2">
        <v>326</v>
      </c>
      <c r="F327" s="1">
        <v>2</v>
      </c>
      <c r="G327" s="1" t="s">
        <v>9848</v>
      </c>
      <c r="H327" s="1" t="s">
        <v>4430</v>
      </c>
      <c r="I327" s="1">
        <v>8</v>
      </c>
      <c r="L327" s="1">
        <v>4</v>
      </c>
      <c r="M327" s="2" t="s">
        <v>8412</v>
      </c>
      <c r="N327" s="2" t="s">
        <v>8413</v>
      </c>
      <c r="S327" s="1" t="s">
        <v>79</v>
      </c>
      <c r="T327" s="1" t="s">
        <v>4549</v>
      </c>
      <c r="U327" s="1" t="s">
        <v>83</v>
      </c>
      <c r="V327" s="1" t="s">
        <v>4580</v>
      </c>
      <c r="Y327" s="1" t="s">
        <v>835</v>
      </c>
      <c r="Z327" s="1" t="s">
        <v>5545</v>
      </c>
      <c r="AC327" s="1">
        <v>25</v>
      </c>
      <c r="AD327" s="1" t="s">
        <v>431</v>
      </c>
      <c r="AE327" s="1" t="s">
        <v>5690</v>
      </c>
    </row>
    <row r="328" spans="1:72" ht="13.5" customHeight="1">
      <c r="A328" s="3" t="str">
        <f>HYPERLINK("http://kyu.snu.ac.kr/sdhj/index.jsp?type=hj/GK14676_00IH_0001_0014.jpg","1816_각북면_14")</f>
        <v>1816_각북면_14</v>
      </c>
      <c r="B328" s="2">
        <v>1816</v>
      </c>
      <c r="C328" s="2" t="s">
        <v>7938</v>
      </c>
      <c r="D328" s="2" t="s">
        <v>7939</v>
      </c>
      <c r="E328" s="2">
        <v>327</v>
      </c>
      <c r="F328" s="1">
        <v>2</v>
      </c>
      <c r="G328" s="1" t="s">
        <v>9848</v>
      </c>
      <c r="H328" s="1" t="s">
        <v>4430</v>
      </c>
      <c r="I328" s="1">
        <v>8</v>
      </c>
      <c r="L328" s="1">
        <v>4</v>
      </c>
      <c r="M328" s="2" t="s">
        <v>8412</v>
      </c>
      <c r="N328" s="2" t="s">
        <v>8413</v>
      </c>
      <c r="S328" s="1" t="s">
        <v>139</v>
      </c>
      <c r="T328" s="1" t="s">
        <v>4554</v>
      </c>
      <c r="W328" s="1" t="s">
        <v>73</v>
      </c>
      <c r="X328" s="1" t="s">
        <v>9234</v>
      </c>
      <c r="Y328" s="1" t="s">
        <v>93</v>
      </c>
      <c r="Z328" s="1" t="s">
        <v>4730</v>
      </c>
      <c r="AC328" s="1">
        <v>22</v>
      </c>
      <c r="AD328" s="1" t="s">
        <v>836</v>
      </c>
      <c r="AE328" s="1" t="s">
        <v>5667</v>
      </c>
    </row>
    <row r="329" spans="1:72" ht="13.5" customHeight="1">
      <c r="A329" s="3" t="str">
        <f>HYPERLINK("http://kyu.snu.ac.kr/sdhj/index.jsp?type=hj/GK14676_00IH_0001_0014.jpg","1816_각북면_14")</f>
        <v>1816_각북면_14</v>
      </c>
      <c r="B329" s="2">
        <v>1816</v>
      </c>
      <c r="C329" s="2" t="s">
        <v>7938</v>
      </c>
      <c r="D329" s="2" t="s">
        <v>7939</v>
      </c>
      <c r="E329" s="2">
        <v>328</v>
      </c>
      <c r="F329" s="1">
        <v>2</v>
      </c>
      <c r="G329" s="1" t="s">
        <v>9848</v>
      </c>
      <c r="H329" s="1" t="s">
        <v>4430</v>
      </c>
      <c r="I329" s="1">
        <v>8</v>
      </c>
      <c r="L329" s="1">
        <v>4</v>
      </c>
      <c r="M329" s="2" t="s">
        <v>8412</v>
      </c>
      <c r="N329" s="2" t="s">
        <v>8413</v>
      </c>
      <c r="S329" s="1" t="s">
        <v>79</v>
      </c>
      <c r="T329" s="1" t="s">
        <v>4549</v>
      </c>
      <c r="U329" s="1" t="s">
        <v>83</v>
      </c>
      <c r="V329" s="1" t="s">
        <v>4580</v>
      </c>
      <c r="Y329" s="1" t="s">
        <v>9855</v>
      </c>
      <c r="Z329" s="1" t="s">
        <v>5544</v>
      </c>
      <c r="AC329" s="1">
        <v>21</v>
      </c>
      <c r="AD329" s="1" t="s">
        <v>327</v>
      </c>
      <c r="AE329" s="1" t="s">
        <v>5693</v>
      </c>
    </row>
    <row r="330" spans="1:72" ht="13.5" customHeight="1">
      <c r="A330" s="3" t="str">
        <f>HYPERLINK("http://kyu.snu.ac.kr/sdhj/index.jsp?type=hj/GK14676_00IH_0001_0014.jpg","1816_각북면_14")</f>
        <v>1816_각북면_14</v>
      </c>
      <c r="B330" s="2">
        <v>1816</v>
      </c>
      <c r="C330" s="2" t="s">
        <v>7938</v>
      </c>
      <c r="D330" s="2" t="s">
        <v>7939</v>
      </c>
      <c r="E330" s="2">
        <v>329</v>
      </c>
      <c r="F330" s="1">
        <v>2</v>
      </c>
      <c r="G330" s="1" t="s">
        <v>9848</v>
      </c>
      <c r="H330" s="1" t="s">
        <v>4430</v>
      </c>
      <c r="I330" s="1">
        <v>8</v>
      </c>
      <c r="L330" s="1">
        <v>4</v>
      </c>
      <c r="M330" s="2" t="s">
        <v>8412</v>
      </c>
      <c r="N330" s="2" t="s">
        <v>8413</v>
      </c>
      <c r="T330" s="1" t="s">
        <v>9235</v>
      </c>
      <c r="U330" s="1" t="s">
        <v>110</v>
      </c>
      <c r="V330" s="1" t="s">
        <v>4572</v>
      </c>
      <c r="Y330" s="1" t="s">
        <v>837</v>
      </c>
      <c r="Z330" s="1" t="s">
        <v>5543</v>
      </c>
      <c r="AC330" s="1">
        <v>16</v>
      </c>
      <c r="AD330" s="1" t="s">
        <v>253</v>
      </c>
      <c r="AE330" s="1" t="s">
        <v>5676</v>
      </c>
    </row>
    <row r="331" spans="1:72" ht="13.5" customHeight="1">
      <c r="A331" s="3" t="str">
        <f>HYPERLINK("http://kyu.snu.ac.kr/sdhj/index.jsp?type=hj/GK14676_00IH_0001_0014.jpg","1816_각북면_14")</f>
        <v>1816_각북면_14</v>
      </c>
      <c r="B331" s="2">
        <v>1816</v>
      </c>
      <c r="C331" s="2" t="s">
        <v>7938</v>
      </c>
      <c r="D331" s="2" t="s">
        <v>7939</v>
      </c>
      <c r="E331" s="2">
        <v>330</v>
      </c>
      <c r="F331" s="1">
        <v>2</v>
      </c>
      <c r="G331" s="1" t="s">
        <v>9848</v>
      </c>
      <c r="H331" s="1" t="s">
        <v>4430</v>
      </c>
      <c r="I331" s="1">
        <v>8</v>
      </c>
      <c r="L331" s="1">
        <v>4</v>
      </c>
      <c r="M331" s="2" t="s">
        <v>8412</v>
      </c>
      <c r="N331" s="2" t="s">
        <v>8413</v>
      </c>
      <c r="T331" s="1" t="s">
        <v>9235</v>
      </c>
      <c r="U331" s="1" t="s">
        <v>110</v>
      </c>
      <c r="V331" s="1" t="s">
        <v>4572</v>
      </c>
      <c r="Y331" s="1" t="s">
        <v>838</v>
      </c>
      <c r="Z331" s="1" t="s">
        <v>5542</v>
      </c>
      <c r="AC331" s="1">
        <v>6</v>
      </c>
      <c r="AD331" s="1" t="s">
        <v>214</v>
      </c>
      <c r="AE331" s="1" t="s">
        <v>5683</v>
      </c>
    </row>
    <row r="332" spans="1:72" ht="13.5" customHeight="1">
      <c r="A332" s="3" t="str">
        <f>HYPERLINK("http://kyu.snu.ac.kr/sdhj/index.jsp?type=hj/GK14676_00IH_0001_0014.jpg","1816_각북면_14")</f>
        <v>1816_각북면_14</v>
      </c>
      <c r="B332" s="2">
        <v>1816</v>
      </c>
      <c r="C332" s="2" t="s">
        <v>7938</v>
      </c>
      <c r="D332" s="2" t="s">
        <v>7939</v>
      </c>
      <c r="E332" s="2">
        <v>331</v>
      </c>
      <c r="F332" s="1">
        <v>2</v>
      </c>
      <c r="G332" s="1" t="s">
        <v>9848</v>
      </c>
      <c r="H332" s="1" t="s">
        <v>4430</v>
      </c>
      <c r="I332" s="1">
        <v>8</v>
      </c>
      <c r="L332" s="1">
        <v>4</v>
      </c>
      <c r="M332" s="2" t="s">
        <v>8412</v>
      </c>
      <c r="N332" s="2" t="s">
        <v>8413</v>
      </c>
      <c r="T332" s="1" t="s">
        <v>9235</v>
      </c>
      <c r="U332" s="1" t="s">
        <v>110</v>
      </c>
      <c r="V332" s="1" t="s">
        <v>4572</v>
      </c>
      <c r="Y332" s="1" t="s">
        <v>465</v>
      </c>
      <c r="Z332" s="1" t="s">
        <v>5342</v>
      </c>
      <c r="AC332" s="1">
        <v>18</v>
      </c>
      <c r="AD332" s="1" t="s">
        <v>276</v>
      </c>
      <c r="AE332" s="1" t="s">
        <v>5682</v>
      </c>
    </row>
    <row r="333" spans="1:72" ht="13.5" customHeight="1">
      <c r="A333" s="3" t="str">
        <f>HYPERLINK("http://kyu.snu.ac.kr/sdhj/index.jsp?type=hj/GK14676_00IH_0001_0014.jpg","1816_각북면_14")</f>
        <v>1816_각북면_14</v>
      </c>
      <c r="B333" s="2">
        <v>1816</v>
      </c>
      <c r="C333" s="2" t="s">
        <v>7938</v>
      </c>
      <c r="D333" s="2" t="s">
        <v>7939</v>
      </c>
      <c r="E333" s="2">
        <v>332</v>
      </c>
      <c r="F333" s="1">
        <v>2</v>
      </c>
      <c r="G333" s="1" t="s">
        <v>9848</v>
      </c>
      <c r="H333" s="1" t="s">
        <v>4430</v>
      </c>
      <c r="I333" s="1">
        <v>8</v>
      </c>
      <c r="L333" s="1">
        <v>5</v>
      </c>
      <c r="M333" s="2" t="s">
        <v>8414</v>
      </c>
      <c r="N333" s="2" t="s">
        <v>8415</v>
      </c>
      <c r="T333" s="1" t="s">
        <v>9127</v>
      </c>
      <c r="U333" s="1" t="s">
        <v>83</v>
      </c>
      <c r="V333" s="1" t="s">
        <v>4580</v>
      </c>
      <c r="W333" s="1" t="s">
        <v>106</v>
      </c>
      <c r="X333" s="1" t="s">
        <v>4668</v>
      </c>
      <c r="Y333" s="1" t="s">
        <v>839</v>
      </c>
      <c r="Z333" s="1" t="s">
        <v>5541</v>
      </c>
      <c r="AC333" s="1">
        <v>65</v>
      </c>
      <c r="AD333" s="1" t="s">
        <v>163</v>
      </c>
      <c r="AE333" s="1" t="s">
        <v>5703</v>
      </c>
      <c r="AJ333" s="1" t="s">
        <v>17</v>
      </c>
      <c r="AK333" s="1" t="s">
        <v>5745</v>
      </c>
      <c r="AL333" s="1" t="s">
        <v>47</v>
      </c>
      <c r="AM333" s="1" t="s">
        <v>7997</v>
      </c>
      <c r="AT333" s="1" t="s">
        <v>88</v>
      </c>
      <c r="AU333" s="1" t="s">
        <v>5818</v>
      </c>
      <c r="AV333" s="1" t="s">
        <v>840</v>
      </c>
      <c r="AW333" s="1" t="s">
        <v>6301</v>
      </c>
      <c r="BG333" s="1" t="s">
        <v>88</v>
      </c>
      <c r="BH333" s="1" t="s">
        <v>5818</v>
      </c>
      <c r="BI333" s="1" t="s">
        <v>841</v>
      </c>
      <c r="BJ333" s="1" t="s">
        <v>6857</v>
      </c>
      <c r="BK333" s="1" t="s">
        <v>88</v>
      </c>
      <c r="BL333" s="1" t="s">
        <v>5818</v>
      </c>
      <c r="BM333" s="1" t="s">
        <v>842</v>
      </c>
      <c r="BN333" s="1" t="s">
        <v>5411</v>
      </c>
      <c r="BO333" s="1" t="s">
        <v>88</v>
      </c>
      <c r="BP333" s="1" t="s">
        <v>5818</v>
      </c>
      <c r="BQ333" s="1" t="s">
        <v>843</v>
      </c>
      <c r="BR333" s="1" t="s">
        <v>7769</v>
      </c>
      <c r="BS333" s="1" t="s">
        <v>748</v>
      </c>
      <c r="BT333" s="1" t="s">
        <v>5500</v>
      </c>
    </row>
    <row r="334" spans="1:72" ht="13.5" customHeight="1">
      <c r="A334" s="3" t="str">
        <f>HYPERLINK("http://kyu.snu.ac.kr/sdhj/index.jsp?type=hj/GK14676_00IH_0001_0014.jpg","1816_각북면_14")</f>
        <v>1816_각북면_14</v>
      </c>
      <c r="B334" s="2">
        <v>1816</v>
      </c>
      <c r="C334" s="2" t="s">
        <v>7938</v>
      </c>
      <c r="D334" s="2" t="s">
        <v>7939</v>
      </c>
      <c r="E334" s="2">
        <v>333</v>
      </c>
      <c r="F334" s="1">
        <v>2</v>
      </c>
      <c r="G334" s="1" t="s">
        <v>9848</v>
      </c>
      <c r="H334" s="1" t="s">
        <v>4430</v>
      </c>
      <c r="I334" s="1">
        <v>8</v>
      </c>
      <c r="L334" s="1">
        <v>5</v>
      </c>
      <c r="M334" s="2" t="s">
        <v>8414</v>
      </c>
      <c r="N334" s="2" t="s">
        <v>8415</v>
      </c>
      <c r="S334" s="1" t="s">
        <v>48</v>
      </c>
      <c r="T334" s="1" t="s">
        <v>4552</v>
      </c>
      <c r="W334" s="1" t="s">
        <v>38</v>
      </c>
      <c r="X334" s="1" t="s">
        <v>4675</v>
      </c>
      <c r="Y334" s="1" t="s">
        <v>93</v>
      </c>
      <c r="Z334" s="1" t="s">
        <v>4730</v>
      </c>
      <c r="AC334" s="1">
        <v>62</v>
      </c>
      <c r="AD334" s="1" t="s">
        <v>109</v>
      </c>
      <c r="AE334" s="1" t="s">
        <v>5699</v>
      </c>
      <c r="AJ334" s="1" t="s">
        <v>94</v>
      </c>
      <c r="AK334" s="1" t="s">
        <v>5746</v>
      </c>
      <c r="AL334" s="1" t="s">
        <v>41</v>
      </c>
      <c r="AM334" s="1" t="s">
        <v>5752</v>
      </c>
      <c r="AT334" s="1" t="s">
        <v>88</v>
      </c>
      <c r="AU334" s="1" t="s">
        <v>5818</v>
      </c>
      <c r="AV334" s="1" t="s">
        <v>844</v>
      </c>
      <c r="AW334" s="1" t="s">
        <v>6344</v>
      </c>
      <c r="BG334" s="1" t="s">
        <v>88</v>
      </c>
      <c r="BH334" s="1" t="s">
        <v>5818</v>
      </c>
      <c r="BI334" s="1" t="s">
        <v>484</v>
      </c>
      <c r="BJ334" s="1" t="s">
        <v>5603</v>
      </c>
      <c r="BK334" s="1" t="s">
        <v>88</v>
      </c>
      <c r="BL334" s="1" t="s">
        <v>5818</v>
      </c>
      <c r="BM334" s="1" t="s">
        <v>845</v>
      </c>
      <c r="BN334" s="1" t="s">
        <v>7323</v>
      </c>
      <c r="BO334" s="1" t="s">
        <v>88</v>
      </c>
      <c r="BP334" s="1" t="s">
        <v>5818</v>
      </c>
      <c r="BQ334" s="1" t="s">
        <v>846</v>
      </c>
      <c r="BR334" s="1" t="s">
        <v>8187</v>
      </c>
      <c r="BS334" s="1" t="s">
        <v>626</v>
      </c>
      <c r="BT334" s="1" t="s">
        <v>5786</v>
      </c>
    </row>
    <row r="335" spans="1:72" ht="13.5" customHeight="1">
      <c r="A335" s="3" t="str">
        <f>HYPERLINK("http://kyu.snu.ac.kr/sdhj/index.jsp?type=hj/GK14676_00IH_0001_0014.jpg","1816_각북면_14")</f>
        <v>1816_각북면_14</v>
      </c>
      <c r="B335" s="2">
        <v>1816</v>
      </c>
      <c r="C335" s="2" t="s">
        <v>7938</v>
      </c>
      <c r="D335" s="2" t="s">
        <v>7939</v>
      </c>
      <c r="E335" s="2">
        <v>334</v>
      </c>
      <c r="F335" s="1">
        <v>2</v>
      </c>
      <c r="G335" s="1" t="s">
        <v>9848</v>
      </c>
      <c r="H335" s="1" t="s">
        <v>4430</v>
      </c>
      <c r="I335" s="1">
        <v>8</v>
      </c>
      <c r="L335" s="1">
        <v>5</v>
      </c>
      <c r="M335" s="2" t="s">
        <v>8414</v>
      </c>
      <c r="N335" s="2" t="s">
        <v>8415</v>
      </c>
      <c r="T335" s="1" t="s">
        <v>9236</v>
      </c>
      <c r="U335" s="1" t="s">
        <v>110</v>
      </c>
      <c r="V335" s="1" t="s">
        <v>4572</v>
      </c>
      <c r="Y335" s="1" t="s">
        <v>847</v>
      </c>
      <c r="Z335" s="1" t="s">
        <v>5076</v>
      </c>
      <c r="AC335" s="1">
        <v>68</v>
      </c>
      <c r="AD335" s="1" t="s">
        <v>254</v>
      </c>
      <c r="AE335" s="1" t="s">
        <v>5704</v>
      </c>
    </row>
    <row r="336" spans="1:72" ht="13.5" customHeight="1">
      <c r="A336" s="3" t="str">
        <f>HYPERLINK("http://kyu.snu.ac.kr/sdhj/index.jsp?type=hj/GK14676_00IH_0001_0014.jpg","1816_각북면_14")</f>
        <v>1816_각북면_14</v>
      </c>
      <c r="B336" s="2">
        <v>1816</v>
      </c>
      <c r="C336" s="2" t="s">
        <v>7938</v>
      </c>
      <c r="D336" s="2" t="s">
        <v>7939</v>
      </c>
      <c r="E336" s="2">
        <v>335</v>
      </c>
      <c r="F336" s="1">
        <v>2</v>
      </c>
      <c r="G336" s="1" t="s">
        <v>9848</v>
      </c>
      <c r="H336" s="1" t="s">
        <v>4430</v>
      </c>
      <c r="I336" s="1">
        <v>8</v>
      </c>
      <c r="L336" s="1">
        <v>5</v>
      </c>
      <c r="M336" s="2" t="s">
        <v>8414</v>
      </c>
      <c r="N336" s="2" t="s">
        <v>8415</v>
      </c>
      <c r="T336" s="1" t="s">
        <v>9236</v>
      </c>
      <c r="U336" s="1" t="s">
        <v>110</v>
      </c>
      <c r="V336" s="1" t="s">
        <v>4572</v>
      </c>
      <c r="Y336" s="1" t="s">
        <v>848</v>
      </c>
      <c r="Z336" s="1" t="s">
        <v>4968</v>
      </c>
      <c r="AC336" s="1">
        <v>23</v>
      </c>
      <c r="AD336" s="1" t="s">
        <v>265</v>
      </c>
      <c r="AE336" s="1" t="s">
        <v>5695</v>
      </c>
    </row>
    <row r="337" spans="1:72" ht="13.5" customHeight="1">
      <c r="A337" s="3" t="str">
        <f>HYPERLINK("http://kyu.snu.ac.kr/sdhj/index.jsp?type=hj/GK14676_00IH_0001_0014.jpg","1816_각북면_14")</f>
        <v>1816_각북면_14</v>
      </c>
      <c r="B337" s="2">
        <v>1816</v>
      </c>
      <c r="C337" s="2" t="s">
        <v>7938</v>
      </c>
      <c r="D337" s="2" t="s">
        <v>7939</v>
      </c>
      <c r="E337" s="2">
        <v>336</v>
      </c>
      <c r="F337" s="1">
        <v>2</v>
      </c>
      <c r="G337" s="1" t="s">
        <v>9848</v>
      </c>
      <c r="H337" s="1" t="s">
        <v>4430</v>
      </c>
      <c r="I337" s="1">
        <v>9</v>
      </c>
      <c r="J337" s="1" t="s">
        <v>849</v>
      </c>
      <c r="K337" s="1" t="s">
        <v>7886</v>
      </c>
      <c r="L337" s="1">
        <v>1</v>
      </c>
      <c r="M337" s="2" t="s">
        <v>8367</v>
      </c>
      <c r="N337" s="2" t="s">
        <v>8368</v>
      </c>
      <c r="Q337" s="1" t="s">
        <v>850</v>
      </c>
      <c r="R337" s="1" t="s">
        <v>7949</v>
      </c>
      <c r="T337" s="1" t="s">
        <v>9237</v>
      </c>
      <c r="W337" s="1" t="s">
        <v>311</v>
      </c>
      <c r="X337" s="1" t="s">
        <v>4697</v>
      </c>
      <c r="Y337" s="1" t="s">
        <v>10</v>
      </c>
      <c r="Z337" s="1" t="s">
        <v>4690</v>
      </c>
      <c r="AC337" s="1">
        <v>73</v>
      </c>
      <c r="AD337" s="1" t="s">
        <v>253</v>
      </c>
      <c r="AE337" s="1" t="s">
        <v>5676</v>
      </c>
      <c r="AJ337" s="1" t="s">
        <v>17</v>
      </c>
      <c r="AK337" s="1" t="s">
        <v>5745</v>
      </c>
      <c r="AL337" s="1" t="s">
        <v>70</v>
      </c>
      <c r="AM337" s="1" t="s">
        <v>5740</v>
      </c>
      <c r="AT337" s="1" t="s">
        <v>42</v>
      </c>
      <c r="AU337" s="1" t="s">
        <v>4596</v>
      </c>
      <c r="AV337" s="1" t="s">
        <v>851</v>
      </c>
      <c r="AW337" s="1" t="s">
        <v>6343</v>
      </c>
      <c r="BG337" s="1" t="s">
        <v>42</v>
      </c>
      <c r="BH337" s="1" t="s">
        <v>4596</v>
      </c>
      <c r="BI337" s="1" t="s">
        <v>852</v>
      </c>
      <c r="BJ337" s="1" t="s">
        <v>6453</v>
      </c>
      <c r="BK337" s="1" t="s">
        <v>42</v>
      </c>
      <c r="BL337" s="1" t="s">
        <v>4596</v>
      </c>
      <c r="BM337" s="1" t="s">
        <v>853</v>
      </c>
      <c r="BN337" s="1" t="s">
        <v>7322</v>
      </c>
      <c r="BO337" s="1" t="s">
        <v>42</v>
      </c>
      <c r="BP337" s="1" t="s">
        <v>4596</v>
      </c>
      <c r="BQ337" s="1" t="s">
        <v>854</v>
      </c>
      <c r="BR337" s="1" t="s">
        <v>8283</v>
      </c>
      <c r="BS337" s="1" t="s">
        <v>64</v>
      </c>
      <c r="BT337" s="1" t="s">
        <v>5755</v>
      </c>
    </row>
    <row r="338" spans="1:72" ht="13.5" customHeight="1">
      <c r="A338" s="3" t="str">
        <f>HYPERLINK("http://kyu.snu.ac.kr/sdhj/index.jsp?type=hj/GK14676_00IH_0001_0014.jpg","1816_각북면_14")</f>
        <v>1816_각북면_14</v>
      </c>
      <c r="B338" s="2">
        <v>1816</v>
      </c>
      <c r="C338" s="2" t="s">
        <v>7938</v>
      </c>
      <c r="D338" s="2" t="s">
        <v>7939</v>
      </c>
      <c r="E338" s="2">
        <v>337</v>
      </c>
      <c r="F338" s="1">
        <v>2</v>
      </c>
      <c r="G338" s="1" t="s">
        <v>9848</v>
      </c>
      <c r="H338" s="1" t="s">
        <v>4430</v>
      </c>
      <c r="I338" s="1">
        <v>9</v>
      </c>
      <c r="L338" s="1">
        <v>1</v>
      </c>
      <c r="M338" s="2" t="s">
        <v>8367</v>
      </c>
      <c r="N338" s="2" t="s">
        <v>8368</v>
      </c>
      <c r="S338" s="1" t="s">
        <v>79</v>
      </c>
      <c r="T338" s="1" t="s">
        <v>4549</v>
      </c>
      <c r="U338" s="1" t="s">
        <v>514</v>
      </c>
      <c r="V338" s="1" t="s">
        <v>4575</v>
      </c>
      <c r="W338" s="1" t="s">
        <v>73</v>
      </c>
      <c r="X338" s="1" t="s">
        <v>9170</v>
      </c>
      <c r="Y338" s="1" t="s">
        <v>855</v>
      </c>
      <c r="Z338" s="1" t="s">
        <v>5540</v>
      </c>
      <c r="AC338" s="1">
        <v>36</v>
      </c>
      <c r="AD338" s="1" t="s">
        <v>404</v>
      </c>
      <c r="AE338" s="1" t="s">
        <v>5685</v>
      </c>
    </row>
    <row r="339" spans="1:72" ht="13.5" customHeight="1">
      <c r="A339" s="3" t="str">
        <f>HYPERLINK("http://kyu.snu.ac.kr/sdhj/index.jsp?type=hj/GK14676_00IH_0001_0014.jpg","1816_각북면_14")</f>
        <v>1816_각북면_14</v>
      </c>
      <c r="B339" s="2">
        <v>1816</v>
      </c>
      <c r="C339" s="2" t="s">
        <v>7938</v>
      </c>
      <c r="D339" s="2" t="s">
        <v>7939</v>
      </c>
      <c r="E339" s="2">
        <v>338</v>
      </c>
      <c r="F339" s="1">
        <v>2</v>
      </c>
      <c r="G339" s="1" t="s">
        <v>9848</v>
      </c>
      <c r="H339" s="1" t="s">
        <v>4430</v>
      </c>
      <c r="I339" s="1">
        <v>9</v>
      </c>
      <c r="L339" s="1">
        <v>1</v>
      </c>
      <c r="M339" s="2" t="s">
        <v>8367</v>
      </c>
      <c r="N339" s="2" t="s">
        <v>8368</v>
      </c>
      <c r="S339" s="1" t="s">
        <v>57</v>
      </c>
      <c r="T339" s="1" t="s">
        <v>4550</v>
      </c>
      <c r="AF339" s="1" t="s">
        <v>128</v>
      </c>
      <c r="AG339" s="1" t="s">
        <v>5727</v>
      </c>
    </row>
    <row r="340" spans="1:72" ht="13.5" customHeight="1">
      <c r="A340" s="3" t="str">
        <f>HYPERLINK("http://kyu.snu.ac.kr/sdhj/index.jsp?type=hj/GK14676_00IH_0001_0014.jpg","1816_각북면_14")</f>
        <v>1816_각북면_14</v>
      </c>
      <c r="B340" s="2">
        <v>1816</v>
      </c>
      <c r="C340" s="2" t="s">
        <v>7938</v>
      </c>
      <c r="D340" s="2" t="s">
        <v>7939</v>
      </c>
      <c r="E340" s="2">
        <v>339</v>
      </c>
      <c r="F340" s="1">
        <v>2</v>
      </c>
      <c r="G340" s="1" t="s">
        <v>9848</v>
      </c>
      <c r="H340" s="1" t="s">
        <v>4430</v>
      </c>
      <c r="I340" s="1">
        <v>9</v>
      </c>
      <c r="L340" s="1">
        <v>1</v>
      </c>
      <c r="M340" s="2" t="s">
        <v>8367</v>
      </c>
      <c r="N340" s="2" t="s">
        <v>8368</v>
      </c>
      <c r="S340" s="1" t="s">
        <v>57</v>
      </c>
      <c r="T340" s="1" t="s">
        <v>4550</v>
      </c>
      <c r="AC340" s="1">
        <v>19</v>
      </c>
      <c r="AD340" s="1" t="s">
        <v>58</v>
      </c>
      <c r="AE340" s="1" t="s">
        <v>5672</v>
      </c>
    </row>
    <row r="341" spans="1:72" ht="13.5" customHeight="1">
      <c r="A341" s="3" t="str">
        <f>HYPERLINK("http://kyu.snu.ac.kr/sdhj/index.jsp?type=hj/GK14676_00IH_0001_0014.jpg","1816_각북면_14")</f>
        <v>1816_각북면_14</v>
      </c>
      <c r="B341" s="2">
        <v>1816</v>
      </c>
      <c r="C341" s="2" t="s">
        <v>7938</v>
      </c>
      <c r="D341" s="2" t="s">
        <v>7939</v>
      </c>
      <c r="E341" s="2">
        <v>340</v>
      </c>
      <c r="F341" s="1">
        <v>2</v>
      </c>
      <c r="G341" s="1" t="s">
        <v>9848</v>
      </c>
      <c r="H341" s="1" t="s">
        <v>4430</v>
      </c>
      <c r="I341" s="1">
        <v>9</v>
      </c>
      <c r="L341" s="1">
        <v>2</v>
      </c>
      <c r="M341" s="2" t="s">
        <v>849</v>
      </c>
      <c r="N341" s="2" t="s">
        <v>7886</v>
      </c>
      <c r="T341" s="1" t="s">
        <v>9237</v>
      </c>
      <c r="U341" s="1" t="s">
        <v>113</v>
      </c>
      <c r="V341" s="1" t="s">
        <v>4587</v>
      </c>
      <c r="W341" s="1" t="s">
        <v>73</v>
      </c>
      <c r="X341" s="1" t="s">
        <v>9238</v>
      </c>
      <c r="Y341" s="1" t="s">
        <v>856</v>
      </c>
      <c r="Z341" s="1" t="s">
        <v>4786</v>
      </c>
      <c r="AC341" s="1">
        <v>73</v>
      </c>
      <c r="AD341" s="1" t="s">
        <v>253</v>
      </c>
      <c r="AE341" s="1" t="s">
        <v>5676</v>
      </c>
      <c r="AT341" s="1" t="s">
        <v>113</v>
      </c>
      <c r="AU341" s="1" t="s">
        <v>4587</v>
      </c>
      <c r="AV341" s="1" t="s">
        <v>857</v>
      </c>
      <c r="AW341" s="1" t="s">
        <v>9239</v>
      </c>
      <c r="BG341" s="1" t="s">
        <v>113</v>
      </c>
      <c r="BH341" s="1" t="s">
        <v>4587</v>
      </c>
      <c r="BI341" s="1" t="s">
        <v>858</v>
      </c>
      <c r="BJ341" s="1" t="s">
        <v>6856</v>
      </c>
      <c r="BM341" s="1" t="s">
        <v>532</v>
      </c>
      <c r="BN341" s="1" t="s">
        <v>5920</v>
      </c>
      <c r="BO341" s="1" t="s">
        <v>42</v>
      </c>
      <c r="BP341" s="1" t="s">
        <v>4596</v>
      </c>
      <c r="BQ341" s="1" t="s">
        <v>859</v>
      </c>
      <c r="BR341" s="1" t="s">
        <v>8040</v>
      </c>
      <c r="BS341" s="1" t="s">
        <v>47</v>
      </c>
      <c r="BT341" s="1" t="s">
        <v>7997</v>
      </c>
    </row>
    <row r="342" spans="1:72" ht="13.5" customHeight="1">
      <c r="A342" s="3" t="str">
        <f>HYPERLINK("http://kyu.snu.ac.kr/sdhj/index.jsp?type=hj/GK14676_00IH_0001_0014.jpg","1816_각북면_14")</f>
        <v>1816_각북면_14</v>
      </c>
      <c r="B342" s="2">
        <v>1816</v>
      </c>
      <c r="C342" s="2" t="s">
        <v>7938</v>
      </c>
      <c r="D342" s="2" t="s">
        <v>7939</v>
      </c>
      <c r="E342" s="2">
        <v>341</v>
      </c>
      <c r="F342" s="1">
        <v>2</v>
      </c>
      <c r="G342" s="1" t="s">
        <v>9848</v>
      </c>
      <c r="H342" s="1" t="s">
        <v>4430</v>
      </c>
      <c r="I342" s="1">
        <v>9</v>
      </c>
      <c r="L342" s="1">
        <v>2</v>
      </c>
      <c r="M342" s="2" t="s">
        <v>849</v>
      </c>
      <c r="N342" s="2" t="s">
        <v>7886</v>
      </c>
      <c r="S342" s="1" t="s">
        <v>79</v>
      </c>
      <c r="T342" s="1" t="s">
        <v>4549</v>
      </c>
      <c r="U342" s="1" t="s">
        <v>113</v>
      </c>
      <c r="V342" s="1" t="s">
        <v>4587</v>
      </c>
      <c r="Y342" s="1" t="s">
        <v>860</v>
      </c>
      <c r="Z342" s="1" t="s">
        <v>5539</v>
      </c>
      <c r="AC342" s="1">
        <v>44</v>
      </c>
      <c r="AD342" s="1" t="s">
        <v>485</v>
      </c>
      <c r="AE342" s="1" t="s">
        <v>5694</v>
      </c>
    </row>
    <row r="343" spans="1:72" ht="13.5" customHeight="1">
      <c r="A343" s="3" t="str">
        <f>HYPERLINK("http://kyu.snu.ac.kr/sdhj/index.jsp?type=hj/GK14676_00IH_0001_0014.jpg","1816_각북면_14")</f>
        <v>1816_각북면_14</v>
      </c>
      <c r="B343" s="2">
        <v>1816</v>
      </c>
      <c r="C343" s="2" t="s">
        <v>7938</v>
      </c>
      <c r="D343" s="2" t="s">
        <v>7939</v>
      </c>
      <c r="E343" s="2">
        <v>342</v>
      </c>
      <c r="F343" s="1">
        <v>2</v>
      </c>
      <c r="G343" s="1" t="s">
        <v>9848</v>
      </c>
      <c r="H343" s="1" t="s">
        <v>4430</v>
      </c>
      <c r="I343" s="1">
        <v>9</v>
      </c>
      <c r="L343" s="1">
        <v>2</v>
      </c>
      <c r="M343" s="2" t="s">
        <v>849</v>
      </c>
      <c r="N343" s="2" t="s">
        <v>7886</v>
      </c>
      <c r="S343" s="1" t="s">
        <v>139</v>
      </c>
      <c r="T343" s="1" t="s">
        <v>4554</v>
      </c>
      <c r="W343" s="1" t="s">
        <v>73</v>
      </c>
      <c r="X343" s="1" t="s">
        <v>9238</v>
      </c>
      <c r="Y343" s="1" t="s">
        <v>10</v>
      </c>
      <c r="Z343" s="1" t="s">
        <v>4690</v>
      </c>
      <c r="AC343" s="1">
        <v>36</v>
      </c>
      <c r="AD343" s="1" t="s">
        <v>404</v>
      </c>
      <c r="AE343" s="1" t="s">
        <v>5685</v>
      </c>
    </row>
    <row r="344" spans="1:72" ht="13.5" customHeight="1">
      <c r="A344" s="3" t="str">
        <f>HYPERLINK("http://kyu.snu.ac.kr/sdhj/index.jsp?type=hj/GK14676_00IH_0001_0015.jpg","1816_각북면_15")</f>
        <v>1816_각북면_15</v>
      </c>
      <c r="B344" s="2">
        <v>1816</v>
      </c>
      <c r="C344" s="2" t="s">
        <v>7938</v>
      </c>
      <c r="D344" s="2" t="s">
        <v>7939</v>
      </c>
      <c r="E344" s="2">
        <v>343</v>
      </c>
      <c r="F344" s="1">
        <v>2</v>
      </c>
      <c r="G344" s="1" t="s">
        <v>9848</v>
      </c>
      <c r="H344" s="1" t="s">
        <v>4430</v>
      </c>
      <c r="I344" s="1">
        <v>9</v>
      </c>
      <c r="L344" s="1">
        <v>3</v>
      </c>
      <c r="M344" s="2" t="s">
        <v>8416</v>
      </c>
      <c r="N344" s="2" t="s">
        <v>8417</v>
      </c>
      <c r="T344" s="1" t="s">
        <v>9104</v>
      </c>
      <c r="U344" s="1" t="s">
        <v>83</v>
      </c>
      <c r="V344" s="1" t="s">
        <v>4580</v>
      </c>
      <c r="W344" s="1" t="s">
        <v>369</v>
      </c>
      <c r="X344" s="1" t="s">
        <v>4669</v>
      </c>
      <c r="Y344" s="1" t="s">
        <v>861</v>
      </c>
      <c r="Z344" s="1" t="s">
        <v>5538</v>
      </c>
      <c r="AC344" s="1">
        <v>81</v>
      </c>
      <c r="AD344" s="1" t="s">
        <v>327</v>
      </c>
      <c r="AE344" s="1" t="s">
        <v>5693</v>
      </c>
      <c r="AJ344" s="1" t="s">
        <v>17</v>
      </c>
      <c r="AK344" s="1" t="s">
        <v>5745</v>
      </c>
      <c r="AL344" s="1" t="s">
        <v>520</v>
      </c>
      <c r="AM344" s="1" t="s">
        <v>5751</v>
      </c>
      <c r="AT344" s="1" t="s">
        <v>54</v>
      </c>
      <c r="AU344" s="1" t="s">
        <v>5823</v>
      </c>
      <c r="AV344" s="1" t="s">
        <v>9856</v>
      </c>
      <c r="AW344" s="1" t="s">
        <v>6342</v>
      </c>
      <c r="BG344" s="1" t="s">
        <v>54</v>
      </c>
      <c r="BH344" s="1" t="s">
        <v>5823</v>
      </c>
      <c r="BI344" s="1" t="s">
        <v>832</v>
      </c>
      <c r="BJ344" s="1" t="s">
        <v>5079</v>
      </c>
      <c r="BK344" s="1" t="s">
        <v>88</v>
      </c>
      <c r="BL344" s="1" t="s">
        <v>5818</v>
      </c>
      <c r="BM344" s="1" t="s">
        <v>833</v>
      </c>
      <c r="BN344" s="1" t="s">
        <v>4583</v>
      </c>
      <c r="BO344" s="1" t="s">
        <v>88</v>
      </c>
      <c r="BP344" s="1" t="s">
        <v>5818</v>
      </c>
      <c r="BQ344" s="1" t="s">
        <v>862</v>
      </c>
      <c r="BR344" s="1" t="s">
        <v>8229</v>
      </c>
      <c r="BS344" s="1" t="s">
        <v>412</v>
      </c>
      <c r="BT344" s="1" t="s">
        <v>5782</v>
      </c>
    </row>
    <row r="345" spans="1:72" ht="13.5" customHeight="1">
      <c r="A345" s="3" t="str">
        <f>HYPERLINK("http://kyu.snu.ac.kr/sdhj/index.jsp?type=hj/GK14676_00IH_0001_0015.jpg","1816_각북면_15")</f>
        <v>1816_각북면_15</v>
      </c>
      <c r="B345" s="2">
        <v>1816</v>
      </c>
      <c r="C345" s="2" t="s">
        <v>7938</v>
      </c>
      <c r="D345" s="2" t="s">
        <v>7939</v>
      </c>
      <c r="E345" s="2">
        <v>344</v>
      </c>
      <c r="F345" s="1">
        <v>2</v>
      </c>
      <c r="G345" s="1" t="s">
        <v>9848</v>
      </c>
      <c r="H345" s="1" t="s">
        <v>4430</v>
      </c>
      <c r="I345" s="1">
        <v>9</v>
      </c>
      <c r="L345" s="1">
        <v>3</v>
      </c>
      <c r="M345" s="2" t="s">
        <v>8416</v>
      </c>
      <c r="N345" s="2" t="s">
        <v>8417</v>
      </c>
      <c r="S345" s="1" t="s">
        <v>48</v>
      </c>
      <c r="T345" s="1" t="s">
        <v>4552</v>
      </c>
      <c r="W345" s="1" t="s">
        <v>73</v>
      </c>
      <c r="X345" s="1" t="s">
        <v>9240</v>
      </c>
      <c r="Y345" s="1" t="s">
        <v>93</v>
      </c>
      <c r="Z345" s="1" t="s">
        <v>4730</v>
      </c>
      <c r="AC345" s="1">
        <v>62</v>
      </c>
      <c r="AD345" s="1" t="s">
        <v>109</v>
      </c>
      <c r="AE345" s="1" t="s">
        <v>5699</v>
      </c>
      <c r="AJ345" s="1" t="s">
        <v>94</v>
      </c>
      <c r="AK345" s="1" t="s">
        <v>5746</v>
      </c>
      <c r="AL345" s="1" t="s">
        <v>47</v>
      </c>
      <c r="AM345" s="1" t="s">
        <v>7997</v>
      </c>
      <c r="AT345" s="1" t="s">
        <v>88</v>
      </c>
      <c r="AU345" s="1" t="s">
        <v>5818</v>
      </c>
      <c r="AV345" s="1" t="s">
        <v>863</v>
      </c>
      <c r="AW345" s="1" t="s">
        <v>6341</v>
      </c>
      <c r="BG345" s="1" t="s">
        <v>88</v>
      </c>
      <c r="BH345" s="1" t="s">
        <v>5818</v>
      </c>
      <c r="BI345" s="1" t="s">
        <v>864</v>
      </c>
      <c r="BJ345" s="1" t="s">
        <v>6855</v>
      </c>
      <c r="BK345" s="1" t="s">
        <v>88</v>
      </c>
      <c r="BL345" s="1" t="s">
        <v>5818</v>
      </c>
      <c r="BM345" s="1" t="s">
        <v>865</v>
      </c>
      <c r="BN345" s="1" t="s">
        <v>7321</v>
      </c>
      <c r="BO345" s="1" t="s">
        <v>88</v>
      </c>
      <c r="BP345" s="1" t="s">
        <v>5818</v>
      </c>
      <c r="BQ345" s="1" t="s">
        <v>866</v>
      </c>
      <c r="BR345" s="1" t="s">
        <v>7768</v>
      </c>
      <c r="BS345" s="1" t="s">
        <v>867</v>
      </c>
      <c r="BT345" s="1" t="s">
        <v>5656</v>
      </c>
    </row>
    <row r="346" spans="1:72" ht="13.5" customHeight="1">
      <c r="A346" s="3" t="str">
        <f>HYPERLINK("http://kyu.snu.ac.kr/sdhj/index.jsp?type=hj/GK14676_00IH_0001_0015.jpg","1816_각북면_15")</f>
        <v>1816_각북면_15</v>
      </c>
      <c r="B346" s="2">
        <v>1816</v>
      </c>
      <c r="C346" s="2" t="s">
        <v>7938</v>
      </c>
      <c r="D346" s="2" t="s">
        <v>7939</v>
      </c>
      <c r="E346" s="2">
        <v>345</v>
      </c>
      <c r="F346" s="1">
        <v>2</v>
      </c>
      <c r="G346" s="1" t="s">
        <v>9848</v>
      </c>
      <c r="H346" s="1" t="s">
        <v>4430</v>
      </c>
      <c r="I346" s="1">
        <v>9</v>
      </c>
      <c r="L346" s="1">
        <v>3</v>
      </c>
      <c r="M346" s="2" t="s">
        <v>8416</v>
      </c>
      <c r="N346" s="2" t="s">
        <v>8417</v>
      </c>
      <c r="S346" s="1" t="s">
        <v>79</v>
      </c>
      <c r="T346" s="1" t="s">
        <v>4549</v>
      </c>
      <c r="U346" s="1" t="s">
        <v>83</v>
      </c>
      <c r="V346" s="1" t="s">
        <v>4580</v>
      </c>
      <c r="Y346" s="1" t="s">
        <v>868</v>
      </c>
      <c r="Z346" s="1" t="s">
        <v>5537</v>
      </c>
      <c r="AA346" s="1" t="s">
        <v>869</v>
      </c>
      <c r="AB346" s="1" t="s">
        <v>5657</v>
      </c>
      <c r="AC346" s="1">
        <v>31</v>
      </c>
      <c r="AD346" s="1" t="s">
        <v>287</v>
      </c>
      <c r="AE346" s="1" t="s">
        <v>5688</v>
      </c>
    </row>
    <row r="347" spans="1:72" ht="13.5" customHeight="1">
      <c r="A347" s="3" t="str">
        <f>HYPERLINK("http://kyu.snu.ac.kr/sdhj/index.jsp?type=hj/GK14676_00IH_0001_0015.jpg","1816_각북면_15")</f>
        <v>1816_각북면_15</v>
      </c>
      <c r="B347" s="2">
        <v>1816</v>
      </c>
      <c r="C347" s="2" t="s">
        <v>7938</v>
      </c>
      <c r="D347" s="2" t="s">
        <v>7939</v>
      </c>
      <c r="E347" s="2">
        <v>346</v>
      </c>
      <c r="F347" s="1">
        <v>2</v>
      </c>
      <c r="G347" s="1" t="s">
        <v>9848</v>
      </c>
      <c r="H347" s="1" t="s">
        <v>4430</v>
      </c>
      <c r="I347" s="1">
        <v>9</v>
      </c>
      <c r="L347" s="1">
        <v>3</v>
      </c>
      <c r="M347" s="2" t="s">
        <v>8416</v>
      </c>
      <c r="N347" s="2" t="s">
        <v>8417</v>
      </c>
      <c r="S347" s="1" t="s">
        <v>139</v>
      </c>
      <c r="T347" s="1" t="s">
        <v>4554</v>
      </c>
      <c r="W347" s="1" t="s">
        <v>38</v>
      </c>
      <c r="X347" s="1" t="s">
        <v>4675</v>
      </c>
      <c r="Y347" s="1" t="s">
        <v>93</v>
      </c>
      <c r="Z347" s="1" t="s">
        <v>4730</v>
      </c>
      <c r="AC347" s="1">
        <v>32</v>
      </c>
      <c r="AD347" s="1" t="s">
        <v>870</v>
      </c>
      <c r="AE347" s="1" t="s">
        <v>5700</v>
      </c>
    </row>
    <row r="348" spans="1:72" ht="13.5" customHeight="1">
      <c r="A348" s="3" t="str">
        <f>HYPERLINK("http://kyu.snu.ac.kr/sdhj/index.jsp?type=hj/GK14676_00IH_0001_0015.jpg","1816_각북면_15")</f>
        <v>1816_각북면_15</v>
      </c>
      <c r="B348" s="2">
        <v>1816</v>
      </c>
      <c r="C348" s="2" t="s">
        <v>7938</v>
      </c>
      <c r="D348" s="2" t="s">
        <v>7939</v>
      </c>
      <c r="E348" s="2">
        <v>347</v>
      </c>
      <c r="F348" s="1">
        <v>2</v>
      </c>
      <c r="G348" s="1" t="s">
        <v>9848</v>
      </c>
      <c r="H348" s="1" t="s">
        <v>4430</v>
      </c>
      <c r="I348" s="1">
        <v>9</v>
      </c>
      <c r="L348" s="1">
        <v>3</v>
      </c>
      <c r="M348" s="2" t="s">
        <v>8416</v>
      </c>
      <c r="N348" s="2" t="s">
        <v>8417</v>
      </c>
      <c r="T348" s="1" t="s">
        <v>9203</v>
      </c>
      <c r="U348" s="1" t="s">
        <v>110</v>
      </c>
      <c r="V348" s="1" t="s">
        <v>4572</v>
      </c>
      <c r="Y348" s="1" t="s">
        <v>871</v>
      </c>
      <c r="Z348" s="1" t="s">
        <v>4930</v>
      </c>
      <c r="AC348" s="1">
        <v>31</v>
      </c>
      <c r="AD348" s="1" t="s">
        <v>287</v>
      </c>
      <c r="AE348" s="1" t="s">
        <v>5688</v>
      </c>
    </row>
    <row r="349" spans="1:72" ht="13.5" customHeight="1">
      <c r="A349" s="3" t="str">
        <f>HYPERLINK("http://kyu.snu.ac.kr/sdhj/index.jsp?type=hj/GK14676_00IH_0001_0015.jpg","1816_각북면_15")</f>
        <v>1816_각북면_15</v>
      </c>
      <c r="B349" s="2">
        <v>1816</v>
      </c>
      <c r="C349" s="2" t="s">
        <v>7938</v>
      </c>
      <c r="D349" s="2" t="s">
        <v>7939</v>
      </c>
      <c r="E349" s="2">
        <v>348</v>
      </c>
      <c r="F349" s="1">
        <v>2</v>
      </c>
      <c r="G349" s="1" t="s">
        <v>9848</v>
      </c>
      <c r="H349" s="1" t="s">
        <v>4430</v>
      </c>
      <c r="I349" s="1">
        <v>9</v>
      </c>
      <c r="L349" s="1">
        <v>4</v>
      </c>
      <c r="M349" s="2" t="s">
        <v>8418</v>
      </c>
      <c r="N349" s="2" t="s">
        <v>8419</v>
      </c>
      <c r="T349" s="1" t="s">
        <v>9169</v>
      </c>
      <c r="U349" s="1" t="s">
        <v>659</v>
      </c>
      <c r="V349" s="1" t="s">
        <v>4576</v>
      </c>
      <c r="W349" s="1" t="s">
        <v>106</v>
      </c>
      <c r="X349" s="1" t="s">
        <v>4668</v>
      </c>
      <c r="Y349" s="1" t="s">
        <v>645</v>
      </c>
      <c r="Z349" s="1" t="s">
        <v>5536</v>
      </c>
      <c r="AC349" s="1">
        <v>57</v>
      </c>
      <c r="AD349" s="1" t="s">
        <v>40</v>
      </c>
      <c r="AE349" s="1" t="s">
        <v>5711</v>
      </c>
      <c r="AJ349" s="1" t="s">
        <v>17</v>
      </c>
      <c r="AK349" s="1" t="s">
        <v>5745</v>
      </c>
      <c r="AL349" s="1" t="s">
        <v>47</v>
      </c>
      <c r="AM349" s="1" t="s">
        <v>7997</v>
      </c>
      <c r="AV349" s="1" t="s">
        <v>734</v>
      </c>
      <c r="AW349" s="1" t="s">
        <v>5846</v>
      </c>
      <c r="BG349" s="1" t="s">
        <v>42</v>
      </c>
      <c r="BH349" s="1" t="s">
        <v>4596</v>
      </c>
      <c r="BI349" s="1" t="s">
        <v>304</v>
      </c>
      <c r="BJ349" s="1" t="s">
        <v>6854</v>
      </c>
      <c r="BK349" s="1" t="s">
        <v>42</v>
      </c>
      <c r="BL349" s="1" t="s">
        <v>4596</v>
      </c>
      <c r="BM349" s="1" t="s">
        <v>872</v>
      </c>
      <c r="BN349" s="1" t="s">
        <v>4683</v>
      </c>
      <c r="BO349" s="1" t="s">
        <v>42</v>
      </c>
      <c r="BP349" s="1" t="s">
        <v>4596</v>
      </c>
      <c r="BQ349" s="1" t="s">
        <v>873</v>
      </c>
      <c r="BR349" s="1" t="s">
        <v>7767</v>
      </c>
      <c r="BS349" s="1" t="s">
        <v>41</v>
      </c>
      <c r="BT349" s="1" t="s">
        <v>5752</v>
      </c>
    </row>
    <row r="350" spans="1:72" ht="13.5" customHeight="1">
      <c r="A350" s="3" t="str">
        <f>HYPERLINK("http://kyu.snu.ac.kr/sdhj/index.jsp?type=hj/GK14676_00IH_0001_0015.jpg","1816_각북면_15")</f>
        <v>1816_각북면_15</v>
      </c>
      <c r="B350" s="2">
        <v>1816</v>
      </c>
      <c r="C350" s="2" t="s">
        <v>7938</v>
      </c>
      <c r="D350" s="2" t="s">
        <v>7939</v>
      </c>
      <c r="E350" s="2">
        <v>349</v>
      </c>
      <c r="F350" s="1">
        <v>2</v>
      </c>
      <c r="G350" s="1" t="s">
        <v>9848</v>
      </c>
      <c r="H350" s="1" t="s">
        <v>4430</v>
      </c>
      <c r="I350" s="1">
        <v>9</v>
      </c>
      <c r="L350" s="1">
        <v>4</v>
      </c>
      <c r="M350" s="2" t="s">
        <v>8418</v>
      </c>
      <c r="N350" s="2" t="s">
        <v>8419</v>
      </c>
      <c r="S350" s="1" t="s">
        <v>48</v>
      </c>
      <c r="T350" s="1" t="s">
        <v>4552</v>
      </c>
      <c r="W350" s="1" t="s">
        <v>38</v>
      </c>
      <c r="X350" s="1" t="s">
        <v>4675</v>
      </c>
      <c r="Y350" s="1" t="s">
        <v>10</v>
      </c>
      <c r="Z350" s="1" t="s">
        <v>4690</v>
      </c>
      <c r="AC350" s="1">
        <v>36</v>
      </c>
      <c r="AD350" s="1" t="s">
        <v>404</v>
      </c>
      <c r="AE350" s="1" t="s">
        <v>5685</v>
      </c>
      <c r="AJ350" s="1" t="s">
        <v>17</v>
      </c>
      <c r="AK350" s="1" t="s">
        <v>5745</v>
      </c>
      <c r="AL350" s="1" t="s">
        <v>41</v>
      </c>
      <c r="AM350" s="1" t="s">
        <v>5752</v>
      </c>
      <c r="AT350" s="1" t="s">
        <v>88</v>
      </c>
      <c r="AU350" s="1" t="s">
        <v>5818</v>
      </c>
      <c r="AV350" s="1" t="s">
        <v>874</v>
      </c>
      <c r="AW350" s="1" t="s">
        <v>6340</v>
      </c>
      <c r="BG350" s="1" t="s">
        <v>88</v>
      </c>
      <c r="BH350" s="1" t="s">
        <v>5818</v>
      </c>
      <c r="BI350" s="1" t="s">
        <v>875</v>
      </c>
      <c r="BJ350" s="1" t="s">
        <v>6853</v>
      </c>
      <c r="BK350" s="1" t="s">
        <v>88</v>
      </c>
      <c r="BL350" s="1" t="s">
        <v>5818</v>
      </c>
      <c r="BM350" s="1" t="s">
        <v>876</v>
      </c>
      <c r="BN350" s="1" t="s">
        <v>7025</v>
      </c>
      <c r="BO350" s="1" t="s">
        <v>88</v>
      </c>
      <c r="BP350" s="1" t="s">
        <v>5818</v>
      </c>
      <c r="BQ350" s="1" t="s">
        <v>877</v>
      </c>
      <c r="BR350" s="1" t="s">
        <v>7766</v>
      </c>
      <c r="BS350" s="1" t="s">
        <v>561</v>
      </c>
      <c r="BT350" s="1" t="s">
        <v>5743</v>
      </c>
    </row>
    <row r="351" spans="1:72" ht="13.5" customHeight="1">
      <c r="A351" s="3" t="str">
        <f>HYPERLINK("http://kyu.snu.ac.kr/sdhj/index.jsp?type=hj/GK14676_00IH_0001_0015.jpg","1816_각북면_15")</f>
        <v>1816_각북면_15</v>
      </c>
      <c r="B351" s="2">
        <v>1816</v>
      </c>
      <c r="C351" s="2" t="s">
        <v>7938</v>
      </c>
      <c r="D351" s="2" t="s">
        <v>7939</v>
      </c>
      <c r="E351" s="2">
        <v>350</v>
      </c>
      <c r="F351" s="1">
        <v>2</v>
      </c>
      <c r="G351" s="1" t="s">
        <v>9848</v>
      </c>
      <c r="H351" s="1" t="s">
        <v>4430</v>
      </c>
      <c r="I351" s="1">
        <v>9</v>
      </c>
      <c r="L351" s="1">
        <v>5</v>
      </c>
      <c r="M351" s="2" t="s">
        <v>8420</v>
      </c>
      <c r="N351" s="2" t="s">
        <v>8421</v>
      </c>
      <c r="O351" s="1" t="s">
        <v>6</v>
      </c>
      <c r="P351" s="1" t="s">
        <v>4500</v>
      </c>
      <c r="T351" s="1" t="s">
        <v>9241</v>
      </c>
      <c r="U351" s="1" t="s">
        <v>878</v>
      </c>
      <c r="V351" s="1" t="s">
        <v>4655</v>
      </c>
      <c r="W351" s="1" t="s">
        <v>38</v>
      </c>
      <c r="X351" s="1" t="s">
        <v>4675</v>
      </c>
      <c r="Y351" s="1" t="s">
        <v>879</v>
      </c>
      <c r="Z351" s="1" t="s">
        <v>5535</v>
      </c>
      <c r="AC351" s="1">
        <v>53</v>
      </c>
      <c r="AD351" s="1" t="s">
        <v>319</v>
      </c>
      <c r="AE351" s="1" t="s">
        <v>5679</v>
      </c>
      <c r="AJ351" s="1" t="s">
        <v>17</v>
      </c>
      <c r="AK351" s="1" t="s">
        <v>5745</v>
      </c>
      <c r="AL351" s="1" t="s">
        <v>41</v>
      </c>
      <c r="AM351" s="1" t="s">
        <v>5752</v>
      </c>
      <c r="AT351" s="1" t="s">
        <v>88</v>
      </c>
      <c r="AU351" s="1" t="s">
        <v>5818</v>
      </c>
      <c r="AV351" s="1" t="s">
        <v>880</v>
      </c>
      <c r="AW351" s="1" t="s">
        <v>6339</v>
      </c>
      <c r="BG351" s="1" t="s">
        <v>225</v>
      </c>
      <c r="BH351" s="1" t="s">
        <v>5820</v>
      </c>
      <c r="BI351" s="1" t="s">
        <v>881</v>
      </c>
      <c r="BJ351" s="1" t="s">
        <v>6025</v>
      </c>
      <c r="BK351" s="1" t="s">
        <v>882</v>
      </c>
      <c r="BL351" s="1" t="s">
        <v>8008</v>
      </c>
      <c r="BM351" s="1" t="s">
        <v>883</v>
      </c>
      <c r="BN351" s="1" t="s">
        <v>6586</v>
      </c>
      <c r="BO351" s="1" t="s">
        <v>88</v>
      </c>
      <c r="BP351" s="1" t="s">
        <v>5818</v>
      </c>
      <c r="BQ351" s="1" t="s">
        <v>884</v>
      </c>
      <c r="BR351" s="1" t="s">
        <v>7765</v>
      </c>
      <c r="BS351" s="1" t="s">
        <v>297</v>
      </c>
      <c r="BT351" s="1" t="s">
        <v>5759</v>
      </c>
    </row>
    <row r="352" spans="1:72" ht="13.5" customHeight="1">
      <c r="A352" s="3" t="str">
        <f>HYPERLINK("http://kyu.snu.ac.kr/sdhj/index.jsp?type=hj/GK14676_00IH_0001_0015.jpg","1816_각북면_15")</f>
        <v>1816_각북면_15</v>
      </c>
      <c r="B352" s="2">
        <v>1816</v>
      </c>
      <c r="C352" s="2" t="s">
        <v>7938</v>
      </c>
      <c r="D352" s="2" t="s">
        <v>7939</v>
      </c>
      <c r="E352" s="2">
        <v>351</v>
      </c>
      <c r="F352" s="1">
        <v>2</v>
      </c>
      <c r="G352" s="1" t="s">
        <v>9848</v>
      </c>
      <c r="H352" s="1" t="s">
        <v>4430</v>
      </c>
      <c r="I352" s="1">
        <v>9</v>
      </c>
      <c r="L352" s="1">
        <v>5</v>
      </c>
      <c r="M352" s="2" t="s">
        <v>8420</v>
      </c>
      <c r="N352" s="2" t="s">
        <v>8421</v>
      </c>
      <c r="S352" s="1" t="s">
        <v>48</v>
      </c>
      <c r="T352" s="1" t="s">
        <v>4552</v>
      </c>
      <c r="W352" s="1" t="s">
        <v>73</v>
      </c>
      <c r="X352" s="1" t="s">
        <v>9242</v>
      </c>
      <c r="Y352" s="1" t="s">
        <v>93</v>
      </c>
      <c r="Z352" s="1" t="s">
        <v>4730</v>
      </c>
      <c r="AC352" s="1">
        <v>43</v>
      </c>
      <c r="AD352" s="1" t="s">
        <v>485</v>
      </c>
      <c r="AE352" s="1" t="s">
        <v>5694</v>
      </c>
      <c r="AJ352" s="1" t="s">
        <v>94</v>
      </c>
      <c r="AK352" s="1" t="s">
        <v>5746</v>
      </c>
      <c r="AL352" s="1" t="s">
        <v>160</v>
      </c>
      <c r="AM352" s="1" t="s">
        <v>5748</v>
      </c>
      <c r="AT352" s="1" t="s">
        <v>83</v>
      </c>
      <c r="AU352" s="1" t="s">
        <v>4580</v>
      </c>
      <c r="AV352" s="1" t="s">
        <v>885</v>
      </c>
      <c r="AW352" s="1" t="s">
        <v>9243</v>
      </c>
      <c r="BG352" s="1" t="s">
        <v>88</v>
      </c>
      <c r="BH352" s="1" t="s">
        <v>5818</v>
      </c>
      <c r="BI352" s="1" t="s">
        <v>886</v>
      </c>
      <c r="BJ352" s="1" t="s">
        <v>6852</v>
      </c>
      <c r="BK352" s="1" t="s">
        <v>88</v>
      </c>
      <c r="BL352" s="1" t="s">
        <v>5818</v>
      </c>
      <c r="BM352" s="1" t="s">
        <v>887</v>
      </c>
      <c r="BN352" s="1" t="s">
        <v>7320</v>
      </c>
      <c r="BO352" s="1" t="s">
        <v>88</v>
      </c>
      <c r="BP352" s="1" t="s">
        <v>5818</v>
      </c>
      <c r="BQ352" s="1" t="s">
        <v>888</v>
      </c>
      <c r="BR352" s="1" t="s">
        <v>7764</v>
      </c>
      <c r="BS352" s="1" t="s">
        <v>320</v>
      </c>
      <c r="BT352" s="1" t="s">
        <v>5362</v>
      </c>
    </row>
    <row r="353" spans="1:72" ht="13.5" customHeight="1">
      <c r="A353" s="3" t="str">
        <f>HYPERLINK("http://kyu.snu.ac.kr/sdhj/index.jsp?type=hj/GK14676_00IH_0001_0015.jpg","1816_각북면_15")</f>
        <v>1816_각북면_15</v>
      </c>
      <c r="B353" s="2">
        <v>1816</v>
      </c>
      <c r="C353" s="2" t="s">
        <v>7938</v>
      </c>
      <c r="D353" s="2" t="s">
        <v>7939</v>
      </c>
      <c r="E353" s="2">
        <v>352</v>
      </c>
      <c r="F353" s="1">
        <v>2</v>
      </c>
      <c r="G353" s="1" t="s">
        <v>9848</v>
      </c>
      <c r="H353" s="1" t="s">
        <v>4430</v>
      </c>
      <c r="I353" s="1">
        <v>9</v>
      </c>
      <c r="L353" s="1">
        <v>5</v>
      </c>
      <c r="M353" s="2" t="s">
        <v>8420</v>
      </c>
      <c r="N353" s="2" t="s">
        <v>8421</v>
      </c>
      <c r="T353" s="1" t="s">
        <v>9244</v>
      </c>
      <c r="U353" s="1" t="s">
        <v>110</v>
      </c>
      <c r="V353" s="1" t="s">
        <v>4572</v>
      </c>
      <c r="Y353" s="1" t="s">
        <v>889</v>
      </c>
      <c r="Z353" s="1" t="s">
        <v>5534</v>
      </c>
      <c r="AC353" s="1">
        <v>53</v>
      </c>
      <c r="AD353" s="1" t="s">
        <v>319</v>
      </c>
      <c r="AE353" s="1" t="s">
        <v>5679</v>
      </c>
      <c r="AF353" s="1" t="s">
        <v>215</v>
      </c>
      <c r="AG353" s="1" t="s">
        <v>5729</v>
      </c>
    </row>
    <row r="354" spans="1:72" ht="13.5" customHeight="1">
      <c r="A354" s="3" t="str">
        <f>HYPERLINK("http://kyu.snu.ac.kr/sdhj/index.jsp?type=hj/GK14676_00IH_0001_0015.jpg","1816_각북면_15")</f>
        <v>1816_각북면_15</v>
      </c>
      <c r="B354" s="2">
        <v>1816</v>
      </c>
      <c r="C354" s="2" t="s">
        <v>7938</v>
      </c>
      <c r="D354" s="2" t="s">
        <v>7939</v>
      </c>
      <c r="E354" s="2">
        <v>353</v>
      </c>
      <c r="F354" s="1">
        <v>2</v>
      </c>
      <c r="G354" s="1" t="s">
        <v>9848</v>
      </c>
      <c r="H354" s="1" t="s">
        <v>4430</v>
      </c>
      <c r="I354" s="1">
        <v>10</v>
      </c>
      <c r="J354" s="1" t="s">
        <v>890</v>
      </c>
      <c r="K354" s="1" t="s">
        <v>7872</v>
      </c>
      <c r="L354" s="1">
        <v>1</v>
      </c>
      <c r="M354" s="2" t="s">
        <v>890</v>
      </c>
      <c r="N354" s="2" t="s">
        <v>7872</v>
      </c>
      <c r="T354" s="1" t="s">
        <v>9081</v>
      </c>
      <c r="U354" s="1" t="s">
        <v>113</v>
      </c>
      <c r="V354" s="1" t="s">
        <v>4587</v>
      </c>
      <c r="W354" s="1" t="s">
        <v>73</v>
      </c>
      <c r="X354" s="1" t="s">
        <v>9082</v>
      </c>
      <c r="Y354" s="1" t="s">
        <v>467</v>
      </c>
      <c r="Z354" s="1" t="s">
        <v>5137</v>
      </c>
      <c r="AC354" s="1">
        <v>61</v>
      </c>
      <c r="AD354" s="1" t="s">
        <v>72</v>
      </c>
      <c r="AE354" s="1" t="s">
        <v>5691</v>
      </c>
      <c r="AJ354" s="1" t="s">
        <v>17</v>
      </c>
      <c r="AK354" s="1" t="s">
        <v>5745</v>
      </c>
      <c r="AL354" s="1" t="s">
        <v>47</v>
      </c>
      <c r="AM354" s="1" t="s">
        <v>7997</v>
      </c>
      <c r="AV354" s="1" t="s">
        <v>891</v>
      </c>
      <c r="AW354" s="1" t="s">
        <v>6338</v>
      </c>
      <c r="BG354" s="1" t="s">
        <v>113</v>
      </c>
      <c r="BH354" s="1" t="s">
        <v>4587</v>
      </c>
      <c r="BI354" s="1" t="s">
        <v>279</v>
      </c>
      <c r="BJ354" s="1" t="s">
        <v>5853</v>
      </c>
      <c r="BK354" s="1" t="s">
        <v>113</v>
      </c>
      <c r="BL354" s="1" t="s">
        <v>4587</v>
      </c>
      <c r="BM354" s="1" t="s">
        <v>370</v>
      </c>
      <c r="BN354" s="1" t="s">
        <v>5853</v>
      </c>
      <c r="BQ354" s="1" t="s">
        <v>892</v>
      </c>
      <c r="BR354" s="1" t="s">
        <v>8220</v>
      </c>
      <c r="BS354" s="1" t="s">
        <v>51</v>
      </c>
      <c r="BT354" s="1" t="s">
        <v>5777</v>
      </c>
    </row>
    <row r="355" spans="1:72" ht="13.5" customHeight="1">
      <c r="A355" s="3" t="str">
        <f>HYPERLINK("http://kyu.snu.ac.kr/sdhj/index.jsp?type=hj/GK14676_00IH_0001_0015.jpg","1816_각북면_15")</f>
        <v>1816_각북면_15</v>
      </c>
      <c r="B355" s="2">
        <v>1816</v>
      </c>
      <c r="C355" s="2" t="s">
        <v>7938</v>
      </c>
      <c r="D355" s="2" t="s">
        <v>7939</v>
      </c>
      <c r="E355" s="2">
        <v>354</v>
      </c>
      <c r="F355" s="1">
        <v>2</v>
      </c>
      <c r="G355" s="1" t="s">
        <v>9848</v>
      </c>
      <c r="H355" s="1" t="s">
        <v>4430</v>
      </c>
      <c r="I355" s="1">
        <v>10</v>
      </c>
      <c r="L355" s="1">
        <v>1</v>
      </c>
      <c r="M355" s="2" t="s">
        <v>890</v>
      </c>
      <c r="N355" s="2" t="s">
        <v>7872</v>
      </c>
      <c r="S355" s="1" t="s">
        <v>48</v>
      </c>
      <c r="T355" s="1" t="s">
        <v>4552</v>
      </c>
      <c r="W355" s="1" t="s">
        <v>38</v>
      </c>
      <c r="X355" s="1" t="s">
        <v>4675</v>
      </c>
      <c r="Y355" s="1" t="s">
        <v>10</v>
      </c>
      <c r="Z355" s="1" t="s">
        <v>4690</v>
      </c>
      <c r="AC355" s="1">
        <v>48</v>
      </c>
      <c r="AD355" s="1" t="s">
        <v>244</v>
      </c>
      <c r="AE355" s="1" t="s">
        <v>5674</v>
      </c>
      <c r="AJ355" s="1" t="s">
        <v>17</v>
      </c>
      <c r="AK355" s="1" t="s">
        <v>5745</v>
      </c>
      <c r="AL355" s="1" t="s">
        <v>41</v>
      </c>
      <c r="AM355" s="1" t="s">
        <v>5752</v>
      </c>
      <c r="AV355" s="1" t="s">
        <v>370</v>
      </c>
      <c r="AW355" s="1" t="s">
        <v>5853</v>
      </c>
      <c r="BI355" s="1" t="s">
        <v>370</v>
      </c>
      <c r="BJ355" s="1" t="s">
        <v>5853</v>
      </c>
      <c r="BM355" s="1" t="s">
        <v>370</v>
      </c>
      <c r="BN355" s="1" t="s">
        <v>5853</v>
      </c>
      <c r="BQ355" s="1" t="s">
        <v>370</v>
      </c>
      <c r="BR355" s="1" t="s">
        <v>5853</v>
      </c>
    </row>
    <row r="356" spans="1:72" ht="13.5" customHeight="1">
      <c r="A356" s="3" t="str">
        <f>HYPERLINK("http://kyu.snu.ac.kr/sdhj/index.jsp?type=hj/GK14676_00IH_0001_0015.jpg","1816_각북면_15")</f>
        <v>1816_각북면_15</v>
      </c>
      <c r="B356" s="2">
        <v>1816</v>
      </c>
      <c r="C356" s="2" t="s">
        <v>7938</v>
      </c>
      <c r="D356" s="2" t="s">
        <v>7939</v>
      </c>
      <c r="E356" s="2">
        <v>355</v>
      </c>
      <c r="F356" s="1">
        <v>2</v>
      </c>
      <c r="G356" s="1" t="s">
        <v>9848</v>
      </c>
      <c r="H356" s="1" t="s">
        <v>4430</v>
      </c>
      <c r="I356" s="1">
        <v>10</v>
      </c>
      <c r="L356" s="1">
        <v>1</v>
      </c>
      <c r="M356" s="2" t="s">
        <v>890</v>
      </c>
      <c r="N356" s="2" t="s">
        <v>7872</v>
      </c>
      <c r="S356" s="1" t="s">
        <v>79</v>
      </c>
      <c r="T356" s="1" t="s">
        <v>4549</v>
      </c>
      <c r="U356" s="1" t="s">
        <v>113</v>
      </c>
      <c r="V356" s="1" t="s">
        <v>4587</v>
      </c>
      <c r="Y356" s="1" t="s">
        <v>893</v>
      </c>
      <c r="Z356" s="1" t="s">
        <v>5533</v>
      </c>
      <c r="AC356" s="1">
        <v>19</v>
      </c>
      <c r="AD356" s="1" t="s">
        <v>58</v>
      </c>
      <c r="AE356" s="1" t="s">
        <v>5672</v>
      </c>
    </row>
    <row r="357" spans="1:72" ht="13.5" customHeight="1">
      <c r="A357" s="3" t="str">
        <f>HYPERLINK("http://kyu.snu.ac.kr/sdhj/index.jsp?type=hj/GK14676_00IH_0001_0015.jpg","1816_각북면_15")</f>
        <v>1816_각북면_15</v>
      </c>
      <c r="B357" s="2">
        <v>1816</v>
      </c>
      <c r="C357" s="2" t="s">
        <v>7938</v>
      </c>
      <c r="D357" s="2" t="s">
        <v>7939</v>
      </c>
      <c r="E357" s="2">
        <v>356</v>
      </c>
      <c r="F357" s="1">
        <v>2</v>
      </c>
      <c r="G357" s="1" t="s">
        <v>9848</v>
      </c>
      <c r="H357" s="1" t="s">
        <v>4430</v>
      </c>
      <c r="I357" s="1">
        <v>10</v>
      </c>
      <c r="L357" s="1">
        <v>1</v>
      </c>
      <c r="M357" s="2" t="s">
        <v>890</v>
      </c>
      <c r="N357" s="2" t="s">
        <v>7872</v>
      </c>
      <c r="S357" s="1" t="s">
        <v>57</v>
      </c>
      <c r="T357" s="1" t="s">
        <v>4550</v>
      </c>
      <c r="AC357" s="1">
        <v>13</v>
      </c>
      <c r="AD357" s="1" t="s">
        <v>59</v>
      </c>
      <c r="AE357" s="1" t="s">
        <v>5681</v>
      </c>
    </row>
    <row r="358" spans="1:72" ht="13.5" customHeight="1">
      <c r="A358" s="3" t="str">
        <f>HYPERLINK("http://kyu.snu.ac.kr/sdhj/index.jsp?type=hj/GK14676_00IH_0001_0015.jpg","1816_각북면_15")</f>
        <v>1816_각북면_15</v>
      </c>
      <c r="B358" s="2">
        <v>1816</v>
      </c>
      <c r="C358" s="2" t="s">
        <v>7938</v>
      </c>
      <c r="D358" s="2" t="s">
        <v>7939</v>
      </c>
      <c r="E358" s="2">
        <v>357</v>
      </c>
      <c r="F358" s="1">
        <v>2</v>
      </c>
      <c r="G358" s="1" t="s">
        <v>9848</v>
      </c>
      <c r="H358" s="1" t="s">
        <v>4430</v>
      </c>
      <c r="I358" s="1">
        <v>10</v>
      </c>
      <c r="L358" s="1">
        <v>2</v>
      </c>
      <c r="M358" s="2" t="s">
        <v>8422</v>
      </c>
      <c r="N358" s="2" t="s">
        <v>8423</v>
      </c>
      <c r="T358" s="1" t="s">
        <v>9127</v>
      </c>
      <c r="U358" s="1" t="s">
        <v>83</v>
      </c>
      <c r="V358" s="1" t="s">
        <v>4580</v>
      </c>
      <c r="W358" s="1" t="s">
        <v>73</v>
      </c>
      <c r="X358" s="1" t="s">
        <v>9245</v>
      </c>
      <c r="Y358" s="1" t="s">
        <v>894</v>
      </c>
      <c r="Z358" s="1" t="s">
        <v>5532</v>
      </c>
      <c r="AC358" s="1">
        <v>73</v>
      </c>
      <c r="AD358" s="1" t="s">
        <v>59</v>
      </c>
      <c r="AE358" s="1" t="s">
        <v>5681</v>
      </c>
      <c r="AJ358" s="1" t="s">
        <v>17</v>
      </c>
      <c r="AK358" s="1" t="s">
        <v>5745</v>
      </c>
      <c r="AL358" s="1" t="s">
        <v>47</v>
      </c>
      <c r="AM358" s="1" t="s">
        <v>7997</v>
      </c>
      <c r="AT358" s="1" t="s">
        <v>88</v>
      </c>
      <c r="AU358" s="1" t="s">
        <v>5818</v>
      </c>
      <c r="AV358" s="1" t="s">
        <v>895</v>
      </c>
      <c r="AW358" s="1" t="s">
        <v>6337</v>
      </c>
      <c r="BG358" s="1" t="s">
        <v>530</v>
      </c>
      <c r="BH358" s="1" t="s">
        <v>5829</v>
      </c>
      <c r="BI358" s="1" t="s">
        <v>896</v>
      </c>
      <c r="BJ358" s="1" t="s">
        <v>6851</v>
      </c>
      <c r="BK358" s="1" t="s">
        <v>88</v>
      </c>
      <c r="BL358" s="1" t="s">
        <v>5818</v>
      </c>
      <c r="BM358" s="1" t="s">
        <v>897</v>
      </c>
      <c r="BN358" s="1" t="s">
        <v>5955</v>
      </c>
      <c r="BO358" s="1" t="s">
        <v>88</v>
      </c>
      <c r="BP358" s="1" t="s">
        <v>5818</v>
      </c>
      <c r="BQ358" s="1" t="s">
        <v>9857</v>
      </c>
      <c r="BR358" s="1" t="s">
        <v>7763</v>
      </c>
      <c r="BS358" s="1" t="s">
        <v>281</v>
      </c>
      <c r="BT358" s="1" t="s">
        <v>5765</v>
      </c>
    </row>
    <row r="359" spans="1:72" ht="13.5" customHeight="1">
      <c r="A359" s="3" t="str">
        <f>HYPERLINK("http://kyu.snu.ac.kr/sdhj/index.jsp?type=hj/GK14676_00IH_0001_0015.jpg","1816_각북면_15")</f>
        <v>1816_각북면_15</v>
      </c>
      <c r="B359" s="2">
        <v>1816</v>
      </c>
      <c r="C359" s="2" t="s">
        <v>7938</v>
      </c>
      <c r="D359" s="2" t="s">
        <v>7939</v>
      </c>
      <c r="E359" s="2">
        <v>358</v>
      </c>
      <c r="F359" s="1">
        <v>2</v>
      </c>
      <c r="G359" s="1" t="s">
        <v>9848</v>
      </c>
      <c r="H359" s="1" t="s">
        <v>4430</v>
      </c>
      <c r="I359" s="1">
        <v>10</v>
      </c>
      <c r="L359" s="1">
        <v>2</v>
      </c>
      <c r="M359" s="2" t="s">
        <v>8422</v>
      </c>
      <c r="N359" s="2" t="s">
        <v>8423</v>
      </c>
      <c r="S359" s="1" t="s">
        <v>48</v>
      </c>
      <c r="T359" s="1" t="s">
        <v>4552</v>
      </c>
      <c r="W359" s="1" t="s">
        <v>49</v>
      </c>
      <c r="X359" s="1" t="s">
        <v>9128</v>
      </c>
      <c r="Y359" s="1" t="s">
        <v>93</v>
      </c>
      <c r="Z359" s="1" t="s">
        <v>4730</v>
      </c>
      <c r="AC359" s="1">
        <v>46</v>
      </c>
      <c r="AD359" s="1" t="s">
        <v>145</v>
      </c>
      <c r="AE359" s="1" t="s">
        <v>5661</v>
      </c>
      <c r="AJ359" s="1" t="s">
        <v>94</v>
      </c>
      <c r="AK359" s="1" t="s">
        <v>5746</v>
      </c>
      <c r="AL359" s="1" t="s">
        <v>64</v>
      </c>
      <c r="AM359" s="1" t="s">
        <v>5755</v>
      </c>
      <c r="AT359" s="1" t="s">
        <v>88</v>
      </c>
      <c r="AU359" s="1" t="s">
        <v>5818</v>
      </c>
      <c r="AV359" s="1" t="s">
        <v>898</v>
      </c>
      <c r="AW359" s="1" t="s">
        <v>6336</v>
      </c>
      <c r="BG359" s="1" t="s">
        <v>88</v>
      </c>
      <c r="BH359" s="1" t="s">
        <v>5818</v>
      </c>
      <c r="BI359" s="1" t="s">
        <v>899</v>
      </c>
      <c r="BJ359" s="1" t="s">
        <v>6445</v>
      </c>
      <c r="BK359" s="1" t="s">
        <v>88</v>
      </c>
      <c r="BL359" s="1" t="s">
        <v>5818</v>
      </c>
      <c r="BM359" s="1" t="s">
        <v>900</v>
      </c>
      <c r="BN359" s="1" t="s">
        <v>7319</v>
      </c>
      <c r="BO359" s="1" t="s">
        <v>173</v>
      </c>
      <c r="BP359" s="1" t="s">
        <v>4595</v>
      </c>
      <c r="BQ359" s="1" t="s">
        <v>901</v>
      </c>
      <c r="BR359" s="1" t="s">
        <v>7762</v>
      </c>
      <c r="BS359" s="1" t="s">
        <v>64</v>
      </c>
      <c r="BT359" s="1" t="s">
        <v>5755</v>
      </c>
    </row>
    <row r="360" spans="1:72" ht="13.5" customHeight="1">
      <c r="A360" s="3" t="str">
        <f>HYPERLINK("http://kyu.snu.ac.kr/sdhj/index.jsp?type=hj/GK14676_00IH_0001_0015.jpg","1816_각북면_15")</f>
        <v>1816_각북면_15</v>
      </c>
      <c r="B360" s="2">
        <v>1816</v>
      </c>
      <c r="C360" s="2" t="s">
        <v>7938</v>
      </c>
      <c r="D360" s="2" t="s">
        <v>7939</v>
      </c>
      <c r="E360" s="2">
        <v>359</v>
      </c>
      <c r="F360" s="1">
        <v>2</v>
      </c>
      <c r="G360" s="1" t="s">
        <v>9848</v>
      </c>
      <c r="H360" s="1" t="s">
        <v>4430</v>
      </c>
      <c r="I360" s="1">
        <v>10</v>
      </c>
      <c r="L360" s="1">
        <v>2</v>
      </c>
      <c r="M360" s="2" t="s">
        <v>8422</v>
      </c>
      <c r="N360" s="2" t="s">
        <v>8423</v>
      </c>
      <c r="S360" s="1" t="s">
        <v>79</v>
      </c>
      <c r="T360" s="1" t="s">
        <v>4549</v>
      </c>
      <c r="U360" s="1" t="s">
        <v>83</v>
      </c>
      <c r="V360" s="1" t="s">
        <v>4580</v>
      </c>
      <c r="Y360" s="1" t="s">
        <v>902</v>
      </c>
      <c r="Z360" s="1" t="s">
        <v>5531</v>
      </c>
      <c r="AC360" s="1">
        <v>35</v>
      </c>
      <c r="AD360" s="1" t="s">
        <v>302</v>
      </c>
      <c r="AE360" s="1" t="s">
        <v>5666</v>
      </c>
    </row>
    <row r="361" spans="1:72" ht="13.5" customHeight="1">
      <c r="A361" s="3" t="str">
        <f>HYPERLINK("http://kyu.snu.ac.kr/sdhj/index.jsp?type=hj/GK14676_00IH_0001_0015.jpg","1816_각북면_15")</f>
        <v>1816_각북면_15</v>
      </c>
      <c r="B361" s="2">
        <v>1816</v>
      </c>
      <c r="C361" s="2" t="s">
        <v>7938</v>
      </c>
      <c r="D361" s="2" t="s">
        <v>7939</v>
      </c>
      <c r="E361" s="2">
        <v>360</v>
      </c>
      <c r="F361" s="1">
        <v>2</v>
      </c>
      <c r="G361" s="1" t="s">
        <v>9848</v>
      </c>
      <c r="H361" s="1" t="s">
        <v>4430</v>
      </c>
      <c r="I361" s="1">
        <v>10</v>
      </c>
      <c r="L361" s="1">
        <v>2</v>
      </c>
      <c r="M361" s="2" t="s">
        <v>8422</v>
      </c>
      <c r="N361" s="2" t="s">
        <v>8423</v>
      </c>
      <c r="S361" s="1" t="s">
        <v>139</v>
      </c>
      <c r="T361" s="1" t="s">
        <v>4554</v>
      </c>
      <c r="W361" s="1" t="s">
        <v>84</v>
      </c>
      <c r="X361" s="1" t="s">
        <v>4670</v>
      </c>
      <c r="Y361" s="1" t="s">
        <v>93</v>
      </c>
      <c r="Z361" s="1" t="s">
        <v>4730</v>
      </c>
      <c r="AC361" s="1">
        <v>35</v>
      </c>
      <c r="AD361" s="1" t="s">
        <v>302</v>
      </c>
      <c r="AE361" s="1" t="s">
        <v>5666</v>
      </c>
    </row>
    <row r="362" spans="1:72" ht="13.5" customHeight="1">
      <c r="A362" s="3" t="str">
        <f>HYPERLINK("http://kyu.snu.ac.kr/sdhj/index.jsp?type=hj/GK14676_00IH_0001_0015.jpg","1816_각북면_15")</f>
        <v>1816_각북면_15</v>
      </c>
      <c r="B362" s="2">
        <v>1816</v>
      </c>
      <c r="C362" s="2" t="s">
        <v>7938</v>
      </c>
      <c r="D362" s="2" t="s">
        <v>7939</v>
      </c>
      <c r="E362" s="2">
        <v>361</v>
      </c>
      <c r="F362" s="1">
        <v>2</v>
      </c>
      <c r="G362" s="1" t="s">
        <v>9848</v>
      </c>
      <c r="H362" s="1" t="s">
        <v>4430</v>
      </c>
      <c r="I362" s="1">
        <v>10</v>
      </c>
      <c r="L362" s="1">
        <v>2</v>
      </c>
      <c r="M362" s="2" t="s">
        <v>8422</v>
      </c>
      <c r="N362" s="2" t="s">
        <v>8423</v>
      </c>
      <c r="T362" s="1" t="s">
        <v>9236</v>
      </c>
      <c r="U362" s="1" t="s">
        <v>107</v>
      </c>
      <c r="V362" s="1" t="s">
        <v>4579</v>
      </c>
      <c r="Y362" s="1" t="s">
        <v>903</v>
      </c>
      <c r="Z362" s="1" t="s">
        <v>5530</v>
      </c>
      <c r="AC362" s="1">
        <v>73</v>
      </c>
      <c r="AD362" s="1" t="s">
        <v>59</v>
      </c>
      <c r="AE362" s="1" t="s">
        <v>5681</v>
      </c>
    </row>
    <row r="363" spans="1:72" ht="13.5" customHeight="1">
      <c r="A363" s="3" t="str">
        <f>HYPERLINK("http://kyu.snu.ac.kr/sdhj/index.jsp?type=hj/GK14676_00IH_0001_0015.jpg","1816_각북면_15")</f>
        <v>1816_각북면_15</v>
      </c>
      <c r="B363" s="2">
        <v>1816</v>
      </c>
      <c r="C363" s="2" t="s">
        <v>7938</v>
      </c>
      <c r="D363" s="2" t="s">
        <v>7939</v>
      </c>
      <c r="E363" s="2">
        <v>362</v>
      </c>
      <c r="F363" s="1">
        <v>2</v>
      </c>
      <c r="G363" s="1" t="s">
        <v>9848</v>
      </c>
      <c r="H363" s="1" t="s">
        <v>4430</v>
      </c>
      <c r="I363" s="1">
        <v>10</v>
      </c>
      <c r="L363" s="1">
        <v>2</v>
      </c>
      <c r="M363" s="2" t="s">
        <v>8422</v>
      </c>
      <c r="N363" s="2" t="s">
        <v>8423</v>
      </c>
      <c r="T363" s="1" t="s">
        <v>9236</v>
      </c>
      <c r="U363" s="1" t="s">
        <v>110</v>
      </c>
      <c r="V363" s="1" t="s">
        <v>4572</v>
      </c>
      <c r="Y363" s="1" t="s">
        <v>904</v>
      </c>
      <c r="Z363" s="1" t="s">
        <v>5529</v>
      </c>
      <c r="AC363" s="1">
        <v>39</v>
      </c>
      <c r="AD363" s="1" t="s">
        <v>104</v>
      </c>
      <c r="AE363" s="1" t="s">
        <v>5678</v>
      </c>
    </row>
    <row r="364" spans="1:72" ht="13.5" customHeight="1">
      <c r="A364" s="3" t="str">
        <f>HYPERLINK("http://kyu.snu.ac.kr/sdhj/index.jsp?type=hj/GK14676_00IH_0001_0015.jpg","1816_각북면_15")</f>
        <v>1816_각북면_15</v>
      </c>
      <c r="B364" s="2">
        <v>1816</v>
      </c>
      <c r="C364" s="2" t="s">
        <v>7938</v>
      </c>
      <c r="D364" s="2" t="s">
        <v>7939</v>
      </c>
      <c r="E364" s="2">
        <v>363</v>
      </c>
      <c r="F364" s="1">
        <v>2</v>
      </c>
      <c r="G364" s="1" t="s">
        <v>9848</v>
      </c>
      <c r="H364" s="1" t="s">
        <v>4430</v>
      </c>
      <c r="I364" s="1">
        <v>10</v>
      </c>
      <c r="L364" s="1">
        <v>2</v>
      </c>
      <c r="M364" s="2" t="s">
        <v>8422</v>
      </c>
      <c r="N364" s="2" t="s">
        <v>8423</v>
      </c>
      <c r="T364" s="1" t="s">
        <v>9236</v>
      </c>
      <c r="U364" s="1" t="s">
        <v>110</v>
      </c>
      <c r="V364" s="1" t="s">
        <v>4572</v>
      </c>
      <c r="Y364" s="1" t="s">
        <v>905</v>
      </c>
      <c r="Z364" s="1" t="s">
        <v>5528</v>
      </c>
      <c r="AC364" s="1">
        <v>10</v>
      </c>
      <c r="AD364" s="1" t="s">
        <v>253</v>
      </c>
      <c r="AE364" s="1" t="s">
        <v>5676</v>
      </c>
    </row>
    <row r="365" spans="1:72" ht="13.5" customHeight="1">
      <c r="A365" s="3" t="str">
        <f>HYPERLINK("http://kyu.snu.ac.kr/sdhj/index.jsp?type=hj/GK14676_00IH_0001_0015.jpg","1816_각북면_15")</f>
        <v>1816_각북면_15</v>
      </c>
      <c r="B365" s="2">
        <v>1816</v>
      </c>
      <c r="C365" s="2" t="s">
        <v>7938</v>
      </c>
      <c r="D365" s="2" t="s">
        <v>7939</v>
      </c>
      <c r="E365" s="2">
        <v>364</v>
      </c>
      <c r="F365" s="1">
        <v>2</v>
      </c>
      <c r="G365" s="1" t="s">
        <v>9848</v>
      </c>
      <c r="H365" s="1" t="s">
        <v>4430</v>
      </c>
      <c r="I365" s="1">
        <v>10</v>
      </c>
      <c r="L365" s="1">
        <v>2</v>
      </c>
      <c r="M365" s="2" t="s">
        <v>8422</v>
      </c>
      <c r="N365" s="2" t="s">
        <v>8423</v>
      </c>
      <c r="T365" s="1" t="s">
        <v>9236</v>
      </c>
      <c r="U365" s="1" t="s">
        <v>110</v>
      </c>
      <c r="V365" s="1" t="s">
        <v>4572</v>
      </c>
      <c r="Y365" s="1" t="s">
        <v>906</v>
      </c>
      <c r="Z365" s="1" t="s">
        <v>5527</v>
      </c>
      <c r="AC365" s="1">
        <v>16</v>
      </c>
      <c r="AD365" s="1" t="s">
        <v>253</v>
      </c>
      <c r="AE365" s="1" t="s">
        <v>5676</v>
      </c>
    </row>
    <row r="366" spans="1:72" ht="13.5" customHeight="1">
      <c r="A366" s="3" t="str">
        <f>HYPERLINK("http://kyu.snu.ac.kr/sdhj/index.jsp?type=hj/GK14676_00IH_0001_0015.jpg","1816_각북면_15")</f>
        <v>1816_각북면_15</v>
      </c>
      <c r="B366" s="2">
        <v>1816</v>
      </c>
      <c r="C366" s="2" t="s">
        <v>7938</v>
      </c>
      <c r="D366" s="2" t="s">
        <v>7939</v>
      </c>
      <c r="E366" s="2">
        <v>365</v>
      </c>
      <c r="F366" s="1">
        <v>2</v>
      </c>
      <c r="G366" s="1" t="s">
        <v>9848</v>
      </c>
      <c r="H366" s="1" t="s">
        <v>4430</v>
      </c>
      <c r="I366" s="1">
        <v>10</v>
      </c>
      <c r="L366" s="1">
        <v>3</v>
      </c>
      <c r="M366" s="2" t="s">
        <v>8424</v>
      </c>
      <c r="N366" s="2" t="s">
        <v>8425</v>
      </c>
      <c r="T366" s="1" t="s">
        <v>9169</v>
      </c>
      <c r="U366" s="1" t="s">
        <v>686</v>
      </c>
      <c r="V366" s="1" t="s">
        <v>4597</v>
      </c>
      <c r="W366" s="1" t="s">
        <v>61</v>
      </c>
      <c r="X366" s="1" t="s">
        <v>4664</v>
      </c>
      <c r="Y366" s="1" t="s">
        <v>10</v>
      </c>
      <c r="Z366" s="1" t="s">
        <v>4690</v>
      </c>
      <c r="AC366" s="1">
        <v>70</v>
      </c>
      <c r="AD366" s="1" t="s">
        <v>183</v>
      </c>
      <c r="AE366" s="1" t="s">
        <v>5697</v>
      </c>
      <c r="AJ366" s="1" t="s">
        <v>17</v>
      </c>
      <c r="AK366" s="1" t="s">
        <v>5745</v>
      </c>
      <c r="AL366" s="1" t="s">
        <v>64</v>
      </c>
      <c r="AM366" s="1" t="s">
        <v>5755</v>
      </c>
      <c r="AT366" s="1" t="s">
        <v>42</v>
      </c>
      <c r="AU366" s="1" t="s">
        <v>4596</v>
      </c>
      <c r="AV366" s="1" t="s">
        <v>279</v>
      </c>
      <c r="AW366" s="1" t="s">
        <v>5853</v>
      </c>
      <c r="BG366" s="1" t="s">
        <v>42</v>
      </c>
      <c r="BH366" s="1" t="s">
        <v>4596</v>
      </c>
      <c r="BI366" s="1" t="s">
        <v>279</v>
      </c>
      <c r="BJ366" s="1" t="s">
        <v>5853</v>
      </c>
      <c r="BK366" s="1" t="s">
        <v>42</v>
      </c>
      <c r="BL366" s="1" t="s">
        <v>4596</v>
      </c>
      <c r="BM366" s="1" t="s">
        <v>370</v>
      </c>
      <c r="BN366" s="1" t="s">
        <v>5853</v>
      </c>
      <c r="BQ366" s="1" t="s">
        <v>370</v>
      </c>
      <c r="BR366" s="1" t="s">
        <v>5853</v>
      </c>
    </row>
    <row r="367" spans="1:72" ht="13.5" customHeight="1">
      <c r="A367" s="3" t="str">
        <f>HYPERLINK("http://kyu.snu.ac.kr/sdhj/index.jsp?type=hj/GK14676_00IH_0001_0015.jpg","1816_각북면_15")</f>
        <v>1816_각북면_15</v>
      </c>
      <c r="B367" s="2">
        <v>1816</v>
      </c>
      <c r="C367" s="2" t="s">
        <v>7938</v>
      </c>
      <c r="D367" s="2" t="s">
        <v>7939</v>
      </c>
      <c r="E367" s="2">
        <v>366</v>
      </c>
      <c r="F367" s="1">
        <v>2</v>
      </c>
      <c r="G367" s="1" t="s">
        <v>9848</v>
      </c>
      <c r="H367" s="1" t="s">
        <v>4430</v>
      </c>
      <c r="I367" s="1">
        <v>10</v>
      </c>
      <c r="L367" s="1">
        <v>3</v>
      </c>
      <c r="M367" s="2" t="s">
        <v>8424</v>
      </c>
      <c r="N367" s="2" t="s">
        <v>8425</v>
      </c>
      <c r="S367" s="1" t="s">
        <v>79</v>
      </c>
      <c r="T367" s="1" t="s">
        <v>4549</v>
      </c>
      <c r="U367" s="1" t="s">
        <v>9246</v>
      </c>
      <c r="V367" s="1" t="s">
        <v>9247</v>
      </c>
      <c r="Y367" s="1" t="s">
        <v>9248</v>
      </c>
      <c r="Z367" s="1" t="s">
        <v>9249</v>
      </c>
      <c r="AC367" s="1">
        <v>39</v>
      </c>
      <c r="AD367" s="1" t="s">
        <v>104</v>
      </c>
      <c r="AE367" s="1" t="s">
        <v>5678</v>
      </c>
    </row>
    <row r="368" spans="1:72" ht="13.5" customHeight="1">
      <c r="A368" s="3" t="str">
        <f>HYPERLINK("http://kyu.snu.ac.kr/sdhj/index.jsp?type=hj/GK14676_00IH_0001_0015.jpg","1816_각북면_15")</f>
        <v>1816_각북면_15</v>
      </c>
      <c r="B368" s="2">
        <v>1816</v>
      </c>
      <c r="C368" s="2" t="s">
        <v>7938</v>
      </c>
      <c r="D368" s="2" t="s">
        <v>7939</v>
      </c>
      <c r="E368" s="2">
        <v>367</v>
      </c>
      <c r="F368" s="1">
        <v>2</v>
      </c>
      <c r="G368" s="1" t="s">
        <v>9848</v>
      </c>
      <c r="H368" s="1" t="s">
        <v>4430</v>
      </c>
      <c r="I368" s="1">
        <v>10</v>
      </c>
      <c r="L368" s="1">
        <v>3</v>
      </c>
      <c r="M368" s="2" t="s">
        <v>8424</v>
      </c>
      <c r="N368" s="2" t="s">
        <v>8425</v>
      </c>
      <c r="S368" s="1" t="s">
        <v>57</v>
      </c>
      <c r="T368" s="1" t="s">
        <v>4550</v>
      </c>
      <c r="AF368" s="1" t="s">
        <v>162</v>
      </c>
      <c r="AG368" s="1" t="s">
        <v>4553</v>
      </c>
    </row>
    <row r="369" spans="1:72" ht="13.5" customHeight="1">
      <c r="A369" s="3" t="str">
        <f>HYPERLINK("http://kyu.snu.ac.kr/sdhj/index.jsp?type=hj/GK14676_00IH_0001_0015.jpg","1816_각북면_15")</f>
        <v>1816_각북면_15</v>
      </c>
      <c r="B369" s="2">
        <v>1816</v>
      </c>
      <c r="C369" s="2" t="s">
        <v>7938</v>
      </c>
      <c r="D369" s="2" t="s">
        <v>7939</v>
      </c>
      <c r="E369" s="2">
        <v>368</v>
      </c>
      <c r="F369" s="1">
        <v>2</v>
      </c>
      <c r="G369" s="1" t="s">
        <v>9848</v>
      </c>
      <c r="H369" s="1" t="s">
        <v>4430</v>
      </c>
      <c r="I369" s="1">
        <v>10</v>
      </c>
      <c r="L369" s="1">
        <v>4</v>
      </c>
      <c r="M369" s="2" t="s">
        <v>8426</v>
      </c>
      <c r="N369" s="2" t="s">
        <v>8427</v>
      </c>
      <c r="T369" s="1" t="s">
        <v>9225</v>
      </c>
      <c r="U369" s="1" t="s">
        <v>907</v>
      </c>
      <c r="V369" s="1" t="s">
        <v>4611</v>
      </c>
      <c r="W369" s="1" t="s">
        <v>84</v>
      </c>
      <c r="X369" s="1" t="s">
        <v>4670</v>
      </c>
      <c r="Y369" s="1" t="s">
        <v>908</v>
      </c>
      <c r="Z369" s="1" t="s">
        <v>4802</v>
      </c>
      <c r="AC369" s="1">
        <v>48</v>
      </c>
      <c r="AD369" s="1" t="s">
        <v>263</v>
      </c>
      <c r="AE369" s="1" t="s">
        <v>5671</v>
      </c>
      <c r="AJ369" s="1" t="s">
        <v>17</v>
      </c>
      <c r="AK369" s="1" t="s">
        <v>5745</v>
      </c>
      <c r="AL369" s="1" t="s">
        <v>909</v>
      </c>
      <c r="AM369" s="1" t="s">
        <v>4682</v>
      </c>
      <c r="AT369" s="1" t="s">
        <v>42</v>
      </c>
      <c r="AU369" s="1" t="s">
        <v>4596</v>
      </c>
      <c r="AV369" s="1" t="s">
        <v>910</v>
      </c>
      <c r="AW369" s="1" t="s">
        <v>6335</v>
      </c>
      <c r="BG369" s="1" t="s">
        <v>42</v>
      </c>
      <c r="BH369" s="1" t="s">
        <v>4596</v>
      </c>
      <c r="BI369" s="1" t="s">
        <v>911</v>
      </c>
      <c r="BJ369" s="1" t="s">
        <v>6850</v>
      </c>
      <c r="BK369" s="1" t="s">
        <v>42</v>
      </c>
      <c r="BL369" s="1" t="s">
        <v>4596</v>
      </c>
      <c r="BM369" s="1" t="s">
        <v>912</v>
      </c>
      <c r="BN369" s="1" t="s">
        <v>7318</v>
      </c>
      <c r="BO369" s="1" t="s">
        <v>42</v>
      </c>
      <c r="BP369" s="1" t="s">
        <v>4596</v>
      </c>
      <c r="BQ369" s="1" t="s">
        <v>9858</v>
      </c>
      <c r="BR369" s="1" t="s">
        <v>8196</v>
      </c>
      <c r="BS369" s="1" t="s">
        <v>64</v>
      </c>
      <c r="BT369" s="1" t="s">
        <v>5755</v>
      </c>
    </row>
    <row r="370" spans="1:72" ht="13.5" customHeight="1">
      <c r="A370" s="3" t="str">
        <f>HYPERLINK("http://kyu.snu.ac.kr/sdhj/index.jsp?type=hj/GK14676_00IH_0001_0015.jpg","1816_각북면_15")</f>
        <v>1816_각북면_15</v>
      </c>
      <c r="B370" s="2">
        <v>1816</v>
      </c>
      <c r="C370" s="2" t="s">
        <v>7938</v>
      </c>
      <c r="D370" s="2" t="s">
        <v>7939</v>
      </c>
      <c r="E370" s="2">
        <v>369</v>
      </c>
      <c r="F370" s="1">
        <v>2</v>
      </c>
      <c r="G370" s="1" t="s">
        <v>9848</v>
      </c>
      <c r="H370" s="1" t="s">
        <v>4430</v>
      </c>
      <c r="I370" s="1">
        <v>10</v>
      </c>
      <c r="L370" s="1">
        <v>4</v>
      </c>
      <c r="M370" s="2" t="s">
        <v>8426</v>
      </c>
      <c r="N370" s="2" t="s">
        <v>8427</v>
      </c>
      <c r="S370" s="1" t="s">
        <v>48</v>
      </c>
      <c r="T370" s="1" t="s">
        <v>4552</v>
      </c>
      <c r="W370" s="1" t="s">
        <v>73</v>
      </c>
      <c r="X370" s="1" t="s">
        <v>9250</v>
      </c>
      <c r="Y370" s="1" t="s">
        <v>10</v>
      </c>
      <c r="Z370" s="1" t="s">
        <v>4690</v>
      </c>
      <c r="AC370" s="1">
        <v>45</v>
      </c>
      <c r="AD370" s="1" t="s">
        <v>393</v>
      </c>
      <c r="AE370" s="1" t="s">
        <v>5712</v>
      </c>
      <c r="AJ370" s="1" t="s">
        <v>17</v>
      </c>
      <c r="AK370" s="1" t="s">
        <v>5745</v>
      </c>
      <c r="AL370" s="1" t="s">
        <v>47</v>
      </c>
      <c r="AM370" s="1" t="s">
        <v>7997</v>
      </c>
      <c r="AT370" s="1" t="s">
        <v>42</v>
      </c>
      <c r="AU370" s="1" t="s">
        <v>4596</v>
      </c>
      <c r="AV370" s="1" t="s">
        <v>913</v>
      </c>
      <c r="AW370" s="1" t="s">
        <v>6334</v>
      </c>
      <c r="BG370" s="1" t="s">
        <v>42</v>
      </c>
      <c r="BH370" s="1" t="s">
        <v>4596</v>
      </c>
      <c r="BI370" s="1" t="s">
        <v>914</v>
      </c>
      <c r="BJ370" s="1" t="s">
        <v>6849</v>
      </c>
      <c r="BK370" s="1" t="s">
        <v>42</v>
      </c>
      <c r="BL370" s="1" t="s">
        <v>4596</v>
      </c>
      <c r="BM370" s="1" t="s">
        <v>915</v>
      </c>
      <c r="BN370" s="1" t="s">
        <v>7317</v>
      </c>
      <c r="BO370" s="1" t="s">
        <v>42</v>
      </c>
      <c r="BP370" s="1" t="s">
        <v>4596</v>
      </c>
      <c r="BQ370" s="1" t="s">
        <v>916</v>
      </c>
      <c r="BR370" s="1" t="s">
        <v>8117</v>
      </c>
      <c r="BS370" s="1" t="s">
        <v>47</v>
      </c>
      <c r="BT370" s="1" t="s">
        <v>7997</v>
      </c>
    </row>
    <row r="371" spans="1:72" ht="13.5" customHeight="1">
      <c r="A371" s="3" t="str">
        <f>HYPERLINK("http://kyu.snu.ac.kr/sdhj/index.jsp?type=hj/GK14676_00IH_0001_0015.jpg","1816_각북면_15")</f>
        <v>1816_각북면_15</v>
      </c>
      <c r="B371" s="2">
        <v>1816</v>
      </c>
      <c r="C371" s="2" t="s">
        <v>7938</v>
      </c>
      <c r="D371" s="2" t="s">
        <v>7939</v>
      </c>
      <c r="E371" s="2">
        <v>370</v>
      </c>
      <c r="F371" s="1">
        <v>2</v>
      </c>
      <c r="G371" s="1" t="s">
        <v>9848</v>
      </c>
      <c r="H371" s="1" t="s">
        <v>4430</v>
      </c>
      <c r="I371" s="1">
        <v>10</v>
      </c>
      <c r="L371" s="1">
        <v>4</v>
      </c>
      <c r="M371" s="2" t="s">
        <v>8426</v>
      </c>
      <c r="N371" s="2" t="s">
        <v>8427</v>
      </c>
      <c r="S371" s="1" t="s">
        <v>57</v>
      </c>
      <c r="T371" s="1" t="s">
        <v>4550</v>
      </c>
      <c r="AC371" s="1">
        <v>14</v>
      </c>
      <c r="AD371" s="1" t="s">
        <v>233</v>
      </c>
      <c r="AE371" s="1" t="s">
        <v>5662</v>
      </c>
    </row>
    <row r="372" spans="1:72" ht="13.5" customHeight="1">
      <c r="A372" s="3" t="str">
        <f>HYPERLINK("http://kyu.snu.ac.kr/sdhj/index.jsp?type=hj/GK14676_00IH_0001_0015.jpg","1816_각북면_15")</f>
        <v>1816_각북면_15</v>
      </c>
      <c r="B372" s="2">
        <v>1816</v>
      </c>
      <c r="C372" s="2" t="s">
        <v>7938</v>
      </c>
      <c r="D372" s="2" t="s">
        <v>7939</v>
      </c>
      <c r="E372" s="2">
        <v>371</v>
      </c>
      <c r="F372" s="1">
        <v>2</v>
      </c>
      <c r="G372" s="1" t="s">
        <v>9848</v>
      </c>
      <c r="H372" s="1" t="s">
        <v>4430</v>
      </c>
      <c r="I372" s="1">
        <v>10</v>
      </c>
      <c r="L372" s="1">
        <v>4</v>
      </c>
      <c r="M372" s="2" t="s">
        <v>8426</v>
      </c>
      <c r="N372" s="2" t="s">
        <v>8427</v>
      </c>
      <c r="S372" s="1" t="s">
        <v>57</v>
      </c>
      <c r="T372" s="1" t="s">
        <v>4550</v>
      </c>
      <c r="AC372" s="1">
        <v>11</v>
      </c>
      <c r="AD372" s="1" t="s">
        <v>694</v>
      </c>
      <c r="AE372" s="1" t="s">
        <v>4581</v>
      </c>
    </row>
    <row r="373" spans="1:72" ht="13.5" customHeight="1">
      <c r="A373" s="3" t="str">
        <f>HYPERLINK("http://kyu.snu.ac.kr/sdhj/index.jsp?type=hj/GK14676_00IH_0001_0015.jpg","1816_각북면_15")</f>
        <v>1816_각북면_15</v>
      </c>
      <c r="B373" s="2">
        <v>1816</v>
      </c>
      <c r="C373" s="2" t="s">
        <v>7938</v>
      </c>
      <c r="D373" s="2" t="s">
        <v>7939</v>
      </c>
      <c r="E373" s="2">
        <v>372</v>
      </c>
      <c r="F373" s="1">
        <v>2</v>
      </c>
      <c r="G373" s="1" t="s">
        <v>9848</v>
      </c>
      <c r="H373" s="1" t="s">
        <v>4430</v>
      </c>
      <c r="I373" s="1">
        <v>10</v>
      </c>
      <c r="L373" s="1">
        <v>5</v>
      </c>
      <c r="M373" s="2" t="s">
        <v>8428</v>
      </c>
      <c r="N373" s="2" t="s">
        <v>8429</v>
      </c>
      <c r="Q373" s="1" t="s">
        <v>9859</v>
      </c>
      <c r="R373" s="1" t="s">
        <v>4545</v>
      </c>
      <c r="T373" s="1" t="s">
        <v>9251</v>
      </c>
      <c r="U373" s="1" t="s">
        <v>83</v>
      </c>
      <c r="V373" s="1" t="s">
        <v>4580</v>
      </c>
      <c r="W373" s="1" t="s">
        <v>38</v>
      </c>
      <c r="X373" s="1" t="s">
        <v>4675</v>
      </c>
      <c r="Y373" s="1" t="s">
        <v>917</v>
      </c>
      <c r="Z373" s="1" t="s">
        <v>7986</v>
      </c>
      <c r="AC373" s="1">
        <v>30</v>
      </c>
      <c r="AD373" s="1" t="s">
        <v>374</v>
      </c>
      <c r="AE373" s="1" t="s">
        <v>5677</v>
      </c>
      <c r="AJ373" s="1" t="s">
        <v>17</v>
      </c>
      <c r="AK373" s="1" t="s">
        <v>5745</v>
      </c>
      <c r="AL373" s="1" t="s">
        <v>41</v>
      </c>
      <c r="AM373" s="1" t="s">
        <v>5752</v>
      </c>
      <c r="AT373" s="1" t="s">
        <v>88</v>
      </c>
      <c r="AU373" s="1" t="s">
        <v>5818</v>
      </c>
      <c r="AV373" s="1" t="s">
        <v>918</v>
      </c>
      <c r="AW373" s="1" t="s">
        <v>5021</v>
      </c>
      <c r="BG373" s="1" t="s">
        <v>88</v>
      </c>
      <c r="BH373" s="1" t="s">
        <v>5818</v>
      </c>
      <c r="BI373" s="1" t="s">
        <v>919</v>
      </c>
      <c r="BJ373" s="1" t="s">
        <v>6807</v>
      </c>
      <c r="BK373" s="1" t="s">
        <v>225</v>
      </c>
      <c r="BL373" s="1" t="s">
        <v>5820</v>
      </c>
      <c r="BM373" s="1" t="s">
        <v>920</v>
      </c>
      <c r="BN373" s="1" t="s">
        <v>6595</v>
      </c>
      <c r="BO373" s="1" t="s">
        <v>88</v>
      </c>
      <c r="BP373" s="1" t="s">
        <v>5818</v>
      </c>
      <c r="BQ373" s="1" t="s">
        <v>921</v>
      </c>
      <c r="BR373" s="1" t="s">
        <v>8190</v>
      </c>
      <c r="BS373" s="1" t="s">
        <v>95</v>
      </c>
      <c r="BT373" s="1" t="s">
        <v>5778</v>
      </c>
    </row>
    <row r="374" spans="1:72" ht="13.5" customHeight="1">
      <c r="A374" s="3" t="str">
        <f>HYPERLINK("http://kyu.snu.ac.kr/sdhj/index.jsp?type=hj/GK14676_00IH_0001_0015.jpg","1816_각북면_15")</f>
        <v>1816_각북면_15</v>
      </c>
      <c r="B374" s="2">
        <v>1816</v>
      </c>
      <c r="C374" s="2" t="s">
        <v>7938</v>
      </c>
      <c r="D374" s="2" t="s">
        <v>7939</v>
      </c>
      <c r="E374" s="2">
        <v>373</v>
      </c>
      <c r="F374" s="1">
        <v>2</v>
      </c>
      <c r="G374" s="1" t="s">
        <v>9848</v>
      </c>
      <c r="H374" s="1" t="s">
        <v>4430</v>
      </c>
      <c r="I374" s="1">
        <v>10</v>
      </c>
      <c r="L374" s="1">
        <v>5</v>
      </c>
      <c r="M374" s="2" t="s">
        <v>8428</v>
      </c>
      <c r="N374" s="2" t="s">
        <v>8429</v>
      </c>
      <c r="S374" s="1" t="s">
        <v>250</v>
      </c>
      <c r="T374" s="1" t="s">
        <v>4551</v>
      </c>
      <c r="W374" s="1" t="s">
        <v>49</v>
      </c>
      <c r="X374" s="1" t="s">
        <v>9252</v>
      </c>
      <c r="Y374" s="1" t="s">
        <v>93</v>
      </c>
      <c r="Z374" s="1" t="s">
        <v>4730</v>
      </c>
      <c r="AC374" s="1">
        <v>58</v>
      </c>
      <c r="AD374" s="1" t="s">
        <v>217</v>
      </c>
      <c r="AE374" s="1" t="s">
        <v>5696</v>
      </c>
    </row>
    <row r="375" spans="1:72" ht="13.5" customHeight="1">
      <c r="A375" s="3" t="str">
        <f>HYPERLINK("http://kyu.snu.ac.kr/sdhj/index.jsp?type=hj/GK14676_00IH_0001_0015.jpg","1816_각북면_15")</f>
        <v>1816_각북면_15</v>
      </c>
      <c r="B375" s="2">
        <v>1816</v>
      </c>
      <c r="C375" s="2" t="s">
        <v>7938</v>
      </c>
      <c r="D375" s="2" t="s">
        <v>7939</v>
      </c>
      <c r="E375" s="2">
        <v>374</v>
      </c>
      <c r="F375" s="1">
        <v>2</v>
      </c>
      <c r="G375" s="1" t="s">
        <v>9848</v>
      </c>
      <c r="H375" s="1" t="s">
        <v>4430</v>
      </c>
      <c r="I375" s="1">
        <v>10</v>
      </c>
      <c r="L375" s="1">
        <v>5</v>
      </c>
      <c r="M375" s="2" t="s">
        <v>8428</v>
      </c>
      <c r="N375" s="2" t="s">
        <v>8429</v>
      </c>
      <c r="S375" s="1" t="s">
        <v>48</v>
      </c>
      <c r="T375" s="1" t="s">
        <v>4552</v>
      </c>
      <c r="W375" s="1" t="s">
        <v>256</v>
      </c>
      <c r="X375" s="1" t="s">
        <v>4680</v>
      </c>
      <c r="Y375" s="1" t="s">
        <v>93</v>
      </c>
      <c r="Z375" s="1" t="s">
        <v>4730</v>
      </c>
      <c r="AC375" s="1">
        <v>30</v>
      </c>
      <c r="AD375" s="1" t="s">
        <v>374</v>
      </c>
      <c r="AE375" s="1" t="s">
        <v>5677</v>
      </c>
      <c r="AJ375" s="1" t="s">
        <v>94</v>
      </c>
      <c r="AK375" s="1" t="s">
        <v>5746</v>
      </c>
      <c r="AL375" s="1" t="s">
        <v>258</v>
      </c>
      <c r="AM375" s="1" t="s">
        <v>5760</v>
      </c>
      <c r="AT375" s="1" t="s">
        <v>88</v>
      </c>
      <c r="AU375" s="1" t="s">
        <v>5818</v>
      </c>
      <c r="AV375" s="1" t="s">
        <v>922</v>
      </c>
      <c r="AW375" s="1" t="s">
        <v>6333</v>
      </c>
      <c r="BG375" s="1" t="s">
        <v>88</v>
      </c>
      <c r="BH375" s="1" t="s">
        <v>5818</v>
      </c>
      <c r="BI375" s="1" t="s">
        <v>923</v>
      </c>
      <c r="BJ375" s="1" t="s">
        <v>6848</v>
      </c>
      <c r="BK375" s="1" t="s">
        <v>88</v>
      </c>
      <c r="BL375" s="1" t="s">
        <v>5818</v>
      </c>
      <c r="BM375" s="1" t="s">
        <v>924</v>
      </c>
      <c r="BN375" s="1" t="s">
        <v>7316</v>
      </c>
      <c r="BO375" s="1" t="s">
        <v>88</v>
      </c>
      <c r="BP375" s="1" t="s">
        <v>5818</v>
      </c>
      <c r="BQ375" s="1" t="s">
        <v>925</v>
      </c>
      <c r="BR375" s="1" t="s">
        <v>7761</v>
      </c>
      <c r="BS375" s="1" t="s">
        <v>193</v>
      </c>
      <c r="BT375" s="1" t="s">
        <v>5753</v>
      </c>
    </row>
    <row r="376" spans="1:72" ht="13.5" customHeight="1">
      <c r="A376" s="3" t="str">
        <f>HYPERLINK("http://kyu.snu.ac.kr/sdhj/index.jsp?type=hj/GK14676_00IH_0001_0015.jpg","1816_각북면_15")</f>
        <v>1816_각북면_15</v>
      </c>
      <c r="B376" s="2">
        <v>1816</v>
      </c>
      <c r="C376" s="2" t="s">
        <v>7938</v>
      </c>
      <c r="D376" s="2" t="s">
        <v>7939</v>
      </c>
      <c r="E376" s="2">
        <v>375</v>
      </c>
      <c r="F376" s="1">
        <v>2</v>
      </c>
      <c r="G376" s="1" t="s">
        <v>9848</v>
      </c>
      <c r="H376" s="1" t="s">
        <v>4430</v>
      </c>
      <c r="I376" s="1">
        <v>10</v>
      </c>
      <c r="L376" s="1">
        <v>5</v>
      </c>
      <c r="M376" s="2" t="s">
        <v>8428</v>
      </c>
      <c r="N376" s="2" t="s">
        <v>8429</v>
      </c>
      <c r="T376" s="1" t="s">
        <v>9253</v>
      </c>
      <c r="U376" s="1" t="s">
        <v>107</v>
      </c>
      <c r="V376" s="1" t="s">
        <v>4579</v>
      </c>
      <c r="Y376" s="1" t="s">
        <v>274</v>
      </c>
      <c r="Z376" s="1" t="s">
        <v>5526</v>
      </c>
      <c r="AF376" s="1" t="s">
        <v>162</v>
      </c>
      <c r="AG376" s="1" t="s">
        <v>4553</v>
      </c>
    </row>
    <row r="377" spans="1:72" ht="13.5" customHeight="1">
      <c r="A377" s="3" t="str">
        <f>HYPERLINK("http://kyu.snu.ac.kr/sdhj/index.jsp?type=hj/GK14676_00IH_0001_0015.jpg","1816_각북면_15")</f>
        <v>1816_각북면_15</v>
      </c>
      <c r="B377" s="2">
        <v>1816</v>
      </c>
      <c r="C377" s="2" t="s">
        <v>7938</v>
      </c>
      <c r="D377" s="2" t="s">
        <v>7939</v>
      </c>
      <c r="E377" s="2">
        <v>376</v>
      </c>
      <c r="F377" s="1">
        <v>2</v>
      </c>
      <c r="G377" s="1" t="s">
        <v>9848</v>
      </c>
      <c r="H377" s="1" t="s">
        <v>4430</v>
      </c>
      <c r="I377" s="1">
        <v>10</v>
      </c>
      <c r="L377" s="1">
        <v>5</v>
      </c>
      <c r="M377" s="2" t="s">
        <v>8428</v>
      </c>
      <c r="N377" s="2" t="s">
        <v>8429</v>
      </c>
      <c r="T377" s="1" t="s">
        <v>9253</v>
      </c>
      <c r="U377" s="1" t="s">
        <v>107</v>
      </c>
      <c r="V377" s="1" t="s">
        <v>4579</v>
      </c>
      <c r="Y377" s="1" t="s">
        <v>926</v>
      </c>
      <c r="Z377" s="1" t="s">
        <v>5525</v>
      </c>
      <c r="AC377" s="1">
        <v>49</v>
      </c>
      <c r="AD377" s="1" t="s">
        <v>461</v>
      </c>
      <c r="AE377" s="1" t="s">
        <v>5705</v>
      </c>
      <c r="AF377" s="1" t="s">
        <v>266</v>
      </c>
      <c r="AG377" s="1" t="s">
        <v>5730</v>
      </c>
    </row>
    <row r="378" spans="1:72" ht="13.5" customHeight="1">
      <c r="A378" s="3" t="str">
        <f>HYPERLINK("http://kyu.snu.ac.kr/sdhj/index.jsp?type=hj/GK14676_00IH_0001_0016.jpg","1816_각북면_16")</f>
        <v>1816_각북면_16</v>
      </c>
      <c r="B378" s="2">
        <v>1816</v>
      </c>
      <c r="C378" s="2" t="s">
        <v>7938</v>
      </c>
      <c r="D378" s="2" t="s">
        <v>7939</v>
      </c>
      <c r="E378" s="2">
        <v>377</v>
      </c>
      <c r="F378" s="1">
        <v>2</v>
      </c>
      <c r="G378" s="1" t="s">
        <v>9848</v>
      </c>
      <c r="H378" s="1" t="s">
        <v>4430</v>
      </c>
      <c r="I378" s="1">
        <v>11</v>
      </c>
      <c r="J378" s="1" t="s">
        <v>927</v>
      </c>
      <c r="K378" s="1" t="s">
        <v>4491</v>
      </c>
      <c r="L378" s="1">
        <v>1</v>
      </c>
      <c r="M378" s="2" t="s">
        <v>8430</v>
      </c>
      <c r="N378" s="2" t="s">
        <v>8431</v>
      </c>
      <c r="Q378" s="1" t="s">
        <v>928</v>
      </c>
      <c r="R378" s="1" t="s">
        <v>4544</v>
      </c>
      <c r="T378" s="1" t="s">
        <v>9241</v>
      </c>
      <c r="U378" s="1" t="s">
        <v>83</v>
      </c>
      <c r="V378" s="1" t="s">
        <v>4580</v>
      </c>
      <c r="W378" s="1" t="s">
        <v>38</v>
      </c>
      <c r="X378" s="1" t="s">
        <v>4675</v>
      </c>
      <c r="Y378" s="1" t="s">
        <v>929</v>
      </c>
      <c r="Z378" s="1" t="s">
        <v>7980</v>
      </c>
      <c r="AA378" s="1" t="s">
        <v>930</v>
      </c>
      <c r="AB378" s="1" t="s">
        <v>7994</v>
      </c>
      <c r="AC378" s="1">
        <v>16</v>
      </c>
      <c r="AD378" s="1" t="s">
        <v>253</v>
      </c>
      <c r="AE378" s="1" t="s">
        <v>5676</v>
      </c>
      <c r="AJ378" s="1" t="s">
        <v>17</v>
      </c>
      <c r="AK378" s="1" t="s">
        <v>5745</v>
      </c>
      <c r="AL378" s="1" t="s">
        <v>41</v>
      </c>
      <c r="AM378" s="1" t="s">
        <v>5752</v>
      </c>
      <c r="AT378" s="1" t="s">
        <v>88</v>
      </c>
      <c r="AU378" s="1" t="s">
        <v>5818</v>
      </c>
      <c r="AV378" s="1" t="s">
        <v>931</v>
      </c>
      <c r="AW378" s="1" t="s">
        <v>6332</v>
      </c>
      <c r="BG378" s="1" t="s">
        <v>225</v>
      </c>
      <c r="BH378" s="1" t="s">
        <v>5820</v>
      </c>
      <c r="BI378" s="1" t="s">
        <v>442</v>
      </c>
      <c r="BJ378" s="1" t="s">
        <v>6847</v>
      </c>
      <c r="BK378" s="1" t="s">
        <v>443</v>
      </c>
      <c r="BL378" s="1" t="s">
        <v>6412</v>
      </c>
      <c r="BM378" s="1" t="s">
        <v>407</v>
      </c>
      <c r="BN378" s="1" t="s">
        <v>6439</v>
      </c>
      <c r="BO378" s="1" t="s">
        <v>88</v>
      </c>
      <c r="BP378" s="1" t="s">
        <v>5818</v>
      </c>
      <c r="BQ378" s="1" t="s">
        <v>932</v>
      </c>
      <c r="BR378" s="1" t="s">
        <v>7760</v>
      </c>
      <c r="BS378" s="1" t="s">
        <v>64</v>
      </c>
      <c r="BT378" s="1" t="s">
        <v>5755</v>
      </c>
    </row>
    <row r="379" spans="1:72" ht="13.5" customHeight="1">
      <c r="A379" s="3" t="str">
        <f>HYPERLINK("http://kyu.snu.ac.kr/sdhj/index.jsp?type=hj/GK14676_00IH_0001_0016.jpg","1816_각북면_16")</f>
        <v>1816_각북면_16</v>
      </c>
      <c r="B379" s="2">
        <v>1816</v>
      </c>
      <c r="C379" s="2" t="s">
        <v>7938</v>
      </c>
      <c r="D379" s="2" t="s">
        <v>7939</v>
      </c>
      <c r="E379" s="2">
        <v>378</v>
      </c>
      <c r="F379" s="1">
        <v>2</v>
      </c>
      <c r="G379" s="1" t="s">
        <v>9848</v>
      </c>
      <c r="H379" s="1" t="s">
        <v>4430</v>
      </c>
      <c r="I379" s="1">
        <v>11</v>
      </c>
      <c r="L379" s="1">
        <v>1</v>
      </c>
      <c r="M379" s="2" t="s">
        <v>8430</v>
      </c>
      <c r="N379" s="2" t="s">
        <v>8431</v>
      </c>
      <c r="S379" s="1" t="s">
        <v>250</v>
      </c>
      <c r="T379" s="1" t="s">
        <v>4551</v>
      </c>
      <c r="W379" s="1" t="s">
        <v>61</v>
      </c>
      <c r="X379" s="1" t="s">
        <v>4664</v>
      </c>
      <c r="Y379" s="1" t="s">
        <v>93</v>
      </c>
      <c r="Z379" s="1" t="s">
        <v>4730</v>
      </c>
      <c r="AC379" s="1">
        <v>44</v>
      </c>
      <c r="AD379" s="1" t="s">
        <v>585</v>
      </c>
      <c r="AE379" s="1" t="s">
        <v>5707</v>
      </c>
    </row>
    <row r="380" spans="1:72" ht="13.5" customHeight="1">
      <c r="A380" s="3" t="str">
        <f>HYPERLINK("http://kyu.snu.ac.kr/sdhj/index.jsp?type=hj/GK14676_00IH_0001_0016.jpg","1816_각북면_16")</f>
        <v>1816_각북면_16</v>
      </c>
      <c r="B380" s="2">
        <v>1816</v>
      </c>
      <c r="C380" s="2" t="s">
        <v>7938</v>
      </c>
      <c r="D380" s="2" t="s">
        <v>7939</v>
      </c>
      <c r="E380" s="2">
        <v>379</v>
      </c>
      <c r="F380" s="1">
        <v>2</v>
      </c>
      <c r="G380" s="1" t="s">
        <v>9848</v>
      </c>
      <c r="H380" s="1" t="s">
        <v>4430</v>
      </c>
      <c r="I380" s="1">
        <v>11</v>
      </c>
      <c r="L380" s="1">
        <v>1</v>
      </c>
      <c r="M380" s="2" t="s">
        <v>8430</v>
      </c>
      <c r="N380" s="2" t="s">
        <v>8431</v>
      </c>
      <c r="T380" s="1" t="s">
        <v>9244</v>
      </c>
      <c r="U380" s="1" t="s">
        <v>107</v>
      </c>
      <c r="V380" s="1" t="s">
        <v>4579</v>
      </c>
      <c r="Y380" s="1" t="s">
        <v>842</v>
      </c>
      <c r="Z380" s="1" t="s">
        <v>5411</v>
      </c>
      <c r="AC380" s="1">
        <v>44</v>
      </c>
      <c r="AD380" s="1" t="s">
        <v>585</v>
      </c>
      <c r="AE380" s="1" t="s">
        <v>5707</v>
      </c>
    </row>
    <row r="381" spans="1:72" ht="13.5" customHeight="1">
      <c r="A381" s="3" t="str">
        <f>HYPERLINK("http://kyu.snu.ac.kr/sdhj/index.jsp?type=hj/GK14676_00IH_0001_0016.jpg","1816_각북면_16")</f>
        <v>1816_각북면_16</v>
      </c>
      <c r="B381" s="2">
        <v>1816</v>
      </c>
      <c r="C381" s="2" t="s">
        <v>7938</v>
      </c>
      <c r="D381" s="2" t="s">
        <v>7939</v>
      </c>
      <c r="E381" s="2">
        <v>380</v>
      </c>
      <c r="F381" s="1">
        <v>2</v>
      </c>
      <c r="G381" s="1" t="s">
        <v>9848</v>
      </c>
      <c r="H381" s="1" t="s">
        <v>4430</v>
      </c>
      <c r="I381" s="1">
        <v>11</v>
      </c>
      <c r="L381" s="1">
        <v>1</v>
      </c>
      <c r="M381" s="2" t="s">
        <v>8430</v>
      </c>
      <c r="N381" s="2" t="s">
        <v>8431</v>
      </c>
      <c r="T381" s="1" t="s">
        <v>9244</v>
      </c>
      <c r="U381" s="1" t="s">
        <v>110</v>
      </c>
      <c r="V381" s="1" t="s">
        <v>4572</v>
      </c>
      <c r="Y381" s="1" t="s">
        <v>933</v>
      </c>
      <c r="Z381" s="1" t="s">
        <v>4863</v>
      </c>
      <c r="AC381" s="1">
        <v>28</v>
      </c>
      <c r="AD381" s="1" t="s">
        <v>373</v>
      </c>
      <c r="AE381" s="1" t="s">
        <v>5669</v>
      </c>
    </row>
    <row r="382" spans="1:72" ht="13.5" customHeight="1">
      <c r="A382" s="3" t="str">
        <f>HYPERLINK("http://kyu.snu.ac.kr/sdhj/index.jsp?type=hj/GK14676_00IH_0001_0016.jpg","1816_각북면_16")</f>
        <v>1816_각북면_16</v>
      </c>
      <c r="B382" s="2">
        <v>1816</v>
      </c>
      <c r="C382" s="2" t="s">
        <v>7938</v>
      </c>
      <c r="D382" s="2" t="s">
        <v>7939</v>
      </c>
      <c r="E382" s="2">
        <v>381</v>
      </c>
      <c r="F382" s="1">
        <v>2</v>
      </c>
      <c r="G382" s="1" t="s">
        <v>9848</v>
      </c>
      <c r="H382" s="1" t="s">
        <v>4430</v>
      </c>
      <c r="I382" s="1">
        <v>11</v>
      </c>
      <c r="L382" s="1">
        <v>2</v>
      </c>
      <c r="M382" s="2" t="s">
        <v>8432</v>
      </c>
      <c r="N382" s="2" t="s">
        <v>8433</v>
      </c>
      <c r="T382" s="1" t="s">
        <v>9254</v>
      </c>
      <c r="U382" s="1" t="s">
        <v>83</v>
      </c>
      <c r="V382" s="1" t="s">
        <v>4580</v>
      </c>
      <c r="W382" s="1" t="s">
        <v>38</v>
      </c>
      <c r="X382" s="1" t="s">
        <v>4675</v>
      </c>
      <c r="Y382" s="1" t="s">
        <v>934</v>
      </c>
      <c r="Z382" s="1" t="s">
        <v>7981</v>
      </c>
      <c r="AA382" s="1" t="s">
        <v>935</v>
      </c>
      <c r="AB382" s="1" t="s">
        <v>7993</v>
      </c>
      <c r="AC382" s="1">
        <v>23</v>
      </c>
      <c r="AD382" s="1" t="s">
        <v>265</v>
      </c>
      <c r="AE382" s="1" t="s">
        <v>5695</v>
      </c>
      <c r="AJ382" s="1" t="s">
        <v>17</v>
      </c>
      <c r="AK382" s="1" t="s">
        <v>5745</v>
      </c>
      <c r="AL382" s="1" t="s">
        <v>41</v>
      </c>
      <c r="AM382" s="1" t="s">
        <v>5752</v>
      </c>
      <c r="AT382" s="1" t="s">
        <v>88</v>
      </c>
      <c r="AU382" s="1" t="s">
        <v>5818</v>
      </c>
      <c r="AV382" s="1" t="s">
        <v>936</v>
      </c>
      <c r="AW382" s="1" t="s">
        <v>6331</v>
      </c>
      <c r="BG382" s="1" t="s">
        <v>88</v>
      </c>
      <c r="BH382" s="1" t="s">
        <v>5818</v>
      </c>
      <c r="BI382" s="1" t="s">
        <v>937</v>
      </c>
      <c r="BJ382" s="1" t="s">
        <v>4982</v>
      </c>
      <c r="BK382" s="1" t="s">
        <v>225</v>
      </c>
      <c r="BL382" s="1" t="s">
        <v>5820</v>
      </c>
      <c r="BM382" s="1" t="s">
        <v>473</v>
      </c>
      <c r="BN382" s="1" t="s">
        <v>6122</v>
      </c>
      <c r="BO382" s="1" t="s">
        <v>88</v>
      </c>
      <c r="BP382" s="1" t="s">
        <v>5818</v>
      </c>
      <c r="BQ382" s="1" t="s">
        <v>938</v>
      </c>
      <c r="BR382" s="1" t="s">
        <v>8186</v>
      </c>
      <c r="BS382" s="1" t="s">
        <v>160</v>
      </c>
      <c r="BT382" s="1" t="s">
        <v>5748</v>
      </c>
    </row>
    <row r="383" spans="1:72" ht="13.5" customHeight="1">
      <c r="A383" s="3" t="str">
        <f>HYPERLINK("http://kyu.snu.ac.kr/sdhj/index.jsp?type=hj/GK14676_00IH_0001_0016.jpg","1816_각북면_16")</f>
        <v>1816_각북면_16</v>
      </c>
      <c r="B383" s="2">
        <v>1816</v>
      </c>
      <c r="C383" s="2" t="s">
        <v>7938</v>
      </c>
      <c r="D383" s="2" t="s">
        <v>7939</v>
      </c>
      <c r="E383" s="2">
        <v>382</v>
      </c>
      <c r="F383" s="1">
        <v>2</v>
      </c>
      <c r="G383" s="1" t="s">
        <v>9848</v>
      </c>
      <c r="H383" s="1" t="s">
        <v>4430</v>
      </c>
      <c r="I383" s="1">
        <v>11</v>
      </c>
      <c r="L383" s="1">
        <v>2</v>
      </c>
      <c r="M383" s="2" t="s">
        <v>8432</v>
      </c>
      <c r="N383" s="2" t="s">
        <v>8433</v>
      </c>
      <c r="S383" s="1" t="s">
        <v>250</v>
      </c>
      <c r="T383" s="1" t="s">
        <v>4551</v>
      </c>
      <c r="W383" s="1" t="s">
        <v>49</v>
      </c>
      <c r="X383" s="1" t="s">
        <v>9255</v>
      </c>
      <c r="Y383" s="1" t="s">
        <v>93</v>
      </c>
      <c r="Z383" s="1" t="s">
        <v>4730</v>
      </c>
      <c r="AC383" s="1">
        <v>48</v>
      </c>
      <c r="AD383" s="1" t="s">
        <v>263</v>
      </c>
      <c r="AE383" s="1" t="s">
        <v>5671</v>
      </c>
    </row>
    <row r="384" spans="1:72" ht="13.5" customHeight="1">
      <c r="A384" s="3" t="str">
        <f>HYPERLINK("http://kyu.snu.ac.kr/sdhj/index.jsp?type=hj/GK14676_00IH_0001_0016.jpg","1816_각북면_16")</f>
        <v>1816_각북면_16</v>
      </c>
      <c r="B384" s="2">
        <v>1816</v>
      </c>
      <c r="C384" s="2" t="s">
        <v>7938</v>
      </c>
      <c r="D384" s="2" t="s">
        <v>7939</v>
      </c>
      <c r="E384" s="2">
        <v>383</v>
      </c>
      <c r="F384" s="1">
        <v>2</v>
      </c>
      <c r="G384" s="1" t="s">
        <v>9848</v>
      </c>
      <c r="H384" s="1" t="s">
        <v>4430</v>
      </c>
      <c r="I384" s="1">
        <v>11</v>
      </c>
      <c r="L384" s="1">
        <v>2</v>
      </c>
      <c r="M384" s="2" t="s">
        <v>8432</v>
      </c>
      <c r="N384" s="2" t="s">
        <v>8433</v>
      </c>
      <c r="S384" s="1" t="s">
        <v>48</v>
      </c>
      <c r="T384" s="1" t="s">
        <v>4552</v>
      </c>
      <c r="W384" s="1" t="s">
        <v>939</v>
      </c>
      <c r="X384" s="1" t="s">
        <v>9256</v>
      </c>
      <c r="Y384" s="1" t="s">
        <v>93</v>
      </c>
      <c r="Z384" s="1" t="s">
        <v>4730</v>
      </c>
      <c r="AC384" s="1">
        <v>26</v>
      </c>
      <c r="AD384" s="1" t="s">
        <v>131</v>
      </c>
      <c r="AE384" s="1" t="s">
        <v>5686</v>
      </c>
      <c r="AJ384" s="1" t="s">
        <v>94</v>
      </c>
      <c r="AK384" s="1" t="s">
        <v>5746</v>
      </c>
      <c r="AL384" s="1" t="s">
        <v>187</v>
      </c>
      <c r="AM384" s="1" t="s">
        <v>5750</v>
      </c>
      <c r="AT384" s="1" t="s">
        <v>83</v>
      </c>
      <c r="AU384" s="1" t="s">
        <v>4580</v>
      </c>
      <c r="AV384" s="1" t="s">
        <v>940</v>
      </c>
      <c r="AW384" s="1" t="s">
        <v>6330</v>
      </c>
      <c r="BG384" s="1" t="s">
        <v>173</v>
      </c>
      <c r="BH384" s="1" t="s">
        <v>4595</v>
      </c>
      <c r="BI384" s="1" t="s">
        <v>941</v>
      </c>
      <c r="BJ384" s="1" t="s">
        <v>6846</v>
      </c>
      <c r="BK384" s="1" t="s">
        <v>88</v>
      </c>
      <c r="BL384" s="1" t="s">
        <v>5818</v>
      </c>
      <c r="BM384" s="1" t="s">
        <v>942</v>
      </c>
      <c r="BN384" s="1" t="s">
        <v>6053</v>
      </c>
      <c r="BO384" s="1" t="s">
        <v>88</v>
      </c>
      <c r="BP384" s="1" t="s">
        <v>5818</v>
      </c>
      <c r="BQ384" s="1" t="s">
        <v>943</v>
      </c>
      <c r="BR384" s="1" t="s">
        <v>8264</v>
      </c>
      <c r="BS384" s="1" t="s">
        <v>375</v>
      </c>
      <c r="BT384" s="1" t="s">
        <v>5785</v>
      </c>
    </row>
    <row r="385" spans="1:72" ht="13.5" customHeight="1">
      <c r="A385" s="3" t="str">
        <f>HYPERLINK("http://kyu.snu.ac.kr/sdhj/index.jsp?type=hj/GK14676_00IH_0001_0016.jpg","1816_각북면_16")</f>
        <v>1816_각북면_16</v>
      </c>
      <c r="B385" s="2">
        <v>1816</v>
      </c>
      <c r="C385" s="2" t="s">
        <v>7938</v>
      </c>
      <c r="D385" s="2" t="s">
        <v>7939</v>
      </c>
      <c r="E385" s="2">
        <v>384</v>
      </c>
      <c r="F385" s="1">
        <v>2</v>
      </c>
      <c r="G385" s="1" t="s">
        <v>9848</v>
      </c>
      <c r="H385" s="1" t="s">
        <v>4430</v>
      </c>
      <c r="I385" s="1">
        <v>11</v>
      </c>
      <c r="L385" s="1">
        <v>2</v>
      </c>
      <c r="M385" s="2" t="s">
        <v>8432</v>
      </c>
      <c r="N385" s="2" t="s">
        <v>8433</v>
      </c>
      <c r="T385" s="1" t="s">
        <v>9257</v>
      </c>
      <c r="U385" s="1" t="s">
        <v>110</v>
      </c>
      <c r="V385" s="1" t="s">
        <v>4572</v>
      </c>
      <c r="Y385" s="1" t="s">
        <v>944</v>
      </c>
      <c r="Z385" s="1" t="s">
        <v>5524</v>
      </c>
      <c r="AC385" s="1">
        <v>81</v>
      </c>
      <c r="AD385" s="1" t="s">
        <v>327</v>
      </c>
      <c r="AE385" s="1" t="s">
        <v>5693</v>
      </c>
    </row>
    <row r="386" spans="1:72" ht="13.5" customHeight="1">
      <c r="A386" s="3" t="str">
        <f>HYPERLINK("http://kyu.snu.ac.kr/sdhj/index.jsp?type=hj/GK14676_00IH_0001_0016.jpg","1816_각북면_16")</f>
        <v>1816_각북면_16</v>
      </c>
      <c r="B386" s="2">
        <v>1816</v>
      </c>
      <c r="C386" s="2" t="s">
        <v>7938</v>
      </c>
      <c r="D386" s="2" t="s">
        <v>7939</v>
      </c>
      <c r="E386" s="2">
        <v>385</v>
      </c>
      <c r="F386" s="1">
        <v>2</v>
      </c>
      <c r="G386" s="1" t="s">
        <v>9848</v>
      </c>
      <c r="H386" s="1" t="s">
        <v>4430</v>
      </c>
      <c r="I386" s="1">
        <v>11</v>
      </c>
      <c r="L386" s="1">
        <v>3</v>
      </c>
      <c r="M386" s="2" t="s">
        <v>8434</v>
      </c>
      <c r="N386" s="2" t="s">
        <v>8435</v>
      </c>
      <c r="T386" s="1" t="s">
        <v>9169</v>
      </c>
      <c r="U386" s="1" t="s">
        <v>83</v>
      </c>
      <c r="V386" s="1" t="s">
        <v>4580</v>
      </c>
      <c r="W386" s="1" t="s">
        <v>291</v>
      </c>
      <c r="X386" s="1" t="s">
        <v>4567</v>
      </c>
      <c r="Y386" s="1" t="s">
        <v>945</v>
      </c>
      <c r="Z386" s="1" t="s">
        <v>5523</v>
      </c>
      <c r="AC386" s="1">
        <v>69</v>
      </c>
      <c r="AD386" s="1" t="s">
        <v>201</v>
      </c>
      <c r="AE386" s="1" t="s">
        <v>5684</v>
      </c>
      <c r="AJ386" s="1" t="s">
        <v>17</v>
      </c>
      <c r="AK386" s="1" t="s">
        <v>5745</v>
      </c>
      <c r="AL386" s="1" t="s">
        <v>292</v>
      </c>
      <c r="AM386" s="1" t="s">
        <v>5771</v>
      </c>
      <c r="AT386" s="1" t="s">
        <v>88</v>
      </c>
      <c r="AU386" s="1" t="s">
        <v>5818</v>
      </c>
      <c r="AV386" s="1" t="s">
        <v>946</v>
      </c>
      <c r="AW386" s="1" t="s">
        <v>6329</v>
      </c>
      <c r="BG386" s="1" t="s">
        <v>225</v>
      </c>
      <c r="BH386" s="1" t="s">
        <v>5820</v>
      </c>
      <c r="BI386" s="1" t="s">
        <v>947</v>
      </c>
      <c r="BJ386" s="1" t="s">
        <v>6845</v>
      </c>
      <c r="BK386" s="1" t="s">
        <v>948</v>
      </c>
      <c r="BL386" s="1" t="s">
        <v>4615</v>
      </c>
      <c r="BM386" s="1" t="s">
        <v>949</v>
      </c>
      <c r="BN386" s="1" t="s">
        <v>6082</v>
      </c>
      <c r="BO386" s="1" t="s">
        <v>88</v>
      </c>
      <c r="BP386" s="1" t="s">
        <v>5818</v>
      </c>
      <c r="BQ386" s="1" t="s">
        <v>950</v>
      </c>
      <c r="BR386" s="1" t="s">
        <v>9258</v>
      </c>
      <c r="BS386" s="1" t="s">
        <v>412</v>
      </c>
      <c r="BT386" s="1" t="s">
        <v>5782</v>
      </c>
    </row>
    <row r="387" spans="1:72" ht="13.5" customHeight="1">
      <c r="A387" s="3" t="str">
        <f>HYPERLINK("http://kyu.snu.ac.kr/sdhj/index.jsp?type=hj/GK14676_00IH_0001_0016.jpg","1816_각북면_16")</f>
        <v>1816_각북면_16</v>
      </c>
      <c r="B387" s="2">
        <v>1816</v>
      </c>
      <c r="C387" s="2" t="s">
        <v>7938</v>
      </c>
      <c r="D387" s="2" t="s">
        <v>7939</v>
      </c>
      <c r="E387" s="2">
        <v>386</v>
      </c>
      <c r="F387" s="1">
        <v>2</v>
      </c>
      <c r="G387" s="1" t="s">
        <v>9848</v>
      </c>
      <c r="H387" s="1" t="s">
        <v>4430</v>
      </c>
      <c r="I387" s="1">
        <v>11</v>
      </c>
      <c r="L387" s="1">
        <v>3</v>
      </c>
      <c r="M387" s="2" t="s">
        <v>8434</v>
      </c>
      <c r="N387" s="2" t="s">
        <v>8435</v>
      </c>
      <c r="S387" s="1" t="s">
        <v>79</v>
      </c>
      <c r="T387" s="1" t="s">
        <v>4549</v>
      </c>
      <c r="U387" s="1" t="s">
        <v>83</v>
      </c>
      <c r="V387" s="1" t="s">
        <v>4580</v>
      </c>
      <c r="Y387" s="1" t="s">
        <v>951</v>
      </c>
      <c r="Z387" s="1" t="s">
        <v>9259</v>
      </c>
      <c r="AC387" s="1">
        <v>36</v>
      </c>
      <c r="AD387" s="1" t="s">
        <v>404</v>
      </c>
      <c r="AE387" s="1" t="s">
        <v>5685</v>
      </c>
    </row>
    <row r="388" spans="1:72" ht="13.5" customHeight="1">
      <c r="A388" s="3" t="str">
        <f>HYPERLINK("http://kyu.snu.ac.kr/sdhj/index.jsp?type=hj/GK14676_00IH_0001_0016.jpg","1816_각북면_16")</f>
        <v>1816_각북면_16</v>
      </c>
      <c r="B388" s="2">
        <v>1816</v>
      </c>
      <c r="C388" s="2" t="s">
        <v>7938</v>
      </c>
      <c r="D388" s="2" t="s">
        <v>7939</v>
      </c>
      <c r="E388" s="2">
        <v>387</v>
      </c>
      <c r="F388" s="1">
        <v>2</v>
      </c>
      <c r="G388" s="1" t="s">
        <v>9848</v>
      </c>
      <c r="H388" s="1" t="s">
        <v>4430</v>
      </c>
      <c r="I388" s="1">
        <v>11</v>
      </c>
      <c r="L388" s="1">
        <v>3</v>
      </c>
      <c r="M388" s="2" t="s">
        <v>8434</v>
      </c>
      <c r="N388" s="2" t="s">
        <v>8435</v>
      </c>
      <c r="S388" s="1" t="s">
        <v>139</v>
      </c>
      <c r="T388" s="1" t="s">
        <v>4554</v>
      </c>
      <c r="W388" s="1" t="s">
        <v>38</v>
      </c>
      <c r="X388" s="1" t="s">
        <v>4675</v>
      </c>
      <c r="Y388" s="1" t="s">
        <v>93</v>
      </c>
      <c r="Z388" s="1" t="s">
        <v>4730</v>
      </c>
      <c r="AC388" s="1">
        <v>34</v>
      </c>
      <c r="AD388" s="1" t="s">
        <v>683</v>
      </c>
      <c r="AE388" s="1" t="s">
        <v>5665</v>
      </c>
    </row>
    <row r="389" spans="1:72" ht="13.5" customHeight="1">
      <c r="A389" s="3" t="str">
        <f>HYPERLINK("http://kyu.snu.ac.kr/sdhj/index.jsp?type=hj/GK14676_00IH_0001_0016.jpg","1816_각북면_16")</f>
        <v>1816_각북면_16</v>
      </c>
      <c r="B389" s="2">
        <v>1816</v>
      </c>
      <c r="C389" s="2" t="s">
        <v>7938</v>
      </c>
      <c r="D389" s="2" t="s">
        <v>7939</v>
      </c>
      <c r="E389" s="2">
        <v>388</v>
      </c>
      <c r="F389" s="1">
        <v>2</v>
      </c>
      <c r="G389" s="1" t="s">
        <v>9848</v>
      </c>
      <c r="H389" s="1" t="s">
        <v>4430</v>
      </c>
      <c r="I389" s="1">
        <v>11</v>
      </c>
      <c r="L389" s="1">
        <v>3</v>
      </c>
      <c r="M389" s="2" t="s">
        <v>8434</v>
      </c>
      <c r="N389" s="2" t="s">
        <v>8435</v>
      </c>
      <c r="T389" s="1" t="s">
        <v>9199</v>
      </c>
      <c r="U389" s="1" t="s">
        <v>107</v>
      </c>
      <c r="V389" s="1" t="s">
        <v>4579</v>
      </c>
      <c r="Y389" s="1" t="s">
        <v>952</v>
      </c>
      <c r="Z389" s="1" t="s">
        <v>5522</v>
      </c>
      <c r="AC389" s="1">
        <v>81</v>
      </c>
      <c r="AD389" s="1" t="s">
        <v>265</v>
      </c>
      <c r="AE389" s="1" t="s">
        <v>5695</v>
      </c>
    </row>
    <row r="390" spans="1:72" ht="13.5" customHeight="1">
      <c r="A390" s="3" t="str">
        <f>HYPERLINK("http://kyu.snu.ac.kr/sdhj/index.jsp?type=hj/GK14676_00IH_0001_0016.jpg","1816_각북면_16")</f>
        <v>1816_각북면_16</v>
      </c>
      <c r="B390" s="2">
        <v>1816</v>
      </c>
      <c r="C390" s="2" t="s">
        <v>7938</v>
      </c>
      <c r="D390" s="2" t="s">
        <v>7939</v>
      </c>
      <c r="E390" s="2">
        <v>389</v>
      </c>
      <c r="F390" s="1">
        <v>2</v>
      </c>
      <c r="G390" s="1" t="s">
        <v>9848</v>
      </c>
      <c r="H390" s="1" t="s">
        <v>4430</v>
      </c>
      <c r="I390" s="1">
        <v>11</v>
      </c>
      <c r="L390" s="1">
        <v>3</v>
      </c>
      <c r="M390" s="2" t="s">
        <v>8434</v>
      </c>
      <c r="N390" s="2" t="s">
        <v>8435</v>
      </c>
      <c r="T390" s="1" t="s">
        <v>9199</v>
      </c>
      <c r="U390" s="1" t="s">
        <v>110</v>
      </c>
      <c r="V390" s="1" t="s">
        <v>4572</v>
      </c>
      <c r="Y390" s="1" t="s">
        <v>953</v>
      </c>
      <c r="Z390" s="1" t="s">
        <v>5521</v>
      </c>
      <c r="AC390" s="1">
        <v>29</v>
      </c>
      <c r="AD390" s="1" t="s">
        <v>182</v>
      </c>
      <c r="AE390" s="1" t="s">
        <v>5660</v>
      </c>
    </row>
    <row r="391" spans="1:72" ht="13.5" customHeight="1">
      <c r="A391" s="3" t="str">
        <f>HYPERLINK("http://kyu.snu.ac.kr/sdhj/index.jsp?type=hj/GK14676_00IH_0001_0016.jpg","1816_각북면_16")</f>
        <v>1816_각북면_16</v>
      </c>
      <c r="B391" s="2">
        <v>1816</v>
      </c>
      <c r="C391" s="2" t="s">
        <v>7938</v>
      </c>
      <c r="D391" s="2" t="s">
        <v>7939</v>
      </c>
      <c r="E391" s="2">
        <v>390</v>
      </c>
      <c r="F391" s="1">
        <v>2</v>
      </c>
      <c r="G391" s="1" t="s">
        <v>9848</v>
      </c>
      <c r="H391" s="1" t="s">
        <v>4430</v>
      </c>
      <c r="I391" s="1">
        <v>11</v>
      </c>
      <c r="L391" s="1">
        <v>3</v>
      </c>
      <c r="M391" s="2" t="s">
        <v>8434</v>
      </c>
      <c r="N391" s="2" t="s">
        <v>8435</v>
      </c>
      <c r="T391" s="1" t="s">
        <v>9199</v>
      </c>
      <c r="U391" s="1" t="s">
        <v>110</v>
      </c>
      <c r="V391" s="1" t="s">
        <v>4572</v>
      </c>
      <c r="Y391" s="1" t="s">
        <v>954</v>
      </c>
      <c r="Z391" s="1" t="s">
        <v>5520</v>
      </c>
      <c r="AC391" s="1">
        <v>11</v>
      </c>
      <c r="AD391" s="1" t="s">
        <v>694</v>
      </c>
      <c r="AE391" s="1" t="s">
        <v>4581</v>
      </c>
    </row>
    <row r="392" spans="1:72" ht="13.5" customHeight="1">
      <c r="A392" s="3" t="str">
        <f>HYPERLINK("http://kyu.snu.ac.kr/sdhj/index.jsp?type=hj/GK14676_00IH_0001_0016.jpg","1816_각북면_16")</f>
        <v>1816_각북면_16</v>
      </c>
      <c r="B392" s="2">
        <v>1816</v>
      </c>
      <c r="C392" s="2" t="s">
        <v>7938</v>
      </c>
      <c r="D392" s="2" t="s">
        <v>7939</v>
      </c>
      <c r="E392" s="2">
        <v>391</v>
      </c>
      <c r="F392" s="1">
        <v>3</v>
      </c>
      <c r="G392" s="1" t="s">
        <v>955</v>
      </c>
      <c r="H392" s="1" t="s">
        <v>4429</v>
      </c>
      <c r="I392" s="1">
        <v>1</v>
      </c>
      <c r="J392" s="1" t="s">
        <v>956</v>
      </c>
      <c r="K392" s="1" t="s">
        <v>4490</v>
      </c>
      <c r="L392" s="1">
        <v>1</v>
      </c>
      <c r="M392" s="2" t="s">
        <v>956</v>
      </c>
      <c r="N392" s="2" t="s">
        <v>4490</v>
      </c>
      <c r="T392" s="1" t="s">
        <v>9241</v>
      </c>
      <c r="U392" s="1" t="s">
        <v>957</v>
      </c>
      <c r="V392" s="1" t="s">
        <v>4585</v>
      </c>
      <c r="W392" s="1" t="s">
        <v>705</v>
      </c>
      <c r="X392" s="1" t="s">
        <v>4553</v>
      </c>
      <c r="Y392" s="1" t="s">
        <v>958</v>
      </c>
      <c r="Z392" s="1" t="s">
        <v>5519</v>
      </c>
      <c r="AC392" s="1">
        <v>59</v>
      </c>
      <c r="AD392" s="1" t="s">
        <v>217</v>
      </c>
      <c r="AE392" s="1" t="s">
        <v>5696</v>
      </c>
      <c r="AJ392" s="1" t="s">
        <v>17</v>
      </c>
      <c r="AK392" s="1" t="s">
        <v>5745</v>
      </c>
      <c r="AL392" s="1" t="s">
        <v>959</v>
      </c>
      <c r="AM392" s="1" t="s">
        <v>5762</v>
      </c>
      <c r="AT392" s="1" t="s">
        <v>42</v>
      </c>
      <c r="AU392" s="1" t="s">
        <v>4596</v>
      </c>
      <c r="AV392" s="1" t="s">
        <v>586</v>
      </c>
      <c r="AW392" s="1" t="s">
        <v>4934</v>
      </c>
      <c r="BG392" s="1" t="s">
        <v>42</v>
      </c>
      <c r="BH392" s="1" t="s">
        <v>4596</v>
      </c>
      <c r="BI392" s="1" t="s">
        <v>960</v>
      </c>
      <c r="BJ392" s="1" t="s">
        <v>6844</v>
      </c>
      <c r="BK392" s="1" t="s">
        <v>42</v>
      </c>
      <c r="BL392" s="1" t="s">
        <v>4596</v>
      </c>
      <c r="BM392" s="1" t="s">
        <v>188</v>
      </c>
      <c r="BN392" s="1" t="s">
        <v>6392</v>
      </c>
      <c r="BO392" s="1" t="s">
        <v>42</v>
      </c>
      <c r="BP392" s="1" t="s">
        <v>4596</v>
      </c>
      <c r="BQ392" s="1" t="s">
        <v>961</v>
      </c>
      <c r="BR392" s="1" t="s">
        <v>7759</v>
      </c>
      <c r="BS392" s="1" t="s">
        <v>297</v>
      </c>
      <c r="BT392" s="1" t="s">
        <v>5759</v>
      </c>
    </row>
    <row r="393" spans="1:72" ht="13.5" customHeight="1">
      <c r="A393" s="3" t="str">
        <f>HYPERLINK("http://kyu.snu.ac.kr/sdhj/index.jsp?type=hj/GK14676_00IH_0001_0016.jpg","1816_각북면_16")</f>
        <v>1816_각북면_16</v>
      </c>
      <c r="B393" s="2">
        <v>1816</v>
      </c>
      <c r="C393" s="2" t="s">
        <v>7938</v>
      </c>
      <c r="D393" s="2" t="s">
        <v>7939</v>
      </c>
      <c r="E393" s="2">
        <v>392</v>
      </c>
      <c r="F393" s="1">
        <v>3</v>
      </c>
      <c r="G393" s="1" t="s">
        <v>955</v>
      </c>
      <c r="H393" s="1" t="s">
        <v>4429</v>
      </c>
      <c r="I393" s="1">
        <v>1</v>
      </c>
      <c r="L393" s="1">
        <v>1</v>
      </c>
      <c r="M393" s="2" t="s">
        <v>956</v>
      </c>
      <c r="N393" s="2" t="s">
        <v>4490</v>
      </c>
      <c r="S393" s="1" t="s">
        <v>48</v>
      </c>
      <c r="T393" s="1" t="s">
        <v>4552</v>
      </c>
      <c r="W393" s="1" t="s">
        <v>251</v>
      </c>
      <c r="X393" s="1" t="s">
        <v>4666</v>
      </c>
      <c r="Y393" s="1" t="s">
        <v>10</v>
      </c>
      <c r="Z393" s="1" t="s">
        <v>4690</v>
      </c>
      <c r="AC393" s="1">
        <v>45</v>
      </c>
      <c r="AD393" s="1" t="s">
        <v>209</v>
      </c>
      <c r="AE393" s="1" t="s">
        <v>5664</v>
      </c>
      <c r="AJ393" s="1" t="s">
        <v>17</v>
      </c>
      <c r="AK393" s="1" t="s">
        <v>5745</v>
      </c>
      <c r="AL393" s="1" t="s">
        <v>187</v>
      </c>
      <c r="AM393" s="1" t="s">
        <v>5750</v>
      </c>
      <c r="AT393" s="1" t="s">
        <v>42</v>
      </c>
      <c r="AU393" s="1" t="s">
        <v>4596</v>
      </c>
      <c r="AV393" s="1" t="s">
        <v>645</v>
      </c>
      <c r="AW393" s="1" t="s">
        <v>5536</v>
      </c>
      <c r="BG393" s="1" t="s">
        <v>42</v>
      </c>
      <c r="BH393" s="1" t="s">
        <v>4596</v>
      </c>
      <c r="BI393" s="1" t="s">
        <v>541</v>
      </c>
      <c r="BJ393" s="1" t="s">
        <v>4706</v>
      </c>
      <c r="BK393" s="1" t="s">
        <v>42</v>
      </c>
      <c r="BL393" s="1" t="s">
        <v>4596</v>
      </c>
      <c r="BM393" s="1" t="s">
        <v>962</v>
      </c>
      <c r="BN393" s="1" t="s">
        <v>5428</v>
      </c>
      <c r="BO393" s="1" t="s">
        <v>42</v>
      </c>
      <c r="BP393" s="1" t="s">
        <v>4596</v>
      </c>
      <c r="BQ393" s="1" t="s">
        <v>963</v>
      </c>
      <c r="BR393" s="1" t="s">
        <v>8305</v>
      </c>
      <c r="BS393" s="1" t="s">
        <v>239</v>
      </c>
      <c r="BT393" s="1" t="s">
        <v>9260</v>
      </c>
    </row>
    <row r="394" spans="1:72" ht="13.5" customHeight="1">
      <c r="A394" s="3" t="str">
        <f>HYPERLINK("http://kyu.snu.ac.kr/sdhj/index.jsp?type=hj/GK14676_00IH_0001_0016.jpg","1816_각북면_16")</f>
        <v>1816_각북면_16</v>
      </c>
      <c r="B394" s="2">
        <v>1816</v>
      </c>
      <c r="C394" s="2" t="s">
        <v>7938</v>
      </c>
      <c r="D394" s="2" t="s">
        <v>7939</v>
      </c>
      <c r="E394" s="2">
        <v>393</v>
      </c>
      <c r="F394" s="1">
        <v>3</v>
      </c>
      <c r="G394" s="1" t="s">
        <v>955</v>
      </c>
      <c r="H394" s="1" t="s">
        <v>4429</v>
      </c>
      <c r="I394" s="1">
        <v>1</v>
      </c>
      <c r="L394" s="1">
        <v>1</v>
      </c>
      <c r="M394" s="2" t="s">
        <v>956</v>
      </c>
      <c r="N394" s="2" t="s">
        <v>4490</v>
      </c>
      <c r="S394" s="1" t="s">
        <v>79</v>
      </c>
      <c r="T394" s="1" t="s">
        <v>4549</v>
      </c>
      <c r="U394" s="1" t="s">
        <v>277</v>
      </c>
      <c r="V394" s="1" t="s">
        <v>4630</v>
      </c>
      <c r="Y394" s="1" t="s">
        <v>964</v>
      </c>
      <c r="Z394" s="1" t="s">
        <v>5518</v>
      </c>
      <c r="AC394" s="1">
        <v>17</v>
      </c>
      <c r="AD394" s="1" t="s">
        <v>276</v>
      </c>
      <c r="AE394" s="1" t="s">
        <v>5682</v>
      </c>
    </row>
    <row r="395" spans="1:72" ht="13.5" customHeight="1">
      <c r="A395" s="3" t="str">
        <f>HYPERLINK("http://kyu.snu.ac.kr/sdhj/index.jsp?type=hj/GK14676_00IH_0001_0016.jpg","1816_각북면_16")</f>
        <v>1816_각북면_16</v>
      </c>
      <c r="B395" s="2">
        <v>1816</v>
      </c>
      <c r="C395" s="2" t="s">
        <v>7938</v>
      </c>
      <c r="D395" s="2" t="s">
        <v>7939</v>
      </c>
      <c r="E395" s="2">
        <v>394</v>
      </c>
      <c r="F395" s="1">
        <v>3</v>
      </c>
      <c r="G395" s="1" t="s">
        <v>955</v>
      </c>
      <c r="H395" s="1" t="s">
        <v>4429</v>
      </c>
      <c r="I395" s="1">
        <v>1</v>
      </c>
      <c r="L395" s="1">
        <v>1</v>
      </c>
      <c r="M395" s="2" t="s">
        <v>956</v>
      </c>
      <c r="N395" s="2" t="s">
        <v>4490</v>
      </c>
      <c r="S395" s="1" t="s">
        <v>57</v>
      </c>
      <c r="T395" s="1" t="s">
        <v>4550</v>
      </c>
      <c r="AC395" s="1">
        <v>18</v>
      </c>
      <c r="AD395" s="1" t="s">
        <v>144</v>
      </c>
      <c r="AE395" s="1" t="s">
        <v>5663</v>
      </c>
    </row>
    <row r="396" spans="1:72" ht="13.5" customHeight="1">
      <c r="A396" s="3" t="str">
        <f>HYPERLINK("http://kyu.snu.ac.kr/sdhj/index.jsp?type=hj/GK14676_00IH_0001_0016.jpg","1816_각북면_16")</f>
        <v>1816_각북면_16</v>
      </c>
      <c r="B396" s="2">
        <v>1816</v>
      </c>
      <c r="C396" s="2" t="s">
        <v>7938</v>
      </c>
      <c r="D396" s="2" t="s">
        <v>7939</v>
      </c>
      <c r="E396" s="2">
        <v>395</v>
      </c>
      <c r="F396" s="1">
        <v>3</v>
      </c>
      <c r="G396" s="1" t="s">
        <v>955</v>
      </c>
      <c r="H396" s="1" t="s">
        <v>4429</v>
      </c>
      <c r="I396" s="1">
        <v>1</v>
      </c>
      <c r="L396" s="1">
        <v>1</v>
      </c>
      <c r="M396" s="2" t="s">
        <v>956</v>
      </c>
      <c r="N396" s="2" t="s">
        <v>4490</v>
      </c>
      <c r="S396" s="1" t="s">
        <v>57</v>
      </c>
      <c r="T396" s="1" t="s">
        <v>4550</v>
      </c>
      <c r="AC396" s="1">
        <v>9</v>
      </c>
      <c r="AD396" s="1" t="s">
        <v>183</v>
      </c>
      <c r="AE396" s="1" t="s">
        <v>5697</v>
      </c>
    </row>
    <row r="397" spans="1:72" ht="13.5" customHeight="1">
      <c r="A397" s="3" t="str">
        <f>HYPERLINK("http://kyu.snu.ac.kr/sdhj/index.jsp?type=hj/GK14676_00IH_0001_0016.jpg","1816_각북면_16")</f>
        <v>1816_각북면_16</v>
      </c>
      <c r="B397" s="2">
        <v>1816</v>
      </c>
      <c r="C397" s="2" t="s">
        <v>7938</v>
      </c>
      <c r="D397" s="2" t="s">
        <v>7939</v>
      </c>
      <c r="E397" s="2">
        <v>396</v>
      </c>
      <c r="F397" s="1">
        <v>3</v>
      </c>
      <c r="G397" s="1" t="s">
        <v>955</v>
      </c>
      <c r="H397" s="1" t="s">
        <v>4429</v>
      </c>
      <c r="I397" s="1">
        <v>1</v>
      </c>
      <c r="L397" s="1">
        <v>1</v>
      </c>
      <c r="M397" s="2" t="s">
        <v>956</v>
      </c>
      <c r="N397" s="2" t="s">
        <v>4490</v>
      </c>
      <c r="S397" s="1" t="s">
        <v>57</v>
      </c>
      <c r="T397" s="1" t="s">
        <v>4550</v>
      </c>
      <c r="AF397" s="1" t="s">
        <v>162</v>
      </c>
      <c r="AG397" s="1" t="s">
        <v>4553</v>
      </c>
    </row>
    <row r="398" spans="1:72" ht="13.5" customHeight="1">
      <c r="A398" s="3" t="str">
        <f>HYPERLINK("http://kyu.snu.ac.kr/sdhj/index.jsp?type=hj/GK14676_00IH_0001_0016.jpg","1816_각북면_16")</f>
        <v>1816_각북면_16</v>
      </c>
      <c r="B398" s="2">
        <v>1816</v>
      </c>
      <c r="C398" s="2" t="s">
        <v>7938</v>
      </c>
      <c r="D398" s="2" t="s">
        <v>7939</v>
      </c>
      <c r="E398" s="2">
        <v>397</v>
      </c>
      <c r="F398" s="1">
        <v>3</v>
      </c>
      <c r="G398" s="1" t="s">
        <v>955</v>
      </c>
      <c r="H398" s="1" t="s">
        <v>4429</v>
      </c>
      <c r="I398" s="1">
        <v>1</v>
      </c>
      <c r="L398" s="1">
        <v>2</v>
      </c>
      <c r="M398" s="2" t="s">
        <v>8436</v>
      </c>
      <c r="N398" s="2" t="s">
        <v>8437</v>
      </c>
      <c r="O398" s="1" t="s">
        <v>6</v>
      </c>
      <c r="P398" s="1" t="s">
        <v>4500</v>
      </c>
      <c r="T398" s="1" t="s">
        <v>9096</v>
      </c>
      <c r="U398" s="1" t="s">
        <v>129</v>
      </c>
      <c r="V398" s="1" t="s">
        <v>7971</v>
      </c>
      <c r="W398" s="1" t="s">
        <v>73</v>
      </c>
      <c r="X398" s="1" t="s">
        <v>9234</v>
      </c>
      <c r="Y398" s="1" t="s">
        <v>965</v>
      </c>
      <c r="Z398" s="1" t="s">
        <v>4717</v>
      </c>
      <c r="AC398" s="1">
        <v>71</v>
      </c>
      <c r="AD398" s="1" t="s">
        <v>694</v>
      </c>
      <c r="AE398" s="1" t="s">
        <v>4581</v>
      </c>
      <c r="AJ398" s="1" t="s">
        <v>17</v>
      </c>
      <c r="AK398" s="1" t="s">
        <v>5745</v>
      </c>
      <c r="AL398" s="1" t="s">
        <v>47</v>
      </c>
      <c r="AM398" s="1" t="s">
        <v>7997</v>
      </c>
      <c r="AT398" s="1" t="s">
        <v>42</v>
      </c>
      <c r="AU398" s="1" t="s">
        <v>4596</v>
      </c>
      <c r="AV398" s="1" t="s">
        <v>966</v>
      </c>
      <c r="AW398" s="1" t="s">
        <v>5048</v>
      </c>
      <c r="BG398" s="1" t="s">
        <v>42</v>
      </c>
      <c r="BH398" s="1" t="s">
        <v>4596</v>
      </c>
      <c r="BI398" s="1" t="s">
        <v>967</v>
      </c>
      <c r="BJ398" s="1" t="s">
        <v>6843</v>
      </c>
      <c r="BK398" s="1" t="s">
        <v>42</v>
      </c>
      <c r="BL398" s="1" t="s">
        <v>4596</v>
      </c>
      <c r="BM398" s="1" t="s">
        <v>968</v>
      </c>
      <c r="BN398" s="1" t="s">
        <v>7315</v>
      </c>
      <c r="BO398" s="1" t="s">
        <v>42</v>
      </c>
      <c r="BP398" s="1" t="s">
        <v>4596</v>
      </c>
      <c r="BQ398" s="1" t="s">
        <v>969</v>
      </c>
      <c r="BR398" s="1" t="s">
        <v>9261</v>
      </c>
      <c r="BS398" s="1" t="s">
        <v>70</v>
      </c>
      <c r="BT398" s="1" t="s">
        <v>5740</v>
      </c>
    </row>
    <row r="399" spans="1:72" ht="13.5" customHeight="1">
      <c r="A399" s="3" t="str">
        <f>HYPERLINK("http://kyu.snu.ac.kr/sdhj/index.jsp?type=hj/GK14676_00IH_0001_0016.jpg","1816_각북면_16")</f>
        <v>1816_각북면_16</v>
      </c>
      <c r="B399" s="2">
        <v>1816</v>
      </c>
      <c r="C399" s="2" t="s">
        <v>7938</v>
      </c>
      <c r="D399" s="2" t="s">
        <v>7939</v>
      </c>
      <c r="E399" s="2">
        <v>398</v>
      </c>
      <c r="F399" s="1">
        <v>3</v>
      </c>
      <c r="G399" s="1" t="s">
        <v>955</v>
      </c>
      <c r="H399" s="1" t="s">
        <v>4429</v>
      </c>
      <c r="I399" s="1">
        <v>1</v>
      </c>
      <c r="L399" s="1">
        <v>2</v>
      </c>
      <c r="M399" s="2" t="s">
        <v>8436</v>
      </c>
      <c r="N399" s="2" t="s">
        <v>8437</v>
      </c>
      <c r="S399" s="1" t="s">
        <v>48</v>
      </c>
      <c r="T399" s="1" t="s">
        <v>4552</v>
      </c>
      <c r="W399" s="1" t="s">
        <v>84</v>
      </c>
      <c r="X399" s="1" t="s">
        <v>4670</v>
      </c>
      <c r="Y399" s="1" t="s">
        <v>10</v>
      </c>
      <c r="Z399" s="1" t="s">
        <v>4690</v>
      </c>
      <c r="AC399" s="1">
        <v>70</v>
      </c>
      <c r="AD399" s="1" t="s">
        <v>183</v>
      </c>
      <c r="AE399" s="1" t="s">
        <v>5697</v>
      </c>
      <c r="AJ399" s="1" t="s">
        <v>17</v>
      </c>
      <c r="AK399" s="1" t="s">
        <v>5745</v>
      </c>
      <c r="AL399" s="1" t="s">
        <v>87</v>
      </c>
      <c r="AM399" s="1" t="s">
        <v>5757</v>
      </c>
      <c r="AT399" s="1" t="s">
        <v>42</v>
      </c>
      <c r="AU399" s="1" t="s">
        <v>4596</v>
      </c>
      <c r="AV399" s="1" t="s">
        <v>970</v>
      </c>
      <c r="AW399" s="1" t="s">
        <v>6328</v>
      </c>
      <c r="BG399" s="1" t="s">
        <v>42</v>
      </c>
      <c r="BH399" s="1" t="s">
        <v>4596</v>
      </c>
      <c r="BI399" s="1" t="s">
        <v>971</v>
      </c>
      <c r="BJ399" s="1" t="s">
        <v>6842</v>
      </c>
      <c r="BK399" s="1" t="s">
        <v>42</v>
      </c>
      <c r="BL399" s="1" t="s">
        <v>4596</v>
      </c>
      <c r="BM399" s="1" t="s">
        <v>538</v>
      </c>
      <c r="BN399" s="1" t="s">
        <v>5329</v>
      </c>
      <c r="BO399" s="1" t="s">
        <v>42</v>
      </c>
      <c r="BP399" s="1" t="s">
        <v>4596</v>
      </c>
      <c r="BQ399" s="1" t="s">
        <v>972</v>
      </c>
      <c r="BR399" s="1" t="s">
        <v>8298</v>
      </c>
      <c r="BS399" s="1" t="s">
        <v>64</v>
      </c>
      <c r="BT399" s="1" t="s">
        <v>5755</v>
      </c>
    </row>
    <row r="400" spans="1:72" ht="13.5" customHeight="1">
      <c r="A400" s="3" t="str">
        <f>HYPERLINK("http://kyu.snu.ac.kr/sdhj/index.jsp?type=hj/GK14676_00IH_0001_0016.jpg","1816_각북면_16")</f>
        <v>1816_각북면_16</v>
      </c>
      <c r="B400" s="2">
        <v>1816</v>
      </c>
      <c r="C400" s="2" t="s">
        <v>7938</v>
      </c>
      <c r="D400" s="2" t="s">
        <v>7939</v>
      </c>
      <c r="E400" s="2">
        <v>399</v>
      </c>
      <c r="F400" s="1">
        <v>3</v>
      </c>
      <c r="G400" s="1" t="s">
        <v>955</v>
      </c>
      <c r="H400" s="1" t="s">
        <v>4429</v>
      </c>
      <c r="I400" s="1">
        <v>1</v>
      </c>
      <c r="L400" s="1">
        <v>2</v>
      </c>
      <c r="M400" s="2" t="s">
        <v>8436</v>
      </c>
      <c r="N400" s="2" t="s">
        <v>8437</v>
      </c>
      <c r="S400" s="1" t="s">
        <v>57</v>
      </c>
      <c r="T400" s="1" t="s">
        <v>4550</v>
      </c>
      <c r="AC400" s="1">
        <v>10</v>
      </c>
      <c r="AD400" s="1" t="s">
        <v>694</v>
      </c>
      <c r="AE400" s="1" t="s">
        <v>4581</v>
      </c>
      <c r="AF400" s="1" t="s">
        <v>215</v>
      </c>
      <c r="AG400" s="1" t="s">
        <v>5729</v>
      </c>
    </row>
    <row r="401" spans="1:72" ht="13.5" customHeight="1">
      <c r="A401" s="3" t="str">
        <f>HYPERLINK("http://kyu.snu.ac.kr/sdhj/index.jsp?type=hj/GK14676_00IH_0001_0016.jpg","1816_각북면_16")</f>
        <v>1816_각북면_16</v>
      </c>
      <c r="B401" s="2">
        <v>1816</v>
      </c>
      <c r="C401" s="2" t="s">
        <v>7938</v>
      </c>
      <c r="D401" s="2" t="s">
        <v>7939</v>
      </c>
      <c r="E401" s="2">
        <v>400</v>
      </c>
      <c r="F401" s="1">
        <v>3</v>
      </c>
      <c r="G401" s="1" t="s">
        <v>955</v>
      </c>
      <c r="H401" s="1" t="s">
        <v>4429</v>
      </c>
      <c r="I401" s="1">
        <v>1</v>
      </c>
      <c r="L401" s="1">
        <v>3</v>
      </c>
      <c r="M401" s="2" t="s">
        <v>8438</v>
      </c>
      <c r="N401" s="2" t="s">
        <v>8439</v>
      </c>
      <c r="T401" s="1" t="s">
        <v>9219</v>
      </c>
      <c r="U401" s="1" t="s">
        <v>129</v>
      </c>
      <c r="V401" s="1" t="s">
        <v>7971</v>
      </c>
      <c r="W401" s="1" t="s">
        <v>973</v>
      </c>
      <c r="X401" s="1" t="s">
        <v>4714</v>
      </c>
      <c r="Y401" s="1" t="s">
        <v>974</v>
      </c>
      <c r="Z401" s="1" t="s">
        <v>5011</v>
      </c>
      <c r="AC401" s="1">
        <v>80</v>
      </c>
      <c r="AD401" s="1" t="s">
        <v>58</v>
      </c>
      <c r="AE401" s="1" t="s">
        <v>5672</v>
      </c>
      <c r="AJ401" s="1" t="s">
        <v>17</v>
      </c>
      <c r="AK401" s="1" t="s">
        <v>5745</v>
      </c>
      <c r="AL401" s="1" t="s">
        <v>975</v>
      </c>
      <c r="AM401" s="1" t="s">
        <v>9262</v>
      </c>
      <c r="AT401" s="1" t="s">
        <v>42</v>
      </c>
      <c r="AU401" s="1" t="s">
        <v>4596</v>
      </c>
      <c r="AV401" s="1" t="s">
        <v>976</v>
      </c>
      <c r="AW401" s="1" t="s">
        <v>6327</v>
      </c>
      <c r="BG401" s="1" t="s">
        <v>42</v>
      </c>
      <c r="BH401" s="1" t="s">
        <v>4596</v>
      </c>
      <c r="BI401" s="1" t="s">
        <v>977</v>
      </c>
      <c r="BJ401" s="1" t="s">
        <v>6841</v>
      </c>
      <c r="BK401" s="1" t="s">
        <v>42</v>
      </c>
      <c r="BL401" s="1" t="s">
        <v>4596</v>
      </c>
      <c r="BM401" s="1" t="s">
        <v>587</v>
      </c>
      <c r="BN401" s="1" t="s">
        <v>6858</v>
      </c>
      <c r="BO401" s="1" t="s">
        <v>42</v>
      </c>
      <c r="BP401" s="1" t="s">
        <v>4596</v>
      </c>
      <c r="BQ401" s="1" t="s">
        <v>978</v>
      </c>
      <c r="BR401" s="1" t="s">
        <v>7758</v>
      </c>
      <c r="BS401" s="1" t="s">
        <v>979</v>
      </c>
      <c r="BT401" s="1" t="s">
        <v>7841</v>
      </c>
    </row>
    <row r="402" spans="1:72" ht="13.5" customHeight="1">
      <c r="A402" s="3" t="str">
        <f>HYPERLINK("http://kyu.snu.ac.kr/sdhj/index.jsp?type=hj/GK14676_00IH_0001_0016.jpg","1816_각북면_16")</f>
        <v>1816_각북면_16</v>
      </c>
      <c r="B402" s="2">
        <v>1816</v>
      </c>
      <c r="C402" s="2" t="s">
        <v>7938</v>
      </c>
      <c r="D402" s="2" t="s">
        <v>7939</v>
      </c>
      <c r="E402" s="2">
        <v>401</v>
      </c>
      <c r="F402" s="1">
        <v>3</v>
      </c>
      <c r="G402" s="1" t="s">
        <v>955</v>
      </c>
      <c r="H402" s="1" t="s">
        <v>4429</v>
      </c>
      <c r="I402" s="1">
        <v>1</v>
      </c>
      <c r="L402" s="1">
        <v>3</v>
      </c>
      <c r="M402" s="2" t="s">
        <v>8438</v>
      </c>
      <c r="N402" s="2" t="s">
        <v>8439</v>
      </c>
      <c r="S402" s="1" t="s">
        <v>79</v>
      </c>
      <c r="T402" s="1" t="s">
        <v>4549</v>
      </c>
      <c r="U402" s="1" t="s">
        <v>980</v>
      </c>
      <c r="V402" s="1" t="s">
        <v>4584</v>
      </c>
      <c r="Y402" s="1" t="s">
        <v>436</v>
      </c>
      <c r="Z402" s="1" t="s">
        <v>5517</v>
      </c>
      <c r="AC402" s="1">
        <v>55</v>
      </c>
      <c r="AD402" s="1" t="s">
        <v>186</v>
      </c>
      <c r="AE402" s="1" t="s">
        <v>5716</v>
      </c>
    </row>
    <row r="403" spans="1:72" ht="13.5" customHeight="1">
      <c r="A403" s="3" t="str">
        <f>HYPERLINK("http://kyu.snu.ac.kr/sdhj/index.jsp?type=hj/GK14676_00IH_0001_0016.jpg","1816_각북면_16")</f>
        <v>1816_각북면_16</v>
      </c>
      <c r="B403" s="2">
        <v>1816</v>
      </c>
      <c r="C403" s="2" t="s">
        <v>7938</v>
      </c>
      <c r="D403" s="2" t="s">
        <v>7939</v>
      </c>
      <c r="E403" s="2">
        <v>402</v>
      </c>
      <c r="F403" s="1">
        <v>3</v>
      </c>
      <c r="G403" s="1" t="s">
        <v>955</v>
      </c>
      <c r="H403" s="1" t="s">
        <v>4429</v>
      </c>
      <c r="I403" s="1">
        <v>1</v>
      </c>
      <c r="L403" s="1">
        <v>3</v>
      </c>
      <c r="M403" s="2" t="s">
        <v>8438</v>
      </c>
      <c r="N403" s="2" t="s">
        <v>8439</v>
      </c>
      <c r="S403" s="1" t="s">
        <v>139</v>
      </c>
      <c r="T403" s="1" t="s">
        <v>4554</v>
      </c>
      <c r="W403" s="1" t="s">
        <v>411</v>
      </c>
      <c r="X403" s="1" t="s">
        <v>4704</v>
      </c>
      <c r="Y403" s="1" t="s">
        <v>10</v>
      </c>
      <c r="Z403" s="1" t="s">
        <v>4690</v>
      </c>
      <c r="AC403" s="1">
        <v>49</v>
      </c>
      <c r="AD403" s="1" t="s">
        <v>138</v>
      </c>
      <c r="AE403" s="1" t="s">
        <v>5680</v>
      </c>
    </row>
    <row r="404" spans="1:72" ht="13.5" customHeight="1">
      <c r="A404" s="3" t="str">
        <f>HYPERLINK("http://kyu.snu.ac.kr/sdhj/index.jsp?type=hj/GK14676_00IH_0001_0016.jpg","1816_각북면_16")</f>
        <v>1816_각북면_16</v>
      </c>
      <c r="B404" s="2">
        <v>1816</v>
      </c>
      <c r="C404" s="2" t="s">
        <v>7938</v>
      </c>
      <c r="D404" s="2" t="s">
        <v>7939</v>
      </c>
      <c r="E404" s="2">
        <v>403</v>
      </c>
      <c r="F404" s="1">
        <v>3</v>
      </c>
      <c r="G404" s="1" t="s">
        <v>955</v>
      </c>
      <c r="H404" s="1" t="s">
        <v>4429</v>
      </c>
      <c r="I404" s="1">
        <v>1</v>
      </c>
      <c r="L404" s="1">
        <v>3</v>
      </c>
      <c r="M404" s="2" t="s">
        <v>8438</v>
      </c>
      <c r="N404" s="2" t="s">
        <v>8439</v>
      </c>
      <c r="S404" s="1" t="s">
        <v>57</v>
      </c>
      <c r="T404" s="1" t="s">
        <v>4550</v>
      </c>
      <c r="AF404" s="1" t="s">
        <v>128</v>
      </c>
      <c r="AG404" s="1" t="s">
        <v>5727</v>
      </c>
    </row>
    <row r="405" spans="1:72" ht="13.5" customHeight="1">
      <c r="A405" s="3" t="str">
        <f>HYPERLINK("http://kyu.snu.ac.kr/sdhj/index.jsp?type=hj/GK14676_00IH_0001_0016.jpg","1816_각북면_16")</f>
        <v>1816_각북면_16</v>
      </c>
      <c r="B405" s="2">
        <v>1816</v>
      </c>
      <c r="C405" s="2" t="s">
        <v>7938</v>
      </c>
      <c r="D405" s="2" t="s">
        <v>7939</v>
      </c>
      <c r="E405" s="2">
        <v>404</v>
      </c>
      <c r="F405" s="1">
        <v>3</v>
      </c>
      <c r="G405" s="1" t="s">
        <v>955</v>
      </c>
      <c r="H405" s="1" t="s">
        <v>4429</v>
      </c>
      <c r="I405" s="1">
        <v>1</v>
      </c>
      <c r="L405" s="1">
        <v>3</v>
      </c>
      <c r="M405" s="2" t="s">
        <v>8438</v>
      </c>
      <c r="N405" s="2" t="s">
        <v>8439</v>
      </c>
      <c r="S405" s="1" t="s">
        <v>143</v>
      </c>
      <c r="T405" s="1" t="s">
        <v>4569</v>
      </c>
      <c r="AC405" s="1">
        <v>18</v>
      </c>
      <c r="AD405" s="1" t="s">
        <v>276</v>
      </c>
      <c r="AE405" s="1" t="s">
        <v>5682</v>
      </c>
    </row>
    <row r="406" spans="1:72" ht="13.5" customHeight="1">
      <c r="A406" s="3" t="str">
        <f>HYPERLINK("http://kyu.snu.ac.kr/sdhj/index.jsp?type=hj/GK14676_00IH_0001_0016.jpg","1816_각북면_16")</f>
        <v>1816_각북면_16</v>
      </c>
      <c r="B406" s="2">
        <v>1816</v>
      </c>
      <c r="C406" s="2" t="s">
        <v>7938</v>
      </c>
      <c r="D406" s="2" t="s">
        <v>7939</v>
      </c>
      <c r="E406" s="2">
        <v>405</v>
      </c>
      <c r="F406" s="1">
        <v>3</v>
      </c>
      <c r="G406" s="1" t="s">
        <v>955</v>
      </c>
      <c r="H406" s="1" t="s">
        <v>4429</v>
      </c>
      <c r="I406" s="1">
        <v>1</v>
      </c>
      <c r="L406" s="1">
        <v>3</v>
      </c>
      <c r="M406" s="2" t="s">
        <v>8438</v>
      </c>
      <c r="N406" s="2" t="s">
        <v>8439</v>
      </c>
      <c r="S406" s="1" t="s">
        <v>57</v>
      </c>
      <c r="T406" s="1" t="s">
        <v>4550</v>
      </c>
      <c r="AC406" s="1">
        <v>7</v>
      </c>
      <c r="AD406" s="1" t="s">
        <v>201</v>
      </c>
      <c r="AE406" s="1" t="s">
        <v>5684</v>
      </c>
    </row>
    <row r="407" spans="1:72" ht="13.5" customHeight="1">
      <c r="A407" s="3" t="str">
        <f>HYPERLINK("http://kyu.snu.ac.kr/sdhj/index.jsp?type=hj/GK14676_00IH_0001_0016.jpg","1816_각북면_16")</f>
        <v>1816_각북면_16</v>
      </c>
      <c r="B407" s="2">
        <v>1816</v>
      </c>
      <c r="C407" s="2" t="s">
        <v>7938</v>
      </c>
      <c r="D407" s="2" t="s">
        <v>7939</v>
      </c>
      <c r="E407" s="2">
        <v>406</v>
      </c>
      <c r="F407" s="1">
        <v>3</v>
      </c>
      <c r="G407" s="1" t="s">
        <v>955</v>
      </c>
      <c r="H407" s="1" t="s">
        <v>4429</v>
      </c>
      <c r="I407" s="1">
        <v>1</v>
      </c>
      <c r="L407" s="1">
        <v>4</v>
      </c>
      <c r="M407" s="2" t="s">
        <v>8440</v>
      </c>
      <c r="N407" s="2" t="s">
        <v>8441</v>
      </c>
      <c r="O407" s="1" t="s">
        <v>6</v>
      </c>
      <c r="P407" s="1" t="s">
        <v>4500</v>
      </c>
      <c r="T407" s="1" t="s">
        <v>9109</v>
      </c>
      <c r="U407" s="1" t="s">
        <v>980</v>
      </c>
      <c r="V407" s="1" t="s">
        <v>4584</v>
      </c>
      <c r="W407" s="1" t="s">
        <v>73</v>
      </c>
      <c r="X407" s="1" t="s">
        <v>9263</v>
      </c>
      <c r="Y407" s="1" t="s">
        <v>828</v>
      </c>
      <c r="Z407" s="1" t="s">
        <v>5516</v>
      </c>
      <c r="AC407" s="1">
        <v>37</v>
      </c>
      <c r="AD407" s="1" t="s">
        <v>404</v>
      </c>
      <c r="AE407" s="1" t="s">
        <v>5685</v>
      </c>
      <c r="AJ407" s="1" t="s">
        <v>17</v>
      </c>
      <c r="AK407" s="1" t="s">
        <v>5745</v>
      </c>
      <c r="AL407" s="1" t="s">
        <v>47</v>
      </c>
      <c r="AM407" s="1" t="s">
        <v>7997</v>
      </c>
      <c r="AT407" s="1" t="s">
        <v>42</v>
      </c>
      <c r="AU407" s="1" t="s">
        <v>4596</v>
      </c>
      <c r="AV407" s="1" t="s">
        <v>981</v>
      </c>
      <c r="AW407" s="1" t="s">
        <v>6106</v>
      </c>
      <c r="BG407" s="1" t="s">
        <v>42</v>
      </c>
      <c r="BH407" s="1" t="s">
        <v>4596</v>
      </c>
      <c r="BI407" s="1" t="s">
        <v>982</v>
      </c>
      <c r="BJ407" s="1" t="s">
        <v>6840</v>
      </c>
      <c r="BK407" s="1" t="s">
        <v>42</v>
      </c>
      <c r="BL407" s="1" t="s">
        <v>4596</v>
      </c>
      <c r="BM407" s="1" t="s">
        <v>983</v>
      </c>
      <c r="BN407" s="1" t="s">
        <v>7314</v>
      </c>
      <c r="BO407" s="1" t="s">
        <v>42</v>
      </c>
      <c r="BP407" s="1" t="s">
        <v>4596</v>
      </c>
      <c r="BQ407" s="1" t="s">
        <v>984</v>
      </c>
      <c r="BR407" s="1" t="s">
        <v>8156</v>
      </c>
      <c r="BS407" s="1" t="s">
        <v>160</v>
      </c>
      <c r="BT407" s="1" t="s">
        <v>5748</v>
      </c>
    </row>
    <row r="408" spans="1:72" ht="13.5" customHeight="1">
      <c r="A408" s="3" t="str">
        <f>HYPERLINK("http://kyu.snu.ac.kr/sdhj/index.jsp?type=hj/GK14676_00IH_0001_0016.jpg","1816_각북면_16")</f>
        <v>1816_각북면_16</v>
      </c>
      <c r="B408" s="2">
        <v>1816</v>
      </c>
      <c r="C408" s="2" t="s">
        <v>7938</v>
      </c>
      <c r="D408" s="2" t="s">
        <v>7939</v>
      </c>
      <c r="E408" s="2">
        <v>407</v>
      </c>
      <c r="F408" s="1">
        <v>3</v>
      </c>
      <c r="G408" s="1" t="s">
        <v>955</v>
      </c>
      <c r="H408" s="1" t="s">
        <v>4429</v>
      </c>
      <c r="I408" s="1">
        <v>1</v>
      </c>
      <c r="L408" s="1">
        <v>4</v>
      </c>
      <c r="M408" s="2" t="s">
        <v>8440</v>
      </c>
      <c r="N408" s="2" t="s">
        <v>8441</v>
      </c>
      <c r="S408" s="1" t="s">
        <v>250</v>
      </c>
      <c r="T408" s="1" t="s">
        <v>4551</v>
      </c>
      <c r="W408" s="1" t="s">
        <v>73</v>
      </c>
      <c r="X408" s="1" t="s">
        <v>9110</v>
      </c>
      <c r="Y408" s="1" t="s">
        <v>10</v>
      </c>
      <c r="Z408" s="1" t="s">
        <v>4690</v>
      </c>
      <c r="AC408" s="1">
        <v>69</v>
      </c>
      <c r="AD408" s="1" t="s">
        <v>201</v>
      </c>
      <c r="AE408" s="1" t="s">
        <v>5684</v>
      </c>
    </row>
    <row r="409" spans="1:72" ht="13.5" customHeight="1">
      <c r="A409" s="3" t="str">
        <f>HYPERLINK("http://kyu.snu.ac.kr/sdhj/index.jsp?type=hj/GK14676_00IH_0001_0016.jpg","1816_각북면_16")</f>
        <v>1816_각북면_16</v>
      </c>
      <c r="B409" s="2">
        <v>1816</v>
      </c>
      <c r="C409" s="2" t="s">
        <v>7938</v>
      </c>
      <c r="D409" s="2" t="s">
        <v>7939</v>
      </c>
      <c r="E409" s="2">
        <v>408</v>
      </c>
      <c r="F409" s="1">
        <v>3</v>
      </c>
      <c r="G409" s="1" t="s">
        <v>955</v>
      </c>
      <c r="H409" s="1" t="s">
        <v>4429</v>
      </c>
      <c r="I409" s="1">
        <v>1</v>
      </c>
      <c r="L409" s="1">
        <v>5</v>
      </c>
      <c r="M409" s="2" t="s">
        <v>8442</v>
      </c>
      <c r="N409" s="2" t="s">
        <v>8443</v>
      </c>
      <c r="Q409" s="1" t="s">
        <v>985</v>
      </c>
      <c r="R409" s="1" t="s">
        <v>4543</v>
      </c>
      <c r="T409" s="1" t="s">
        <v>9109</v>
      </c>
      <c r="U409" s="1" t="s">
        <v>980</v>
      </c>
      <c r="V409" s="1" t="s">
        <v>4584</v>
      </c>
      <c r="W409" s="1" t="s">
        <v>9264</v>
      </c>
      <c r="X409" s="1" t="s">
        <v>9265</v>
      </c>
      <c r="Y409" s="1" t="s">
        <v>986</v>
      </c>
      <c r="Z409" s="1" t="s">
        <v>5515</v>
      </c>
      <c r="AC409" s="1">
        <v>26</v>
      </c>
      <c r="AD409" s="1" t="s">
        <v>182</v>
      </c>
      <c r="AE409" s="1" t="s">
        <v>5660</v>
      </c>
      <c r="AJ409" s="1" t="s">
        <v>17</v>
      </c>
      <c r="AK409" s="1" t="s">
        <v>5745</v>
      </c>
      <c r="AL409" s="1" t="s">
        <v>297</v>
      </c>
      <c r="AM409" s="1" t="s">
        <v>5759</v>
      </c>
      <c r="AT409" s="1" t="s">
        <v>42</v>
      </c>
      <c r="AU409" s="1" t="s">
        <v>4596</v>
      </c>
      <c r="AV409" s="1" t="s">
        <v>987</v>
      </c>
      <c r="AW409" s="1" t="s">
        <v>6326</v>
      </c>
      <c r="BG409" s="1" t="s">
        <v>42</v>
      </c>
      <c r="BH409" s="1" t="s">
        <v>4596</v>
      </c>
      <c r="BI409" s="1" t="s">
        <v>988</v>
      </c>
      <c r="BJ409" s="1" t="s">
        <v>6075</v>
      </c>
      <c r="BK409" s="1" t="s">
        <v>42</v>
      </c>
      <c r="BL409" s="1" t="s">
        <v>4596</v>
      </c>
      <c r="BM409" s="1" t="s">
        <v>989</v>
      </c>
      <c r="BN409" s="1" t="s">
        <v>7313</v>
      </c>
      <c r="BO409" s="1" t="s">
        <v>42</v>
      </c>
      <c r="BP409" s="1" t="s">
        <v>4596</v>
      </c>
      <c r="BQ409" s="1" t="s">
        <v>990</v>
      </c>
      <c r="BR409" s="1" t="s">
        <v>8022</v>
      </c>
      <c r="BS409" s="1" t="s">
        <v>160</v>
      </c>
      <c r="BT409" s="1" t="s">
        <v>5748</v>
      </c>
    </row>
    <row r="410" spans="1:72" ht="13.5" customHeight="1">
      <c r="A410" s="3" t="str">
        <f>HYPERLINK("http://kyu.snu.ac.kr/sdhj/index.jsp?type=hj/GK14676_00IH_0001_0016.jpg","1816_각북면_16")</f>
        <v>1816_각북면_16</v>
      </c>
      <c r="B410" s="2">
        <v>1816</v>
      </c>
      <c r="C410" s="2" t="s">
        <v>7938</v>
      </c>
      <c r="D410" s="2" t="s">
        <v>7939</v>
      </c>
      <c r="E410" s="2">
        <v>409</v>
      </c>
      <c r="F410" s="1">
        <v>3</v>
      </c>
      <c r="G410" s="1" t="s">
        <v>955</v>
      </c>
      <c r="H410" s="1" t="s">
        <v>4429</v>
      </c>
      <c r="I410" s="1">
        <v>1</v>
      </c>
      <c r="L410" s="1">
        <v>5</v>
      </c>
      <c r="M410" s="2" t="s">
        <v>8442</v>
      </c>
      <c r="N410" s="2" t="s">
        <v>8443</v>
      </c>
      <c r="S410" s="1" t="s">
        <v>250</v>
      </c>
      <c r="T410" s="1" t="s">
        <v>4551</v>
      </c>
      <c r="W410" s="1" t="s">
        <v>73</v>
      </c>
      <c r="X410" s="1" t="s">
        <v>9110</v>
      </c>
      <c r="Y410" s="1" t="s">
        <v>10</v>
      </c>
      <c r="Z410" s="1" t="s">
        <v>4690</v>
      </c>
      <c r="AC410" s="1">
        <v>69</v>
      </c>
      <c r="AD410" s="1" t="s">
        <v>201</v>
      </c>
      <c r="AE410" s="1" t="s">
        <v>5684</v>
      </c>
    </row>
    <row r="411" spans="1:72" ht="13.5" customHeight="1">
      <c r="A411" s="3" t="str">
        <f>HYPERLINK("http://kyu.snu.ac.kr/sdhj/index.jsp?type=hj/GK14676_00IH_0001_0016.jpg","1816_각북면_16")</f>
        <v>1816_각북면_16</v>
      </c>
      <c r="B411" s="2">
        <v>1816</v>
      </c>
      <c r="C411" s="2" t="s">
        <v>7938</v>
      </c>
      <c r="D411" s="2" t="s">
        <v>7939</v>
      </c>
      <c r="E411" s="2">
        <v>410</v>
      </c>
      <c r="F411" s="1">
        <v>3</v>
      </c>
      <c r="G411" s="1" t="s">
        <v>955</v>
      </c>
      <c r="H411" s="1" t="s">
        <v>4429</v>
      </c>
      <c r="I411" s="1">
        <v>2</v>
      </c>
      <c r="J411" s="1" t="s">
        <v>991</v>
      </c>
      <c r="K411" s="1" t="s">
        <v>4489</v>
      </c>
      <c r="L411" s="1">
        <v>1</v>
      </c>
      <c r="M411" s="2" t="s">
        <v>991</v>
      </c>
      <c r="N411" s="2" t="s">
        <v>4489</v>
      </c>
      <c r="O411" s="1" t="s">
        <v>6</v>
      </c>
      <c r="P411" s="1" t="s">
        <v>4500</v>
      </c>
      <c r="T411" s="1" t="s">
        <v>9166</v>
      </c>
      <c r="U411" s="1" t="s">
        <v>113</v>
      </c>
      <c r="V411" s="1" t="s">
        <v>4587</v>
      </c>
      <c r="W411" s="1" t="s">
        <v>311</v>
      </c>
      <c r="X411" s="1" t="s">
        <v>4697</v>
      </c>
      <c r="Y411" s="1" t="s">
        <v>992</v>
      </c>
      <c r="Z411" s="1" t="s">
        <v>5514</v>
      </c>
      <c r="AC411" s="1">
        <v>43</v>
      </c>
      <c r="AD411" s="1" t="s">
        <v>485</v>
      </c>
      <c r="AE411" s="1" t="s">
        <v>5694</v>
      </c>
      <c r="AJ411" s="1" t="s">
        <v>17</v>
      </c>
      <c r="AK411" s="1" t="s">
        <v>5745</v>
      </c>
      <c r="AL411" s="1" t="s">
        <v>47</v>
      </c>
      <c r="AM411" s="1" t="s">
        <v>7997</v>
      </c>
      <c r="AT411" s="1" t="s">
        <v>113</v>
      </c>
      <c r="AU411" s="1" t="s">
        <v>4587</v>
      </c>
      <c r="AV411" s="1" t="s">
        <v>993</v>
      </c>
      <c r="AW411" s="1" t="s">
        <v>6325</v>
      </c>
      <c r="BG411" s="1" t="s">
        <v>42</v>
      </c>
      <c r="BH411" s="1" t="s">
        <v>4596</v>
      </c>
      <c r="BI411" s="1" t="s">
        <v>994</v>
      </c>
      <c r="BJ411" s="1" t="s">
        <v>6839</v>
      </c>
      <c r="BK411" s="1" t="s">
        <v>42</v>
      </c>
      <c r="BL411" s="1" t="s">
        <v>4596</v>
      </c>
      <c r="BM411" s="1" t="s">
        <v>995</v>
      </c>
      <c r="BN411" s="1" t="s">
        <v>6633</v>
      </c>
      <c r="BO411" s="1" t="s">
        <v>42</v>
      </c>
      <c r="BP411" s="1" t="s">
        <v>4596</v>
      </c>
      <c r="BQ411" s="1" t="s">
        <v>996</v>
      </c>
      <c r="BR411" s="1" t="s">
        <v>7757</v>
      </c>
      <c r="BS411" s="1" t="s">
        <v>364</v>
      </c>
      <c r="BT411" s="1" t="s">
        <v>5766</v>
      </c>
    </row>
    <row r="412" spans="1:72" ht="13.5" customHeight="1">
      <c r="A412" s="3" t="str">
        <f>HYPERLINK("http://kyu.snu.ac.kr/sdhj/index.jsp?type=hj/GK14676_00IH_0001_0016.jpg","1816_각북면_16")</f>
        <v>1816_각북면_16</v>
      </c>
      <c r="B412" s="2">
        <v>1816</v>
      </c>
      <c r="C412" s="2" t="s">
        <v>7938</v>
      </c>
      <c r="D412" s="2" t="s">
        <v>7939</v>
      </c>
      <c r="E412" s="2">
        <v>411</v>
      </c>
      <c r="F412" s="1">
        <v>3</v>
      </c>
      <c r="G412" s="1" t="s">
        <v>955</v>
      </c>
      <c r="H412" s="1" t="s">
        <v>4429</v>
      </c>
      <c r="I412" s="1">
        <v>2</v>
      </c>
      <c r="L412" s="1">
        <v>1</v>
      </c>
      <c r="M412" s="2" t="s">
        <v>991</v>
      </c>
      <c r="N412" s="2" t="s">
        <v>4489</v>
      </c>
      <c r="S412" s="1" t="s">
        <v>48</v>
      </c>
      <c r="T412" s="1" t="s">
        <v>4552</v>
      </c>
      <c r="W412" s="1" t="s">
        <v>192</v>
      </c>
      <c r="X412" s="1" t="s">
        <v>4674</v>
      </c>
      <c r="Y412" s="1" t="s">
        <v>10</v>
      </c>
      <c r="Z412" s="1" t="s">
        <v>4690</v>
      </c>
      <c r="AC412" s="1">
        <v>44</v>
      </c>
      <c r="AD412" s="1" t="s">
        <v>485</v>
      </c>
      <c r="AE412" s="1" t="s">
        <v>5694</v>
      </c>
      <c r="AJ412" s="1" t="s">
        <v>17</v>
      </c>
      <c r="AK412" s="1" t="s">
        <v>5745</v>
      </c>
      <c r="AL412" s="1" t="s">
        <v>193</v>
      </c>
      <c r="AM412" s="1" t="s">
        <v>5753</v>
      </c>
      <c r="AT412" s="1" t="s">
        <v>42</v>
      </c>
      <c r="AU412" s="1" t="s">
        <v>4596</v>
      </c>
      <c r="AV412" s="1" t="s">
        <v>997</v>
      </c>
      <c r="AW412" s="1" t="s">
        <v>6324</v>
      </c>
      <c r="BG412" s="1" t="s">
        <v>42</v>
      </c>
      <c r="BH412" s="1" t="s">
        <v>4596</v>
      </c>
      <c r="BI412" s="1" t="s">
        <v>998</v>
      </c>
      <c r="BJ412" s="1" t="s">
        <v>6838</v>
      </c>
      <c r="BK412" s="1" t="s">
        <v>42</v>
      </c>
      <c r="BL412" s="1" t="s">
        <v>4596</v>
      </c>
      <c r="BM412" s="1" t="s">
        <v>999</v>
      </c>
      <c r="BN412" s="1" t="s">
        <v>7312</v>
      </c>
      <c r="BO412" s="1" t="s">
        <v>42</v>
      </c>
      <c r="BP412" s="1" t="s">
        <v>4596</v>
      </c>
      <c r="BQ412" s="1" t="s">
        <v>1000</v>
      </c>
      <c r="BR412" s="1" t="s">
        <v>8085</v>
      </c>
      <c r="BS412" s="1" t="s">
        <v>47</v>
      </c>
      <c r="BT412" s="1" t="s">
        <v>7997</v>
      </c>
    </row>
    <row r="413" spans="1:72" ht="13.5" customHeight="1">
      <c r="A413" s="3" t="str">
        <f>HYPERLINK("http://kyu.snu.ac.kr/sdhj/index.jsp?type=hj/GK14676_00IH_0001_0016.jpg","1816_각북면_16")</f>
        <v>1816_각북면_16</v>
      </c>
      <c r="B413" s="2">
        <v>1816</v>
      </c>
      <c r="C413" s="2" t="s">
        <v>7938</v>
      </c>
      <c r="D413" s="2" t="s">
        <v>7939</v>
      </c>
      <c r="E413" s="2">
        <v>412</v>
      </c>
      <c r="F413" s="1">
        <v>3</v>
      </c>
      <c r="G413" s="1" t="s">
        <v>955</v>
      </c>
      <c r="H413" s="1" t="s">
        <v>4429</v>
      </c>
      <c r="I413" s="1">
        <v>2</v>
      </c>
      <c r="L413" s="1">
        <v>1</v>
      </c>
      <c r="M413" s="2" t="s">
        <v>991</v>
      </c>
      <c r="N413" s="2" t="s">
        <v>4489</v>
      </c>
      <c r="S413" s="1" t="s">
        <v>250</v>
      </c>
      <c r="T413" s="1" t="s">
        <v>4551</v>
      </c>
      <c r="W413" s="1" t="s">
        <v>350</v>
      </c>
      <c r="X413" s="1" t="s">
        <v>4692</v>
      </c>
      <c r="Y413" s="1" t="s">
        <v>10</v>
      </c>
      <c r="Z413" s="1" t="s">
        <v>4690</v>
      </c>
      <c r="AC413" s="1">
        <v>73</v>
      </c>
      <c r="AD413" s="1" t="s">
        <v>59</v>
      </c>
      <c r="AE413" s="1" t="s">
        <v>5681</v>
      </c>
    </row>
    <row r="414" spans="1:72" ht="13.5" customHeight="1">
      <c r="A414" s="3" t="str">
        <f>HYPERLINK("http://kyu.snu.ac.kr/sdhj/index.jsp?type=hj/GK14676_00IH_0001_0016.jpg","1816_각북면_16")</f>
        <v>1816_각북면_16</v>
      </c>
      <c r="B414" s="2">
        <v>1816</v>
      </c>
      <c r="C414" s="2" t="s">
        <v>7938</v>
      </c>
      <c r="D414" s="2" t="s">
        <v>7939</v>
      </c>
      <c r="E414" s="2">
        <v>413</v>
      </c>
      <c r="F414" s="1">
        <v>3</v>
      </c>
      <c r="G414" s="1" t="s">
        <v>955</v>
      </c>
      <c r="H414" s="1" t="s">
        <v>4429</v>
      </c>
      <c r="I414" s="1">
        <v>2</v>
      </c>
      <c r="L414" s="1">
        <v>1</v>
      </c>
      <c r="M414" s="2" t="s">
        <v>991</v>
      </c>
      <c r="N414" s="2" t="s">
        <v>4489</v>
      </c>
      <c r="S414" s="1" t="s">
        <v>57</v>
      </c>
      <c r="T414" s="1" t="s">
        <v>4550</v>
      </c>
      <c r="AC414" s="1">
        <v>6</v>
      </c>
      <c r="AD414" s="1" t="s">
        <v>214</v>
      </c>
      <c r="AE414" s="1" t="s">
        <v>5683</v>
      </c>
      <c r="AF414" s="1" t="s">
        <v>215</v>
      </c>
      <c r="AG414" s="1" t="s">
        <v>5729</v>
      </c>
    </row>
    <row r="415" spans="1:72" ht="13.5" customHeight="1">
      <c r="A415" s="3" t="str">
        <f>HYPERLINK("http://kyu.snu.ac.kr/sdhj/index.jsp?type=hj/GK14676_00IH_0001_0016.jpg","1816_각북면_16")</f>
        <v>1816_각북면_16</v>
      </c>
      <c r="B415" s="2">
        <v>1816</v>
      </c>
      <c r="C415" s="2" t="s">
        <v>7938</v>
      </c>
      <c r="D415" s="2" t="s">
        <v>7939</v>
      </c>
      <c r="E415" s="2">
        <v>414</v>
      </c>
      <c r="F415" s="1">
        <v>3</v>
      </c>
      <c r="G415" s="1" t="s">
        <v>955</v>
      </c>
      <c r="H415" s="1" t="s">
        <v>4429</v>
      </c>
      <c r="I415" s="1">
        <v>2</v>
      </c>
      <c r="L415" s="1">
        <v>2</v>
      </c>
      <c r="M415" s="2" t="s">
        <v>8444</v>
      </c>
      <c r="N415" s="2" t="s">
        <v>8445</v>
      </c>
      <c r="T415" s="1" t="s">
        <v>9104</v>
      </c>
      <c r="U415" s="1" t="s">
        <v>42</v>
      </c>
      <c r="V415" s="1" t="s">
        <v>4596</v>
      </c>
      <c r="W415" s="1" t="s">
        <v>541</v>
      </c>
      <c r="X415" s="1" t="s">
        <v>4706</v>
      </c>
      <c r="Y415" s="1" t="s">
        <v>1001</v>
      </c>
      <c r="Z415" s="1" t="s">
        <v>5513</v>
      </c>
      <c r="AC415" s="1">
        <v>74</v>
      </c>
      <c r="AD415" s="1" t="s">
        <v>233</v>
      </c>
      <c r="AE415" s="1" t="s">
        <v>5662</v>
      </c>
      <c r="AJ415" s="1" t="s">
        <v>17</v>
      </c>
      <c r="AK415" s="1" t="s">
        <v>5745</v>
      </c>
      <c r="AL415" s="1" t="s">
        <v>364</v>
      </c>
      <c r="AM415" s="1" t="s">
        <v>5766</v>
      </c>
      <c r="AT415" s="1" t="s">
        <v>42</v>
      </c>
      <c r="AU415" s="1" t="s">
        <v>4596</v>
      </c>
      <c r="AV415" s="1" t="s">
        <v>1002</v>
      </c>
      <c r="AW415" s="1" t="s">
        <v>6323</v>
      </c>
      <c r="BG415" s="1" t="s">
        <v>42</v>
      </c>
      <c r="BH415" s="1" t="s">
        <v>4596</v>
      </c>
      <c r="BI415" s="1" t="s">
        <v>1003</v>
      </c>
      <c r="BJ415" s="1" t="s">
        <v>6837</v>
      </c>
      <c r="BM415" s="1" t="s">
        <v>1004</v>
      </c>
      <c r="BN415" s="1" t="s">
        <v>7311</v>
      </c>
      <c r="BQ415" s="1" t="s">
        <v>1005</v>
      </c>
      <c r="BR415" s="1" t="s">
        <v>7756</v>
      </c>
      <c r="BS415" s="1" t="s">
        <v>187</v>
      </c>
      <c r="BT415" s="1" t="s">
        <v>5750</v>
      </c>
    </row>
    <row r="416" spans="1:72" ht="13.5" customHeight="1">
      <c r="A416" s="3" t="str">
        <f>HYPERLINK("http://kyu.snu.ac.kr/sdhj/index.jsp?type=hj/GK14676_00IH_0001_0016.jpg","1816_각북면_16")</f>
        <v>1816_각북면_16</v>
      </c>
      <c r="B416" s="2">
        <v>1816</v>
      </c>
      <c r="C416" s="2" t="s">
        <v>7938</v>
      </c>
      <c r="D416" s="2" t="s">
        <v>7939</v>
      </c>
      <c r="E416" s="2">
        <v>415</v>
      </c>
      <c r="F416" s="1">
        <v>3</v>
      </c>
      <c r="G416" s="1" t="s">
        <v>955</v>
      </c>
      <c r="H416" s="1" t="s">
        <v>4429</v>
      </c>
      <c r="I416" s="1">
        <v>2</v>
      </c>
      <c r="L416" s="1">
        <v>2</v>
      </c>
      <c r="M416" s="2" t="s">
        <v>8444</v>
      </c>
      <c r="N416" s="2" t="s">
        <v>8445</v>
      </c>
      <c r="S416" s="1" t="s">
        <v>79</v>
      </c>
      <c r="T416" s="1" t="s">
        <v>4549</v>
      </c>
      <c r="U416" s="1" t="s">
        <v>957</v>
      </c>
      <c r="V416" s="1" t="s">
        <v>4585</v>
      </c>
      <c r="Y416" s="1" t="s">
        <v>1006</v>
      </c>
      <c r="Z416" s="1" t="s">
        <v>4915</v>
      </c>
      <c r="AC416" s="1">
        <v>43</v>
      </c>
      <c r="AD416" s="1" t="s">
        <v>485</v>
      </c>
      <c r="AE416" s="1" t="s">
        <v>5694</v>
      </c>
    </row>
    <row r="417" spans="1:72" ht="13.5" customHeight="1">
      <c r="A417" s="3" t="str">
        <f>HYPERLINK("http://kyu.snu.ac.kr/sdhj/index.jsp?type=hj/GK14676_00IH_0001_0016.jpg","1816_각북면_16")</f>
        <v>1816_각북면_16</v>
      </c>
      <c r="B417" s="2">
        <v>1816</v>
      </c>
      <c r="C417" s="2" t="s">
        <v>7938</v>
      </c>
      <c r="D417" s="2" t="s">
        <v>7939</v>
      </c>
      <c r="E417" s="2">
        <v>416</v>
      </c>
      <c r="F417" s="1">
        <v>3</v>
      </c>
      <c r="G417" s="1" t="s">
        <v>955</v>
      </c>
      <c r="H417" s="1" t="s">
        <v>4429</v>
      </c>
      <c r="I417" s="1">
        <v>2</v>
      </c>
      <c r="L417" s="1">
        <v>2</v>
      </c>
      <c r="M417" s="2" t="s">
        <v>8444</v>
      </c>
      <c r="N417" s="2" t="s">
        <v>8445</v>
      </c>
      <c r="S417" s="1" t="s">
        <v>139</v>
      </c>
      <c r="T417" s="1" t="s">
        <v>4554</v>
      </c>
      <c r="W417" s="1" t="s">
        <v>61</v>
      </c>
      <c r="X417" s="1" t="s">
        <v>4664</v>
      </c>
      <c r="Y417" s="1" t="s">
        <v>10</v>
      </c>
      <c r="Z417" s="1" t="s">
        <v>4690</v>
      </c>
      <c r="AC417" s="1">
        <v>43</v>
      </c>
      <c r="AD417" s="1" t="s">
        <v>485</v>
      </c>
      <c r="AE417" s="1" t="s">
        <v>5694</v>
      </c>
    </row>
    <row r="418" spans="1:72" ht="13.5" customHeight="1">
      <c r="A418" s="3" t="str">
        <f>HYPERLINK("http://kyu.snu.ac.kr/sdhj/index.jsp?type=hj/GK14676_00IH_0001_0016.jpg","1816_각북면_16")</f>
        <v>1816_각북면_16</v>
      </c>
      <c r="B418" s="2">
        <v>1816</v>
      </c>
      <c r="C418" s="2" t="s">
        <v>7938</v>
      </c>
      <c r="D418" s="2" t="s">
        <v>7939</v>
      </c>
      <c r="E418" s="2">
        <v>417</v>
      </c>
      <c r="F418" s="1">
        <v>3</v>
      </c>
      <c r="G418" s="1" t="s">
        <v>955</v>
      </c>
      <c r="H418" s="1" t="s">
        <v>4429</v>
      </c>
      <c r="I418" s="1">
        <v>2</v>
      </c>
      <c r="L418" s="1">
        <v>2</v>
      </c>
      <c r="M418" s="2" t="s">
        <v>8444</v>
      </c>
      <c r="N418" s="2" t="s">
        <v>8445</v>
      </c>
      <c r="S418" s="1" t="s">
        <v>57</v>
      </c>
      <c r="T418" s="1" t="s">
        <v>4550</v>
      </c>
      <c r="AC418" s="1">
        <v>13</v>
      </c>
      <c r="AD418" s="1" t="s">
        <v>59</v>
      </c>
      <c r="AE418" s="1" t="s">
        <v>5681</v>
      </c>
    </row>
    <row r="419" spans="1:72" ht="13.5" customHeight="1">
      <c r="A419" s="3" t="str">
        <f>HYPERLINK("http://kyu.snu.ac.kr/sdhj/index.jsp?type=hj/GK14676_00IH_0001_0016.jpg","1816_각북면_16")</f>
        <v>1816_각북면_16</v>
      </c>
      <c r="B419" s="2">
        <v>1816</v>
      </c>
      <c r="C419" s="2" t="s">
        <v>7938</v>
      </c>
      <c r="D419" s="2" t="s">
        <v>7939</v>
      </c>
      <c r="E419" s="2">
        <v>418</v>
      </c>
      <c r="F419" s="1">
        <v>3</v>
      </c>
      <c r="G419" s="1" t="s">
        <v>955</v>
      </c>
      <c r="H419" s="1" t="s">
        <v>4429</v>
      </c>
      <c r="I419" s="1">
        <v>2</v>
      </c>
      <c r="L419" s="1">
        <v>2</v>
      </c>
      <c r="M419" s="2" t="s">
        <v>8444</v>
      </c>
      <c r="N419" s="2" t="s">
        <v>8445</v>
      </c>
      <c r="S419" s="1" t="s">
        <v>57</v>
      </c>
      <c r="T419" s="1" t="s">
        <v>4550</v>
      </c>
      <c r="AC419" s="1">
        <v>8</v>
      </c>
    </row>
    <row r="420" spans="1:72" ht="13.5" customHeight="1">
      <c r="A420" s="3" t="str">
        <f>HYPERLINK("http://kyu.snu.ac.kr/sdhj/index.jsp?type=hj/GK14676_00IH_0001_0017.jpg","1816_각북면_17")</f>
        <v>1816_각북면_17</v>
      </c>
      <c r="B420" s="2">
        <v>1816</v>
      </c>
      <c r="C420" s="2" t="s">
        <v>7938</v>
      </c>
      <c r="D420" s="2" t="s">
        <v>7939</v>
      </c>
      <c r="E420" s="2">
        <v>419</v>
      </c>
      <c r="F420" s="1">
        <v>3</v>
      </c>
      <c r="G420" s="1" t="s">
        <v>955</v>
      </c>
      <c r="H420" s="1" t="s">
        <v>4429</v>
      </c>
      <c r="I420" s="1">
        <v>2</v>
      </c>
      <c r="L420" s="1">
        <v>3</v>
      </c>
      <c r="M420" s="2" t="s">
        <v>8446</v>
      </c>
      <c r="N420" s="2" t="s">
        <v>8447</v>
      </c>
      <c r="O420" s="1" t="s">
        <v>6</v>
      </c>
      <c r="P420" s="1" t="s">
        <v>4500</v>
      </c>
      <c r="T420" s="1" t="s">
        <v>9166</v>
      </c>
      <c r="U420" s="1" t="s">
        <v>659</v>
      </c>
      <c r="V420" s="1" t="s">
        <v>4576</v>
      </c>
      <c r="W420" s="1" t="s">
        <v>251</v>
      </c>
      <c r="X420" s="1" t="s">
        <v>4666</v>
      </c>
      <c r="Y420" s="1" t="s">
        <v>1007</v>
      </c>
      <c r="Z420" s="1" t="s">
        <v>5512</v>
      </c>
      <c r="AC420" s="1">
        <v>52</v>
      </c>
      <c r="AD420" s="1" t="s">
        <v>86</v>
      </c>
      <c r="AE420" s="1" t="s">
        <v>5701</v>
      </c>
      <c r="AJ420" s="1" t="s">
        <v>17</v>
      </c>
      <c r="AK420" s="1" t="s">
        <v>5745</v>
      </c>
      <c r="AL420" s="1" t="s">
        <v>187</v>
      </c>
      <c r="AM420" s="1" t="s">
        <v>5750</v>
      </c>
      <c r="AT420" s="1" t="s">
        <v>88</v>
      </c>
      <c r="AU420" s="1" t="s">
        <v>5818</v>
      </c>
      <c r="AV420" s="1" t="s">
        <v>1008</v>
      </c>
      <c r="AW420" s="1" t="s">
        <v>6321</v>
      </c>
      <c r="BG420" s="1" t="s">
        <v>88</v>
      </c>
      <c r="BH420" s="1" t="s">
        <v>5818</v>
      </c>
      <c r="BI420" s="1" t="s">
        <v>1009</v>
      </c>
      <c r="BJ420" s="1" t="s">
        <v>6666</v>
      </c>
      <c r="BK420" s="1" t="s">
        <v>88</v>
      </c>
      <c r="BL420" s="1" t="s">
        <v>5818</v>
      </c>
      <c r="BM420" s="1" t="s">
        <v>1010</v>
      </c>
      <c r="BN420" s="1" t="s">
        <v>7310</v>
      </c>
      <c r="BO420" s="1" t="s">
        <v>88</v>
      </c>
      <c r="BP420" s="1" t="s">
        <v>5818</v>
      </c>
      <c r="BQ420" s="1" t="s">
        <v>1011</v>
      </c>
      <c r="BR420" s="1" t="s">
        <v>7754</v>
      </c>
      <c r="BS420" s="1" t="s">
        <v>160</v>
      </c>
      <c r="BT420" s="1" t="s">
        <v>5748</v>
      </c>
    </row>
    <row r="421" spans="1:72" ht="13.5" customHeight="1">
      <c r="A421" s="3" t="str">
        <f>HYPERLINK("http://kyu.snu.ac.kr/sdhj/index.jsp?type=hj/GK14676_00IH_0001_0017.jpg","1816_각북면_17")</f>
        <v>1816_각북면_17</v>
      </c>
      <c r="B421" s="2">
        <v>1816</v>
      </c>
      <c r="C421" s="2" t="s">
        <v>7938</v>
      </c>
      <c r="D421" s="2" t="s">
        <v>7939</v>
      </c>
      <c r="E421" s="2">
        <v>420</v>
      </c>
      <c r="F421" s="1">
        <v>3</v>
      </c>
      <c r="G421" s="1" t="s">
        <v>955</v>
      </c>
      <c r="H421" s="1" t="s">
        <v>4429</v>
      </c>
      <c r="I421" s="1">
        <v>2</v>
      </c>
      <c r="L421" s="1">
        <v>3</v>
      </c>
      <c r="M421" s="2" t="s">
        <v>8446</v>
      </c>
      <c r="N421" s="2" t="s">
        <v>8447</v>
      </c>
      <c r="S421" s="1" t="s">
        <v>48</v>
      </c>
      <c r="T421" s="1" t="s">
        <v>4552</v>
      </c>
      <c r="W421" s="1" t="s">
        <v>73</v>
      </c>
      <c r="X421" s="1" t="s">
        <v>9223</v>
      </c>
      <c r="Y421" s="1" t="s">
        <v>10</v>
      </c>
      <c r="Z421" s="1" t="s">
        <v>4690</v>
      </c>
      <c r="AC421" s="1">
        <v>31</v>
      </c>
      <c r="AD421" s="1" t="s">
        <v>287</v>
      </c>
      <c r="AE421" s="1" t="s">
        <v>5688</v>
      </c>
      <c r="AJ421" s="1" t="s">
        <v>17</v>
      </c>
      <c r="AK421" s="1" t="s">
        <v>5745</v>
      </c>
      <c r="AL421" s="1" t="s">
        <v>47</v>
      </c>
      <c r="AM421" s="1" t="s">
        <v>7997</v>
      </c>
      <c r="AT421" s="1" t="s">
        <v>42</v>
      </c>
      <c r="AU421" s="1" t="s">
        <v>4596</v>
      </c>
      <c r="AV421" s="1" t="s">
        <v>700</v>
      </c>
      <c r="AW421" s="1" t="s">
        <v>7895</v>
      </c>
      <c r="BG421" s="1" t="s">
        <v>42</v>
      </c>
      <c r="BH421" s="1" t="s">
        <v>4596</v>
      </c>
      <c r="BI421" s="1" t="s">
        <v>701</v>
      </c>
      <c r="BJ421" s="1" t="s">
        <v>5908</v>
      </c>
      <c r="BK421" s="1" t="s">
        <v>42</v>
      </c>
      <c r="BL421" s="1" t="s">
        <v>4596</v>
      </c>
      <c r="BM421" s="1" t="s">
        <v>689</v>
      </c>
      <c r="BN421" s="1" t="s">
        <v>6859</v>
      </c>
      <c r="BO421" s="1" t="s">
        <v>42</v>
      </c>
      <c r="BP421" s="1" t="s">
        <v>4596</v>
      </c>
      <c r="BQ421" s="1" t="s">
        <v>1012</v>
      </c>
      <c r="BR421" s="1" t="s">
        <v>7755</v>
      </c>
      <c r="BS421" s="1" t="s">
        <v>959</v>
      </c>
      <c r="BT421" s="1" t="s">
        <v>5762</v>
      </c>
    </row>
    <row r="422" spans="1:72" ht="13.5" customHeight="1">
      <c r="A422" s="3" t="str">
        <f>HYPERLINK("http://kyu.snu.ac.kr/sdhj/index.jsp?type=hj/GK14676_00IH_0001_0017.jpg","1816_각북면_17")</f>
        <v>1816_각북면_17</v>
      </c>
      <c r="B422" s="2">
        <v>1816</v>
      </c>
      <c r="C422" s="2" t="s">
        <v>7938</v>
      </c>
      <c r="D422" s="2" t="s">
        <v>7939</v>
      </c>
      <c r="E422" s="2">
        <v>421</v>
      </c>
      <c r="F422" s="1">
        <v>3</v>
      </c>
      <c r="G422" s="1" t="s">
        <v>955</v>
      </c>
      <c r="H422" s="1" t="s">
        <v>4429</v>
      </c>
      <c r="I422" s="1">
        <v>2</v>
      </c>
      <c r="L422" s="1">
        <v>3</v>
      </c>
      <c r="M422" s="2" t="s">
        <v>8446</v>
      </c>
      <c r="N422" s="2" t="s">
        <v>8447</v>
      </c>
      <c r="S422" s="1" t="s">
        <v>57</v>
      </c>
      <c r="T422" s="1" t="s">
        <v>4550</v>
      </c>
      <c r="AC422" s="1">
        <v>6</v>
      </c>
      <c r="AD422" s="1" t="s">
        <v>214</v>
      </c>
      <c r="AE422" s="1" t="s">
        <v>5683</v>
      </c>
      <c r="AF422" s="1" t="s">
        <v>215</v>
      </c>
      <c r="AG422" s="1" t="s">
        <v>5729</v>
      </c>
    </row>
    <row r="423" spans="1:72" ht="13.5" customHeight="1">
      <c r="A423" s="3" t="str">
        <f>HYPERLINK("http://kyu.snu.ac.kr/sdhj/index.jsp?type=hj/GK14676_00IH_0001_0017.jpg","1816_각북면_17")</f>
        <v>1816_각북면_17</v>
      </c>
      <c r="B423" s="2">
        <v>1816</v>
      </c>
      <c r="C423" s="2" t="s">
        <v>7938</v>
      </c>
      <c r="D423" s="2" t="s">
        <v>7939</v>
      </c>
      <c r="E423" s="2">
        <v>422</v>
      </c>
      <c r="F423" s="1">
        <v>3</v>
      </c>
      <c r="G423" s="1" t="s">
        <v>955</v>
      </c>
      <c r="H423" s="1" t="s">
        <v>4429</v>
      </c>
      <c r="I423" s="1">
        <v>2</v>
      </c>
      <c r="L423" s="1">
        <v>4</v>
      </c>
      <c r="M423" s="2" t="s">
        <v>8448</v>
      </c>
      <c r="N423" s="2" t="s">
        <v>8449</v>
      </c>
      <c r="Q423" s="1" t="s">
        <v>1013</v>
      </c>
      <c r="R423" s="1" t="s">
        <v>7952</v>
      </c>
      <c r="T423" s="1" t="s">
        <v>9169</v>
      </c>
      <c r="W423" s="1" t="s">
        <v>973</v>
      </c>
      <c r="X423" s="1" t="s">
        <v>4714</v>
      </c>
      <c r="Y423" s="1" t="s">
        <v>10</v>
      </c>
      <c r="Z423" s="1" t="s">
        <v>4690</v>
      </c>
      <c r="AC423" s="1">
        <v>46</v>
      </c>
      <c r="AD423" s="1" t="s">
        <v>209</v>
      </c>
      <c r="AE423" s="1" t="s">
        <v>5664</v>
      </c>
      <c r="AJ423" s="1" t="s">
        <v>17</v>
      </c>
      <c r="AK423" s="1" t="s">
        <v>5745</v>
      </c>
      <c r="AL423" s="1" t="s">
        <v>446</v>
      </c>
      <c r="AM423" s="1" t="s">
        <v>9266</v>
      </c>
      <c r="AT423" s="1" t="s">
        <v>42</v>
      </c>
      <c r="AU423" s="1" t="s">
        <v>4596</v>
      </c>
      <c r="AV423" s="1" t="s">
        <v>1014</v>
      </c>
      <c r="AW423" s="1" t="s">
        <v>6322</v>
      </c>
      <c r="BG423" s="1" t="s">
        <v>42</v>
      </c>
      <c r="BH423" s="1" t="s">
        <v>4596</v>
      </c>
      <c r="BI423" s="1" t="s">
        <v>1015</v>
      </c>
      <c r="BJ423" s="1" t="s">
        <v>6836</v>
      </c>
      <c r="BK423" s="1" t="s">
        <v>42</v>
      </c>
      <c r="BL423" s="1" t="s">
        <v>4596</v>
      </c>
      <c r="BM423" s="1" t="s">
        <v>977</v>
      </c>
      <c r="BN423" s="1" t="s">
        <v>6841</v>
      </c>
      <c r="BO423" s="1" t="s">
        <v>42</v>
      </c>
      <c r="BP423" s="1" t="s">
        <v>4596</v>
      </c>
      <c r="BQ423" s="1" t="s">
        <v>1016</v>
      </c>
      <c r="BR423" s="1" t="s">
        <v>8154</v>
      </c>
      <c r="BS423" s="1" t="s">
        <v>47</v>
      </c>
      <c r="BT423" s="1" t="s">
        <v>7997</v>
      </c>
    </row>
    <row r="424" spans="1:72" ht="13.5" customHeight="1">
      <c r="A424" s="3" t="str">
        <f>HYPERLINK("http://kyu.snu.ac.kr/sdhj/index.jsp?type=hj/GK14676_00IH_0001_0017.jpg","1816_각북면_17")</f>
        <v>1816_각북면_17</v>
      </c>
      <c r="B424" s="2">
        <v>1816</v>
      </c>
      <c r="C424" s="2" t="s">
        <v>7938</v>
      </c>
      <c r="D424" s="2" t="s">
        <v>7939</v>
      </c>
      <c r="E424" s="2">
        <v>423</v>
      </c>
      <c r="F424" s="1">
        <v>3</v>
      </c>
      <c r="G424" s="1" t="s">
        <v>955</v>
      </c>
      <c r="H424" s="1" t="s">
        <v>4429</v>
      </c>
      <c r="I424" s="1">
        <v>2</v>
      </c>
      <c r="L424" s="1">
        <v>4</v>
      </c>
      <c r="M424" s="2" t="s">
        <v>8448</v>
      </c>
      <c r="N424" s="2" t="s">
        <v>8449</v>
      </c>
      <c r="S424" s="1" t="s">
        <v>57</v>
      </c>
      <c r="T424" s="1" t="s">
        <v>4550</v>
      </c>
      <c r="AC424" s="1">
        <v>13</v>
      </c>
      <c r="AD424" s="1" t="s">
        <v>59</v>
      </c>
      <c r="AE424" s="1" t="s">
        <v>5681</v>
      </c>
    </row>
    <row r="425" spans="1:72" ht="13.5" customHeight="1">
      <c r="A425" s="3" t="str">
        <f>HYPERLINK("http://kyu.snu.ac.kr/sdhj/index.jsp?type=hj/GK14676_00IH_0001_0017.jpg","1816_각북면_17")</f>
        <v>1816_각북면_17</v>
      </c>
      <c r="B425" s="2">
        <v>1816</v>
      </c>
      <c r="C425" s="2" t="s">
        <v>7938</v>
      </c>
      <c r="D425" s="2" t="s">
        <v>7939</v>
      </c>
      <c r="E425" s="2">
        <v>424</v>
      </c>
      <c r="F425" s="1">
        <v>3</v>
      </c>
      <c r="G425" s="1" t="s">
        <v>955</v>
      </c>
      <c r="H425" s="1" t="s">
        <v>4429</v>
      </c>
      <c r="I425" s="1">
        <v>2</v>
      </c>
      <c r="L425" s="1">
        <v>4</v>
      </c>
      <c r="M425" s="2" t="s">
        <v>8448</v>
      </c>
      <c r="N425" s="2" t="s">
        <v>8449</v>
      </c>
      <c r="S425" s="1" t="s">
        <v>57</v>
      </c>
      <c r="T425" s="1" t="s">
        <v>4550</v>
      </c>
      <c r="AC425" s="1">
        <v>12</v>
      </c>
      <c r="AD425" s="1" t="s">
        <v>72</v>
      </c>
      <c r="AE425" s="1" t="s">
        <v>5691</v>
      </c>
    </row>
    <row r="426" spans="1:72" ht="13.5" customHeight="1">
      <c r="A426" s="3" t="str">
        <f>HYPERLINK("http://kyu.snu.ac.kr/sdhj/index.jsp?type=hj/GK14676_00IH_0001_0017.jpg","1816_각북면_17")</f>
        <v>1816_각북면_17</v>
      </c>
      <c r="B426" s="2">
        <v>1816</v>
      </c>
      <c r="C426" s="2" t="s">
        <v>7938</v>
      </c>
      <c r="D426" s="2" t="s">
        <v>7939</v>
      </c>
      <c r="E426" s="2">
        <v>425</v>
      </c>
      <c r="F426" s="1">
        <v>3</v>
      </c>
      <c r="G426" s="1" t="s">
        <v>955</v>
      </c>
      <c r="H426" s="1" t="s">
        <v>4429</v>
      </c>
      <c r="I426" s="1">
        <v>2</v>
      </c>
      <c r="L426" s="1">
        <v>4</v>
      </c>
      <c r="M426" s="2" t="s">
        <v>8448</v>
      </c>
      <c r="N426" s="2" t="s">
        <v>8449</v>
      </c>
      <c r="S426" s="1" t="s">
        <v>57</v>
      </c>
      <c r="T426" s="1" t="s">
        <v>4550</v>
      </c>
      <c r="AF426" s="1" t="s">
        <v>162</v>
      </c>
      <c r="AG426" s="1" t="s">
        <v>4553</v>
      </c>
    </row>
    <row r="427" spans="1:72" ht="13.5" customHeight="1">
      <c r="A427" s="3" t="str">
        <f>HYPERLINK("http://kyu.snu.ac.kr/sdhj/index.jsp?type=hj/GK14676_00IH_0001_0017.jpg","1816_각북면_17")</f>
        <v>1816_각북면_17</v>
      </c>
      <c r="B427" s="2">
        <v>1816</v>
      </c>
      <c r="C427" s="2" t="s">
        <v>7938</v>
      </c>
      <c r="D427" s="2" t="s">
        <v>7939</v>
      </c>
      <c r="E427" s="2">
        <v>426</v>
      </c>
      <c r="F427" s="1">
        <v>3</v>
      </c>
      <c r="G427" s="1" t="s">
        <v>955</v>
      </c>
      <c r="H427" s="1" t="s">
        <v>4429</v>
      </c>
      <c r="I427" s="1">
        <v>2</v>
      </c>
      <c r="L427" s="1">
        <v>4</v>
      </c>
      <c r="M427" s="2" t="s">
        <v>8448</v>
      </c>
      <c r="N427" s="2" t="s">
        <v>8449</v>
      </c>
      <c r="S427" s="1" t="s">
        <v>57</v>
      </c>
      <c r="T427" s="1" t="s">
        <v>4550</v>
      </c>
      <c r="AF427" s="1" t="s">
        <v>162</v>
      </c>
      <c r="AG427" s="1" t="s">
        <v>4553</v>
      </c>
    </row>
    <row r="428" spans="1:72" ht="13.5" customHeight="1">
      <c r="A428" s="3" t="str">
        <f>HYPERLINK("http://kyu.snu.ac.kr/sdhj/index.jsp?type=hj/GK14676_00IH_0001_0017.jpg","1816_각북면_17")</f>
        <v>1816_각북면_17</v>
      </c>
      <c r="B428" s="2">
        <v>1816</v>
      </c>
      <c r="C428" s="2" t="s">
        <v>7938</v>
      </c>
      <c r="D428" s="2" t="s">
        <v>7939</v>
      </c>
      <c r="E428" s="2">
        <v>427</v>
      </c>
      <c r="F428" s="1">
        <v>3</v>
      </c>
      <c r="G428" s="1" t="s">
        <v>955</v>
      </c>
      <c r="H428" s="1" t="s">
        <v>4429</v>
      </c>
      <c r="I428" s="1">
        <v>2</v>
      </c>
      <c r="L428" s="1">
        <v>4</v>
      </c>
      <c r="M428" s="2" t="s">
        <v>8448</v>
      </c>
      <c r="N428" s="2" t="s">
        <v>8449</v>
      </c>
      <c r="S428" s="1" t="s">
        <v>57</v>
      </c>
      <c r="T428" s="1" t="s">
        <v>4550</v>
      </c>
      <c r="AF428" s="1" t="s">
        <v>162</v>
      </c>
      <c r="AG428" s="1" t="s">
        <v>4553</v>
      </c>
    </row>
    <row r="429" spans="1:72" ht="13.5" customHeight="1">
      <c r="A429" s="3" t="str">
        <f>HYPERLINK("http://kyu.snu.ac.kr/sdhj/index.jsp?type=hj/GK14676_00IH_0001_0017.jpg","1816_각북면_17")</f>
        <v>1816_각북면_17</v>
      </c>
      <c r="B429" s="2">
        <v>1816</v>
      </c>
      <c r="C429" s="2" t="s">
        <v>7938</v>
      </c>
      <c r="D429" s="2" t="s">
        <v>7939</v>
      </c>
      <c r="E429" s="2">
        <v>428</v>
      </c>
      <c r="F429" s="1">
        <v>3</v>
      </c>
      <c r="G429" s="1" t="s">
        <v>955</v>
      </c>
      <c r="H429" s="1" t="s">
        <v>4429</v>
      </c>
      <c r="I429" s="1">
        <v>2</v>
      </c>
      <c r="L429" s="1">
        <v>5</v>
      </c>
      <c r="M429" s="2" t="s">
        <v>8450</v>
      </c>
      <c r="N429" s="2" t="s">
        <v>8451</v>
      </c>
      <c r="O429" s="1" t="s">
        <v>6</v>
      </c>
      <c r="P429" s="1" t="s">
        <v>4500</v>
      </c>
      <c r="T429" s="1" t="s">
        <v>9109</v>
      </c>
      <c r="U429" s="1" t="s">
        <v>1017</v>
      </c>
      <c r="V429" s="1" t="s">
        <v>4653</v>
      </c>
      <c r="W429" s="1" t="s">
        <v>369</v>
      </c>
      <c r="X429" s="1" t="s">
        <v>4669</v>
      </c>
      <c r="Y429" s="1" t="s">
        <v>1018</v>
      </c>
      <c r="Z429" s="1" t="s">
        <v>5511</v>
      </c>
      <c r="AC429" s="1">
        <v>22</v>
      </c>
      <c r="AD429" s="1" t="s">
        <v>836</v>
      </c>
      <c r="AE429" s="1" t="s">
        <v>5667</v>
      </c>
      <c r="AJ429" s="1" t="s">
        <v>17</v>
      </c>
      <c r="AK429" s="1" t="s">
        <v>5745</v>
      </c>
      <c r="AL429" s="1" t="s">
        <v>520</v>
      </c>
      <c r="AM429" s="1" t="s">
        <v>5751</v>
      </c>
      <c r="AT429" s="1" t="s">
        <v>1019</v>
      </c>
      <c r="AU429" s="1" t="s">
        <v>5836</v>
      </c>
      <c r="AV429" s="1" t="s">
        <v>1020</v>
      </c>
      <c r="AW429" s="1" t="s">
        <v>6311</v>
      </c>
      <c r="BG429" s="1" t="s">
        <v>533</v>
      </c>
      <c r="BH429" s="1" t="s">
        <v>4574</v>
      </c>
      <c r="BI429" s="1" t="s">
        <v>1021</v>
      </c>
      <c r="BJ429" s="1" t="s">
        <v>6829</v>
      </c>
      <c r="BK429" s="1" t="s">
        <v>533</v>
      </c>
      <c r="BL429" s="1" t="s">
        <v>4574</v>
      </c>
      <c r="BM429" s="1" t="s">
        <v>1022</v>
      </c>
      <c r="BN429" s="1" t="s">
        <v>6292</v>
      </c>
      <c r="BO429" s="1" t="s">
        <v>88</v>
      </c>
      <c r="BP429" s="1" t="s">
        <v>5818</v>
      </c>
      <c r="BQ429" s="1" t="s">
        <v>1023</v>
      </c>
      <c r="BR429" s="1" t="s">
        <v>8028</v>
      </c>
      <c r="BS429" s="1" t="s">
        <v>47</v>
      </c>
      <c r="BT429" s="1" t="s">
        <v>7997</v>
      </c>
    </row>
    <row r="430" spans="1:72" ht="13.5" customHeight="1">
      <c r="A430" s="3" t="str">
        <f>HYPERLINK("http://kyu.snu.ac.kr/sdhj/index.jsp?type=hj/GK14676_00IH_0001_0017.jpg","1816_각북면_17")</f>
        <v>1816_각북면_17</v>
      </c>
      <c r="B430" s="2">
        <v>1816</v>
      </c>
      <c r="C430" s="2" t="s">
        <v>7938</v>
      </c>
      <c r="D430" s="2" t="s">
        <v>7939</v>
      </c>
      <c r="E430" s="2">
        <v>429</v>
      </c>
      <c r="F430" s="1">
        <v>3</v>
      </c>
      <c r="G430" s="1" t="s">
        <v>955</v>
      </c>
      <c r="H430" s="1" t="s">
        <v>4429</v>
      </c>
      <c r="I430" s="1">
        <v>2</v>
      </c>
      <c r="L430" s="1">
        <v>5</v>
      </c>
      <c r="M430" s="2" t="s">
        <v>8450</v>
      </c>
      <c r="N430" s="2" t="s">
        <v>8451</v>
      </c>
      <c r="S430" s="1" t="s">
        <v>250</v>
      </c>
      <c r="T430" s="1" t="s">
        <v>4551</v>
      </c>
      <c r="W430" s="1" t="s">
        <v>73</v>
      </c>
      <c r="X430" s="1" t="s">
        <v>9110</v>
      </c>
      <c r="Y430" s="1" t="s">
        <v>10</v>
      </c>
      <c r="Z430" s="1" t="s">
        <v>4690</v>
      </c>
      <c r="AC430" s="1">
        <v>64</v>
      </c>
      <c r="AD430" s="1" t="s">
        <v>817</v>
      </c>
      <c r="AE430" s="1" t="s">
        <v>5717</v>
      </c>
    </row>
    <row r="431" spans="1:72" ht="13.5" customHeight="1">
      <c r="A431" s="3" t="str">
        <f>HYPERLINK("http://kyu.snu.ac.kr/sdhj/index.jsp?type=hj/GK14676_00IH_0001_0017.jpg","1816_각북면_17")</f>
        <v>1816_각북면_17</v>
      </c>
      <c r="B431" s="2">
        <v>1816</v>
      </c>
      <c r="C431" s="2" t="s">
        <v>7938</v>
      </c>
      <c r="D431" s="2" t="s">
        <v>7939</v>
      </c>
      <c r="E431" s="2">
        <v>430</v>
      </c>
      <c r="F431" s="1">
        <v>3</v>
      </c>
      <c r="G431" s="1" t="s">
        <v>955</v>
      </c>
      <c r="H431" s="1" t="s">
        <v>4429</v>
      </c>
      <c r="I431" s="1">
        <v>2</v>
      </c>
      <c r="L431" s="1">
        <v>5</v>
      </c>
      <c r="M431" s="2" t="s">
        <v>8450</v>
      </c>
      <c r="N431" s="2" t="s">
        <v>8451</v>
      </c>
      <c r="S431" s="1" t="s">
        <v>48</v>
      </c>
      <c r="T431" s="1" t="s">
        <v>4552</v>
      </c>
      <c r="W431" s="1" t="s">
        <v>251</v>
      </c>
      <c r="X431" s="1" t="s">
        <v>4666</v>
      </c>
      <c r="Y431" s="1" t="s">
        <v>10</v>
      </c>
      <c r="Z431" s="1" t="s">
        <v>4690</v>
      </c>
      <c r="AC431" s="1">
        <v>20</v>
      </c>
      <c r="AD431" s="1" t="s">
        <v>81</v>
      </c>
      <c r="AE431" s="1" t="s">
        <v>5708</v>
      </c>
      <c r="AJ431" s="1" t="s">
        <v>17</v>
      </c>
      <c r="AK431" s="1" t="s">
        <v>5745</v>
      </c>
      <c r="AL431" s="1" t="s">
        <v>187</v>
      </c>
      <c r="AM431" s="1" t="s">
        <v>5750</v>
      </c>
      <c r="AT431" s="1" t="s">
        <v>88</v>
      </c>
      <c r="AU431" s="1" t="s">
        <v>5818</v>
      </c>
      <c r="AV431" s="1" t="s">
        <v>1008</v>
      </c>
      <c r="AW431" s="1" t="s">
        <v>6321</v>
      </c>
      <c r="BG431" s="1" t="s">
        <v>88</v>
      </c>
      <c r="BH431" s="1" t="s">
        <v>5818</v>
      </c>
      <c r="BI431" s="1" t="s">
        <v>1009</v>
      </c>
      <c r="BJ431" s="1" t="s">
        <v>6666</v>
      </c>
      <c r="BK431" s="1" t="s">
        <v>88</v>
      </c>
      <c r="BL431" s="1" t="s">
        <v>5818</v>
      </c>
      <c r="BM431" s="1" t="s">
        <v>1010</v>
      </c>
      <c r="BN431" s="1" t="s">
        <v>7310</v>
      </c>
      <c r="BO431" s="1" t="s">
        <v>88</v>
      </c>
      <c r="BP431" s="1" t="s">
        <v>5818</v>
      </c>
      <c r="BQ431" s="1" t="s">
        <v>1011</v>
      </c>
      <c r="BR431" s="1" t="s">
        <v>7754</v>
      </c>
      <c r="BS431" s="1" t="s">
        <v>160</v>
      </c>
      <c r="BT431" s="1" t="s">
        <v>5748</v>
      </c>
    </row>
    <row r="432" spans="1:72" ht="13.5" customHeight="1">
      <c r="A432" s="3" t="str">
        <f>HYPERLINK("http://kyu.snu.ac.kr/sdhj/index.jsp?type=hj/GK14676_00IH_0001_0017.jpg","1816_각북면_17")</f>
        <v>1816_각북면_17</v>
      </c>
      <c r="B432" s="2">
        <v>1816</v>
      </c>
      <c r="C432" s="2" t="s">
        <v>7938</v>
      </c>
      <c r="D432" s="2" t="s">
        <v>7939</v>
      </c>
      <c r="E432" s="2">
        <v>431</v>
      </c>
      <c r="F432" s="1">
        <v>3</v>
      </c>
      <c r="G432" s="1" t="s">
        <v>955</v>
      </c>
      <c r="H432" s="1" t="s">
        <v>4429</v>
      </c>
      <c r="I432" s="1">
        <v>3</v>
      </c>
      <c r="J432" s="1" t="s">
        <v>1024</v>
      </c>
      <c r="K432" s="1" t="s">
        <v>7892</v>
      </c>
      <c r="L432" s="1">
        <v>1</v>
      </c>
      <c r="M432" s="2" t="s">
        <v>1024</v>
      </c>
      <c r="N432" s="2" t="s">
        <v>7892</v>
      </c>
      <c r="T432" s="1" t="s">
        <v>9267</v>
      </c>
      <c r="U432" s="1" t="s">
        <v>113</v>
      </c>
      <c r="V432" s="1" t="s">
        <v>4587</v>
      </c>
      <c r="W432" s="1" t="s">
        <v>73</v>
      </c>
      <c r="X432" s="1" t="s">
        <v>9268</v>
      </c>
      <c r="Y432" s="1" t="s">
        <v>1025</v>
      </c>
      <c r="Z432" s="1" t="s">
        <v>5510</v>
      </c>
      <c r="AC432" s="1">
        <v>63</v>
      </c>
      <c r="AD432" s="1" t="s">
        <v>116</v>
      </c>
      <c r="AE432" s="1" t="s">
        <v>5687</v>
      </c>
      <c r="AJ432" s="1" t="s">
        <v>17</v>
      </c>
      <c r="AK432" s="1" t="s">
        <v>5745</v>
      </c>
      <c r="AL432" s="1" t="s">
        <v>47</v>
      </c>
      <c r="AM432" s="1" t="s">
        <v>7997</v>
      </c>
      <c r="AT432" s="1" t="s">
        <v>42</v>
      </c>
      <c r="AU432" s="1" t="s">
        <v>4596</v>
      </c>
      <c r="AV432" s="1" t="s">
        <v>1026</v>
      </c>
      <c r="AW432" s="1" t="s">
        <v>6180</v>
      </c>
      <c r="BG432" s="1" t="s">
        <v>42</v>
      </c>
      <c r="BH432" s="1" t="s">
        <v>4596</v>
      </c>
      <c r="BI432" s="1" t="s">
        <v>1027</v>
      </c>
      <c r="BJ432" s="1" t="s">
        <v>6835</v>
      </c>
      <c r="BK432" s="1" t="s">
        <v>42</v>
      </c>
      <c r="BL432" s="1" t="s">
        <v>4596</v>
      </c>
      <c r="BM432" s="1" t="s">
        <v>1028</v>
      </c>
      <c r="BN432" s="1" t="s">
        <v>7309</v>
      </c>
      <c r="BO432" s="1" t="s">
        <v>42</v>
      </c>
      <c r="BP432" s="1" t="s">
        <v>4596</v>
      </c>
      <c r="BQ432" s="1" t="s">
        <v>1029</v>
      </c>
      <c r="BR432" s="1" t="s">
        <v>8199</v>
      </c>
      <c r="BS432" s="1" t="s">
        <v>64</v>
      </c>
      <c r="BT432" s="1" t="s">
        <v>5755</v>
      </c>
    </row>
    <row r="433" spans="1:72" ht="13.5" customHeight="1">
      <c r="A433" s="3" t="str">
        <f>HYPERLINK("http://kyu.snu.ac.kr/sdhj/index.jsp?type=hj/GK14676_00IH_0001_0017.jpg","1816_각북면_17")</f>
        <v>1816_각북면_17</v>
      </c>
      <c r="B433" s="2">
        <v>1816</v>
      </c>
      <c r="C433" s="2" t="s">
        <v>7938</v>
      </c>
      <c r="D433" s="2" t="s">
        <v>7939</v>
      </c>
      <c r="E433" s="2">
        <v>432</v>
      </c>
      <c r="F433" s="1">
        <v>3</v>
      </c>
      <c r="G433" s="1" t="s">
        <v>955</v>
      </c>
      <c r="H433" s="1" t="s">
        <v>4429</v>
      </c>
      <c r="I433" s="1">
        <v>3</v>
      </c>
      <c r="L433" s="1">
        <v>1</v>
      </c>
      <c r="M433" s="2" t="s">
        <v>1024</v>
      </c>
      <c r="N433" s="2" t="s">
        <v>7892</v>
      </c>
      <c r="S433" s="1" t="s">
        <v>48</v>
      </c>
      <c r="T433" s="1" t="s">
        <v>4552</v>
      </c>
      <c r="W433" s="1" t="s">
        <v>73</v>
      </c>
      <c r="X433" s="1" t="s">
        <v>9268</v>
      </c>
      <c r="Y433" s="1" t="s">
        <v>10</v>
      </c>
      <c r="Z433" s="1" t="s">
        <v>4690</v>
      </c>
      <c r="AC433" s="1">
        <v>53</v>
      </c>
      <c r="AD433" s="1" t="s">
        <v>319</v>
      </c>
      <c r="AE433" s="1" t="s">
        <v>5679</v>
      </c>
      <c r="AJ433" s="1" t="s">
        <v>17</v>
      </c>
      <c r="AK433" s="1" t="s">
        <v>5745</v>
      </c>
      <c r="AL433" s="1" t="s">
        <v>160</v>
      </c>
      <c r="AM433" s="1" t="s">
        <v>5748</v>
      </c>
      <c r="AT433" s="1" t="s">
        <v>42</v>
      </c>
      <c r="AU433" s="1" t="s">
        <v>4596</v>
      </c>
      <c r="AV433" s="1" t="s">
        <v>1030</v>
      </c>
      <c r="AW433" s="1" t="s">
        <v>6320</v>
      </c>
      <c r="BG433" s="1" t="s">
        <v>42</v>
      </c>
      <c r="BH433" s="1" t="s">
        <v>4596</v>
      </c>
      <c r="BI433" s="1" t="s">
        <v>1031</v>
      </c>
      <c r="BJ433" s="1" t="s">
        <v>6135</v>
      </c>
      <c r="BK433" s="1" t="s">
        <v>42</v>
      </c>
      <c r="BL433" s="1" t="s">
        <v>4596</v>
      </c>
      <c r="BM433" s="1" t="s">
        <v>1032</v>
      </c>
      <c r="BN433" s="1" t="s">
        <v>6509</v>
      </c>
      <c r="BO433" s="1" t="s">
        <v>42</v>
      </c>
      <c r="BP433" s="1" t="s">
        <v>4596</v>
      </c>
      <c r="BQ433" s="1" t="s">
        <v>1033</v>
      </c>
      <c r="BR433" s="1" t="s">
        <v>7753</v>
      </c>
      <c r="BS433" s="1" t="s">
        <v>160</v>
      </c>
      <c r="BT433" s="1" t="s">
        <v>5748</v>
      </c>
    </row>
    <row r="434" spans="1:72" ht="13.5" customHeight="1">
      <c r="A434" s="3" t="str">
        <f>HYPERLINK("http://kyu.snu.ac.kr/sdhj/index.jsp?type=hj/GK14676_00IH_0001_0017.jpg","1816_각북면_17")</f>
        <v>1816_각북면_17</v>
      </c>
      <c r="B434" s="2">
        <v>1816</v>
      </c>
      <c r="C434" s="2" t="s">
        <v>7938</v>
      </c>
      <c r="D434" s="2" t="s">
        <v>7939</v>
      </c>
      <c r="E434" s="2">
        <v>433</v>
      </c>
      <c r="F434" s="1">
        <v>3</v>
      </c>
      <c r="G434" s="1" t="s">
        <v>955</v>
      </c>
      <c r="H434" s="1" t="s">
        <v>4429</v>
      </c>
      <c r="I434" s="1">
        <v>3</v>
      </c>
      <c r="L434" s="1">
        <v>1</v>
      </c>
      <c r="M434" s="2" t="s">
        <v>1024</v>
      </c>
      <c r="N434" s="2" t="s">
        <v>7892</v>
      </c>
      <c r="S434" s="1" t="s">
        <v>57</v>
      </c>
      <c r="T434" s="1" t="s">
        <v>4550</v>
      </c>
      <c r="AC434" s="1">
        <v>13</v>
      </c>
      <c r="AD434" s="1" t="s">
        <v>59</v>
      </c>
      <c r="AE434" s="1" t="s">
        <v>5681</v>
      </c>
    </row>
    <row r="435" spans="1:72" ht="13.5" customHeight="1">
      <c r="A435" s="3" t="str">
        <f>HYPERLINK("http://kyu.snu.ac.kr/sdhj/index.jsp?type=hj/GK14676_00IH_0001_0017.jpg","1816_각북면_17")</f>
        <v>1816_각북면_17</v>
      </c>
      <c r="B435" s="2">
        <v>1816</v>
      </c>
      <c r="C435" s="2" t="s">
        <v>7938</v>
      </c>
      <c r="D435" s="2" t="s">
        <v>7939</v>
      </c>
      <c r="E435" s="2">
        <v>434</v>
      </c>
      <c r="F435" s="1">
        <v>3</v>
      </c>
      <c r="G435" s="1" t="s">
        <v>955</v>
      </c>
      <c r="H435" s="1" t="s">
        <v>4429</v>
      </c>
      <c r="I435" s="1">
        <v>3</v>
      </c>
      <c r="L435" s="1">
        <v>1</v>
      </c>
      <c r="M435" s="2" t="s">
        <v>1024</v>
      </c>
      <c r="N435" s="2" t="s">
        <v>7892</v>
      </c>
      <c r="S435" s="1" t="s">
        <v>57</v>
      </c>
      <c r="T435" s="1" t="s">
        <v>4550</v>
      </c>
      <c r="AF435" s="1" t="s">
        <v>162</v>
      </c>
      <c r="AG435" s="1" t="s">
        <v>4553</v>
      </c>
    </row>
    <row r="436" spans="1:72" ht="13.5" customHeight="1">
      <c r="A436" s="3" t="str">
        <f>HYPERLINK("http://kyu.snu.ac.kr/sdhj/index.jsp?type=hj/GK14676_00IH_0001_0017.jpg","1816_각북면_17")</f>
        <v>1816_각북면_17</v>
      </c>
      <c r="B436" s="2">
        <v>1816</v>
      </c>
      <c r="C436" s="2" t="s">
        <v>7938</v>
      </c>
      <c r="D436" s="2" t="s">
        <v>7939</v>
      </c>
      <c r="E436" s="2">
        <v>435</v>
      </c>
      <c r="F436" s="1">
        <v>3</v>
      </c>
      <c r="G436" s="1" t="s">
        <v>955</v>
      </c>
      <c r="H436" s="1" t="s">
        <v>4429</v>
      </c>
      <c r="I436" s="1">
        <v>3</v>
      </c>
      <c r="L436" s="1">
        <v>2</v>
      </c>
      <c r="M436" s="2" t="s">
        <v>8452</v>
      </c>
      <c r="N436" s="2" t="s">
        <v>8453</v>
      </c>
      <c r="T436" s="1" t="s">
        <v>9225</v>
      </c>
      <c r="U436" s="1" t="s">
        <v>665</v>
      </c>
      <c r="V436" s="1" t="s">
        <v>4604</v>
      </c>
      <c r="W436" s="1" t="s">
        <v>61</v>
      </c>
      <c r="X436" s="1" t="s">
        <v>4664</v>
      </c>
      <c r="Y436" s="1" t="s">
        <v>298</v>
      </c>
      <c r="Z436" s="1" t="s">
        <v>5288</v>
      </c>
      <c r="AC436" s="1">
        <v>51</v>
      </c>
      <c r="AD436" s="1" t="s">
        <v>50</v>
      </c>
      <c r="AE436" s="1" t="s">
        <v>5670</v>
      </c>
      <c r="AJ436" s="1" t="s">
        <v>17</v>
      </c>
      <c r="AK436" s="1" t="s">
        <v>5745</v>
      </c>
      <c r="AL436" s="1" t="s">
        <v>160</v>
      </c>
      <c r="AM436" s="1" t="s">
        <v>5748</v>
      </c>
      <c r="AT436" s="1" t="s">
        <v>42</v>
      </c>
      <c r="AU436" s="1" t="s">
        <v>4596</v>
      </c>
      <c r="AV436" s="1" t="s">
        <v>1034</v>
      </c>
      <c r="AW436" s="1" t="s">
        <v>6319</v>
      </c>
      <c r="BG436" s="1" t="s">
        <v>42</v>
      </c>
      <c r="BH436" s="1" t="s">
        <v>4596</v>
      </c>
      <c r="BI436" s="1" t="s">
        <v>1035</v>
      </c>
      <c r="BJ436" s="1" t="s">
        <v>6834</v>
      </c>
      <c r="BK436" s="1" t="s">
        <v>42</v>
      </c>
      <c r="BL436" s="1" t="s">
        <v>4596</v>
      </c>
      <c r="BM436" s="1" t="s">
        <v>1036</v>
      </c>
      <c r="BN436" s="1" t="s">
        <v>6801</v>
      </c>
      <c r="BO436" s="1" t="s">
        <v>42</v>
      </c>
      <c r="BP436" s="1" t="s">
        <v>4596</v>
      </c>
      <c r="BQ436" s="1" t="s">
        <v>1037</v>
      </c>
      <c r="BR436" s="1" t="s">
        <v>7752</v>
      </c>
      <c r="BS436" s="1" t="s">
        <v>292</v>
      </c>
      <c r="BT436" s="1" t="s">
        <v>5771</v>
      </c>
    </row>
    <row r="437" spans="1:72" ht="13.5" customHeight="1">
      <c r="A437" s="3" t="str">
        <f>HYPERLINK("http://kyu.snu.ac.kr/sdhj/index.jsp?type=hj/GK14676_00IH_0001_0017.jpg","1816_각북면_17")</f>
        <v>1816_각북면_17</v>
      </c>
      <c r="B437" s="2">
        <v>1816</v>
      </c>
      <c r="C437" s="2" t="s">
        <v>7938</v>
      </c>
      <c r="D437" s="2" t="s">
        <v>7939</v>
      </c>
      <c r="E437" s="2">
        <v>436</v>
      </c>
      <c r="F437" s="1">
        <v>3</v>
      </c>
      <c r="G437" s="1" t="s">
        <v>955</v>
      </c>
      <c r="H437" s="1" t="s">
        <v>4429</v>
      </c>
      <c r="I437" s="1">
        <v>3</v>
      </c>
      <c r="L437" s="1">
        <v>2</v>
      </c>
      <c r="M437" s="2" t="s">
        <v>8452</v>
      </c>
      <c r="N437" s="2" t="s">
        <v>8453</v>
      </c>
      <c r="S437" s="1" t="s">
        <v>48</v>
      </c>
      <c r="T437" s="1" t="s">
        <v>4552</v>
      </c>
      <c r="W437" s="1" t="s">
        <v>796</v>
      </c>
      <c r="X437" s="1" t="s">
        <v>4612</v>
      </c>
      <c r="Y437" s="1" t="s">
        <v>10</v>
      </c>
      <c r="Z437" s="1" t="s">
        <v>4690</v>
      </c>
      <c r="AC437" s="1">
        <v>47</v>
      </c>
      <c r="AD437" s="1" t="s">
        <v>244</v>
      </c>
      <c r="AE437" s="1" t="s">
        <v>5674</v>
      </c>
      <c r="AJ437" s="1" t="s">
        <v>17</v>
      </c>
      <c r="AK437" s="1" t="s">
        <v>5745</v>
      </c>
      <c r="AL437" s="1" t="s">
        <v>798</v>
      </c>
      <c r="AM437" s="1" t="s">
        <v>5776</v>
      </c>
      <c r="AT437" s="1" t="s">
        <v>42</v>
      </c>
      <c r="AU437" s="1" t="s">
        <v>4596</v>
      </c>
      <c r="AV437" s="1" t="s">
        <v>1038</v>
      </c>
      <c r="AW437" s="1" t="s">
        <v>6296</v>
      </c>
      <c r="BG437" s="1" t="s">
        <v>42</v>
      </c>
      <c r="BH437" s="1" t="s">
        <v>4596</v>
      </c>
      <c r="BI437" s="1" t="s">
        <v>1039</v>
      </c>
      <c r="BJ437" s="1" t="s">
        <v>6175</v>
      </c>
      <c r="BK437" s="1" t="s">
        <v>801</v>
      </c>
      <c r="BL437" s="1" t="s">
        <v>6927</v>
      </c>
      <c r="BM437" s="1" t="s">
        <v>802</v>
      </c>
      <c r="BN437" s="1" t="s">
        <v>6157</v>
      </c>
      <c r="BO437" s="1" t="s">
        <v>42</v>
      </c>
      <c r="BP437" s="1" t="s">
        <v>4596</v>
      </c>
      <c r="BQ437" s="1" t="s">
        <v>1040</v>
      </c>
      <c r="BR437" s="1" t="s">
        <v>7751</v>
      </c>
      <c r="BS437" s="1" t="s">
        <v>258</v>
      </c>
      <c r="BT437" s="1" t="s">
        <v>5760</v>
      </c>
    </row>
    <row r="438" spans="1:72" ht="13.5" customHeight="1">
      <c r="A438" s="3" t="str">
        <f>HYPERLINK("http://kyu.snu.ac.kr/sdhj/index.jsp?type=hj/GK14676_00IH_0001_0017.jpg","1816_각북면_17")</f>
        <v>1816_각북면_17</v>
      </c>
      <c r="B438" s="2">
        <v>1816</v>
      </c>
      <c r="C438" s="2" t="s">
        <v>7938</v>
      </c>
      <c r="D438" s="2" t="s">
        <v>7939</v>
      </c>
      <c r="E438" s="2">
        <v>437</v>
      </c>
      <c r="F438" s="1">
        <v>3</v>
      </c>
      <c r="G438" s="1" t="s">
        <v>955</v>
      </c>
      <c r="H438" s="1" t="s">
        <v>4429</v>
      </c>
      <c r="I438" s="1">
        <v>3</v>
      </c>
      <c r="L438" s="1">
        <v>2</v>
      </c>
      <c r="M438" s="2" t="s">
        <v>8452</v>
      </c>
      <c r="N438" s="2" t="s">
        <v>8453</v>
      </c>
      <c r="S438" s="1" t="s">
        <v>79</v>
      </c>
      <c r="T438" s="1" t="s">
        <v>4549</v>
      </c>
      <c r="U438" s="1" t="s">
        <v>1041</v>
      </c>
      <c r="V438" s="1" t="s">
        <v>4621</v>
      </c>
      <c r="Y438" s="1" t="s">
        <v>1042</v>
      </c>
      <c r="Z438" s="1" t="s">
        <v>5509</v>
      </c>
      <c r="AC438" s="1">
        <v>21</v>
      </c>
      <c r="AD438" s="1" t="s">
        <v>327</v>
      </c>
      <c r="AE438" s="1" t="s">
        <v>5693</v>
      </c>
    </row>
    <row r="439" spans="1:72" ht="13.5" customHeight="1">
      <c r="A439" s="3" t="str">
        <f>HYPERLINK("http://kyu.snu.ac.kr/sdhj/index.jsp?type=hj/GK14676_00IH_0001_0017.jpg","1816_각북면_17")</f>
        <v>1816_각북면_17</v>
      </c>
      <c r="B439" s="2">
        <v>1816</v>
      </c>
      <c r="C439" s="2" t="s">
        <v>7938</v>
      </c>
      <c r="D439" s="2" t="s">
        <v>7939</v>
      </c>
      <c r="E439" s="2">
        <v>438</v>
      </c>
      <c r="F439" s="1">
        <v>3</v>
      </c>
      <c r="G439" s="1" t="s">
        <v>955</v>
      </c>
      <c r="H439" s="1" t="s">
        <v>4429</v>
      </c>
      <c r="I439" s="1">
        <v>3</v>
      </c>
      <c r="L439" s="1">
        <v>2</v>
      </c>
      <c r="M439" s="2" t="s">
        <v>8452</v>
      </c>
      <c r="N439" s="2" t="s">
        <v>8453</v>
      </c>
      <c r="S439" s="1" t="s">
        <v>57</v>
      </c>
      <c r="T439" s="1" t="s">
        <v>4550</v>
      </c>
      <c r="AC439" s="1">
        <v>13</v>
      </c>
      <c r="AD439" s="1" t="s">
        <v>59</v>
      </c>
      <c r="AE439" s="1" t="s">
        <v>5681</v>
      </c>
    </row>
    <row r="440" spans="1:72" ht="13.5" customHeight="1">
      <c r="A440" s="3" t="str">
        <f>HYPERLINK("http://kyu.snu.ac.kr/sdhj/index.jsp?type=hj/GK14676_00IH_0001_0017.jpg","1816_각북면_17")</f>
        <v>1816_각북면_17</v>
      </c>
      <c r="B440" s="2">
        <v>1816</v>
      </c>
      <c r="C440" s="2" t="s">
        <v>7938</v>
      </c>
      <c r="D440" s="2" t="s">
        <v>7939</v>
      </c>
      <c r="E440" s="2">
        <v>439</v>
      </c>
      <c r="F440" s="1">
        <v>3</v>
      </c>
      <c r="G440" s="1" t="s">
        <v>955</v>
      </c>
      <c r="H440" s="1" t="s">
        <v>4429</v>
      </c>
      <c r="I440" s="1">
        <v>3</v>
      </c>
      <c r="L440" s="1">
        <v>2</v>
      </c>
      <c r="M440" s="2" t="s">
        <v>8452</v>
      </c>
      <c r="N440" s="2" t="s">
        <v>8453</v>
      </c>
      <c r="S440" s="1" t="s">
        <v>57</v>
      </c>
      <c r="T440" s="1" t="s">
        <v>4550</v>
      </c>
      <c r="AF440" s="1" t="s">
        <v>162</v>
      </c>
      <c r="AG440" s="1" t="s">
        <v>4553</v>
      </c>
    </row>
    <row r="441" spans="1:72" ht="13.5" customHeight="1">
      <c r="A441" s="3" t="str">
        <f>HYPERLINK("http://kyu.snu.ac.kr/sdhj/index.jsp?type=hj/GK14676_00IH_0001_0017.jpg","1816_각북면_17")</f>
        <v>1816_각북면_17</v>
      </c>
      <c r="B441" s="2">
        <v>1816</v>
      </c>
      <c r="C441" s="2" t="s">
        <v>7938</v>
      </c>
      <c r="D441" s="2" t="s">
        <v>7939</v>
      </c>
      <c r="E441" s="2">
        <v>440</v>
      </c>
      <c r="F441" s="1">
        <v>3</v>
      </c>
      <c r="G441" s="1" t="s">
        <v>955</v>
      </c>
      <c r="H441" s="1" t="s">
        <v>4429</v>
      </c>
      <c r="I441" s="1">
        <v>3</v>
      </c>
      <c r="L441" s="1">
        <v>3</v>
      </c>
      <c r="M441" s="2" t="s">
        <v>8454</v>
      </c>
      <c r="N441" s="2" t="s">
        <v>8455</v>
      </c>
      <c r="T441" s="1" t="s">
        <v>9269</v>
      </c>
      <c r="U441" s="1" t="s">
        <v>1043</v>
      </c>
      <c r="V441" s="1" t="s">
        <v>4578</v>
      </c>
      <c r="W441" s="1" t="s">
        <v>38</v>
      </c>
      <c r="X441" s="1" t="s">
        <v>4675</v>
      </c>
      <c r="Y441" s="1" t="s">
        <v>1044</v>
      </c>
      <c r="Z441" s="1" t="s">
        <v>5206</v>
      </c>
      <c r="AC441" s="1">
        <v>63</v>
      </c>
      <c r="AD441" s="1" t="s">
        <v>116</v>
      </c>
      <c r="AE441" s="1" t="s">
        <v>5687</v>
      </c>
      <c r="AJ441" s="1" t="s">
        <v>17</v>
      </c>
      <c r="AK441" s="1" t="s">
        <v>5745</v>
      </c>
      <c r="AL441" s="1" t="s">
        <v>41</v>
      </c>
      <c r="AM441" s="1" t="s">
        <v>5752</v>
      </c>
      <c r="AT441" s="1" t="s">
        <v>88</v>
      </c>
      <c r="AU441" s="1" t="s">
        <v>5818</v>
      </c>
      <c r="AV441" s="1" t="s">
        <v>212</v>
      </c>
      <c r="AW441" s="1" t="s">
        <v>5628</v>
      </c>
      <c r="BI441" s="1" t="s">
        <v>1045</v>
      </c>
      <c r="BJ441" s="1" t="s">
        <v>5505</v>
      </c>
      <c r="BK441" s="1" t="s">
        <v>88</v>
      </c>
      <c r="BL441" s="1" t="s">
        <v>5818</v>
      </c>
      <c r="BM441" s="1" t="s">
        <v>1046</v>
      </c>
      <c r="BN441" s="1" t="s">
        <v>7308</v>
      </c>
      <c r="BO441" s="1" t="s">
        <v>88</v>
      </c>
      <c r="BP441" s="1" t="s">
        <v>5818</v>
      </c>
      <c r="BQ441" s="1" t="s">
        <v>1047</v>
      </c>
      <c r="BR441" s="1" t="s">
        <v>8173</v>
      </c>
      <c r="BS441" s="1" t="s">
        <v>47</v>
      </c>
      <c r="BT441" s="1" t="s">
        <v>7997</v>
      </c>
    </row>
    <row r="442" spans="1:72" ht="13.5" customHeight="1">
      <c r="A442" s="3" t="str">
        <f>HYPERLINK("http://kyu.snu.ac.kr/sdhj/index.jsp?type=hj/GK14676_00IH_0001_0017.jpg","1816_각북면_17")</f>
        <v>1816_각북면_17</v>
      </c>
      <c r="B442" s="2">
        <v>1816</v>
      </c>
      <c r="C442" s="2" t="s">
        <v>7938</v>
      </c>
      <c r="D442" s="2" t="s">
        <v>7939</v>
      </c>
      <c r="E442" s="2">
        <v>441</v>
      </c>
      <c r="F442" s="1">
        <v>3</v>
      </c>
      <c r="G442" s="1" t="s">
        <v>955</v>
      </c>
      <c r="H442" s="1" t="s">
        <v>4429</v>
      </c>
      <c r="I442" s="1">
        <v>3</v>
      </c>
      <c r="L442" s="1">
        <v>3</v>
      </c>
      <c r="M442" s="2" t="s">
        <v>8454</v>
      </c>
      <c r="N442" s="2" t="s">
        <v>8455</v>
      </c>
      <c r="S442" s="1" t="s">
        <v>48</v>
      </c>
      <c r="T442" s="1" t="s">
        <v>4552</v>
      </c>
      <c r="W442" s="1" t="s">
        <v>38</v>
      </c>
      <c r="X442" s="1" t="s">
        <v>4675</v>
      </c>
      <c r="Y442" s="1" t="s">
        <v>10</v>
      </c>
      <c r="Z442" s="1" t="s">
        <v>4690</v>
      </c>
      <c r="AC442" s="1">
        <v>60</v>
      </c>
      <c r="AD442" s="1" t="s">
        <v>404</v>
      </c>
      <c r="AE442" s="1" t="s">
        <v>5685</v>
      </c>
      <c r="AJ442" s="1" t="s">
        <v>17</v>
      </c>
      <c r="AK442" s="1" t="s">
        <v>5745</v>
      </c>
      <c r="AL442" s="1" t="s">
        <v>160</v>
      </c>
      <c r="AM442" s="1" t="s">
        <v>5748</v>
      </c>
      <c r="AT442" s="1" t="s">
        <v>42</v>
      </c>
      <c r="AU442" s="1" t="s">
        <v>4596</v>
      </c>
      <c r="AV442" s="1" t="s">
        <v>1048</v>
      </c>
      <c r="AW442" s="1" t="s">
        <v>6318</v>
      </c>
      <c r="BG442" s="1" t="s">
        <v>42</v>
      </c>
      <c r="BH442" s="1" t="s">
        <v>4596</v>
      </c>
      <c r="BI442" s="1" t="s">
        <v>1049</v>
      </c>
      <c r="BJ442" s="1" t="s">
        <v>9270</v>
      </c>
      <c r="BK442" s="1" t="s">
        <v>42</v>
      </c>
      <c r="BL442" s="1" t="s">
        <v>4596</v>
      </c>
      <c r="BM442" s="1" t="s">
        <v>1050</v>
      </c>
      <c r="BN442" s="1" t="s">
        <v>7307</v>
      </c>
      <c r="BO442" s="1" t="s">
        <v>42</v>
      </c>
      <c r="BP442" s="1" t="s">
        <v>4596</v>
      </c>
      <c r="BQ442" s="1" t="s">
        <v>1051</v>
      </c>
      <c r="BR442" s="1" t="s">
        <v>8145</v>
      </c>
      <c r="BS442" s="1" t="s">
        <v>47</v>
      </c>
      <c r="BT442" s="1" t="s">
        <v>7997</v>
      </c>
    </row>
    <row r="443" spans="1:72" ht="13.5" customHeight="1">
      <c r="A443" s="3" t="str">
        <f>HYPERLINK("http://kyu.snu.ac.kr/sdhj/index.jsp?type=hj/GK14676_00IH_0001_0017.jpg","1816_각북면_17")</f>
        <v>1816_각북면_17</v>
      </c>
      <c r="B443" s="2">
        <v>1816</v>
      </c>
      <c r="C443" s="2" t="s">
        <v>7938</v>
      </c>
      <c r="D443" s="2" t="s">
        <v>7939</v>
      </c>
      <c r="E443" s="2">
        <v>442</v>
      </c>
      <c r="F443" s="1">
        <v>3</v>
      </c>
      <c r="G443" s="1" t="s">
        <v>955</v>
      </c>
      <c r="H443" s="1" t="s">
        <v>4429</v>
      </c>
      <c r="I443" s="1">
        <v>3</v>
      </c>
      <c r="L443" s="1">
        <v>3</v>
      </c>
      <c r="M443" s="2" t="s">
        <v>8454</v>
      </c>
      <c r="N443" s="2" t="s">
        <v>8455</v>
      </c>
      <c r="S443" s="1" t="s">
        <v>79</v>
      </c>
      <c r="T443" s="1" t="s">
        <v>4549</v>
      </c>
      <c r="U443" s="1" t="s">
        <v>1052</v>
      </c>
      <c r="V443" s="1" t="s">
        <v>4652</v>
      </c>
      <c r="Y443" s="1" t="s">
        <v>1053</v>
      </c>
      <c r="Z443" s="1" t="s">
        <v>5508</v>
      </c>
      <c r="AC443" s="1">
        <v>44</v>
      </c>
      <c r="AD443" s="1" t="s">
        <v>393</v>
      </c>
      <c r="AE443" s="1" t="s">
        <v>5712</v>
      </c>
    </row>
    <row r="444" spans="1:72" ht="13.5" customHeight="1">
      <c r="A444" s="3" t="str">
        <f>HYPERLINK("http://kyu.snu.ac.kr/sdhj/index.jsp?type=hj/GK14676_00IH_0001_0017.jpg","1816_각북면_17")</f>
        <v>1816_각북면_17</v>
      </c>
      <c r="B444" s="2">
        <v>1816</v>
      </c>
      <c r="C444" s="2" t="s">
        <v>7938</v>
      </c>
      <c r="D444" s="2" t="s">
        <v>7939</v>
      </c>
      <c r="E444" s="2">
        <v>443</v>
      </c>
      <c r="F444" s="1">
        <v>3</v>
      </c>
      <c r="G444" s="1" t="s">
        <v>955</v>
      </c>
      <c r="H444" s="1" t="s">
        <v>4429</v>
      </c>
      <c r="I444" s="1">
        <v>3</v>
      </c>
      <c r="L444" s="1">
        <v>3</v>
      </c>
      <c r="M444" s="2" t="s">
        <v>8454</v>
      </c>
      <c r="N444" s="2" t="s">
        <v>8455</v>
      </c>
      <c r="S444" s="1" t="s">
        <v>139</v>
      </c>
      <c r="T444" s="1" t="s">
        <v>4554</v>
      </c>
      <c r="W444" s="1" t="s">
        <v>61</v>
      </c>
      <c r="X444" s="1" t="s">
        <v>4664</v>
      </c>
      <c r="Y444" s="1" t="s">
        <v>10</v>
      </c>
      <c r="Z444" s="1" t="s">
        <v>4690</v>
      </c>
      <c r="AC444" s="1">
        <v>30</v>
      </c>
      <c r="AD444" s="1" t="s">
        <v>374</v>
      </c>
      <c r="AE444" s="1" t="s">
        <v>5677</v>
      </c>
    </row>
    <row r="445" spans="1:72" ht="13.5" customHeight="1">
      <c r="A445" s="3" t="str">
        <f>HYPERLINK("http://kyu.snu.ac.kr/sdhj/index.jsp?type=hj/GK14676_00IH_0001_0017.jpg","1816_각북면_17")</f>
        <v>1816_각북면_17</v>
      </c>
      <c r="B445" s="2">
        <v>1816</v>
      </c>
      <c r="C445" s="2" t="s">
        <v>7938</v>
      </c>
      <c r="D445" s="2" t="s">
        <v>7939</v>
      </c>
      <c r="E445" s="2">
        <v>444</v>
      </c>
      <c r="F445" s="1">
        <v>3</v>
      </c>
      <c r="G445" s="1" t="s">
        <v>955</v>
      </c>
      <c r="H445" s="1" t="s">
        <v>4429</v>
      </c>
      <c r="I445" s="1">
        <v>3</v>
      </c>
      <c r="L445" s="1">
        <v>3</v>
      </c>
      <c r="M445" s="2" t="s">
        <v>8454</v>
      </c>
      <c r="N445" s="2" t="s">
        <v>8455</v>
      </c>
      <c r="S445" s="1" t="s">
        <v>57</v>
      </c>
      <c r="T445" s="1" t="s">
        <v>4550</v>
      </c>
      <c r="AF445" s="1" t="s">
        <v>162</v>
      </c>
      <c r="AG445" s="1" t="s">
        <v>4553</v>
      </c>
    </row>
    <row r="446" spans="1:72" ht="13.5" customHeight="1">
      <c r="A446" s="3" t="str">
        <f>HYPERLINK("http://kyu.snu.ac.kr/sdhj/index.jsp?type=hj/GK14676_00IH_0001_0017.jpg","1816_각북면_17")</f>
        <v>1816_각북면_17</v>
      </c>
      <c r="B446" s="2">
        <v>1816</v>
      </c>
      <c r="C446" s="2" t="s">
        <v>7938</v>
      </c>
      <c r="D446" s="2" t="s">
        <v>7939</v>
      </c>
      <c r="E446" s="2">
        <v>445</v>
      </c>
      <c r="F446" s="1">
        <v>3</v>
      </c>
      <c r="G446" s="1" t="s">
        <v>955</v>
      </c>
      <c r="H446" s="1" t="s">
        <v>4429</v>
      </c>
      <c r="I446" s="1">
        <v>3</v>
      </c>
      <c r="L446" s="1">
        <v>4</v>
      </c>
      <c r="M446" s="2" t="s">
        <v>1410</v>
      </c>
      <c r="N446" s="2" t="s">
        <v>7720</v>
      </c>
      <c r="T446" s="1" t="s">
        <v>9097</v>
      </c>
      <c r="U446" s="1" t="s">
        <v>68</v>
      </c>
      <c r="V446" s="1" t="s">
        <v>4613</v>
      </c>
      <c r="W446" s="1" t="s">
        <v>106</v>
      </c>
      <c r="X446" s="1" t="s">
        <v>4668</v>
      </c>
      <c r="Y446" s="1" t="s">
        <v>455</v>
      </c>
      <c r="Z446" s="1" t="s">
        <v>5507</v>
      </c>
      <c r="AC446" s="1">
        <v>73</v>
      </c>
      <c r="AD446" s="1" t="s">
        <v>59</v>
      </c>
      <c r="AE446" s="1" t="s">
        <v>5681</v>
      </c>
      <c r="AJ446" s="1" t="s">
        <v>17</v>
      </c>
      <c r="AK446" s="1" t="s">
        <v>5745</v>
      </c>
      <c r="AL446" s="1" t="s">
        <v>47</v>
      </c>
      <c r="AM446" s="1" t="s">
        <v>7997</v>
      </c>
      <c r="AT446" s="1" t="s">
        <v>68</v>
      </c>
      <c r="AU446" s="1" t="s">
        <v>4613</v>
      </c>
      <c r="AV446" s="1" t="s">
        <v>1054</v>
      </c>
      <c r="AW446" s="1" t="s">
        <v>6317</v>
      </c>
      <c r="BG446" s="1" t="s">
        <v>68</v>
      </c>
      <c r="BH446" s="1" t="s">
        <v>4613</v>
      </c>
      <c r="BI446" s="1" t="s">
        <v>1055</v>
      </c>
      <c r="BJ446" s="1" t="s">
        <v>4612</v>
      </c>
      <c r="BK446" s="1" t="s">
        <v>68</v>
      </c>
      <c r="BL446" s="1" t="s">
        <v>4613</v>
      </c>
      <c r="BM446" s="1" t="s">
        <v>1056</v>
      </c>
      <c r="BN446" s="1" t="s">
        <v>7306</v>
      </c>
      <c r="BO446" s="1" t="s">
        <v>42</v>
      </c>
      <c r="BP446" s="1" t="s">
        <v>4596</v>
      </c>
      <c r="BQ446" s="1" t="s">
        <v>1057</v>
      </c>
      <c r="BR446" s="1" t="s">
        <v>8093</v>
      </c>
      <c r="BS446" s="1" t="s">
        <v>160</v>
      </c>
      <c r="BT446" s="1" t="s">
        <v>5748</v>
      </c>
    </row>
    <row r="447" spans="1:72" ht="13.5" customHeight="1">
      <c r="A447" s="3" t="str">
        <f>HYPERLINK("http://kyu.snu.ac.kr/sdhj/index.jsp?type=hj/GK14676_00IH_0001_0017.jpg","1816_각북면_17")</f>
        <v>1816_각북면_17</v>
      </c>
      <c r="B447" s="2">
        <v>1816</v>
      </c>
      <c r="C447" s="2" t="s">
        <v>7938</v>
      </c>
      <c r="D447" s="2" t="s">
        <v>7939</v>
      </c>
      <c r="E447" s="2">
        <v>446</v>
      </c>
      <c r="F447" s="1">
        <v>3</v>
      </c>
      <c r="G447" s="1" t="s">
        <v>955</v>
      </c>
      <c r="H447" s="1" t="s">
        <v>4429</v>
      </c>
      <c r="I447" s="1">
        <v>3</v>
      </c>
      <c r="L447" s="1">
        <v>4</v>
      </c>
      <c r="M447" s="2" t="s">
        <v>1410</v>
      </c>
      <c r="N447" s="2" t="s">
        <v>7720</v>
      </c>
      <c r="S447" s="1" t="s">
        <v>48</v>
      </c>
      <c r="T447" s="1" t="s">
        <v>4552</v>
      </c>
      <c r="W447" s="1" t="s">
        <v>291</v>
      </c>
      <c r="X447" s="1" t="s">
        <v>4567</v>
      </c>
      <c r="Y447" s="1" t="s">
        <v>10</v>
      </c>
      <c r="Z447" s="1" t="s">
        <v>4690</v>
      </c>
      <c r="AC447" s="1">
        <v>61</v>
      </c>
      <c r="AD447" s="1" t="s">
        <v>109</v>
      </c>
      <c r="AE447" s="1" t="s">
        <v>5699</v>
      </c>
      <c r="AJ447" s="1" t="s">
        <v>17</v>
      </c>
      <c r="AK447" s="1" t="s">
        <v>5745</v>
      </c>
      <c r="AL447" s="1" t="s">
        <v>292</v>
      </c>
      <c r="AM447" s="1" t="s">
        <v>5771</v>
      </c>
      <c r="AT447" s="1" t="s">
        <v>42</v>
      </c>
      <c r="AU447" s="1" t="s">
        <v>4596</v>
      </c>
      <c r="AV447" s="1" t="s">
        <v>1058</v>
      </c>
      <c r="AW447" s="1" t="s">
        <v>6316</v>
      </c>
      <c r="BG447" s="1" t="s">
        <v>42</v>
      </c>
      <c r="BH447" s="1" t="s">
        <v>4596</v>
      </c>
      <c r="BI447" s="1" t="s">
        <v>1059</v>
      </c>
      <c r="BJ447" s="1" t="s">
        <v>9271</v>
      </c>
      <c r="BK447" s="1" t="s">
        <v>42</v>
      </c>
      <c r="BL447" s="1" t="s">
        <v>4596</v>
      </c>
      <c r="BM447" s="1" t="s">
        <v>1060</v>
      </c>
      <c r="BN447" s="1" t="s">
        <v>5115</v>
      </c>
      <c r="BO447" s="1" t="s">
        <v>42</v>
      </c>
      <c r="BP447" s="1" t="s">
        <v>4596</v>
      </c>
      <c r="BQ447" s="1" t="s">
        <v>1061</v>
      </c>
      <c r="BR447" s="1" t="s">
        <v>8195</v>
      </c>
      <c r="BS447" s="1" t="s">
        <v>1062</v>
      </c>
      <c r="BT447" s="1" t="s">
        <v>7840</v>
      </c>
    </row>
    <row r="448" spans="1:72" ht="13.5" customHeight="1">
      <c r="A448" s="3" t="str">
        <f>HYPERLINK("http://kyu.snu.ac.kr/sdhj/index.jsp?type=hj/GK14676_00IH_0001_0017.jpg","1816_각북면_17")</f>
        <v>1816_각북면_17</v>
      </c>
      <c r="B448" s="2">
        <v>1816</v>
      </c>
      <c r="C448" s="2" t="s">
        <v>7938</v>
      </c>
      <c r="D448" s="2" t="s">
        <v>7939</v>
      </c>
      <c r="E448" s="2">
        <v>447</v>
      </c>
      <c r="F448" s="1">
        <v>3</v>
      </c>
      <c r="G448" s="1" t="s">
        <v>955</v>
      </c>
      <c r="H448" s="1" t="s">
        <v>4429</v>
      </c>
      <c r="I448" s="1">
        <v>3</v>
      </c>
      <c r="L448" s="1">
        <v>4</v>
      </c>
      <c r="M448" s="2" t="s">
        <v>1410</v>
      </c>
      <c r="N448" s="2" t="s">
        <v>7720</v>
      </c>
      <c r="S448" s="1" t="s">
        <v>79</v>
      </c>
      <c r="T448" s="1" t="s">
        <v>4549</v>
      </c>
      <c r="U448" s="1" t="s">
        <v>980</v>
      </c>
      <c r="V448" s="1" t="s">
        <v>4584</v>
      </c>
      <c r="Y448" s="1" t="s">
        <v>1063</v>
      </c>
      <c r="Z448" s="1" t="s">
        <v>9272</v>
      </c>
      <c r="AC448" s="1">
        <v>36</v>
      </c>
      <c r="AD448" s="1" t="s">
        <v>404</v>
      </c>
      <c r="AE448" s="1" t="s">
        <v>5685</v>
      </c>
    </row>
    <row r="449" spans="1:72" ht="13.5" customHeight="1">
      <c r="A449" s="3" t="str">
        <f>HYPERLINK("http://kyu.snu.ac.kr/sdhj/index.jsp?type=hj/GK14676_00IH_0001_0017.jpg","1816_각북면_17")</f>
        <v>1816_각북면_17</v>
      </c>
      <c r="B449" s="2">
        <v>1816</v>
      </c>
      <c r="C449" s="2" t="s">
        <v>7938</v>
      </c>
      <c r="D449" s="2" t="s">
        <v>7939</v>
      </c>
      <c r="E449" s="2">
        <v>448</v>
      </c>
      <c r="F449" s="1">
        <v>3</v>
      </c>
      <c r="G449" s="1" t="s">
        <v>955</v>
      </c>
      <c r="H449" s="1" t="s">
        <v>4429</v>
      </c>
      <c r="I449" s="1">
        <v>3</v>
      </c>
      <c r="L449" s="1">
        <v>4</v>
      </c>
      <c r="M449" s="2" t="s">
        <v>1410</v>
      </c>
      <c r="N449" s="2" t="s">
        <v>7720</v>
      </c>
      <c r="S449" s="1" t="s">
        <v>139</v>
      </c>
      <c r="T449" s="1" t="s">
        <v>4554</v>
      </c>
      <c r="W449" s="1" t="s">
        <v>61</v>
      </c>
      <c r="X449" s="1" t="s">
        <v>4664</v>
      </c>
      <c r="Y449" s="1" t="s">
        <v>10</v>
      </c>
      <c r="Z449" s="1" t="s">
        <v>4690</v>
      </c>
      <c r="AC449" s="1">
        <v>29</v>
      </c>
      <c r="AD449" s="1" t="s">
        <v>373</v>
      </c>
      <c r="AE449" s="1" t="s">
        <v>5669</v>
      </c>
    </row>
    <row r="450" spans="1:72" ht="13.5" customHeight="1">
      <c r="A450" s="3" t="str">
        <f>HYPERLINK("http://kyu.snu.ac.kr/sdhj/index.jsp?type=hj/GK14676_00IH_0001_0017.jpg","1816_각북면_17")</f>
        <v>1816_각북면_17</v>
      </c>
      <c r="B450" s="2">
        <v>1816</v>
      </c>
      <c r="C450" s="2" t="s">
        <v>7938</v>
      </c>
      <c r="D450" s="2" t="s">
        <v>7939</v>
      </c>
      <c r="E450" s="2">
        <v>449</v>
      </c>
      <c r="F450" s="1">
        <v>3</v>
      </c>
      <c r="G450" s="1" t="s">
        <v>955</v>
      </c>
      <c r="H450" s="1" t="s">
        <v>4429</v>
      </c>
      <c r="I450" s="1">
        <v>3</v>
      </c>
      <c r="L450" s="1">
        <v>4</v>
      </c>
      <c r="M450" s="2" t="s">
        <v>1410</v>
      </c>
      <c r="N450" s="2" t="s">
        <v>7720</v>
      </c>
      <c r="S450" s="1" t="s">
        <v>57</v>
      </c>
      <c r="T450" s="1" t="s">
        <v>4550</v>
      </c>
      <c r="AF450" s="1" t="s">
        <v>162</v>
      </c>
      <c r="AG450" s="1" t="s">
        <v>4553</v>
      </c>
    </row>
    <row r="451" spans="1:72" ht="13.5" customHeight="1">
      <c r="A451" s="3" t="str">
        <f>HYPERLINK("http://kyu.snu.ac.kr/sdhj/index.jsp?type=hj/GK14676_00IH_0001_0017.jpg","1816_각북면_17")</f>
        <v>1816_각북면_17</v>
      </c>
      <c r="B451" s="2">
        <v>1816</v>
      </c>
      <c r="C451" s="2" t="s">
        <v>7938</v>
      </c>
      <c r="D451" s="2" t="s">
        <v>7939</v>
      </c>
      <c r="E451" s="2">
        <v>450</v>
      </c>
      <c r="F451" s="1">
        <v>3</v>
      </c>
      <c r="G451" s="1" t="s">
        <v>955</v>
      </c>
      <c r="H451" s="1" t="s">
        <v>4429</v>
      </c>
      <c r="I451" s="1">
        <v>3</v>
      </c>
      <c r="L451" s="1">
        <v>5</v>
      </c>
      <c r="M451" s="2" t="s">
        <v>8456</v>
      </c>
      <c r="N451" s="2" t="s">
        <v>8457</v>
      </c>
      <c r="T451" s="1" t="s">
        <v>9273</v>
      </c>
      <c r="U451" s="1" t="s">
        <v>686</v>
      </c>
      <c r="V451" s="1" t="s">
        <v>4597</v>
      </c>
      <c r="W451" s="1" t="s">
        <v>350</v>
      </c>
      <c r="X451" s="1" t="s">
        <v>4692</v>
      </c>
      <c r="Y451" s="1" t="s">
        <v>1064</v>
      </c>
      <c r="Z451" s="1" t="s">
        <v>4735</v>
      </c>
      <c r="AC451" s="1">
        <v>91</v>
      </c>
      <c r="AD451" s="1" t="s">
        <v>287</v>
      </c>
      <c r="AE451" s="1" t="s">
        <v>5688</v>
      </c>
      <c r="AJ451" s="1" t="s">
        <v>17</v>
      </c>
      <c r="AK451" s="1" t="s">
        <v>5745</v>
      </c>
      <c r="AL451" s="1" t="s">
        <v>368</v>
      </c>
      <c r="AM451" s="1" t="s">
        <v>5770</v>
      </c>
      <c r="AT451" s="1" t="s">
        <v>42</v>
      </c>
      <c r="AU451" s="1" t="s">
        <v>4596</v>
      </c>
      <c r="AV451" s="1" t="s">
        <v>1065</v>
      </c>
      <c r="AW451" s="1" t="s">
        <v>6253</v>
      </c>
      <c r="BG451" s="1" t="s">
        <v>42</v>
      </c>
      <c r="BH451" s="1" t="s">
        <v>4596</v>
      </c>
      <c r="BI451" s="1" t="s">
        <v>1066</v>
      </c>
      <c r="BJ451" s="1" t="s">
        <v>6833</v>
      </c>
      <c r="BK451" s="1" t="s">
        <v>42</v>
      </c>
      <c r="BL451" s="1" t="s">
        <v>4596</v>
      </c>
      <c r="BM451" s="1" t="s">
        <v>1067</v>
      </c>
      <c r="BN451" s="1" t="s">
        <v>5805</v>
      </c>
      <c r="BO451" s="1" t="s">
        <v>42</v>
      </c>
      <c r="BP451" s="1" t="s">
        <v>4596</v>
      </c>
      <c r="BQ451" s="1" t="s">
        <v>1068</v>
      </c>
      <c r="BR451" s="1" t="s">
        <v>7750</v>
      </c>
      <c r="BS451" s="1" t="s">
        <v>1069</v>
      </c>
      <c r="BT451" s="1" t="s">
        <v>7839</v>
      </c>
    </row>
    <row r="452" spans="1:72" ht="13.5" customHeight="1">
      <c r="A452" s="3" t="str">
        <f>HYPERLINK("http://kyu.snu.ac.kr/sdhj/index.jsp?type=hj/GK14676_00IH_0001_0017.jpg","1816_각북면_17")</f>
        <v>1816_각북면_17</v>
      </c>
      <c r="B452" s="2">
        <v>1816</v>
      </c>
      <c r="C452" s="2" t="s">
        <v>7938</v>
      </c>
      <c r="D452" s="2" t="s">
        <v>7939</v>
      </c>
      <c r="E452" s="2">
        <v>451</v>
      </c>
      <c r="F452" s="1">
        <v>3</v>
      </c>
      <c r="G452" s="1" t="s">
        <v>955</v>
      </c>
      <c r="H452" s="1" t="s">
        <v>4429</v>
      </c>
      <c r="I452" s="1">
        <v>3</v>
      </c>
      <c r="L452" s="1">
        <v>5</v>
      </c>
      <c r="M452" s="2" t="s">
        <v>8456</v>
      </c>
      <c r="N452" s="2" t="s">
        <v>8457</v>
      </c>
      <c r="S452" s="1" t="s">
        <v>1070</v>
      </c>
      <c r="T452" s="1" t="s">
        <v>4567</v>
      </c>
      <c r="U452" s="1" t="s">
        <v>113</v>
      </c>
      <c r="V452" s="1" t="s">
        <v>4587</v>
      </c>
      <c r="W452" s="1" t="s">
        <v>61</v>
      </c>
      <c r="X452" s="1" t="s">
        <v>4664</v>
      </c>
      <c r="Y452" s="1" t="s">
        <v>1071</v>
      </c>
      <c r="Z452" s="1" t="s">
        <v>5506</v>
      </c>
      <c r="AC452" s="1">
        <v>44</v>
      </c>
      <c r="AD452" s="1" t="s">
        <v>485</v>
      </c>
      <c r="AE452" s="1" t="s">
        <v>5694</v>
      </c>
    </row>
    <row r="453" spans="1:72" ht="13.5" customHeight="1">
      <c r="A453" s="3" t="str">
        <f>HYPERLINK("http://kyu.snu.ac.kr/sdhj/index.jsp?type=hj/GK14676_00IH_0001_0017.jpg","1816_각북면_17")</f>
        <v>1816_각북면_17</v>
      </c>
      <c r="B453" s="2">
        <v>1816</v>
      </c>
      <c r="C453" s="2" t="s">
        <v>7938</v>
      </c>
      <c r="D453" s="2" t="s">
        <v>7939</v>
      </c>
      <c r="E453" s="2">
        <v>452</v>
      </c>
      <c r="F453" s="1">
        <v>3</v>
      </c>
      <c r="G453" s="1" t="s">
        <v>955</v>
      </c>
      <c r="H453" s="1" t="s">
        <v>4429</v>
      </c>
      <c r="I453" s="1">
        <v>3</v>
      </c>
      <c r="L453" s="1">
        <v>5</v>
      </c>
      <c r="M453" s="2" t="s">
        <v>8456</v>
      </c>
      <c r="N453" s="2" t="s">
        <v>8457</v>
      </c>
      <c r="S453" s="1" t="s">
        <v>57</v>
      </c>
      <c r="T453" s="1" t="s">
        <v>4550</v>
      </c>
      <c r="AC453" s="1">
        <v>44</v>
      </c>
      <c r="AD453" s="1" t="s">
        <v>485</v>
      </c>
      <c r="AE453" s="1" t="s">
        <v>5694</v>
      </c>
    </row>
    <row r="454" spans="1:72" ht="13.5" customHeight="1">
      <c r="A454" s="3" t="str">
        <f>HYPERLINK("http://kyu.snu.ac.kr/sdhj/index.jsp?type=hj/GK14676_00IH_0001_0017.jpg","1816_각북면_17")</f>
        <v>1816_각북면_17</v>
      </c>
      <c r="B454" s="2">
        <v>1816</v>
      </c>
      <c r="C454" s="2" t="s">
        <v>7938</v>
      </c>
      <c r="D454" s="2" t="s">
        <v>7939</v>
      </c>
      <c r="E454" s="2">
        <v>453</v>
      </c>
      <c r="F454" s="1">
        <v>3</v>
      </c>
      <c r="G454" s="1" t="s">
        <v>955</v>
      </c>
      <c r="H454" s="1" t="s">
        <v>4429</v>
      </c>
      <c r="I454" s="1">
        <v>3</v>
      </c>
      <c r="L454" s="1">
        <v>5</v>
      </c>
      <c r="M454" s="2" t="s">
        <v>8456</v>
      </c>
      <c r="N454" s="2" t="s">
        <v>8457</v>
      </c>
      <c r="S454" s="1" t="s">
        <v>1072</v>
      </c>
      <c r="T454" s="1" t="s">
        <v>4568</v>
      </c>
      <c r="U454" s="1" t="s">
        <v>113</v>
      </c>
      <c r="V454" s="1" t="s">
        <v>4587</v>
      </c>
      <c r="Y454" s="1" t="s">
        <v>680</v>
      </c>
      <c r="Z454" s="1" t="s">
        <v>5505</v>
      </c>
      <c r="AC454" s="1">
        <v>10</v>
      </c>
      <c r="AD454" s="1" t="s">
        <v>694</v>
      </c>
      <c r="AE454" s="1" t="s">
        <v>4581</v>
      </c>
    </row>
    <row r="455" spans="1:72" ht="13.5" customHeight="1">
      <c r="A455" s="3" t="str">
        <f>HYPERLINK("http://kyu.snu.ac.kr/sdhj/index.jsp?type=hj/GK14676_00IH_0001_0017.jpg","1816_각북면_17")</f>
        <v>1816_각북면_17</v>
      </c>
      <c r="B455" s="2">
        <v>1816</v>
      </c>
      <c r="C455" s="2" t="s">
        <v>7938</v>
      </c>
      <c r="D455" s="2" t="s">
        <v>7939</v>
      </c>
      <c r="E455" s="2">
        <v>454</v>
      </c>
      <c r="F455" s="1">
        <v>3</v>
      </c>
      <c r="G455" s="1" t="s">
        <v>955</v>
      </c>
      <c r="H455" s="1" t="s">
        <v>4429</v>
      </c>
      <c r="I455" s="1">
        <v>3</v>
      </c>
      <c r="L455" s="1">
        <v>5</v>
      </c>
      <c r="M455" s="2" t="s">
        <v>8456</v>
      </c>
      <c r="N455" s="2" t="s">
        <v>8457</v>
      </c>
      <c r="S455" s="1" t="s">
        <v>1072</v>
      </c>
      <c r="T455" s="1" t="s">
        <v>4568</v>
      </c>
      <c r="Y455" s="1" t="s">
        <v>1073</v>
      </c>
      <c r="Z455" s="1" t="s">
        <v>4981</v>
      </c>
      <c r="AC455" s="1">
        <v>6</v>
      </c>
      <c r="AD455" s="1" t="s">
        <v>144</v>
      </c>
      <c r="AE455" s="1" t="s">
        <v>5663</v>
      </c>
    </row>
    <row r="456" spans="1:72" ht="13.5" customHeight="1">
      <c r="A456" s="3" t="str">
        <f>HYPERLINK("http://kyu.snu.ac.kr/sdhj/index.jsp?type=hj/GK14676_00IH_0001_0017.jpg","1816_각북면_17")</f>
        <v>1816_각북면_17</v>
      </c>
      <c r="B456" s="2">
        <v>1816</v>
      </c>
      <c r="C456" s="2" t="s">
        <v>7938</v>
      </c>
      <c r="D456" s="2" t="s">
        <v>7939</v>
      </c>
      <c r="E456" s="2">
        <v>455</v>
      </c>
      <c r="F456" s="1">
        <v>3</v>
      </c>
      <c r="G456" s="1" t="s">
        <v>955</v>
      </c>
      <c r="H456" s="1" t="s">
        <v>4429</v>
      </c>
      <c r="I456" s="1">
        <v>3</v>
      </c>
      <c r="L456" s="1">
        <v>5</v>
      </c>
      <c r="M456" s="2" t="s">
        <v>8456</v>
      </c>
      <c r="N456" s="2" t="s">
        <v>8457</v>
      </c>
      <c r="S456" s="1" t="s">
        <v>57</v>
      </c>
      <c r="T456" s="1" t="s">
        <v>4550</v>
      </c>
      <c r="AF456" s="1" t="s">
        <v>162</v>
      </c>
      <c r="AG456" s="1" t="s">
        <v>4553</v>
      </c>
    </row>
    <row r="457" spans="1:72" ht="13.5" customHeight="1">
      <c r="A457" s="3" t="str">
        <f>HYPERLINK("http://kyu.snu.ac.kr/sdhj/index.jsp?type=hj/GK14676_00IH_0001_0017.jpg","1816_각북면_17")</f>
        <v>1816_각북면_17</v>
      </c>
      <c r="B457" s="2">
        <v>1816</v>
      </c>
      <c r="C457" s="2" t="s">
        <v>7938</v>
      </c>
      <c r="D457" s="2" t="s">
        <v>7939</v>
      </c>
      <c r="E457" s="2">
        <v>456</v>
      </c>
      <c r="F457" s="1">
        <v>3</v>
      </c>
      <c r="G457" s="1" t="s">
        <v>955</v>
      </c>
      <c r="H457" s="1" t="s">
        <v>4429</v>
      </c>
      <c r="I457" s="1">
        <v>4</v>
      </c>
      <c r="J457" s="1" t="s">
        <v>1074</v>
      </c>
      <c r="K457" s="1" t="s">
        <v>4488</v>
      </c>
      <c r="L457" s="1">
        <v>1</v>
      </c>
      <c r="M457" s="2" t="s">
        <v>8458</v>
      </c>
      <c r="N457" s="2" t="s">
        <v>8459</v>
      </c>
      <c r="T457" s="1" t="s">
        <v>9273</v>
      </c>
      <c r="U457" s="1" t="s">
        <v>686</v>
      </c>
      <c r="V457" s="1" t="s">
        <v>4597</v>
      </c>
      <c r="W457" s="1" t="s">
        <v>49</v>
      </c>
      <c r="X457" s="1" t="s">
        <v>9274</v>
      </c>
      <c r="Y457" s="1" t="s">
        <v>1064</v>
      </c>
      <c r="Z457" s="1" t="s">
        <v>4735</v>
      </c>
      <c r="AC457" s="1">
        <v>47</v>
      </c>
      <c r="AD457" s="1" t="s">
        <v>244</v>
      </c>
      <c r="AE457" s="1" t="s">
        <v>5674</v>
      </c>
      <c r="AJ457" s="1" t="s">
        <v>17</v>
      </c>
      <c r="AK457" s="1" t="s">
        <v>5745</v>
      </c>
      <c r="AL457" s="1" t="s">
        <v>64</v>
      </c>
      <c r="AM457" s="1" t="s">
        <v>5755</v>
      </c>
      <c r="AT457" s="1" t="s">
        <v>42</v>
      </c>
      <c r="AU457" s="1" t="s">
        <v>4596</v>
      </c>
      <c r="AV457" s="1" t="s">
        <v>1075</v>
      </c>
      <c r="AW457" s="1" t="s">
        <v>6315</v>
      </c>
      <c r="BG457" s="1" t="s">
        <v>42</v>
      </c>
      <c r="BH457" s="1" t="s">
        <v>4596</v>
      </c>
      <c r="BI457" s="1" t="s">
        <v>1076</v>
      </c>
      <c r="BJ457" s="1" t="s">
        <v>6832</v>
      </c>
      <c r="BK457" s="1" t="s">
        <v>42</v>
      </c>
      <c r="BL457" s="1" t="s">
        <v>4596</v>
      </c>
      <c r="BM457" s="1" t="s">
        <v>1077</v>
      </c>
      <c r="BN457" s="1" t="s">
        <v>5277</v>
      </c>
      <c r="BO457" s="1" t="s">
        <v>42</v>
      </c>
      <c r="BP457" s="1" t="s">
        <v>4596</v>
      </c>
      <c r="BQ457" s="1" t="s">
        <v>1078</v>
      </c>
      <c r="BR457" s="1" t="s">
        <v>7928</v>
      </c>
      <c r="BS457" s="1" t="s">
        <v>639</v>
      </c>
      <c r="BT457" s="1" t="s">
        <v>7827</v>
      </c>
    </row>
    <row r="458" spans="1:72" ht="13.5" customHeight="1">
      <c r="A458" s="3" t="str">
        <f>HYPERLINK("http://kyu.snu.ac.kr/sdhj/index.jsp?type=hj/GK14676_00IH_0001_0017.jpg","1816_각북면_17")</f>
        <v>1816_각북면_17</v>
      </c>
      <c r="B458" s="2">
        <v>1816</v>
      </c>
      <c r="C458" s="2" t="s">
        <v>7938</v>
      </c>
      <c r="D458" s="2" t="s">
        <v>7939</v>
      </c>
      <c r="E458" s="2">
        <v>457</v>
      </c>
      <c r="F458" s="1">
        <v>3</v>
      </c>
      <c r="G458" s="1" t="s">
        <v>955</v>
      </c>
      <c r="H458" s="1" t="s">
        <v>4429</v>
      </c>
      <c r="I458" s="1">
        <v>4</v>
      </c>
      <c r="L458" s="1">
        <v>1</v>
      </c>
      <c r="M458" s="2" t="s">
        <v>8458</v>
      </c>
      <c r="N458" s="2" t="s">
        <v>8459</v>
      </c>
      <c r="S458" s="1" t="s">
        <v>57</v>
      </c>
      <c r="T458" s="1" t="s">
        <v>4550</v>
      </c>
      <c r="AC458" s="1">
        <v>10</v>
      </c>
      <c r="AD458" s="1" t="s">
        <v>183</v>
      </c>
      <c r="AE458" s="1" t="s">
        <v>5697</v>
      </c>
    </row>
    <row r="459" spans="1:72" ht="13.5" customHeight="1">
      <c r="A459" s="3" t="str">
        <f>HYPERLINK("http://kyu.snu.ac.kr/sdhj/index.jsp?type=hj/GK14676_00IH_0001_0017.jpg","1816_각북면_17")</f>
        <v>1816_각북면_17</v>
      </c>
      <c r="B459" s="2">
        <v>1816</v>
      </c>
      <c r="C459" s="2" t="s">
        <v>7938</v>
      </c>
      <c r="D459" s="2" t="s">
        <v>7939</v>
      </c>
      <c r="E459" s="2">
        <v>458</v>
      </c>
      <c r="F459" s="1">
        <v>3</v>
      </c>
      <c r="G459" s="1" t="s">
        <v>955</v>
      </c>
      <c r="H459" s="1" t="s">
        <v>4429</v>
      </c>
      <c r="I459" s="1">
        <v>4</v>
      </c>
      <c r="L459" s="1">
        <v>1</v>
      </c>
      <c r="M459" s="2" t="s">
        <v>8458</v>
      </c>
      <c r="N459" s="2" t="s">
        <v>8459</v>
      </c>
      <c r="S459" s="1" t="s">
        <v>57</v>
      </c>
      <c r="T459" s="1" t="s">
        <v>4550</v>
      </c>
      <c r="AC459" s="1">
        <v>7</v>
      </c>
      <c r="AD459" s="1" t="s">
        <v>254</v>
      </c>
      <c r="AE459" s="1" t="s">
        <v>5704</v>
      </c>
    </row>
    <row r="460" spans="1:72" ht="13.5" customHeight="1">
      <c r="A460" s="3" t="str">
        <f>HYPERLINK("http://kyu.snu.ac.kr/sdhj/index.jsp?type=hj/GK14676_00IH_0001_0017.jpg","1816_각북면_17")</f>
        <v>1816_각북면_17</v>
      </c>
      <c r="B460" s="2">
        <v>1816</v>
      </c>
      <c r="C460" s="2" t="s">
        <v>7938</v>
      </c>
      <c r="D460" s="2" t="s">
        <v>7939</v>
      </c>
      <c r="E460" s="2">
        <v>459</v>
      </c>
      <c r="F460" s="1">
        <v>3</v>
      </c>
      <c r="G460" s="1" t="s">
        <v>955</v>
      </c>
      <c r="H460" s="1" t="s">
        <v>4429</v>
      </c>
      <c r="I460" s="1">
        <v>4</v>
      </c>
      <c r="L460" s="1">
        <v>2</v>
      </c>
      <c r="M460" s="2" t="s">
        <v>8460</v>
      </c>
      <c r="N460" s="2" t="s">
        <v>8461</v>
      </c>
      <c r="T460" s="1" t="s">
        <v>9169</v>
      </c>
      <c r="U460" s="1" t="s">
        <v>1079</v>
      </c>
      <c r="V460" s="1" t="s">
        <v>4616</v>
      </c>
      <c r="W460" s="1" t="s">
        <v>1080</v>
      </c>
      <c r="X460" s="1" t="s">
        <v>4673</v>
      </c>
      <c r="Y460" s="1" t="s">
        <v>93</v>
      </c>
      <c r="Z460" s="1" t="s">
        <v>4730</v>
      </c>
      <c r="AC460" s="1">
        <v>65</v>
      </c>
      <c r="AD460" s="1" t="s">
        <v>163</v>
      </c>
      <c r="AE460" s="1" t="s">
        <v>5703</v>
      </c>
      <c r="AJ460" s="1" t="s">
        <v>17</v>
      </c>
      <c r="AK460" s="1" t="s">
        <v>5745</v>
      </c>
      <c r="AL460" s="1" t="s">
        <v>297</v>
      </c>
      <c r="AM460" s="1" t="s">
        <v>5759</v>
      </c>
      <c r="AT460" s="1" t="s">
        <v>42</v>
      </c>
      <c r="AU460" s="1" t="s">
        <v>4596</v>
      </c>
      <c r="AV460" s="1" t="s">
        <v>210</v>
      </c>
      <c r="AW460" s="1" t="s">
        <v>4804</v>
      </c>
      <c r="BG460" s="1" t="s">
        <v>42</v>
      </c>
      <c r="BH460" s="1" t="s">
        <v>4596</v>
      </c>
      <c r="BI460" s="1" t="s">
        <v>1081</v>
      </c>
      <c r="BJ460" s="1" t="s">
        <v>6831</v>
      </c>
      <c r="BM460" s="1" t="s">
        <v>1082</v>
      </c>
      <c r="BN460" s="1" t="s">
        <v>7305</v>
      </c>
      <c r="BO460" s="1" t="s">
        <v>42</v>
      </c>
      <c r="BP460" s="1" t="s">
        <v>4596</v>
      </c>
      <c r="BQ460" s="1" t="s">
        <v>1083</v>
      </c>
      <c r="BR460" s="1" t="s">
        <v>9275</v>
      </c>
      <c r="BS460" s="1" t="s">
        <v>47</v>
      </c>
      <c r="BT460" s="1" t="s">
        <v>7997</v>
      </c>
    </row>
    <row r="461" spans="1:72" ht="13.5" customHeight="1">
      <c r="A461" s="3" t="str">
        <f>HYPERLINK("http://kyu.snu.ac.kr/sdhj/index.jsp?type=hj/GK14676_00IH_0001_0018.jpg","1816_각북면_18")</f>
        <v>1816_각북면_18</v>
      </c>
      <c r="B461" s="2">
        <v>1816</v>
      </c>
      <c r="C461" s="2" t="s">
        <v>7938</v>
      </c>
      <c r="D461" s="2" t="s">
        <v>7939</v>
      </c>
      <c r="E461" s="2">
        <v>460</v>
      </c>
      <c r="F461" s="1">
        <v>3</v>
      </c>
      <c r="G461" s="1" t="s">
        <v>955</v>
      </c>
      <c r="H461" s="1" t="s">
        <v>4429</v>
      </c>
      <c r="I461" s="1">
        <v>4</v>
      </c>
      <c r="L461" s="1">
        <v>2</v>
      </c>
      <c r="M461" s="2" t="s">
        <v>8460</v>
      </c>
      <c r="N461" s="2" t="s">
        <v>8461</v>
      </c>
      <c r="S461" s="1" t="s">
        <v>48</v>
      </c>
      <c r="T461" s="1" t="s">
        <v>4552</v>
      </c>
      <c r="W461" s="1" t="s">
        <v>237</v>
      </c>
      <c r="X461" s="1" t="s">
        <v>9276</v>
      </c>
      <c r="Y461" s="1" t="s">
        <v>10</v>
      </c>
      <c r="Z461" s="1" t="s">
        <v>4690</v>
      </c>
      <c r="AC461" s="1">
        <v>65</v>
      </c>
      <c r="AD461" s="1" t="s">
        <v>163</v>
      </c>
      <c r="AE461" s="1" t="s">
        <v>5703</v>
      </c>
      <c r="AJ461" s="1" t="s">
        <v>17</v>
      </c>
      <c r="AK461" s="1" t="s">
        <v>5745</v>
      </c>
      <c r="AL461" s="1" t="s">
        <v>495</v>
      </c>
      <c r="AM461" s="1" t="s">
        <v>5754</v>
      </c>
      <c r="AT461" s="1" t="s">
        <v>42</v>
      </c>
      <c r="AU461" s="1" t="s">
        <v>4596</v>
      </c>
      <c r="AV461" s="1" t="s">
        <v>1084</v>
      </c>
      <c r="AW461" s="1" t="s">
        <v>6314</v>
      </c>
      <c r="BG461" s="1" t="s">
        <v>42</v>
      </c>
      <c r="BH461" s="1" t="s">
        <v>4596</v>
      </c>
      <c r="BI461" s="1" t="s">
        <v>804</v>
      </c>
      <c r="BJ461" s="1" t="s">
        <v>6346</v>
      </c>
      <c r="BM461" s="1" t="s">
        <v>1085</v>
      </c>
      <c r="BN461" s="1" t="s">
        <v>6705</v>
      </c>
      <c r="BO461" s="1" t="s">
        <v>42</v>
      </c>
      <c r="BP461" s="1" t="s">
        <v>4596</v>
      </c>
      <c r="BQ461" s="1" t="s">
        <v>1086</v>
      </c>
      <c r="BR461" s="1" t="s">
        <v>8281</v>
      </c>
      <c r="BS461" s="1" t="s">
        <v>64</v>
      </c>
      <c r="BT461" s="1" t="s">
        <v>5755</v>
      </c>
    </row>
    <row r="462" spans="1:72" ht="13.5" customHeight="1">
      <c r="A462" s="3" t="str">
        <f>HYPERLINK("http://kyu.snu.ac.kr/sdhj/index.jsp?type=hj/GK14676_00IH_0001_0018.jpg","1816_각북면_18")</f>
        <v>1816_각북면_18</v>
      </c>
      <c r="B462" s="2">
        <v>1816</v>
      </c>
      <c r="C462" s="2" t="s">
        <v>7938</v>
      </c>
      <c r="D462" s="2" t="s">
        <v>7939</v>
      </c>
      <c r="E462" s="2">
        <v>461</v>
      </c>
      <c r="F462" s="1">
        <v>3</v>
      </c>
      <c r="G462" s="1" t="s">
        <v>955</v>
      </c>
      <c r="H462" s="1" t="s">
        <v>4429</v>
      </c>
      <c r="I462" s="1">
        <v>4</v>
      </c>
      <c r="L462" s="1">
        <v>2</v>
      </c>
      <c r="M462" s="2" t="s">
        <v>8460</v>
      </c>
      <c r="N462" s="2" t="s">
        <v>8461</v>
      </c>
      <c r="S462" s="1" t="s">
        <v>79</v>
      </c>
      <c r="T462" s="1" t="s">
        <v>4549</v>
      </c>
      <c r="Y462" s="1" t="s">
        <v>1087</v>
      </c>
      <c r="Z462" s="1" t="s">
        <v>5503</v>
      </c>
      <c r="AG462" s="1" t="s">
        <v>9277</v>
      </c>
    </row>
    <row r="463" spans="1:72" ht="13.5" customHeight="1">
      <c r="A463" s="3" t="str">
        <f>HYPERLINK("http://kyu.snu.ac.kr/sdhj/index.jsp?type=hj/GK14676_00IH_0001_0018.jpg","1816_각북면_18")</f>
        <v>1816_각북면_18</v>
      </c>
      <c r="B463" s="2">
        <v>1816</v>
      </c>
      <c r="C463" s="2" t="s">
        <v>7938</v>
      </c>
      <c r="D463" s="2" t="s">
        <v>7939</v>
      </c>
      <c r="E463" s="2">
        <v>462</v>
      </c>
      <c r="F463" s="1">
        <v>3</v>
      </c>
      <c r="G463" s="1" t="s">
        <v>955</v>
      </c>
      <c r="H463" s="1" t="s">
        <v>4429</v>
      </c>
      <c r="I463" s="1">
        <v>4</v>
      </c>
      <c r="L463" s="1">
        <v>2</v>
      </c>
      <c r="M463" s="2" t="s">
        <v>8460</v>
      </c>
      <c r="N463" s="2" t="s">
        <v>8461</v>
      </c>
      <c r="S463" s="1" t="s">
        <v>139</v>
      </c>
      <c r="T463" s="1" t="s">
        <v>4554</v>
      </c>
      <c r="W463" s="1" t="s">
        <v>61</v>
      </c>
      <c r="X463" s="1" t="s">
        <v>4664</v>
      </c>
      <c r="Y463" s="1" t="s">
        <v>10</v>
      </c>
      <c r="Z463" s="1" t="s">
        <v>4690</v>
      </c>
      <c r="AF463" s="1" t="s">
        <v>1088</v>
      </c>
      <c r="AG463" s="1" t="s">
        <v>5725</v>
      </c>
    </row>
    <row r="464" spans="1:72" ht="13.5" customHeight="1">
      <c r="A464" s="3" t="str">
        <f>HYPERLINK("http://kyu.snu.ac.kr/sdhj/index.jsp?type=hj/GK14676_00IH_0001_0018.jpg","1816_각북면_18")</f>
        <v>1816_각북면_18</v>
      </c>
      <c r="B464" s="2">
        <v>1816</v>
      </c>
      <c r="C464" s="2" t="s">
        <v>7938</v>
      </c>
      <c r="D464" s="2" t="s">
        <v>7939</v>
      </c>
      <c r="E464" s="2">
        <v>463</v>
      </c>
      <c r="F464" s="1">
        <v>3</v>
      </c>
      <c r="G464" s="1" t="s">
        <v>955</v>
      </c>
      <c r="H464" s="1" t="s">
        <v>4429</v>
      </c>
      <c r="I464" s="1">
        <v>4</v>
      </c>
      <c r="L464" s="1">
        <v>2</v>
      </c>
      <c r="M464" s="2" t="s">
        <v>8460</v>
      </c>
      <c r="N464" s="2" t="s">
        <v>8461</v>
      </c>
      <c r="S464" s="1" t="s">
        <v>79</v>
      </c>
      <c r="T464" s="1" t="s">
        <v>4549</v>
      </c>
      <c r="U464" s="1" t="s">
        <v>60</v>
      </c>
      <c r="V464" s="1" t="s">
        <v>4573</v>
      </c>
      <c r="Y464" s="1" t="s">
        <v>1089</v>
      </c>
      <c r="Z464" s="1" t="s">
        <v>5504</v>
      </c>
      <c r="AC464" s="1">
        <v>27</v>
      </c>
      <c r="AD464" s="1" t="s">
        <v>181</v>
      </c>
      <c r="AE464" s="1" t="s">
        <v>5673</v>
      </c>
    </row>
    <row r="465" spans="1:72" ht="13.5" customHeight="1">
      <c r="A465" s="3" t="str">
        <f>HYPERLINK("http://kyu.snu.ac.kr/sdhj/index.jsp?type=hj/GK14676_00IH_0001_0018.jpg","1816_각북면_18")</f>
        <v>1816_각북면_18</v>
      </c>
      <c r="B465" s="2">
        <v>1816</v>
      </c>
      <c r="C465" s="2" t="s">
        <v>7938</v>
      </c>
      <c r="D465" s="2" t="s">
        <v>7939</v>
      </c>
      <c r="E465" s="2">
        <v>464</v>
      </c>
      <c r="F465" s="1">
        <v>3</v>
      </c>
      <c r="G465" s="1" t="s">
        <v>955</v>
      </c>
      <c r="H465" s="1" t="s">
        <v>4429</v>
      </c>
      <c r="I465" s="1">
        <v>4</v>
      </c>
      <c r="L465" s="1">
        <v>2</v>
      </c>
      <c r="M465" s="2" t="s">
        <v>8460</v>
      </c>
      <c r="N465" s="2" t="s">
        <v>8461</v>
      </c>
      <c r="S465" s="1" t="s">
        <v>57</v>
      </c>
      <c r="T465" s="1" t="s">
        <v>4550</v>
      </c>
      <c r="AC465" s="1">
        <v>21</v>
      </c>
      <c r="AD465" s="1" t="s">
        <v>327</v>
      </c>
      <c r="AE465" s="1" t="s">
        <v>5693</v>
      </c>
    </row>
    <row r="466" spans="1:72" ht="13.5" customHeight="1">
      <c r="A466" s="3" t="str">
        <f>HYPERLINK("http://kyu.snu.ac.kr/sdhj/index.jsp?type=hj/GK14676_00IH_0001_0018.jpg","1816_각북면_18")</f>
        <v>1816_각북면_18</v>
      </c>
      <c r="B466" s="2">
        <v>1816</v>
      </c>
      <c r="C466" s="2" t="s">
        <v>7938</v>
      </c>
      <c r="D466" s="2" t="s">
        <v>7939</v>
      </c>
      <c r="E466" s="2">
        <v>465</v>
      </c>
      <c r="F466" s="1">
        <v>3</v>
      </c>
      <c r="G466" s="1" t="s">
        <v>955</v>
      </c>
      <c r="H466" s="1" t="s">
        <v>4429</v>
      </c>
      <c r="I466" s="1">
        <v>4</v>
      </c>
      <c r="L466" s="1">
        <v>2</v>
      </c>
      <c r="M466" s="2" t="s">
        <v>8460</v>
      </c>
      <c r="N466" s="2" t="s">
        <v>8461</v>
      </c>
      <c r="S466" s="1" t="s">
        <v>57</v>
      </c>
      <c r="T466" s="1" t="s">
        <v>4550</v>
      </c>
      <c r="AF466" s="1" t="s">
        <v>162</v>
      </c>
      <c r="AG466" s="1" t="s">
        <v>4553</v>
      </c>
    </row>
    <row r="467" spans="1:72" ht="13.5" customHeight="1">
      <c r="A467" s="3" t="str">
        <f>HYPERLINK("http://kyu.snu.ac.kr/sdhj/index.jsp?type=hj/GK14676_00IH_0001_0018.jpg","1816_각북면_18")</f>
        <v>1816_각북면_18</v>
      </c>
      <c r="B467" s="2">
        <v>1816</v>
      </c>
      <c r="C467" s="2" t="s">
        <v>7938</v>
      </c>
      <c r="D467" s="2" t="s">
        <v>7939</v>
      </c>
      <c r="E467" s="2">
        <v>466</v>
      </c>
      <c r="F467" s="1">
        <v>3</v>
      </c>
      <c r="G467" s="1" t="s">
        <v>955</v>
      </c>
      <c r="H467" s="1" t="s">
        <v>4429</v>
      </c>
      <c r="I467" s="1">
        <v>4</v>
      </c>
      <c r="L467" s="1">
        <v>3</v>
      </c>
      <c r="M467" s="2" t="s">
        <v>3028</v>
      </c>
      <c r="N467" s="2" t="s">
        <v>7887</v>
      </c>
      <c r="T467" s="1" t="s">
        <v>9097</v>
      </c>
      <c r="U467" s="1" t="s">
        <v>665</v>
      </c>
      <c r="V467" s="1" t="s">
        <v>4604</v>
      </c>
      <c r="W467" s="1" t="s">
        <v>73</v>
      </c>
      <c r="X467" s="1" t="s">
        <v>9098</v>
      </c>
      <c r="Y467" s="1" t="s">
        <v>641</v>
      </c>
      <c r="Z467" s="1" t="s">
        <v>5164</v>
      </c>
      <c r="AC467" s="1">
        <v>55</v>
      </c>
      <c r="AD467" s="1" t="s">
        <v>122</v>
      </c>
      <c r="AE467" s="1" t="s">
        <v>5675</v>
      </c>
      <c r="AJ467" s="1" t="s">
        <v>17</v>
      </c>
      <c r="AK467" s="1" t="s">
        <v>5745</v>
      </c>
      <c r="AL467" s="1" t="s">
        <v>47</v>
      </c>
      <c r="AM467" s="1" t="s">
        <v>7997</v>
      </c>
      <c r="AT467" s="1" t="s">
        <v>42</v>
      </c>
      <c r="AU467" s="1" t="s">
        <v>4596</v>
      </c>
      <c r="AV467" s="1" t="s">
        <v>1090</v>
      </c>
      <c r="AW467" s="1" t="s">
        <v>6313</v>
      </c>
      <c r="BG467" s="1" t="s">
        <v>42</v>
      </c>
      <c r="BH467" s="1" t="s">
        <v>4596</v>
      </c>
      <c r="BI467" s="1" t="s">
        <v>1091</v>
      </c>
      <c r="BJ467" s="1" t="s">
        <v>6830</v>
      </c>
      <c r="BK467" s="1" t="s">
        <v>42</v>
      </c>
      <c r="BL467" s="1" t="s">
        <v>4596</v>
      </c>
      <c r="BM467" s="1" t="s">
        <v>1092</v>
      </c>
      <c r="BN467" s="1" t="s">
        <v>5198</v>
      </c>
      <c r="BO467" s="1" t="s">
        <v>42</v>
      </c>
      <c r="BP467" s="1" t="s">
        <v>4596</v>
      </c>
      <c r="BQ467" s="1" t="s">
        <v>1093</v>
      </c>
      <c r="BR467" s="1" t="s">
        <v>7749</v>
      </c>
      <c r="BS467" s="1" t="s">
        <v>187</v>
      </c>
      <c r="BT467" s="1" t="s">
        <v>5750</v>
      </c>
    </row>
    <row r="468" spans="1:72" ht="13.5" customHeight="1">
      <c r="A468" s="3" t="str">
        <f>HYPERLINK("http://kyu.snu.ac.kr/sdhj/index.jsp?type=hj/GK14676_00IH_0001_0018.jpg","1816_각북면_18")</f>
        <v>1816_각북면_18</v>
      </c>
      <c r="B468" s="2">
        <v>1816</v>
      </c>
      <c r="C468" s="2" t="s">
        <v>7938</v>
      </c>
      <c r="D468" s="2" t="s">
        <v>7939</v>
      </c>
      <c r="E468" s="2">
        <v>467</v>
      </c>
      <c r="F468" s="1">
        <v>3</v>
      </c>
      <c r="G468" s="1" t="s">
        <v>955</v>
      </c>
      <c r="H468" s="1" t="s">
        <v>4429</v>
      </c>
      <c r="I468" s="1">
        <v>4</v>
      </c>
      <c r="L468" s="1">
        <v>3</v>
      </c>
      <c r="M468" s="2" t="s">
        <v>3028</v>
      </c>
      <c r="N468" s="2" t="s">
        <v>7887</v>
      </c>
      <c r="S468" s="1" t="s">
        <v>48</v>
      </c>
      <c r="T468" s="1" t="s">
        <v>4552</v>
      </c>
      <c r="W468" s="1" t="s">
        <v>61</v>
      </c>
      <c r="X468" s="1" t="s">
        <v>4664</v>
      </c>
      <c r="Y468" s="1" t="s">
        <v>10</v>
      </c>
      <c r="Z468" s="1" t="s">
        <v>4690</v>
      </c>
      <c r="AC468" s="1">
        <v>46</v>
      </c>
      <c r="AD468" s="1" t="s">
        <v>209</v>
      </c>
      <c r="AE468" s="1" t="s">
        <v>5664</v>
      </c>
      <c r="AJ468" s="1" t="s">
        <v>17</v>
      </c>
      <c r="AK468" s="1" t="s">
        <v>5745</v>
      </c>
      <c r="AL468" s="1" t="s">
        <v>160</v>
      </c>
      <c r="AM468" s="1" t="s">
        <v>5748</v>
      </c>
      <c r="AT468" s="1" t="s">
        <v>42</v>
      </c>
      <c r="AU468" s="1" t="s">
        <v>4596</v>
      </c>
      <c r="AV468" s="1" t="s">
        <v>1094</v>
      </c>
      <c r="AW468" s="1" t="s">
        <v>6312</v>
      </c>
      <c r="BG468" s="1" t="s">
        <v>42</v>
      </c>
      <c r="BH468" s="1" t="s">
        <v>4596</v>
      </c>
      <c r="BI468" s="1" t="s">
        <v>115</v>
      </c>
      <c r="BJ468" s="1" t="s">
        <v>5312</v>
      </c>
      <c r="BK468" s="1" t="s">
        <v>42</v>
      </c>
      <c r="BL468" s="1" t="s">
        <v>4596</v>
      </c>
      <c r="BM468" s="1" t="s">
        <v>1095</v>
      </c>
      <c r="BN468" s="1" t="s">
        <v>6293</v>
      </c>
      <c r="BQ468" s="1" t="s">
        <v>1096</v>
      </c>
      <c r="BR468" s="1" t="s">
        <v>7748</v>
      </c>
      <c r="BS468" s="1" t="s">
        <v>292</v>
      </c>
      <c r="BT468" s="1" t="s">
        <v>5771</v>
      </c>
    </row>
    <row r="469" spans="1:72" ht="13.5" customHeight="1">
      <c r="A469" s="3" t="str">
        <f>HYPERLINK("http://kyu.snu.ac.kr/sdhj/index.jsp?type=hj/GK14676_00IH_0001_0018.jpg","1816_각북면_18")</f>
        <v>1816_각북면_18</v>
      </c>
      <c r="B469" s="2">
        <v>1816</v>
      </c>
      <c r="C469" s="2" t="s">
        <v>7938</v>
      </c>
      <c r="D469" s="2" t="s">
        <v>7939</v>
      </c>
      <c r="E469" s="2">
        <v>468</v>
      </c>
      <c r="F469" s="1">
        <v>3</v>
      </c>
      <c r="G469" s="1" t="s">
        <v>955</v>
      </c>
      <c r="H469" s="1" t="s">
        <v>4429</v>
      </c>
      <c r="I469" s="1">
        <v>4</v>
      </c>
      <c r="L469" s="1">
        <v>3</v>
      </c>
      <c r="M469" s="2" t="s">
        <v>3028</v>
      </c>
      <c r="N469" s="2" t="s">
        <v>7887</v>
      </c>
      <c r="S469" s="1" t="s">
        <v>57</v>
      </c>
      <c r="T469" s="1" t="s">
        <v>4550</v>
      </c>
      <c r="AC469" s="1">
        <v>12</v>
      </c>
      <c r="AD469" s="1" t="s">
        <v>145</v>
      </c>
      <c r="AE469" s="1" t="s">
        <v>5661</v>
      </c>
    </row>
    <row r="470" spans="1:72" ht="13.5" customHeight="1">
      <c r="A470" s="3" t="str">
        <f>HYPERLINK("http://kyu.snu.ac.kr/sdhj/index.jsp?type=hj/GK14676_00IH_0001_0018.jpg","1816_각북면_18")</f>
        <v>1816_각북면_18</v>
      </c>
      <c r="B470" s="2">
        <v>1816</v>
      </c>
      <c r="C470" s="2" t="s">
        <v>7938</v>
      </c>
      <c r="D470" s="2" t="s">
        <v>7939</v>
      </c>
      <c r="E470" s="2">
        <v>469</v>
      </c>
      <c r="F470" s="1">
        <v>3</v>
      </c>
      <c r="G470" s="1" t="s">
        <v>955</v>
      </c>
      <c r="H470" s="1" t="s">
        <v>4429</v>
      </c>
      <c r="I470" s="1">
        <v>4</v>
      </c>
      <c r="L470" s="1">
        <v>3</v>
      </c>
      <c r="M470" s="2" t="s">
        <v>3028</v>
      </c>
      <c r="N470" s="2" t="s">
        <v>7887</v>
      </c>
      <c r="S470" s="1" t="s">
        <v>57</v>
      </c>
      <c r="T470" s="1" t="s">
        <v>4550</v>
      </c>
      <c r="AC470" s="1">
        <v>10</v>
      </c>
      <c r="AD470" s="1" t="s">
        <v>183</v>
      </c>
      <c r="AE470" s="1" t="s">
        <v>5697</v>
      </c>
    </row>
    <row r="471" spans="1:72" ht="13.5" customHeight="1">
      <c r="A471" s="3" t="str">
        <f>HYPERLINK("http://kyu.snu.ac.kr/sdhj/index.jsp?type=hj/GK14676_00IH_0001_0018.jpg","1816_각북면_18")</f>
        <v>1816_각북면_18</v>
      </c>
      <c r="B471" s="2">
        <v>1816</v>
      </c>
      <c r="C471" s="2" t="s">
        <v>7938</v>
      </c>
      <c r="D471" s="2" t="s">
        <v>7939</v>
      </c>
      <c r="E471" s="2">
        <v>470</v>
      </c>
      <c r="F471" s="1">
        <v>3</v>
      </c>
      <c r="G471" s="1" t="s">
        <v>955</v>
      </c>
      <c r="H471" s="1" t="s">
        <v>4429</v>
      </c>
      <c r="I471" s="1">
        <v>4</v>
      </c>
      <c r="L471" s="1">
        <v>3</v>
      </c>
      <c r="M471" s="2" t="s">
        <v>3028</v>
      </c>
      <c r="N471" s="2" t="s">
        <v>7887</v>
      </c>
      <c r="S471" s="1" t="s">
        <v>57</v>
      </c>
      <c r="T471" s="1" t="s">
        <v>4550</v>
      </c>
      <c r="AF471" s="1" t="s">
        <v>162</v>
      </c>
      <c r="AG471" s="1" t="s">
        <v>4553</v>
      </c>
    </row>
    <row r="472" spans="1:72" ht="13.5" customHeight="1">
      <c r="A472" s="3" t="str">
        <f>HYPERLINK("http://kyu.snu.ac.kr/sdhj/index.jsp?type=hj/GK14676_00IH_0001_0018.jpg","1816_각북면_18")</f>
        <v>1816_각북면_18</v>
      </c>
      <c r="B472" s="2">
        <v>1816</v>
      </c>
      <c r="C472" s="2" t="s">
        <v>7938</v>
      </c>
      <c r="D472" s="2" t="s">
        <v>7939</v>
      </c>
      <c r="E472" s="2">
        <v>471</v>
      </c>
      <c r="F472" s="1">
        <v>3</v>
      </c>
      <c r="G472" s="1" t="s">
        <v>955</v>
      </c>
      <c r="H472" s="1" t="s">
        <v>4429</v>
      </c>
      <c r="I472" s="1">
        <v>4</v>
      </c>
      <c r="L472" s="1">
        <v>4</v>
      </c>
      <c r="M472" s="2" t="s">
        <v>8462</v>
      </c>
      <c r="N472" s="2" t="s">
        <v>8463</v>
      </c>
      <c r="T472" s="1" t="s">
        <v>9278</v>
      </c>
      <c r="U472" s="1" t="s">
        <v>907</v>
      </c>
      <c r="V472" s="1" t="s">
        <v>4611</v>
      </c>
      <c r="W472" s="1" t="s">
        <v>369</v>
      </c>
      <c r="X472" s="1" t="s">
        <v>4669</v>
      </c>
      <c r="Y472" s="1" t="s">
        <v>1097</v>
      </c>
      <c r="Z472" s="1" t="s">
        <v>5316</v>
      </c>
      <c r="AA472" s="1" t="s">
        <v>1098</v>
      </c>
      <c r="AB472" s="1" t="s">
        <v>5656</v>
      </c>
      <c r="AC472" s="1">
        <v>43</v>
      </c>
      <c r="AD472" s="1" t="s">
        <v>485</v>
      </c>
      <c r="AE472" s="1" t="s">
        <v>5694</v>
      </c>
      <c r="AJ472" s="1" t="s">
        <v>17</v>
      </c>
      <c r="AK472" s="1" t="s">
        <v>5745</v>
      </c>
      <c r="AL472" s="1" t="s">
        <v>520</v>
      </c>
      <c r="AM472" s="1" t="s">
        <v>5751</v>
      </c>
      <c r="AT472" s="1" t="s">
        <v>42</v>
      </c>
      <c r="AU472" s="1" t="s">
        <v>4596</v>
      </c>
      <c r="AV472" s="1" t="s">
        <v>1020</v>
      </c>
      <c r="AW472" s="1" t="s">
        <v>6311</v>
      </c>
      <c r="BG472" s="1" t="s">
        <v>42</v>
      </c>
      <c r="BH472" s="1" t="s">
        <v>4596</v>
      </c>
      <c r="BI472" s="1" t="s">
        <v>1099</v>
      </c>
      <c r="BJ472" s="1" t="s">
        <v>6829</v>
      </c>
      <c r="BK472" s="1" t="s">
        <v>42</v>
      </c>
      <c r="BL472" s="1" t="s">
        <v>4596</v>
      </c>
      <c r="BM472" s="1" t="s">
        <v>1100</v>
      </c>
      <c r="BN472" s="1" t="s">
        <v>6292</v>
      </c>
      <c r="BO472" s="1" t="s">
        <v>42</v>
      </c>
      <c r="BP472" s="1" t="s">
        <v>4596</v>
      </c>
      <c r="BQ472" s="1" t="s">
        <v>1101</v>
      </c>
      <c r="BR472" s="1" t="s">
        <v>8161</v>
      </c>
      <c r="BS472" s="1" t="s">
        <v>47</v>
      </c>
      <c r="BT472" s="1" t="s">
        <v>7997</v>
      </c>
    </row>
    <row r="473" spans="1:72" ht="13.5" customHeight="1">
      <c r="A473" s="3" t="str">
        <f>HYPERLINK("http://kyu.snu.ac.kr/sdhj/index.jsp?type=hj/GK14676_00IH_0001_0018.jpg","1816_각북면_18")</f>
        <v>1816_각북면_18</v>
      </c>
      <c r="B473" s="2">
        <v>1816</v>
      </c>
      <c r="C473" s="2" t="s">
        <v>7938</v>
      </c>
      <c r="D473" s="2" t="s">
        <v>7939</v>
      </c>
      <c r="E473" s="2">
        <v>472</v>
      </c>
      <c r="F473" s="1">
        <v>3</v>
      </c>
      <c r="G473" s="1" t="s">
        <v>955</v>
      </c>
      <c r="H473" s="1" t="s">
        <v>4429</v>
      </c>
      <c r="I473" s="1">
        <v>4</v>
      </c>
      <c r="L473" s="1">
        <v>4</v>
      </c>
      <c r="M473" s="2" t="s">
        <v>8462</v>
      </c>
      <c r="N473" s="2" t="s">
        <v>8463</v>
      </c>
      <c r="S473" s="1" t="s">
        <v>48</v>
      </c>
      <c r="T473" s="1" t="s">
        <v>4552</v>
      </c>
      <c r="W473" s="1" t="s">
        <v>38</v>
      </c>
      <c r="X473" s="1" t="s">
        <v>4675</v>
      </c>
      <c r="Y473" s="1" t="s">
        <v>10</v>
      </c>
      <c r="Z473" s="1" t="s">
        <v>4690</v>
      </c>
      <c r="AC473" s="1">
        <v>41</v>
      </c>
      <c r="AD473" s="1" t="s">
        <v>435</v>
      </c>
      <c r="AE473" s="1" t="s">
        <v>4654</v>
      </c>
      <c r="AJ473" s="1" t="s">
        <v>17</v>
      </c>
      <c r="AK473" s="1" t="s">
        <v>5745</v>
      </c>
      <c r="AL473" s="1" t="s">
        <v>41</v>
      </c>
      <c r="AM473" s="1" t="s">
        <v>5752</v>
      </c>
      <c r="AT473" s="1" t="s">
        <v>42</v>
      </c>
      <c r="AU473" s="1" t="s">
        <v>4596</v>
      </c>
      <c r="AV473" s="1" t="s">
        <v>467</v>
      </c>
      <c r="AW473" s="1" t="s">
        <v>5137</v>
      </c>
      <c r="BG473" s="1" t="s">
        <v>42</v>
      </c>
      <c r="BH473" s="1" t="s">
        <v>4596</v>
      </c>
      <c r="BI473" s="1" t="s">
        <v>1102</v>
      </c>
      <c r="BJ473" s="1" t="s">
        <v>6828</v>
      </c>
      <c r="BK473" s="1" t="s">
        <v>42</v>
      </c>
      <c r="BL473" s="1" t="s">
        <v>4596</v>
      </c>
      <c r="BM473" s="1" t="s">
        <v>1103</v>
      </c>
      <c r="BN473" s="1" t="s">
        <v>7304</v>
      </c>
      <c r="BO473" s="1" t="s">
        <v>42</v>
      </c>
      <c r="BP473" s="1" t="s">
        <v>4596</v>
      </c>
      <c r="BQ473" s="1" t="s">
        <v>1104</v>
      </c>
      <c r="BR473" s="1" t="s">
        <v>8205</v>
      </c>
      <c r="BS473" s="1" t="s">
        <v>64</v>
      </c>
      <c r="BT473" s="1" t="s">
        <v>5755</v>
      </c>
    </row>
    <row r="474" spans="1:72" ht="13.5" customHeight="1">
      <c r="A474" s="3" t="str">
        <f>HYPERLINK("http://kyu.snu.ac.kr/sdhj/index.jsp?type=hj/GK14676_00IH_0001_0018.jpg","1816_각북면_18")</f>
        <v>1816_각북면_18</v>
      </c>
      <c r="B474" s="2">
        <v>1816</v>
      </c>
      <c r="C474" s="2" t="s">
        <v>7938</v>
      </c>
      <c r="D474" s="2" t="s">
        <v>7939</v>
      </c>
      <c r="E474" s="2">
        <v>473</v>
      </c>
      <c r="F474" s="1">
        <v>3</v>
      </c>
      <c r="G474" s="1" t="s">
        <v>955</v>
      </c>
      <c r="H474" s="1" t="s">
        <v>4429</v>
      </c>
      <c r="I474" s="1">
        <v>4</v>
      </c>
      <c r="L474" s="1">
        <v>4</v>
      </c>
      <c r="M474" s="2" t="s">
        <v>8462</v>
      </c>
      <c r="N474" s="2" t="s">
        <v>8463</v>
      </c>
      <c r="S474" s="1" t="s">
        <v>57</v>
      </c>
      <c r="T474" s="1" t="s">
        <v>4550</v>
      </c>
      <c r="AC474" s="1">
        <v>13</v>
      </c>
      <c r="AD474" s="1" t="s">
        <v>59</v>
      </c>
      <c r="AE474" s="1" t="s">
        <v>5681</v>
      </c>
    </row>
    <row r="475" spans="1:72" ht="13.5" customHeight="1">
      <c r="A475" s="3" t="str">
        <f>HYPERLINK("http://kyu.snu.ac.kr/sdhj/index.jsp?type=hj/GK14676_00IH_0001_0018.jpg","1816_각북면_18")</f>
        <v>1816_각북면_18</v>
      </c>
      <c r="B475" s="2">
        <v>1816</v>
      </c>
      <c r="C475" s="2" t="s">
        <v>7938</v>
      </c>
      <c r="D475" s="2" t="s">
        <v>7939</v>
      </c>
      <c r="E475" s="2">
        <v>474</v>
      </c>
      <c r="F475" s="1">
        <v>3</v>
      </c>
      <c r="G475" s="1" t="s">
        <v>955</v>
      </c>
      <c r="H475" s="1" t="s">
        <v>4429</v>
      </c>
      <c r="I475" s="1">
        <v>4</v>
      </c>
      <c r="L475" s="1">
        <v>4</v>
      </c>
      <c r="M475" s="2" t="s">
        <v>8462</v>
      </c>
      <c r="N475" s="2" t="s">
        <v>8463</v>
      </c>
      <c r="S475" s="1" t="s">
        <v>57</v>
      </c>
      <c r="T475" s="1" t="s">
        <v>4550</v>
      </c>
      <c r="AF475" s="1" t="s">
        <v>162</v>
      </c>
      <c r="AG475" s="1" t="s">
        <v>4553</v>
      </c>
    </row>
    <row r="476" spans="1:72" ht="13.5" customHeight="1">
      <c r="A476" s="3" t="str">
        <f>HYPERLINK("http://kyu.snu.ac.kr/sdhj/index.jsp?type=hj/GK14676_00IH_0001_0018.jpg","1816_각북면_18")</f>
        <v>1816_각북면_18</v>
      </c>
      <c r="B476" s="2">
        <v>1816</v>
      </c>
      <c r="C476" s="2" t="s">
        <v>7938</v>
      </c>
      <c r="D476" s="2" t="s">
        <v>7939</v>
      </c>
      <c r="E476" s="2">
        <v>475</v>
      </c>
      <c r="F476" s="1">
        <v>3</v>
      </c>
      <c r="G476" s="1" t="s">
        <v>955</v>
      </c>
      <c r="H476" s="1" t="s">
        <v>4429</v>
      </c>
      <c r="I476" s="1">
        <v>4</v>
      </c>
      <c r="L476" s="1">
        <v>5</v>
      </c>
      <c r="M476" s="2" t="s">
        <v>8464</v>
      </c>
      <c r="N476" s="2" t="s">
        <v>8465</v>
      </c>
      <c r="T476" s="1" t="s">
        <v>9279</v>
      </c>
      <c r="U476" s="1" t="s">
        <v>60</v>
      </c>
      <c r="V476" s="1" t="s">
        <v>4573</v>
      </c>
      <c r="W476" s="1" t="s">
        <v>1080</v>
      </c>
      <c r="X476" s="1" t="s">
        <v>4673</v>
      </c>
      <c r="Y476" s="1" t="s">
        <v>1087</v>
      </c>
      <c r="Z476" s="1" t="s">
        <v>5503</v>
      </c>
      <c r="AC476" s="1">
        <v>34</v>
      </c>
      <c r="AD476" s="1" t="s">
        <v>683</v>
      </c>
      <c r="AE476" s="1" t="s">
        <v>5665</v>
      </c>
      <c r="AJ476" s="1" t="s">
        <v>17</v>
      </c>
      <c r="AK476" s="1" t="s">
        <v>5745</v>
      </c>
      <c r="AL476" s="1" t="s">
        <v>297</v>
      </c>
      <c r="AM476" s="1" t="s">
        <v>5759</v>
      </c>
      <c r="AT476" s="1" t="s">
        <v>42</v>
      </c>
      <c r="AU476" s="1" t="s">
        <v>4596</v>
      </c>
      <c r="AV476" s="1" t="s">
        <v>1105</v>
      </c>
      <c r="AW476" s="1" t="s">
        <v>4827</v>
      </c>
      <c r="BG476" s="1" t="s">
        <v>42</v>
      </c>
      <c r="BH476" s="1" t="s">
        <v>4596</v>
      </c>
      <c r="BI476" s="1" t="s">
        <v>210</v>
      </c>
      <c r="BJ476" s="1" t="s">
        <v>4804</v>
      </c>
      <c r="BK476" s="1" t="s">
        <v>42</v>
      </c>
      <c r="BL476" s="1" t="s">
        <v>4596</v>
      </c>
      <c r="BM476" s="1" t="s">
        <v>1106</v>
      </c>
      <c r="BN476" s="1" t="s">
        <v>7291</v>
      </c>
      <c r="BO476" s="1" t="s">
        <v>42</v>
      </c>
      <c r="BP476" s="1" t="s">
        <v>4596</v>
      </c>
      <c r="BQ476" s="1" t="s">
        <v>1107</v>
      </c>
      <c r="BR476" s="1" t="s">
        <v>8301</v>
      </c>
      <c r="BS476" s="1" t="s">
        <v>495</v>
      </c>
      <c r="BT476" s="1" t="s">
        <v>5754</v>
      </c>
    </row>
    <row r="477" spans="1:72" ht="13.5" customHeight="1">
      <c r="A477" s="3" t="str">
        <f>HYPERLINK("http://kyu.snu.ac.kr/sdhj/index.jsp?type=hj/GK14676_00IH_0001_0018.jpg","1816_각북면_18")</f>
        <v>1816_각북면_18</v>
      </c>
      <c r="B477" s="2">
        <v>1816</v>
      </c>
      <c r="C477" s="2" t="s">
        <v>7938</v>
      </c>
      <c r="D477" s="2" t="s">
        <v>7939</v>
      </c>
      <c r="E477" s="2">
        <v>476</v>
      </c>
      <c r="F477" s="1">
        <v>3</v>
      </c>
      <c r="G477" s="1" t="s">
        <v>955</v>
      </c>
      <c r="H477" s="1" t="s">
        <v>4429</v>
      </c>
      <c r="I477" s="1">
        <v>4</v>
      </c>
      <c r="L477" s="1">
        <v>5</v>
      </c>
      <c r="M477" s="2" t="s">
        <v>8464</v>
      </c>
      <c r="N477" s="2" t="s">
        <v>8465</v>
      </c>
      <c r="S477" s="1" t="s">
        <v>48</v>
      </c>
      <c r="T477" s="1" t="s">
        <v>4552</v>
      </c>
      <c r="W477" s="1" t="s">
        <v>61</v>
      </c>
      <c r="X477" s="1" t="s">
        <v>4664</v>
      </c>
      <c r="Y477" s="1" t="s">
        <v>10</v>
      </c>
      <c r="Z477" s="1" t="s">
        <v>4690</v>
      </c>
      <c r="AC477" s="1">
        <v>34</v>
      </c>
      <c r="AD477" s="1" t="s">
        <v>683</v>
      </c>
      <c r="AE477" s="1" t="s">
        <v>5665</v>
      </c>
      <c r="AJ477" s="1" t="s">
        <v>17</v>
      </c>
      <c r="AK477" s="1" t="s">
        <v>5745</v>
      </c>
      <c r="AL477" s="1" t="s">
        <v>64</v>
      </c>
      <c r="AM477" s="1" t="s">
        <v>5755</v>
      </c>
      <c r="AT477" s="1" t="s">
        <v>42</v>
      </c>
      <c r="AU477" s="1" t="s">
        <v>4596</v>
      </c>
      <c r="AV477" s="1" t="s">
        <v>1108</v>
      </c>
      <c r="AW477" s="1" t="s">
        <v>6310</v>
      </c>
      <c r="BG477" s="1" t="s">
        <v>42</v>
      </c>
      <c r="BH477" s="1" t="s">
        <v>4596</v>
      </c>
      <c r="BI477" s="1" t="s">
        <v>1109</v>
      </c>
      <c r="BJ477" s="1" t="s">
        <v>6827</v>
      </c>
      <c r="BK477" s="1" t="s">
        <v>42</v>
      </c>
      <c r="BL477" s="1" t="s">
        <v>4596</v>
      </c>
      <c r="BM477" s="1" t="s">
        <v>1110</v>
      </c>
      <c r="BN477" s="1" t="s">
        <v>6086</v>
      </c>
      <c r="BO477" s="1" t="s">
        <v>42</v>
      </c>
      <c r="BP477" s="1" t="s">
        <v>4596</v>
      </c>
      <c r="BQ477" s="1" t="s">
        <v>1111</v>
      </c>
      <c r="BR477" s="1" t="s">
        <v>8119</v>
      </c>
      <c r="BS477" s="1" t="s">
        <v>47</v>
      </c>
      <c r="BT477" s="1" t="s">
        <v>7997</v>
      </c>
    </row>
    <row r="478" spans="1:72" ht="13.5" customHeight="1">
      <c r="A478" s="3" t="str">
        <f>HYPERLINK("http://kyu.snu.ac.kr/sdhj/index.jsp?type=hj/GK14676_00IH_0001_0018.jpg","1816_각북면_18")</f>
        <v>1816_각북면_18</v>
      </c>
      <c r="B478" s="2">
        <v>1816</v>
      </c>
      <c r="C478" s="2" t="s">
        <v>7938</v>
      </c>
      <c r="D478" s="2" t="s">
        <v>7939</v>
      </c>
      <c r="E478" s="2">
        <v>477</v>
      </c>
      <c r="F478" s="1">
        <v>3</v>
      </c>
      <c r="G478" s="1" t="s">
        <v>955</v>
      </c>
      <c r="H478" s="1" t="s">
        <v>4429</v>
      </c>
      <c r="I478" s="1">
        <v>4</v>
      </c>
      <c r="L478" s="1">
        <v>5</v>
      </c>
      <c r="M478" s="2" t="s">
        <v>8464</v>
      </c>
      <c r="N478" s="2" t="s">
        <v>8465</v>
      </c>
      <c r="S478" s="1" t="s">
        <v>57</v>
      </c>
      <c r="T478" s="1" t="s">
        <v>4550</v>
      </c>
      <c r="AC478" s="1">
        <v>11</v>
      </c>
      <c r="AD478" s="1" t="s">
        <v>183</v>
      </c>
      <c r="AE478" s="1" t="s">
        <v>5697</v>
      </c>
    </row>
    <row r="479" spans="1:72" ht="13.5" customHeight="1">
      <c r="A479" s="3" t="str">
        <f>HYPERLINK("http://kyu.snu.ac.kr/sdhj/index.jsp?type=hj/GK14676_00IH_0001_0018.jpg","1816_각북면_18")</f>
        <v>1816_각북면_18</v>
      </c>
      <c r="B479" s="2">
        <v>1816</v>
      </c>
      <c r="C479" s="2" t="s">
        <v>7938</v>
      </c>
      <c r="D479" s="2" t="s">
        <v>7939</v>
      </c>
      <c r="E479" s="2">
        <v>478</v>
      </c>
      <c r="F479" s="1">
        <v>4</v>
      </c>
      <c r="G479" s="1" t="s">
        <v>9840</v>
      </c>
      <c r="H479" s="1" t="s">
        <v>9839</v>
      </c>
      <c r="I479" s="1">
        <v>1</v>
      </c>
      <c r="J479" s="1" t="s">
        <v>1112</v>
      </c>
      <c r="K479" s="1" t="s">
        <v>4487</v>
      </c>
      <c r="L479" s="1">
        <v>1</v>
      </c>
      <c r="M479" s="2" t="s">
        <v>8466</v>
      </c>
      <c r="N479" s="2" t="s">
        <v>8467</v>
      </c>
      <c r="T479" s="1" t="s">
        <v>9280</v>
      </c>
      <c r="U479" s="1" t="s">
        <v>83</v>
      </c>
      <c r="V479" s="1" t="s">
        <v>4580</v>
      </c>
      <c r="W479" s="1" t="s">
        <v>716</v>
      </c>
      <c r="X479" s="1" t="s">
        <v>4672</v>
      </c>
      <c r="Y479" s="1" t="s">
        <v>1113</v>
      </c>
      <c r="Z479" s="1" t="s">
        <v>5502</v>
      </c>
      <c r="AC479" s="1">
        <v>57</v>
      </c>
      <c r="AD479" s="1" t="s">
        <v>40</v>
      </c>
      <c r="AE479" s="1" t="s">
        <v>5711</v>
      </c>
      <c r="AJ479" s="1" t="s">
        <v>17</v>
      </c>
      <c r="AK479" s="1" t="s">
        <v>5745</v>
      </c>
      <c r="AL479" s="1" t="s">
        <v>561</v>
      </c>
      <c r="AM479" s="1" t="s">
        <v>5743</v>
      </c>
      <c r="AT479" s="1" t="s">
        <v>88</v>
      </c>
      <c r="AU479" s="1" t="s">
        <v>5818</v>
      </c>
      <c r="AV479" s="1" t="s">
        <v>1114</v>
      </c>
      <c r="AW479" s="1" t="s">
        <v>6309</v>
      </c>
      <c r="BG479" s="1" t="s">
        <v>88</v>
      </c>
      <c r="BH479" s="1" t="s">
        <v>5818</v>
      </c>
      <c r="BI479" s="1" t="s">
        <v>1115</v>
      </c>
      <c r="BJ479" s="1" t="s">
        <v>6285</v>
      </c>
      <c r="BK479" s="1" t="s">
        <v>88</v>
      </c>
      <c r="BL479" s="1" t="s">
        <v>5818</v>
      </c>
      <c r="BM479" s="1" t="s">
        <v>1116</v>
      </c>
      <c r="BN479" s="1" t="s">
        <v>7303</v>
      </c>
      <c r="BO479" s="1" t="s">
        <v>88</v>
      </c>
      <c r="BP479" s="1" t="s">
        <v>5818</v>
      </c>
      <c r="BQ479" s="1" t="s">
        <v>1117</v>
      </c>
      <c r="BR479" s="1" t="s">
        <v>8017</v>
      </c>
      <c r="BS479" s="1" t="s">
        <v>258</v>
      </c>
      <c r="BT479" s="1" t="s">
        <v>5760</v>
      </c>
    </row>
    <row r="480" spans="1:72" ht="13.5" customHeight="1">
      <c r="A480" s="3" t="str">
        <f>HYPERLINK("http://kyu.snu.ac.kr/sdhj/index.jsp?type=hj/GK14676_00IH_0001_0018.jpg","1816_각북면_18")</f>
        <v>1816_각북면_18</v>
      </c>
      <c r="B480" s="2">
        <v>1816</v>
      </c>
      <c r="C480" s="2" t="s">
        <v>7938</v>
      </c>
      <c r="D480" s="2" t="s">
        <v>7939</v>
      </c>
      <c r="E480" s="2">
        <v>479</v>
      </c>
      <c r="F480" s="1">
        <v>4</v>
      </c>
      <c r="G480" s="1" t="s">
        <v>9840</v>
      </c>
      <c r="H480" s="1" t="s">
        <v>9839</v>
      </c>
      <c r="I480" s="1">
        <v>1</v>
      </c>
      <c r="L480" s="1">
        <v>1</v>
      </c>
      <c r="M480" s="2" t="s">
        <v>8466</v>
      </c>
      <c r="N480" s="2" t="s">
        <v>8467</v>
      </c>
      <c r="S480" s="1" t="s">
        <v>48</v>
      </c>
      <c r="T480" s="1" t="s">
        <v>4552</v>
      </c>
      <c r="W480" s="1" t="s">
        <v>251</v>
      </c>
      <c r="X480" s="1" t="s">
        <v>4666</v>
      </c>
      <c r="Y480" s="1" t="s">
        <v>10</v>
      </c>
      <c r="Z480" s="1" t="s">
        <v>4690</v>
      </c>
      <c r="AC480" s="1">
        <v>59</v>
      </c>
      <c r="AD480" s="1" t="s">
        <v>499</v>
      </c>
      <c r="AE480" s="1" t="s">
        <v>5718</v>
      </c>
      <c r="AJ480" s="1" t="s">
        <v>94</v>
      </c>
      <c r="AK480" s="1" t="s">
        <v>5746</v>
      </c>
      <c r="AL480" s="1" t="s">
        <v>187</v>
      </c>
      <c r="AM480" s="1" t="s">
        <v>5750</v>
      </c>
      <c r="AT480" s="1" t="s">
        <v>88</v>
      </c>
      <c r="AU480" s="1" t="s">
        <v>5818</v>
      </c>
      <c r="AV480" s="1" t="s">
        <v>1118</v>
      </c>
      <c r="AW480" s="1" t="s">
        <v>6308</v>
      </c>
      <c r="BG480" s="1" t="s">
        <v>88</v>
      </c>
      <c r="BH480" s="1" t="s">
        <v>5818</v>
      </c>
      <c r="BI480" s="1" t="s">
        <v>1119</v>
      </c>
      <c r="BJ480" s="1" t="s">
        <v>6826</v>
      </c>
      <c r="BK480" s="1" t="s">
        <v>88</v>
      </c>
      <c r="BL480" s="1" t="s">
        <v>5818</v>
      </c>
      <c r="BM480" s="1" t="s">
        <v>730</v>
      </c>
      <c r="BN480" s="1" t="s">
        <v>6353</v>
      </c>
      <c r="BO480" s="1" t="s">
        <v>88</v>
      </c>
      <c r="BP480" s="1" t="s">
        <v>5818</v>
      </c>
      <c r="BQ480" s="1" t="s">
        <v>1120</v>
      </c>
      <c r="BR480" s="1" t="s">
        <v>7747</v>
      </c>
      <c r="BS480" s="1" t="s">
        <v>47</v>
      </c>
      <c r="BT480" s="1" t="s">
        <v>7997</v>
      </c>
    </row>
    <row r="481" spans="1:72" ht="13.5" customHeight="1">
      <c r="A481" s="3" t="str">
        <f>HYPERLINK("http://kyu.snu.ac.kr/sdhj/index.jsp?type=hj/GK14676_00IH_0001_0018.jpg","1816_각북면_18")</f>
        <v>1816_각북면_18</v>
      </c>
      <c r="B481" s="2">
        <v>1816</v>
      </c>
      <c r="C481" s="2" t="s">
        <v>7938</v>
      </c>
      <c r="D481" s="2" t="s">
        <v>7939</v>
      </c>
      <c r="E481" s="2">
        <v>480</v>
      </c>
      <c r="F481" s="1">
        <v>4</v>
      </c>
      <c r="G481" s="1" t="s">
        <v>9840</v>
      </c>
      <c r="H481" s="1" t="s">
        <v>9839</v>
      </c>
      <c r="I481" s="1">
        <v>1</v>
      </c>
      <c r="L481" s="1">
        <v>1</v>
      </c>
      <c r="M481" s="2" t="s">
        <v>8466</v>
      </c>
      <c r="N481" s="2" t="s">
        <v>8467</v>
      </c>
      <c r="S481" s="1" t="s">
        <v>79</v>
      </c>
      <c r="T481" s="1" t="s">
        <v>4549</v>
      </c>
      <c r="Y481" s="1" t="s">
        <v>1121</v>
      </c>
      <c r="Z481" s="1" t="s">
        <v>5501</v>
      </c>
      <c r="AG481" s="1" t="s">
        <v>9281</v>
      </c>
      <c r="AI481" s="1" t="s">
        <v>5743</v>
      </c>
    </row>
    <row r="482" spans="1:72" ht="13.5" customHeight="1">
      <c r="A482" s="3" t="str">
        <f>HYPERLINK("http://kyu.snu.ac.kr/sdhj/index.jsp?type=hj/GK14676_00IH_0001_0018.jpg","1816_각북면_18")</f>
        <v>1816_각북면_18</v>
      </c>
      <c r="B482" s="2">
        <v>1816</v>
      </c>
      <c r="C482" s="2" t="s">
        <v>7938</v>
      </c>
      <c r="D482" s="2" t="s">
        <v>7939</v>
      </c>
      <c r="E482" s="2">
        <v>481</v>
      </c>
      <c r="F482" s="1">
        <v>4</v>
      </c>
      <c r="G482" s="1" t="s">
        <v>9840</v>
      </c>
      <c r="H482" s="1" t="s">
        <v>9839</v>
      </c>
      <c r="I482" s="1">
        <v>1</v>
      </c>
      <c r="L482" s="1">
        <v>1</v>
      </c>
      <c r="M482" s="2" t="s">
        <v>8466</v>
      </c>
      <c r="N482" s="2" t="s">
        <v>8467</v>
      </c>
      <c r="S482" s="1" t="s">
        <v>139</v>
      </c>
      <c r="T482" s="1" t="s">
        <v>4554</v>
      </c>
      <c r="W482" s="1" t="s">
        <v>84</v>
      </c>
      <c r="X482" s="1" t="s">
        <v>4670</v>
      </c>
      <c r="Y482" s="1" t="s">
        <v>93</v>
      </c>
      <c r="Z482" s="1" t="s">
        <v>4730</v>
      </c>
      <c r="AF482" s="1" t="s">
        <v>560</v>
      </c>
      <c r="AG482" s="1" t="s">
        <v>5721</v>
      </c>
      <c r="AH482" s="1" t="s">
        <v>561</v>
      </c>
      <c r="AI482" s="1" t="s">
        <v>5743</v>
      </c>
    </row>
    <row r="483" spans="1:72" ht="13.5" customHeight="1">
      <c r="A483" s="3" t="str">
        <f>HYPERLINK("http://kyu.snu.ac.kr/sdhj/index.jsp?type=hj/GK14676_00IH_0001_0018.jpg","1816_각북면_18")</f>
        <v>1816_각북면_18</v>
      </c>
      <c r="B483" s="2">
        <v>1816</v>
      </c>
      <c r="C483" s="2" t="s">
        <v>7938</v>
      </c>
      <c r="D483" s="2" t="s">
        <v>7939</v>
      </c>
      <c r="E483" s="2">
        <v>482</v>
      </c>
      <c r="F483" s="1">
        <v>4</v>
      </c>
      <c r="G483" s="1" t="s">
        <v>9840</v>
      </c>
      <c r="H483" s="1" t="s">
        <v>9839</v>
      </c>
      <c r="I483" s="1">
        <v>1</v>
      </c>
      <c r="L483" s="1">
        <v>1</v>
      </c>
      <c r="M483" s="2" t="s">
        <v>8466</v>
      </c>
      <c r="N483" s="2" t="s">
        <v>8467</v>
      </c>
      <c r="S483" s="1" t="s">
        <v>79</v>
      </c>
      <c r="T483" s="1" t="s">
        <v>4549</v>
      </c>
      <c r="Y483" s="1" t="s">
        <v>1122</v>
      </c>
      <c r="Z483" s="1" t="s">
        <v>5500</v>
      </c>
      <c r="AF483" s="1" t="s">
        <v>1123</v>
      </c>
      <c r="AG483" s="1" t="s">
        <v>5726</v>
      </c>
    </row>
    <row r="484" spans="1:72" ht="13.5" customHeight="1">
      <c r="A484" s="3" t="str">
        <f>HYPERLINK("http://kyu.snu.ac.kr/sdhj/index.jsp?type=hj/GK14676_00IH_0001_0018.jpg","1816_각북면_18")</f>
        <v>1816_각북면_18</v>
      </c>
      <c r="B484" s="2">
        <v>1816</v>
      </c>
      <c r="C484" s="2" t="s">
        <v>7938</v>
      </c>
      <c r="D484" s="2" t="s">
        <v>7939</v>
      </c>
      <c r="E484" s="2">
        <v>483</v>
      </c>
      <c r="F484" s="1">
        <v>4</v>
      </c>
      <c r="G484" s="1" t="s">
        <v>9840</v>
      </c>
      <c r="H484" s="1" t="s">
        <v>9839</v>
      </c>
      <c r="I484" s="1">
        <v>1</v>
      </c>
      <c r="L484" s="1">
        <v>1</v>
      </c>
      <c r="M484" s="2" t="s">
        <v>8466</v>
      </c>
      <c r="N484" s="2" t="s">
        <v>8467</v>
      </c>
      <c r="T484" s="1" t="s">
        <v>9282</v>
      </c>
      <c r="U484" s="1" t="s">
        <v>110</v>
      </c>
      <c r="V484" s="1" t="s">
        <v>4572</v>
      </c>
      <c r="Y484" s="1" t="s">
        <v>1124</v>
      </c>
      <c r="Z484" s="1" t="s">
        <v>4894</v>
      </c>
      <c r="AC484" s="1">
        <v>27</v>
      </c>
      <c r="AD484" s="1" t="s">
        <v>373</v>
      </c>
      <c r="AE484" s="1" t="s">
        <v>5669</v>
      </c>
    </row>
    <row r="485" spans="1:72" ht="13.5" customHeight="1">
      <c r="A485" s="3" t="str">
        <f>HYPERLINK("http://kyu.snu.ac.kr/sdhj/index.jsp?type=hj/GK14676_00IH_0001_0018.jpg","1816_각북면_18")</f>
        <v>1816_각북면_18</v>
      </c>
      <c r="B485" s="2">
        <v>1816</v>
      </c>
      <c r="C485" s="2" t="s">
        <v>7938</v>
      </c>
      <c r="D485" s="2" t="s">
        <v>7939</v>
      </c>
      <c r="E485" s="2">
        <v>484</v>
      </c>
      <c r="F485" s="1">
        <v>4</v>
      </c>
      <c r="G485" s="1" t="s">
        <v>9840</v>
      </c>
      <c r="H485" s="1" t="s">
        <v>9839</v>
      </c>
      <c r="I485" s="1">
        <v>1</v>
      </c>
      <c r="L485" s="1">
        <v>1</v>
      </c>
      <c r="M485" s="2" t="s">
        <v>8466</v>
      </c>
      <c r="N485" s="2" t="s">
        <v>8467</v>
      </c>
      <c r="T485" s="1" t="s">
        <v>9282</v>
      </c>
      <c r="U485" s="1" t="s">
        <v>110</v>
      </c>
      <c r="V485" s="1" t="s">
        <v>4572</v>
      </c>
      <c r="Y485" s="1" t="s">
        <v>466</v>
      </c>
      <c r="Z485" s="1" t="s">
        <v>4949</v>
      </c>
      <c r="AC485" s="1">
        <v>13</v>
      </c>
      <c r="AD485" s="1" t="s">
        <v>59</v>
      </c>
      <c r="AE485" s="1" t="s">
        <v>5681</v>
      </c>
    </row>
    <row r="486" spans="1:72" ht="13.5" customHeight="1">
      <c r="A486" s="3" t="str">
        <f>HYPERLINK("http://kyu.snu.ac.kr/sdhj/index.jsp?type=hj/GK14676_00IH_0001_0018.jpg","1816_각북면_18")</f>
        <v>1816_각북면_18</v>
      </c>
      <c r="B486" s="2">
        <v>1816</v>
      </c>
      <c r="C486" s="2" t="s">
        <v>7938</v>
      </c>
      <c r="D486" s="2" t="s">
        <v>7939</v>
      </c>
      <c r="E486" s="2">
        <v>485</v>
      </c>
      <c r="F486" s="1">
        <v>4</v>
      </c>
      <c r="G486" s="1" t="s">
        <v>9840</v>
      </c>
      <c r="H486" s="1" t="s">
        <v>9839</v>
      </c>
      <c r="I486" s="1">
        <v>1</v>
      </c>
      <c r="L486" s="1">
        <v>2</v>
      </c>
      <c r="M486" s="2" t="s">
        <v>8468</v>
      </c>
      <c r="N486" s="2" t="s">
        <v>8469</v>
      </c>
      <c r="T486" s="1" t="s">
        <v>9283</v>
      </c>
      <c r="U486" s="1" t="s">
        <v>83</v>
      </c>
      <c r="V486" s="1" t="s">
        <v>4580</v>
      </c>
      <c r="W486" s="1" t="s">
        <v>1080</v>
      </c>
      <c r="X486" s="1" t="s">
        <v>4673</v>
      </c>
      <c r="Y486" s="1" t="s">
        <v>1125</v>
      </c>
      <c r="Z486" s="1" t="s">
        <v>5499</v>
      </c>
      <c r="AC486" s="1">
        <v>81</v>
      </c>
      <c r="AD486" s="1" t="s">
        <v>327</v>
      </c>
      <c r="AE486" s="1" t="s">
        <v>5693</v>
      </c>
      <c r="AJ486" s="1" t="s">
        <v>17</v>
      </c>
      <c r="AK486" s="1" t="s">
        <v>5745</v>
      </c>
      <c r="AL486" s="1" t="s">
        <v>297</v>
      </c>
      <c r="AM486" s="1" t="s">
        <v>5759</v>
      </c>
      <c r="AT486" s="1" t="s">
        <v>88</v>
      </c>
      <c r="AU486" s="1" t="s">
        <v>5818</v>
      </c>
      <c r="AV486" s="1" t="s">
        <v>1126</v>
      </c>
      <c r="AW486" s="1" t="s">
        <v>6095</v>
      </c>
      <c r="BG486" s="1" t="s">
        <v>88</v>
      </c>
      <c r="BH486" s="1" t="s">
        <v>5818</v>
      </c>
      <c r="BI486" s="1" t="s">
        <v>1127</v>
      </c>
      <c r="BJ486" s="1" t="s">
        <v>5874</v>
      </c>
      <c r="BK486" s="1" t="s">
        <v>88</v>
      </c>
      <c r="BL486" s="1" t="s">
        <v>5818</v>
      </c>
      <c r="BM486" s="1" t="s">
        <v>1128</v>
      </c>
      <c r="BN486" s="1" t="s">
        <v>7130</v>
      </c>
      <c r="BO486" s="1" t="s">
        <v>88</v>
      </c>
      <c r="BP486" s="1" t="s">
        <v>5818</v>
      </c>
      <c r="BQ486" s="1" t="s">
        <v>1129</v>
      </c>
      <c r="BR486" s="1" t="s">
        <v>8239</v>
      </c>
      <c r="BS486" s="1" t="s">
        <v>160</v>
      </c>
      <c r="BT486" s="1" t="s">
        <v>5748</v>
      </c>
    </row>
    <row r="487" spans="1:72" ht="13.5" customHeight="1">
      <c r="A487" s="3" t="str">
        <f>HYPERLINK("http://kyu.snu.ac.kr/sdhj/index.jsp?type=hj/GK14676_00IH_0001_0018.jpg","1816_각북면_18")</f>
        <v>1816_각북면_18</v>
      </c>
      <c r="B487" s="2">
        <v>1816</v>
      </c>
      <c r="C487" s="2" t="s">
        <v>7938</v>
      </c>
      <c r="D487" s="2" t="s">
        <v>7939</v>
      </c>
      <c r="E487" s="2">
        <v>486</v>
      </c>
      <c r="F487" s="1">
        <v>4</v>
      </c>
      <c r="G487" s="1" t="s">
        <v>9840</v>
      </c>
      <c r="H487" s="1" t="s">
        <v>9839</v>
      </c>
      <c r="I487" s="1">
        <v>1</v>
      </c>
      <c r="L487" s="1">
        <v>2</v>
      </c>
      <c r="M487" s="2" t="s">
        <v>8468</v>
      </c>
      <c r="N487" s="2" t="s">
        <v>8469</v>
      </c>
      <c r="S487" s="1" t="s">
        <v>48</v>
      </c>
      <c r="T487" s="1" t="s">
        <v>4552</v>
      </c>
      <c r="W487" s="1" t="s">
        <v>38</v>
      </c>
      <c r="X487" s="1" t="s">
        <v>4675</v>
      </c>
      <c r="Y487" s="1" t="s">
        <v>93</v>
      </c>
      <c r="Z487" s="1" t="s">
        <v>4730</v>
      </c>
      <c r="AC487" s="1">
        <v>81</v>
      </c>
      <c r="AD487" s="1" t="s">
        <v>327</v>
      </c>
      <c r="AE487" s="1" t="s">
        <v>5693</v>
      </c>
      <c r="AJ487" s="1" t="s">
        <v>94</v>
      </c>
      <c r="AK487" s="1" t="s">
        <v>5746</v>
      </c>
      <c r="AL487" s="1" t="s">
        <v>41</v>
      </c>
      <c r="AM487" s="1" t="s">
        <v>5752</v>
      </c>
      <c r="AT487" s="1" t="s">
        <v>88</v>
      </c>
      <c r="AU487" s="1" t="s">
        <v>5818</v>
      </c>
      <c r="AV487" s="1" t="s">
        <v>1130</v>
      </c>
      <c r="AW487" s="1" t="s">
        <v>5969</v>
      </c>
      <c r="BG487" s="1" t="s">
        <v>88</v>
      </c>
      <c r="BH487" s="1" t="s">
        <v>5818</v>
      </c>
      <c r="BI487" s="1" t="s">
        <v>1131</v>
      </c>
      <c r="BJ487" s="1" t="s">
        <v>6825</v>
      </c>
      <c r="BK487" s="1" t="s">
        <v>88</v>
      </c>
      <c r="BL487" s="1" t="s">
        <v>5818</v>
      </c>
      <c r="BM487" s="1" t="s">
        <v>1132</v>
      </c>
      <c r="BN487" s="1" t="s">
        <v>7302</v>
      </c>
      <c r="BO487" s="1" t="s">
        <v>88</v>
      </c>
      <c r="BP487" s="1" t="s">
        <v>5818</v>
      </c>
      <c r="BQ487" s="1" t="s">
        <v>1133</v>
      </c>
      <c r="BR487" s="1" t="s">
        <v>7486</v>
      </c>
      <c r="BS487" s="1" t="s">
        <v>193</v>
      </c>
      <c r="BT487" s="1" t="s">
        <v>5753</v>
      </c>
    </row>
    <row r="488" spans="1:72" ht="13.5" customHeight="1">
      <c r="A488" s="3" t="str">
        <f>HYPERLINK("http://kyu.snu.ac.kr/sdhj/index.jsp?type=hj/GK14676_00IH_0001_0018.jpg","1816_각북면_18")</f>
        <v>1816_각북면_18</v>
      </c>
      <c r="B488" s="2">
        <v>1816</v>
      </c>
      <c r="C488" s="2" t="s">
        <v>7938</v>
      </c>
      <c r="D488" s="2" t="s">
        <v>7939</v>
      </c>
      <c r="E488" s="2">
        <v>487</v>
      </c>
      <c r="F488" s="1">
        <v>4</v>
      </c>
      <c r="G488" s="1" t="s">
        <v>9840</v>
      </c>
      <c r="H488" s="1" t="s">
        <v>9839</v>
      </c>
      <c r="I488" s="1">
        <v>1</v>
      </c>
      <c r="L488" s="1">
        <v>2</v>
      </c>
      <c r="M488" s="2" t="s">
        <v>8468</v>
      </c>
      <c r="N488" s="2" t="s">
        <v>8469</v>
      </c>
      <c r="T488" s="1" t="s">
        <v>9284</v>
      </c>
      <c r="U488" s="1" t="s">
        <v>110</v>
      </c>
      <c r="V488" s="1" t="s">
        <v>4572</v>
      </c>
      <c r="Y488" s="1" t="s">
        <v>1134</v>
      </c>
      <c r="Z488" s="1" t="s">
        <v>5498</v>
      </c>
      <c r="AC488" s="1">
        <v>13</v>
      </c>
      <c r="AD488" s="1" t="s">
        <v>59</v>
      </c>
      <c r="AE488" s="1" t="s">
        <v>5681</v>
      </c>
    </row>
    <row r="489" spans="1:72" ht="13.5" customHeight="1">
      <c r="A489" s="3" t="str">
        <f>HYPERLINK("http://kyu.snu.ac.kr/sdhj/index.jsp?type=hj/GK14676_00IH_0001_0018.jpg","1816_각북면_18")</f>
        <v>1816_각북면_18</v>
      </c>
      <c r="B489" s="2">
        <v>1816</v>
      </c>
      <c r="C489" s="2" t="s">
        <v>7938</v>
      </c>
      <c r="D489" s="2" t="s">
        <v>7939</v>
      </c>
      <c r="E489" s="2">
        <v>488</v>
      </c>
      <c r="F489" s="1">
        <v>4</v>
      </c>
      <c r="G489" s="1" t="s">
        <v>9840</v>
      </c>
      <c r="H489" s="1" t="s">
        <v>9839</v>
      </c>
      <c r="I489" s="1">
        <v>1</v>
      </c>
      <c r="L489" s="1">
        <v>3</v>
      </c>
      <c r="M489" s="2" t="s">
        <v>1112</v>
      </c>
      <c r="N489" s="2" t="s">
        <v>4487</v>
      </c>
      <c r="T489" s="1" t="s">
        <v>9285</v>
      </c>
      <c r="U489" s="1" t="s">
        <v>543</v>
      </c>
      <c r="V489" s="1" t="s">
        <v>4622</v>
      </c>
      <c r="W489" s="1" t="s">
        <v>251</v>
      </c>
      <c r="X489" s="1" t="s">
        <v>4666</v>
      </c>
      <c r="Y489" s="1" t="s">
        <v>1135</v>
      </c>
      <c r="Z489" s="1" t="s">
        <v>5497</v>
      </c>
      <c r="AC489" s="1">
        <v>40</v>
      </c>
      <c r="AD489" s="1" t="s">
        <v>1136</v>
      </c>
      <c r="AE489" s="1" t="s">
        <v>5715</v>
      </c>
      <c r="AJ489" s="1" t="s">
        <v>17</v>
      </c>
      <c r="AK489" s="1" t="s">
        <v>5745</v>
      </c>
      <c r="AL489" s="1" t="s">
        <v>187</v>
      </c>
      <c r="AM489" s="1" t="s">
        <v>5750</v>
      </c>
      <c r="AT489" s="1" t="s">
        <v>88</v>
      </c>
      <c r="AU489" s="1" t="s">
        <v>5818</v>
      </c>
      <c r="AV489" s="1" t="s">
        <v>1137</v>
      </c>
      <c r="AW489" s="1" t="s">
        <v>6307</v>
      </c>
      <c r="BG489" s="1" t="s">
        <v>88</v>
      </c>
      <c r="BH489" s="1" t="s">
        <v>5818</v>
      </c>
      <c r="BI489" s="1" t="s">
        <v>1138</v>
      </c>
      <c r="BJ489" s="1" t="s">
        <v>6824</v>
      </c>
      <c r="BK489" s="1" t="s">
        <v>88</v>
      </c>
      <c r="BL489" s="1" t="s">
        <v>5818</v>
      </c>
      <c r="BM489" s="1" t="s">
        <v>1139</v>
      </c>
      <c r="BN489" s="1" t="s">
        <v>7301</v>
      </c>
      <c r="BO489" s="1" t="s">
        <v>88</v>
      </c>
      <c r="BP489" s="1" t="s">
        <v>5818</v>
      </c>
      <c r="BQ489" s="1" t="s">
        <v>1140</v>
      </c>
      <c r="BR489" s="1" t="s">
        <v>7746</v>
      </c>
      <c r="BS489" s="1" t="s">
        <v>47</v>
      </c>
      <c r="BT489" s="1" t="s">
        <v>7997</v>
      </c>
    </row>
    <row r="490" spans="1:72" ht="13.5" customHeight="1">
      <c r="A490" s="3" t="str">
        <f>HYPERLINK("http://kyu.snu.ac.kr/sdhj/index.jsp?type=hj/GK14676_00IH_0001_0018.jpg","1816_각북면_18")</f>
        <v>1816_각북면_18</v>
      </c>
      <c r="B490" s="2">
        <v>1816</v>
      </c>
      <c r="C490" s="2" t="s">
        <v>7938</v>
      </c>
      <c r="D490" s="2" t="s">
        <v>7939</v>
      </c>
      <c r="E490" s="2">
        <v>489</v>
      </c>
      <c r="F490" s="1">
        <v>4</v>
      </c>
      <c r="G490" s="1" t="s">
        <v>9840</v>
      </c>
      <c r="H490" s="1" t="s">
        <v>9839</v>
      </c>
      <c r="I490" s="1">
        <v>1</v>
      </c>
      <c r="L490" s="1">
        <v>3</v>
      </c>
      <c r="M490" s="2" t="s">
        <v>1112</v>
      </c>
      <c r="N490" s="2" t="s">
        <v>4487</v>
      </c>
      <c r="S490" s="1" t="s">
        <v>48</v>
      </c>
      <c r="T490" s="1" t="s">
        <v>4552</v>
      </c>
      <c r="W490" s="1" t="s">
        <v>237</v>
      </c>
      <c r="X490" s="1" t="s">
        <v>9286</v>
      </c>
      <c r="Y490" s="1" t="s">
        <v>93</v>
      </c>
      <c r="Z490" s="1" t="s">
        <v>4730</v>
      </c>
      <c r="AC490" s="1">
        <v>41</v>
      </c>
      <c r="AD490" s="1" t="s">
        <v>435</v>
      </c>
      <c r="AE490" s="1" t="s">
        <v>4654</v>
      </c>
      <c r="AJ490" s="1" t="s">
        <v>17</v>
      </c>
      <c r="AK490" s="1" t="s">
        <v>5745</v>
      </c>
      <c r="AL490" s="1" t="s">
        <v>1141</v>
      </c>
      <c r="AM490" s="1" t="s">
        <v>5798</v>
      </c>
      <c r="AT490" s="1" t="s">
        <v>88</v>
      </c>
      <c r="AU490" s="1" t="s">
        <v>5818</v>
      </c>
      <c r="AV490" s="1" t="s">
        <v>1142</v>
      </c>
      <c r="AW490" s="1" t="s">
        <v>6306</v>
      </c>
      <c r="BG490" s="1" t="s">
        <v>88</v>
      </c>
      <c r="BH490" s="1" t="s">
        <v>5818</v>
      </c>
      <c r="BI490" s="1" t="s">
        <v>1143</v>
      </c>
      <c r="BJ490" s="1" t="s">
        <v>6823</v>
      </c>
      <c r="BK490" s="1" t="s">
        <v>88</v>
      </c>
      <c r="BL490" s="1" t="s">
        <v>5818</v>
      </c>
      <c r="BM490" s="1" t="s">
        <v>1144</v>
      </c>
      <c r="BN490" s="1" t="s">
        <v>6222</v>
      </c>
      <c r="BO490" s="1" t="s">
        <v>88</v>
      </c>
      <c r="BP490" s="1" t="s">
        <v>5818</v>
      </c>
      <c r="BQ490" s="1" t="s">
        <v>1145</v>
      </c>
      <c r="BR490" s="1" t="s">
        <v>8276</v>
      </c>
      <c r="BS490" s="1" t="s">
        <v>70</v>
      </c>
      <c r="BT490" s="1" t="s">
        <v>5740</v>
      </c>
    </row>
    <row r="491" spans="1:72" ht="13.5" customHeight="1">
      <c r="A491" s="3" t="str">
        <f>HYPERLINK("http://kyu.snu.ac.kr/sdhj/index.jsp?type=hj/GK14676_00IH_0001_0018.jpg","1816_각북면_18")</f>
        <v>1816_각북면_18</v>
      </c>
      <c r="B491" s="2">
        <v>1816</v>
      </c>
      <c r="C491" s="2" t="s">
        <v>7938</v>
      </c>
      <c r="D491" s="2" t="s">
        <v>7939</v>
      </c>
      <c r="E491" s="2">
        <v>490</v>
      </c>
      <c r="F491" s="1">
        <v>4</v>
      </c>
      <c r="G491" s="1" t="s">
        <v>9840</v>
      </c>
      <c r="H491" s="1" t="s">
        <v>9839</v>
      </c>
      <c r="I491" s="1">
        <v>1</v>
      </c>
      <c r="L491" s="1">
        <v>3</v>
      </c>
      <c r="M491" s="2" t="s">
        <v>1112</v>
      </c>
      <c r="N491" s="2" t="s">
        <v>4487</v>
      </c>
      <c r="T491" s="1" t="s">
        <v>9287</v>
      </c>
      <c r="U491" s="1" t="s">
        <v>110</v>
      </c>
      <c r="V491" s="1" t="s">
        <v>4572</v>
      </c>
      <c r="Y491" s="1" t="s">
        <v>1146</v>
      </c>
      <c r="Z491" s="1" t="s">
        <v>9288</v>
      </c>
      <c r="AC491" s="1">
        <v>11</v>
      </c>
      <c r="AD491" s="1" t="s">
        <v>694</v>
      </c>
      <c r="AE491" s="1" t="s">
        <v>4581</v>
      </c>
    </row>
    <row r="492" spans="1:72" ht="13.5" customHeight="1">
      <c r="A492" s="3" t="str">
        <f>HYPERLINK("http://kyu.snu.ac.kr/sdhj/index.jsp?type=hj/GK14676_00IH_0001_0018.jpg","1816_각북면_18")</f>
        <v>1816_각북면_18</v>
      </c>
      <c r="B492" s="2">
        <v>1816</v>
      </c>
      <c r="C492" s="2" t="s">
        <v>7938</v>
      </c>
      <c r="D492" s="2" t="s">
        <v>7939</v>
      </c>
      <c r="E492" s="2">
        <v>491</v>
      </c>
      <c r="F492" s="1">
        <v>4</v>
      </c>
      <c r="G492" s="1" t="s">
        <v>9840</v>
      </c>
      <c r="H492" s="1" t="s">
        <v>9839</v>
      </c>
      <c r="I492" s="1">
        <v>1</v>
      </c>
      <c r="L492" s="1">
        <v>4</v>
      </c>
      <c r="M492" s="2" t="s">
        <v>8470</v>
      </c>
      <c r="N492" s="2" t="s">
        <v>8471</v>
      </c>
      <c r="T492" s="1" t="s">
        <v>9289</v>
      </c>
      <c r="U492" s="1" t="s">
        <v>83</v>
      </c>
      <c r="V492" s="1" t="s">
        <v>4580</v>
      </c>
      <c r="W492" s="1" t="s">
        <v>49</v>
      </c>
      <c r="X492" s="1" t="s">
        <v>9290</v>
      </c>
      <c r="Y492" s="1" t="s">
        <v>1147</v>
      </c>
      <c r="Z492" s="1" t="s">
        <v>5496</v>
      </c>
      <c r="AC492" s="1">
        <v>71</v>
      </c>
      <c r="AD492" s="1" t="s">
        <v>694</v>
      </c>
      <c r="AE492" s="1" t="s">
        <v>4581</v>
      </c>
      <c r="AJ492" s="1" t="s">
        <v>17</v>
      </c>
      <c r="AK492" s="1" t="s">
        <v>5745</v>
      </c>
      <c r="AL492" s="1" t="s">
        <v>70</v>
      </c>
      <c r="AM492" s="1" t="s">
        <v>5740</v>
      </c>
      <c r="AT492" s="1" t="s">
        <v>88</v>
      </c>
      <c r="AU492" s="1" t="s">
        <v>5818</v>
      </c>
      <c r="AV492" s="1" t="s">
        <v>1148</v>
      </c>
      <c r="AW492" s="1" t="s">
        <v>6305</v>
      </c>
      <c r="BG492" s="1" t="s">
        <v>88</v>
      </c>
      <c r="BH492" s="1" t="s">
        <v>5818</v>
      </c>
      <c r="BI492" s="1" t="s">
        <v>1149</v>
      </c>
      <c r="BJ492" s="1" t="s">
        <v>5375</v>
      </c>
      <c r="BK492" s="1" t="s">
        <v>88</v>
      </c>
      <c r="BL492" s="1" t="s">
        <v>5818</v>
      </c>
      <c r="BM492" s="1" t="s">
        <v>1150</v>
      </c>
      <c r="BN492" s="1" t="s">
        <v>5023</v>
      </c>
      <c r="BO492" s="1" t="s">
        <v>88</v>
      </c>
      <c r="BP492" s="1" t="s">
        <v>5818</v>
      </c>
      <c r="BQ492" s="1" t="s">
        <v>1151</v>
      </c>
      <c r="BR492" s="1" t="s">
        <v>7745</v>
      </c>
      <c r="BS492" s="1" t="s">
        <v>41</v>
      </c>
      <c r="BT492" s="1" t="s">
        <v>5752</v>
      </c>
    </row>
    <row r="493" spans="1:72" ht="13.5" customHeight="1">
      <c r="A493" s="3" t="str">
        <f>HYPERLINK("http://kyu.snu.ac.kr/sdhj/index.jsp?type=hj/GK14676_00IH_0001_0018.jpg","1816_각북면_18")</f>
        <v>1816_각북면_18</v>
      </c>
      <c r="B493" s="2">
        <v>1816</v>
      </c>
      <c r="C493" s="2" t="s">
        <v>7938</v>
      </c>
      <c r="D493" s="2" t="s">
        <v>7939</v>
      </c>
      <c r="E493" s="2">
        <v>492</v>
      </c>
      <c r="F493" s="1">
        <v>4</v>
      </c>
      <c r="G493" s="1" t="s">
        <v>9840</v>
      </c>
      <c r="H493" s="1" t="s">
        <v>9839</v>
      </c>
      <c r="I493" s="1">
        <v>1</v>
      </c>
      <c r="L493" s="1">
        <v>4</v>
      </c>
      <c r="M493" s="2" t="s">
        <v>8470</v>
      </c>
      <c r="N493" s="2" t="s">
        <v>8471</v>
      </c>
      <c r="S493" s="1" t="s">
        <v>48</v>
      </c>
      <c r="T493" s="1" t="s">
        <v>4552</v>
      </c>
      <c r="W493" s="1" t="s">
        <v>184</v>
      </c>
      <c r="X493" s="1" t="s">
        <v>4679</v>
      </c>
      <c r="Y493" s="1" t="s">
        <v>93</v>
      </c>
      <c r="Z493" s="1" t="s">
        <v>4730</v>
      </c>
      <c r="AC493" s="1">
        <v>72</v>
      </c>
      <c r="AD493" s="1" t="s">
        <v>145</v>
      </c>
      <c r="AE493" s="1" t="s">
        <v>5661</v>
      </c>
      <c r="AJ493" s="1" t="s">
        <v>17</v>
      </c>
      <c r="AK493" s="1" t="s">
        <v>5745</v>
      </c>
      <c r="AL493" s="1" t="s">
        <v>187</v>
      </c>
      <c r="AM493" s="1" t="s">
        <v>5750</v>
      </c>
      <c r="AT493" s="1" t="s">
        <v>88</v>
      </c>
      <c r="AU493" s="1" t="s">
        <v>5818</v>
      </c>
      <c r="AV493" s="1" t="s">
        <v>1152</v>
      </c>
      <c r="AW493" s="1" t="s">
        <v>6304</v>
      </c>
      <c r="BG493" s="1" t="s">
        <v>88</v>
      </c>
      <c r="BH493" s="1" t="s">
        <v>5818</v>
      </c>
      <c r="BI493" s="1" t="s">
        <v>1153</v>
      </c>
      <c r="BJ493" s="1" t="s">
        <v>5428</v>
      </c>
      <c r="BK493" s="1" t="s">
        <v>88</v>
      </c>
      <c r="BL493" s="1" t="s">
        <v>5818</v>
      </c>
      <c r="BM493" s="1" t="s">
        <v>1154</v>
      </c>
      <c r="BN493" s="1" t="s">
        <v>7300</v>
      </c>
      <c r="BO493" s="1" t="s">
        <v>88</v>
      </c>
      <c r="BP493" s="1" t="s">
        <v>5818</v>
      </c>
      <c r="BQ493" s="1" t="s">
        <v>1155</v>
      </c>
      <c r="BR493" s="1" t="s">
        <v>8073</v>
      </c>
      <c r="BS493" s="1" t="s">
        <v>160</v>
      </c>
      <c r="BT493" s="1" t="s">
        <v>5748</v>
      </c>
    </row>
    <row r="494" spans="1:72" ht="13.5" customHeight="1">
      <c r="A494" s="3" t="str">
        <f>HYPERLINK("http://kyu.snu.ac.kr/sdhj/index.jsp?type=hj/GK14676_00IH_0001_0018.jpg","1816_각북면_18")</f>
        <v>1816_각북면_18</v>
      </c>
      <c r="B494" s="2">
        <v>1816</v>
      </c>
      <c r="C494" s="2" t="s">
        <v>7938</v>
      </c>
      <c r="D494" s="2" t="s">
        <v>7939</v>
      </c>
      <c r="E494" s="2">
        <v>493</v>
      </c>
      <c r="F494" s="1">
        <v>4</v>
      </c>
      <c r="G494" s="1" t="s">
        <v>9840</v>
      </c>
      <c r="H494" s="1" t="s">
        <v>9839</v>
      </c>
      <c r="I494" s="1">
        <v>1</v>
      </c>
      <c r="L494" s="1">
        <v>4</v>
      </c>
      <c r="M494" s="2" t="s">
        <v>8470</v>
      </c>
      <c r="N494" s="2" t="s">
        <v>8471</v>
      </c>
      <c r="S494" s="1" t="s">
        <v>79</v>
      </c>
      <c r="T494" s="1" t="s">
        <v>4549</v>
      </c>
      <c r="U494" s="1" t="s">
        <v>83</v>
      </c>
      <c r="V494" s="1" t="s">
        <v>4580</v>
      </c>
      <c r="Y494" s="1" t="s">
        <v>1156</v>
      </c>
      <c r="Z494" s="1" t="s">
        <v>5495</v>
      </c>
      <c r="AC494" s="1">
        <v>30</v>
      </c>
      <c r="AD494" s="1" t="s">
        <v>374</v>
      </c>
      <c r="AE494" s="1" t="s">
        <v>5677</v>
      </c>
    </row>
    <row r="495" spans="1:72" ht="13.5" customHeight="1">
      <c r="A495" s="3" t="str">
        <f>HYPERLINK("http://kyu.snu.ac.kr/sdhj/index.jsp?type=hj/GK14676_00IH_0001_0018.jpg","1816_각북면_18")</f>
        <v>1816_각북면_18</v>
      </c>
      <c r="B495" s="2">
        <v>1816</v>
      </c>
      <c r="C495" s="2" t="s">
        <v>7938</v>
      </c>
      <c r="D495" s="2" t="s">
        <v>7939</v>
      </c>
      <c r="E495" s="2">
        <v>494</v>
      </c>
      <c r="F495" s="1">
        <v>4</v>
      </c>
      <c r="G495" s="1" t="s">
        <v>9840</v>
      </c>
      <c r="H495" s="1" t="s">
        <v>9839</v>
      </c>
      <c r="I495" s="1">
        <v>1</v>
      </c>
      <c r="L495" s="1">
        <v>4</v>
      </c>
      <c r="M495" s="2" t="s">
        <v>8470</v>
      </c>
      <c r="N495" s="2" t="s">
        <v>8471</v>
      </c>
      <c r="S495" s="1" t="s">
        <v>139</v>
      </c>
      <c r="T495" s="1" t="s">
        <v>4554</v>
      </c>
      <c r="W495" s="1" t="s">
        <v>1157</v>
      </c>
      <c r="X495" s="1" t="s">
        <v>4673</v>
      </c>
      <c r="Y495" s="1" t="s">
        <v>93</v>
      </c>
      <c r="Z495" s="1" t="s">
        <v>4730</v>
      </c>
      <c r="AC495" s="1">
        <v>39</v>
      </c>
      <c r="AD495" s="1" t="s">
        <v>104</v>
      </c>
      <c r="AE495" s="1" t="s">
        <v>5678</v>
      </c>
    </row>
    <row r="496" spans="1:72" ht="13.5" customHeight="1">
      <c r="A496" s="3" t="str">
        <f>HYPERLINK("http://kyu.snu.ac.kr/sdhj/index.jsp?type=hj/GK14676_00IH_0001_0018.jpg","1816_각북면_18")</f>
        <v>1816_각북면_18</v>
      </c>
      <c r="B496" s="2">
        <v>1816</v>
      </c>
      <c r="C496" s="2" t="s">
        <v>7938</v>
      </c>
      <c r="D496" s="2" t="s">
        <v>7939</v>
      </c>
      <c r="E496" s="2">
        <v>495</v>
      </c>
      <c r="F496" s="1">
        <v>4</v>
      </c>
      <c r="G496" s="1" t="s">
        <v>9840</v>
      </c>
      <c r="H496" s="1" t="s">
        <v>9839</v>
      </c>
      <c r="I496" s="1">
        <v>1</v>
      </c>
      <c r="L496" s="1">
        <v>4</v>
      </c>
      <c r="M496" s="2" t="s">
        <v>8470</v>
      </c>
      <c r="N496" s="2" t="s">
        <v>8471</v>
      </c>
      <c r="T496" s="1" t="s">
        <v>9291</v>
      </c>
      <c r="U496" s="1" t="s">
        <v>110</v>
      </c>
      <c r="V496" s="1" t="s">
        <v>4572</v>
      </c>
      <c r="Y496" s="1" t="s">
        <v>1158</v>
      </c>
      <c r="Z496" s="1" t="s">
        <v>4867</v>
      </c>
      <c r="AF496" s="1" t="s">
        <v>162</v>
      </c>
      <c r="AG496" s="1" t="s">
        <v>4553</v>
      </c>
    </row>
    <row r="497" spans="1:72" ht="13.5" customHeight="1">
      <c r="A497" s="3" t="str">
        <f>HYPERLINK("http://kyu.snu.ac.kr/sdhj/index.jsp?type=hj/GK14676_00IH_0001_0018.jpg","1816_각북면_18")</f>
        <v>1816_각북면_18</v>
      </c>
      <c r="B497" s="2">
        <v>1816</v>
      </c>
      <c r="C497" s="2" t="s">
        <v>7938</v>
      </c>
      <c r="D497" s="2" t="s">
        <v>7939</v>
      </c>
      <c r="E497" s="2">
        <v>496</v>
      </c>
      <c r="F497" s="1">
        <v>4</v>
      </c>
      <c r="G497" s="1" t="s">
        <v>9840</v>
      </c>
      <c r="H497" s="1" t="s">
        <v>9839</v>
      </c>
      <c r="I497" s="1">
        <v>1</v>
      </c>
      <c r="L497" s="1">
        <v>4</v>
      </c>
      <c r="M497" s="2" t="s">
        <v>8470</v>
      </c>
      <c r="N497" s="2" t="s">
        <v>8471</v>
      </c>
      <c r="T497" s="1" t="s">
        <v>9291</v>
      </c>
      <c r="U497" s="1" t="s">
        <v>110</v>
      </c>
      <c r="V497" s="1" t="s">
        <v>4572</v>
      </c>
      <c r="Y497" s="1" t="s">
        <v>1159</v>
      </c>
      <c r="Z497" s="1" t="s">
        <v>4774</v>
      </c>
      <c r="AF497" s="1" t="s">
        <v>162</v>
      </c>
      <c r="AG497" s="1" t="s">
        <v>4553</v>
      </c>
    </row>
    <row r="498" spans="1:72" ht="13.5" customHeight="1">
      <c r="A498" s="3" t="str">
        <f>HYPERLINK("http://kyu.snu.ac.kr/sdhj/index.jsp?type=hj/GK14676_00IH_0001_0018.jpg","1816_각북면_18")</f>
        <v>1816_각북면_18</v>
      </c>
      <c r="B498" s="2">
        <v>1816</v>
      </c>
      <c r="C498" s="2" t="s">
        <v>7938</v>
      </c>
      <c r="D498" s="2" t="s">
        <v>7939</v>
      </c>
      <c r="E498" s="2">
        <v>497</v>
      </c>
      <c r="F498" s="1">
        <v>4</v>
      </c>
      <c r="G498" s="1" t="s">
        <v>9840</v>
      </c>
      <c r="H498" s="1" t="s">
        <v>9839</v>
      </c>
      <c r="I498" s="1">
        <v>1</v>
      </c>
      <c r="L498" s="1">
        <v>4</v>
      </c>
      <c r="M498" s="2" t="s">
        <v>8470</v>
      </c>
      <c r="N498" s="2" t="s">
        <v>8471</v>
      </c>
      <c r="T498" s="1" t="s">
        <v>9291</v>
      </c>
      <c r="U498" s="1" t="s">
        <v>110</v>
      </c>
      <c r="V498" s="1" t="s">
        <v>4572</v>
      </c>
      <c r="Y498" s="1" t="s">
        <v>1160</v>
      </c>
      <c r="Z498" s="1" t="s">
        <v>4805</v>
      </c>
      <c r="AC498" s="1">
        <v>23</v>
      </c>
      <c r="AD498" s="1" t="s">
        <v>265</v>
      </c>
      <c r="AE498" s="1" t="s">
        <v>5695</v>
      </c>
    </row>
    <row r="499" spans="1:72" ht="13.5" customHeight="1">
      <c r="A499" s="3" t="str">
        <f>HYPERLINK("http://kyu.snu.ac.kr/sdhj/index.jsp?type=hj/GK14676_00IH_0001_0018.jpg","1816_각북면_18")</f>
        <v>1816_각북면_18</v>
      </c>
      <c r="B499" s="2">
        <v>1816</v>
      </c>
      <c r="C499" s="2" t="s">
        <v>7938</v>
      </c>
      <c r="D499" s="2" t="s">
        <v>7939</v>
      </c>
      <c r="E499" s="2">
        <v>498</v>
      </c>
      <c r="F499" s="1">
        <v>4</v>
      </c>
      <c r="G499" s="1" t="s">
        <v>9840</v>
      </c>
      <c r="H499" s="1" t="s">
        <v>9839</v>
      </c>
      <c r="I499" s="1">
        <v>1</v>
      </c>
      <c r="L499" s="1">
        <v>4</v>
      </c>
      <c r="M499" s="2" t="s">
        <v>8470</v>
      </c>
      <c r="N499" s="2" t="s">
        <v>8471</v>
      </c>
      <c r="T499" s="1" t="s">
        <v>9291</v>
      </c>
      <c r="U499" s="1" t="s">
        <v>107</v>
      </c>
      <c r="V499" s="1" t="s">
        <v>4579</v>
      </c>
      <c r="Y499" s="1" t="s">
        <v>1161</v>
      </c>
      <c r="Z499" s="1" t="s">
        <v>5494</v>
      </c>
      <c r="AG499" s="1" t="s">
        <v>9292</v>
      </c>
    </row>
    <row r="500" spans="1:72" ht="13.5" customHeight="1">
      <c r="A500" s="3" t="str">
        <f>HYPERLINK("http://kyu.snu.ac.kr/sdhj/index.jsp?type=hj/GK14676_00IH_0001_0018.jpg","1816_각북면_18")</f>
        <v>1816_각북면_18</v>
      </c>
      <c r="B500" s="2">
        <v>1816</v>
      </c>
      <c r="C500" s="2" t="s">
        <v>7938</v>
      </c>
      <c r="D500" s="2" t="s">
        <v>7939</v>
      </c>
      <c r="E500" s="2">
        <v>499</v>
      </c>
      <c r="F500" s="1">
        <v>4</v>
      </c>
      <c r="G500" s="1" t="s">
        <v>9840</v>
      </c>
      <c r="H500" s="1" t="s">
        <v>9839</v>
      </c>
      <c r="I500" s="1">
        <v>1</v>
      </c>
      <c r="L500" s="1">
        <v>4</v>
      </c>
      <c r="M500" s="2" t="s">
        <v>8470</v>
      </c>
      <c r="N500" s="2" t="s">
        <v>8471</v>
      </c>
      <c r="T500" s="1" t="s">
        <v>9291</v>
      </c>
      <c r="U500" s="1" t="s">
        <v>107</v>
      </c>
      <c r="V500" s="1" t="s">
        <v>4579</v>
      </c>
      <c r="Y500" s="1" t="s">
        <v>468</v>
      </c>
      <c r="Z500" s="1" t="s">
        <v>5493</v>
      </c>
      <c r="AG500" s="1" t="s">
        <v>9292</v>
      </c>
    </row>
    <row r="501" spans="1:72" ht="13.5" customHeight="1">
      <c r="A501" s="3" t="str">
        <f>HYPERLINK("http://kyu.snu.ac.kr/sdhj/index.jsp?type=hj/GK14676_00IH_0001_0018.jpg","1816_각북면_18")</f>
        <v>1816_각북면_18</v>
      </c>
      <c r="B501" s="2">
        <v>1816</v>
      </c>
      <c r="C501" s="2" t="s">
        <v>7938</v>
      </c>
      <c r="D501" s="2" t="s">
        <v>7939</v>
      </c>
      <c r="E501" s="2">
        <v>500</v>
      </c>
      <c r="F501" s="1">
        <v>4</v>
      </c>
      <c r="G501" s="1" t="s">
        <v>9840</v>
      </c>
      <c r="H501" s="1" t="s">
        <v>9839</v>
      </c>
      <c r="I501" s="1">
        <v>1</v>
      </c>
      <c r="L501" s="1">
        <v>4</v>
      </c>
      <c r="M501" s="2" t="s">
        <v>8470</v>
      </c>
      <c r="N501" s="2" t="s">
        <v>8471</v>
      </c>
      <c r="T501" s="1" t="s">
        <v>9291</v>
      </c>
      <c r="U501" s="1" t="s">
        <v>107</v>
      </c>
      <c r="V501" s="1" t="s">
        <v>4579</v>
      </c>
      <c r="Y501" s="1" t="s">
        <v>1162</v>
      </c>
      <c r="Z501" s="1" t="s">
        <v>5492</v>
      </c>
      <c r="AG501" s="1" t="s">
        <v>9292</v>
      </c>
    </row>
    <row r="502" spans="1:72" ht="13.5" customHeight="1">
      <c r="A502" s="3" t="str">
        <f>HYPERLINK("http://kyu.snu.ac.kr/sdhj/index.jsp?type=hj/GK14676_00IH_0001_0018.jpg","1816_각북면_18")</f>
        <v>1816_각북면_18</v>
      </c>
      <c r="B502" s="2">
        <v>1816</v>
      </c>
      <c r="C502" s="2" t="s">
        <v>7938</v>
      </c>
      <c r="D502" s="2" t="s">
        <v>7939</v>
      </c>
      <c r="E502" s="2">
        <v>501</v>
      </c>
      <c r="F502" s="1">
        <v>4</v>
      </c>
      <c r="G502" s="1" t="s">
        <v>9840</v>
      </c>
      <c r="H502" s="1" t="s">
        <v>9839</v>
      </c>
      <c r="I502" s="1">
        <v>1</v>
      </c>
      <c r="L502" s="1">
        <v>4</v>
      </c>
      <c r="M502" s="2" t="s">
        <v>8470</v>
      </c>
      <c r="N502" s="2" t="s">
        <v>8471</v>
      </c>
      <c r="T502" s="1" t="s">
        <v>9291</v>
      </c>
      <c r="U502" s="1" t="s">
        <v>107</v>
      </c>
      <c r="V502" s="1" t="s">
        <v>4579</v>
      </c>
      <c r="Y502" s="1" t="s">
        <v>1163</v>
      </c>
      <c r="Z502" s="1" t="s">
        <v>5424</v>
      </c>
      <c r="AF502" s="1" t="s">
        <v>9293</v>
      </c>
      <c r="AG502" s="1" t="s">
        <v>9294</v>
      </c>
    </row>
    <row r="503" spans="1:72" ht="13.5" customHeight="1">
      <c r="A503" s="3" t="str">
        <f>HYPERLINK("http://kyu.snu.ac.kr/sdhj/index.jsp?type=hj/GK14676_00IH_0001_0018.jpg","1816_각북면_18")</f>
        <v>1816_각북면_18</v>
      </c>
      <c r="B503" s="2">
        <v>1816</v>
      </c>
      <c r="C503" s="2" t="s">
        <v>7938</v>
      </c>
      <c r="D503" s="2" t="s">
        <v>7939</v>
      </c>
      <c r="E503" s="2">
        <v>502</v>
      </c>
      <c r="F503" s="1">
        <v>4</v>
      </c>
      <c r="G503" s="1" t="s">
        <v>9840</v>
      </c>
      <c r="H503" s="1" t="s">
        <v>9839</v>
      </c>
      <c r="I503" s="1">
        <v>1</v>
      </c>
      <c r="L503" s="1">
        <v>5</v>
      </c>
      <c r="M503" s="2" t="s">
        <v>8472</v>
      </c>
      <c r="N503" s="2" t="s">
        <v>7301</v>
      </c>
      <c r="T503" s="1" t="s">
        <v>9081</v>
      </c>
      <c r="U503" s="1" t="s">
        <v>686</v>
      </c>
      <c r="V503" s="1" t="s">
        <v>4597</v>
      </c>
      <c r="W503" s="1" t="s">
        <v>49</v>
      </c>
      <c r="X503" s="1" t="s">
        <v>9295</v>
      </c>
      <c r="Y503" s="1" t="s">
        <v>10</v>
      </c>
      <c r="Z503" s="1" t="s">
        <v>4690</v>
      </c>
      <c r="AC503" s="1">
        <v>61</v>
      </c>
      <c r="AD503" s="1" t="s">
        <v>327</v>
      </c>
      <c r="AE503" s="1" t="s">
        <v>5693</v>
      </c>
      <c r="AJ503" s="1" t="s">
        <v>17</v>
      </c>
      <c r="AK503" s="1" t="s">
        <v>5745</v>
      </c>
      <c r="AL503" s="1" t="s">
        <v>64</v>
      </c>
      <c r="AM503" s="1" t="s">
        <v>5755</v>
      </c>
      <c r="AT503" s="1" t="s">
        <v>42</v>
      </c>
      <c r="AU503" s="1" t="s">
        <v>4596</v>
      </c>
      <c r="AV503" s="1" t="s">
        <v>1164</v>
      </c>
      <c r="AW503" s="1" t="s">
        <v>6078</v>
      </c>
      <c r="BG503" s="1" t="s">
        <v>42</v>
      </c>
      <c r="BH503" s="1" t="s">
        <v>4596</v>
      </c>
      <c r="BI503" s="1" t="s">
        <v>1165</v>
      </c>
      <c r="BJ503" s="1" t="s">
        <v>5022</v>
      </c>
      <c r="BK503" s="1" t="s">
        <v>42</v>
      </c>
      <c r="BL503" s="1" t="s">
        <v>4596</v>
      </c>
      <c r="BM503" s="1" t="s">
        <v>1166</v>
      </c>
      <c r="BN503" s="1" t="s">
        <v>4848</v>
      </c>
      <c r="BO503" s="1" t="s">
        <v>42</v>
      </c>
      <c r="BP503" s="1" t="s">
        <v>4596</v>
      </c>
      <c r="BQ503" s="1" t="s">
        <v>1167</v>
      </c>
      <c r="BR503" s="1" t="s">
        <v>7744</v>
      </c>
      <c r="BS503" s="1" t="s">
        <v>639</v>
      </c>
      <c r="BT503" s="1" t="s">
        <v>7827</v>
      </c>
    </row>
    <row r="504" spans="1:72" ht="13.5" customHeight="1">
      <c r="A504" s="3" t="str">
        <f>HYPERLINK("http://kyu.snu.ac.kr/sdhj/index.jsp?type=hj/GK14676_00IH_0001_0019.jpg","1816_각북면_19")</f>
        <v>1816_각북면_19</v>
      </c>
      <c r="B504" s="2">
        <v>1816</v>
      </c>
      <c r="C504" s="2" t="s">
        <v>7938</v>
      </c>
      <c r="D504" s="2" t="s">
        <v>7939</v>
      </c>
      <c r="E504" s="2">
        <v>503</v>
      </c>
      <c r="F504" s="1">
        <v>4</v>
      </c>
      <c r="G504" s="1" t="s">
        <v>9840</v>
      </c>
      <c r="H504" s="1" t="s">
        <v>9839</v>
      </c>
      <c r="I504" s="1">
        <v>2</v>
      </c>
      <c r="J504" s="1" t="s">
        <v>1168</v>
      </c>
      <c r="K504" s="1" t="s">
        <v>7878</v>
      </c>
      <c r="L504" s="1">
        <v>1</v>
      </c>
      <c r="M504" s="2" t="s">
        <v>1168</v>
      </c>
      <c r="N504" s="2" t="s">
        <v>7878</v>
      </c>
      <c r="O504" s="1" t="s">
        <v>6</v>
      </c>
      <c r="P504" s="1" t="s">
        <v>4500</v>
      </c>
      <c r="T504" s="1" t="s">
        <v>9296</v>
      </c>
      <c r="U504" s="1" t="s">
        <v>42</v>
      </c>
      <c r="V504" s="1" t="s">
        <v>4596</v>
      </c>
      <c r="W504" s="1" t="s">
        <v>73</v>
      </c>
      <c r="X504" s="1" t="s">
        <v>9297</v>
      </c>
      <c r="Y504" s="1" t="s">
        <v>1169</v>
      </c>
      <c r="Z504" s="1" t="s">
        <v>5064</v>
      </c>
      <c r="AC504" s="1">
        <v>70</v>
      </c>
      <c r="AD504" s="1" t="s">
        <v>183</v>
      </c>
      <c r="AE504" s="1" t="s">
        <v>5697</v>
      </c>
      <c r="AJ504" s="1" t="s">
        <v>17</v>
      </c>
      <c r="AK504" s="1" t="s">
        <v>5745</v>
      </c>
      <c r="AL504" s="1" t="s">
        <v>47</v>
      </c>
      <c r="AM504" s="1" t="s">
        <v>7997</v>
      </c>
      <c r="AT504" s="1" t="s">
        <v>1170</v>
      </c>
      <c r="AU504" s="1" t="s">
        <v>5827</v>
      </c>
      <c r="AV504" s="1" t="s">
        <v>1171</v>
      </c>
      <c r="AW504" s="1" t="s">
        <v>7916</v>
      </c>
      <c r="BG504" s="1" t="s">
        <v>42</v>
      </c>
      <c r="BH504" s="1" t="s">
        <v>4596</v>
      </c>
      <c r="BI504" s="1" t="s">
        <v>538</v>
      </c>
      <c r="BJ504" s="1" t="s">
        <v>5329</v>
      </c>
      <c r="BK504" s="1" t="s">
        <v>1172</v>
      </c>
      <c r="BL504" s="1" t="s">
        <v>6925</v>
      </c>
      <c r="BM504" s="1" t="s">
        <v>1173</v>
      </c>
      <c r="BN504" s="1" t="s">
        <v>6438</v>
      </c>
      <c r="BO504" s="1" t="s">
        <v>42</v>
      </c>
      <c r="BP504" s="1" t="s">
        <v>4596</v>
      </c>
      <c r="BQ504" s="1" t="s">
        <v>1174</v>
      </c>
      <c r="BR504" s="1" t="s">
        <v>7743</v>
      </c>
      <c r="BS504" s="1" t="s">
        <v>187</v>
      </c>
      <c r="BT504" s="1" t="s">
        <v>5750</v>
      </c>
    </row>
    <row r="505" spans="1:72" ht="13.5" customHeight="1">
      <c r="A505" s="3" t="str">
        <f>HYPERLINK("http://kyu.snu.ac.kr/sdhj/index.jsp?type=hj/GK14676_00IH_0001_0019.jpg","1816_각북면_19")</f>
        <v>1816_각북면_19</v>
      </c>
      <c r="B505" s="2">
        <v>1816</v>
      </c>
      <c r="C505" s="2" t="s">
        <v>7938</v>
      </c>
      <c r="D505" s="2" t="s">
        <v>7939</v>
      </c>
      <c r="E505" s="2">
        <v>504</v>
      </c>
      <c r="F505" s="1">
        <v>4</v>
      </c>
      <c r="G505" s="1" t="s">
        <v>9840</v>
      </c>
      <c r="H505" s="1" t="s">
        <v>9839</v>
      </c>
      <c r="I505" s="1">
        <v>2</v>
      </c>
      <c r="L505" s="1">
        <v>1</v>
      </c>
      <c r="M505" s="2" t="s">
        <v>1168</v>
      </c>
      <c r="N505" s="2" t="s">
        <v>7878</v>
      </c>
      <c r="S505" s="1" t="s">
        <v>48</v>
      </c>
      <c r="T505" s="1" t="s">
        <v>4552</v>
      </c>
      <c r="W505" s="1" t="s">
        <v>73</v>
      </c>
      <c r="X505" s="1" t="s">
        <v>9297</v>
      </c>
      <c r="Y505" s="1" t="s">
        <v>10</v>
      </c>
      <c r="Z505" s="1" t="s">
        <v>4690</v>
      </c>
      <c r="AC505" s="1">
        <v>70</v>
      </c>
      <c r="AD505" s="1" t="s">
        <v>183</v>
      </c>
      <c r="AE505" s="1" t="s">
        <v>5697</v>
      </c>
      <c r="AJ505" s="1" t="s">
        <v>17</v>
      </c>
      <c r="AK505" s="1" t="s">
        <v>5745</v>
      </c>
      <c r="AL505" s="1" t="s">
        <v>160</v>
      </c>
      <c r="AM505" s="1" t="s">
        <v>5748</v>
      </c>
      <c r="AT505" s="1" t="s">
        <v>42</v>
      </c>
      <c r="AU505" s="1" t="s">
        <v>4596</v>
      </c>
      <c r="AV505" s="1" t="s">
        <v>1175</v>
      </c>
      <c r="AW505" s="1" t="s">
        <v>6303</v>
      </c>
      <c r="BG505" s="1" t="s">
        <v>42</v>
      </c>
      <c r="BH505" s="1" t="s">
        <v>4596</v>
      </c>
      <c r="BI505" s="1" t="s">
        <v>1176</v>
      </c>
      <c r="BJ505" s="1" t="s">
        <v>6822</v>
      </c>
      <c r="BK505" s="1" t="s">
        <v>42</v>
      </c>
      <c r="BL505" s="1" t="s">
        <v>4596</v>
      </c>
      <c r="BM505" s="1" t="s">
        <v>1177</v>
      </c>
      <c r="BN505" s="1" t="s">
        <v>5198</v>
      </c>
      <c r="BO505" s="1" t="s">
        <v>42</v>
      </c>
      <c r="BP505" s="1" t="s">
        <v>4596</v>
      </c>
      <c r="BQ505" s="1" t="s">
        <v>1178</v>
      </c>
      <c r="BR505" s="1" t="s">
        <v>7742</v>
      </c>
      <c r="BS505" s="1" t="s">
        <v>223</v>
      </c>
      <c r="BT505" s="1" t="s">
        <v>5758</v>
      </c>
    </row>
    <row r="506" spans="1:72" ht="13.5" customHeight="1">
      <c r="A506" s="3" t="str">
        <f>HYPERLINK("http://kyu.snu.ac.kr/sdhj/index.jsp?type=hj/GK14676_00IH_0001_0019.jpg","1816_각북면_19")</f>
        <v>1816_각북면_19</v>
      </c>
      <c r="B506" s="2">
        <v>1816</v>
      </c>
      <c r="C506" s="2" t="s">
        <v>7938</v>
      </c>
      <c r="D506" s="2" t="s">
        <v>7939</v>
      </c>
      <c r="E506" s="2">
        <v>505</v>
      </c>
      <c r="F506" s="1">
        <v>4</v>
      </c>
      <c r="G506" s="1" t="s">
        <v>9840</v>
      </c>
      <c r="H506" s="1" t="s">
        <v>9839</v>
      </c>
      <c r="I506" s="1">
        <v>2</v>
      </c>
      <c r="L506" s="1">
        <v>2</v>
      </c>
      <c r="M506" s="2" t="s">
        <v>8473</v>
      </c>
      <c r="N506" s="2" t="s">
        <v>8474</v>
      </c>
      <c r="T506" s="1" t="s">
        <v>9124</v>
      </c>
      <c r="U506" s="1" t="s">
        <v>113</v>
      </c>
      <c r="V506" s="1" t="s">
        <v>4587</v>
      </c>
      <c r="W506" s="1" t="s">
        <v>369</v>
      </c>
      <c r="X506" s="1" t="s">
        <v>4669</v>
      </c>
      <c r="Y506" s="1" t="s">
        <v>1179</v>
      </c>
      <c r="Z506" s="1" t="s">
        <v>5491</v>
      </c>
      <c r="AC506" s="1">
        <v>67</v>
      </c>
      <c r="AD506" s="1" t="s">
        <v>169</v>
      </c>
      <c r="AE506" s="1" t="s">
        <v>5709</v>
      </c>
      <c r="AJ506" s="1" t="s">
        <v>17</v>
      </c>
      <c r="AK506" s="1" t="s">
        <v>5745</v>
      </c>
      <c r="AL506" s="1" t="s">
        <v>41</v>
      </c>
      <c r="AM506" s="1" t="s">
        <v>5752</v>
      </c>
      <c r="AT506" s="1" t="s">
        <v>113</v>
      </c>
      <c r="AU506" s="1" t="s">
        <v>4587</v>
      </c>
      <c r="AV506" s="1" t="s">
        <v>1180</v>
      </c>
      <c r="AW506" s="1" t="s">
        <v>6302</v>
      </c>
      <c r="BG506" s="1" t="s">
        <v>113</v>
      </c>
      <c r="BH506" s="1" t="s">
        <v>4587</v>
      </c>
      <c r="BI506" s="1" t="s">
        <v>1181</v>
      </c>
      <c r="BJ506" s="1" t="s">
        <v>5924</v>
      </c>
      <c r="BK506" s="1" t="s">
        <v>113</v>
      </c>
      <c r="BL506" s="1" t="s">
        <v>4587</v>
      </c>
      <c r="BM506" s="1" t="s">
        <v>1182</v>
      </c>
      <c r="BN506" s="1" t="s">
        <v>5650</v>
      </c>
      <c r="BO506" s="1" t="s">
        <v>113</v>
      </c>
      <c r="BP506" s="1" t="s">
        <v>4587</v>
      </c>
      <c r="BQ506" s="1" t="s">
        <v>1183</v>
      </c>
      <c r="BR506" s="1" t="s">
        <v>7741</v>
      </c>
      <c r="BS506" s="1" t="s">
        <v>87</v>
      </c>
      <c r="BT506" s="1" t="s">
        <v>5757</v>
      </c>
    </row>
    <row r="507" spans="1:72" ht="13.5" customHeight="1">
      <c r="A507" s="3" t="str">
        <f>HYPERLINK("http://kyu.snu.ac.kr/sdhj/index.jsp?type=hj/GK14676_00IH_0001_0019.jpg","1816_각북면_19")</f>
        <v>1816_각북면_19</v>
      </c>
      <c r="B507" s="2">
        <v>1816</v>
      </c>
      <c r="C507" s="2" t="s">
        <v>7938</v>
      </c>
      <c r="D507" s="2" t="s">
        <v>7939</v>
      </c>
      <c r="E507" s="2">
        <v>506</v>
      </c>
      <c r="F507" s="1">
        <v>4</v>
      </c>
      <c r="G507" s="1" t="s">
        <v>9840</v>
      </c>
      <c r="H507" s="1" t="s">
        <v>9839</v>
      </c>
      <c r="I507" s="1">
        <v>2</v>
      </c>
      <c r="L507" s="1">
        <v>2</v>
      </c>
      <c r="M507" s="2" t="s">
        <v>8473</v>
      </c>
      <c r="N507" s="2" t="s">
        <v>8474</v>
      </c>
      <c r="S507" s="1" t="s">
        <v>48</v>
      </c>
      <c r="T507" s="1" t="s">
        <v>4552</v>
      </c>
      <c r="W507" s="1" t="s">
        <v>73</v>
      </c>
      <c r="X507" s="1" t="s">
        <v>9298</v>
      </c>
      <c r="Y507" s="1" t="s">
        <v>10</v>
      </c>
      <c r="Z507" s="1" t="s">
        <v>4690</v>
      </c>
      <c r="AC507" s="1">
        <v>67</v>
      </c>
      <c r="AD507" s="1" t="s">
        <v>169</v>
      </c>
      <c r="AE507" s="1" t="s">
        <v>5709</v>
      </c>
      <c r="AJ507" s="1" t="s">
        <v>17</v>
      </c>
      <c r="AK507" s="1" t="s">
        <v>5745</v>
      </c>
      <c r="AL507" s="1" t="s">
        <v>47</v>
      </c>
      <c r="AM507" s="1" t="s">
        <v>7997</v>
      </c>
      <c r="AT507" s="1" t="s">
        <v>42</v>
      </c>
      <c r="AU507" s="1" t="s">
        <v>4596</v>
      </c>
      <c r="BG507" s="1" t="s">
        <v>42</v>
      </c>
      <c r="BH507" s="1" t="s">
        <v>4596</v>
      </c>
      <c r="BK507" s="1" t="s">
        <v>42</v>
      </c>
      <c r="BL507" s="1" t="s">
        <v>4596</v>
      </c>
      <c r="BM507" s="1" t="s">
        <v>279</v>
      </c>
      <c r="BN507" s="1" t="s">
        <v>5853</v>
      </c>
      <c r="BO507" s="1" t="s">
        <v>113</v>
      </c>
      <c r="BP507" s="1" t="s">
        <v>4587</v>
      </c>
      <c r="BQ507" s="1" t="s">
        <v>1184</v>
      </c>
      <c r="BR507" s="1" t="s">
        <v>8218</v>
      </c>
      <c r="BS507" s="1" t="s">
        <v>70</v>
      </c>
      <c r="BT507" s="1" t="s">
        <v>5740</v>
      </c>
    </row>
    <row r="508" spans="1:72" ht="13.5" customHeight="1">
      <c r="A508" s="3" t="str">
        <f>HYPERLINK("http://kyu.snu.ac.kr/sdhj/index.jsp?type=hj/GK14676_00IH_0001_0019.jpg","1816_각북면_19")</f>
        <v>1816_각북면_19</v>
      </c>
      <c r="B508" s="2">
        <v>1816</v>
      </c>
      <c r="C508" s="2" t="s">
        <v>7938</v>
      </c>
      <c r="D508" s="2" t="s">
        <v>7939</v>
      </c>
      <c r="E508" s="2">
        <v>507</v>
      </c>
      <c r="F508" s="1">
        <v>4</v>
      </c>
      <c r="G508" s="1" t="s">
        <v>9840</v>
      </c>
      <c r="H508" s="1" t="s">
        <v>9839</v>
      </c>
      <c r="I508" s="1">
        <v>2</v>
      </c>
      <c r="L508" s="1">
        <v>3</v>
      </c>
      <c r="M508" s="2" t="s">
        <v>8475</v>
      </c>
      <c r="N508" s="2" t="s">
        <v>8476</v>
      </c>
      <c r="T508" s="1" t="s">
        <v>9081</v>
      </c>
      <c r="U508" s="1" t="s">
        <v>1185</v>
      </c>
      <c r="V508" s="1" t="s">
        <v>4590</v>
      </c>
      <c r="W508" s="1" t="s">
        <v>73</v>
      </c>
      <c r="X508" s="1" t="s">
        <v>9082</v>
      </c>
      <c r="Y508" s="1" t="s">
        <v>93</v>
      </c>
      <c r="Z508" s="1" t="s">
        <v>4730</v>
      </c>
      <c r="AC508" s="1">
        <v>50</v>
      </c>
      <c r="AD508" s="1" t="s">
        <v>461</v>
      </c>
      <c r="AE508" s="1" t="s">
        <v>5705</v>
      </c>
      <c r="AJ508" s="1" t="s">
        <v>17</v>
      </c>
      <c r="AK508" s="1" t="s">
        <v>5745</v>
      </c>
      <c r="AL508" s="1" t="s">
        <v>87</v>
      </c>
      <c r="AM508" s="1" t="s">
        <v>5757</v>
      </c>
      <c r="AT508" s="1" t="s">
        <v>88</v>
      </c>
      <c r="AU508" s="1" t="s">
        <v>5818</v>
      </c>
      <c r="AV508" s="1" t="s">
        <v>840</v>
      </c>
      <c r="AW508" s="1" t="s">
        <v>6301</v>
      </c>
      <c r="BG508" s="1" t="s">
        <v>88</v>
      </c>
      <c r="BH508" s="1" t="s">
        <v>5818</v>
      </c>
      <c r="BI508" s="1" t="s">
        <v>1186</v>
      </c>
      <c r="BJ508" s="1" t="s">
        <v>6821</v>
      </c>
      <c r="BK508" s="1" t="s">
        <v>88</v>
      </c>
      <c r="BL508" s="1" t="s">
        <v>5818</v>
      </c>
      <c r="BM508" s="1" t="s">
        <v>1187</v>
      </c>
      <c r="BN508" s="1" t="s">
        <v>7299</v>
      </c>
      <c r="BO508" s="1" t="s">
        <v>88</v>
      </c>
      <c r="BP508" s="1" t="s">
        <v>5818</v>
      </c>
      <c r="BQ508" s="1" t="s">
        <v>1188</v>
      </c>
      <c r="BR508" s="1" t="s">
        <v>7740</v>
      </c>
      <c r="BS508" s="1" t="s">
        <v>355</v>
      </c>
      <c r="BT508" s="1" t="s">
        <v>9299</v>
      </c>
    </row>
    <row r="509" spans="1:72" ht="13.5" customHeight="1">
      <c r="A509" s="3" t="str">
        <f>HYPERLINK("http://kyu.snu.ac.kr/sdhj/index.jsp?type=hj/GK14676_00IH_0001_0019.jpg","1816_각북면_19")</f>
        <v>1816_각북면_19</v>
      </c>
      <c r="B509" s="2">
        <v>1816</v>
      </c>
      <c r="C509" s="2" t="s">
        <v>7938</v>
      </c>
      <c r="D509" s="2" t="s">
        <v>7939</v>
      </c>
      <c r="E509" s="2">
        <v>508</v>
      </c>
      <c r="F509" s="1">
        <v>4</v>
      </c>
      <c r="G509" s="1" t="s">
        <v>9840</v>
      </c>
      <c r="H509" s="1" t="s">
        <v>9839</v>
      </c>
      <c r="I509" s="1">
        <v>2</v>
      </c>
      <c r="L509" s="1">
        <v>3</v>
      </c>
      <c r="M509" s="2" t="s">
        <v>8475</v>
      </c>
      <c r="N509" s="2" t="s">
        <v>8476</v>
      </c>
      <c r="T509" s="1" t="s">
        <v>9118</v>
      </c>
      <c r="U509" s="1" t="s">
        <v>110</v>
      </c>
      <c r="V509" s="1" t="s">
        <v>4572</v>
      </c>
      <c r="Y509" s="1" t="s">
        <v>1189</v>
      </c>
      <c r="Z509" s="1" t="s">
        <v>4824</v>
      </c>
      <c r="AC509" s="1">
        <v>22</v>
      </c>
      <c r="AD509" s="1" t="s">
        <v>265</v>
      </c>
      <c r="AE509" s="1" t="s">
        <v>5695</v>
      </c>
    </row>
    <row r="510" spans="1:72" ht="13.5" customHeight="1">
      <c r="A510" s="3" t="str">
        <f>HYPERLINK("http://kyu.snu.ac.kr/sdhj/index.jsp?type=hj/GK14676_00IH_0001_0019.jpg","1816_각북면_19")</f>
        <v>1816_각북면_19</v>
      </c>
      <c r="B510" s="2">
        <v>1816</v>
      </c>
      <c r="C510" s="2" t="s">
        <v>7938</v>
      </c>
      <c r="D510" s="2" t="s">
        <v>7939</v>
      </c>
      <c r="E510" s="2">
        <v>509</v>
      </c>
      <c r="F510" s="1">
        <v>4</v>
      </c>
      <c r="G510" s="1" t="s">
        <v>9840</v>
      </c>
      <c r="H510" s="1" t="s">
        <v>9839</v>
      </c>
      <c r="I510" s="1">
        <v>2</v>
      </c>
      <c r="L510" s="1">
        <v>3</v>
      </c>
      <c r="M510" s="2" t="s">
        <v>8475</v>
      </c>
      <c r="N510" s="2" t="s">
        <v>8476</v>
      </c>
      <c r="T510" s="1" t="s">
        <v>9118</v>
      </c>
      <c r="U510" s="1" t="s">
        <v>110</v>
      </c>
      <c r="V510" s="1" t="s">
        <v>4572</v>
      </c>
      <c r="Y510" s="1" t="s">
        <v>1190</v>
      </c>
      <c r="Z510" s="1" t="s">
        <v>5490</v>
      </c>
      <c r="AC510" s="1">
        <v>11</v>
      </c>
      <c r="AD510" s="1" t="s">
        <v>183</v>
      </c>
      <c r="AE510" s="1" t="s">
        <v>5697</v>
      </c>
    </row>
    <row r="511" spans="1:72" ht="13.5" customHeight="1">
      <c r="A511" s="3" t="str">
        <f>HYPERLINK("http://kyu.snu.ac.kr/sdhj/index.jsp?type=hj/GK14676_00IH_0001_0019.jpg","1816_각북면_19")</f>
        <v>1816_각북면_19</v>
      </c>
      <c r="B511" s="2">
        <v>1816</v>
      </c>
      <c r="C511" s="2" t="s">
        <v>7938</v>
      </c>
      <c r="D511" s="2" t="s">
        <v>7939</v>
      </c>
      <c r="E511" s="2">
        <v>510</v>
      </c>
      <c r="F511" s="1">
        <v>4</v>
      </c>
      <c r="G511" s="1" t="s">
        <v>9840</v>
      </c>
      <c r="H511" s="1" t="s">
        <v>9839</v>
      </c>
      <c r="I511" s="1">
        <v>2</v>
      </c>
      <c r="L511" s="1">
        <v>4</v>
      </c>
      <c r="M511" s="2" t="s">
        <v>1524</v>
      </c>
      <c r="N511" s="2" t="s">
        <v>7704</v>
      </c>
      <c r="T511" s="1" t="s">
        <v>9300</v>
      </c>
      <c r="U511" s="1" t="s">
        <v>113</v>
      </c>
      <c r="V511" s="1" t="s">
        <v>4587</v>
      </c>
      <c r="W511" s="1" t="s">
        <v>84</v>
      </c>
      <c r="X511" s="1" t="s">
        <v>4670</v>
      </c>
      <c r="Y511" s="1" t="s">
        <v>1191</v>
      </c>
      <c r="Z511" s="1" t="s">
        <v>5392</v>
      </c>
      <c r="AC511" s="1">
        <v>70</v>
      </c>
      <c r="AD511" s="1" t="s">
        <v>183</v>
      </c>
      <c r="AE511" s="1" t="s">
        <v>5697</v>
      </c>
      <c r="AJ511" s="1" t="s">
        <v>17</v>
      </c>
      <c r="AK511" s="1" t="s">
        <v>5745</v>
      </c>
      <c r="AL511" s="1" t="s">
        <v>1192</v>
      </c>
      <c r="AM511" s="1" t="s">
        <v>5767</v>
      </c>
      <c r="AT511" s="1" t="s">
        <v>113</v>
      </c>
      <c r="AU511" s="1" t="s">
        <v>4587</v>
      </c>
      <c r="AV511" s="1" t="s">
        <v>1092</v>
      </c>
      <c r="AW511" s="1" t="s">
        <v>5198</v>
      </c>
      <c r="BG511" s="1" t="s">
        <v>113</v>
      </c>
      <c r="BH511" s="1" t="s">
        <v>4587</v>
      </c>
      <c r="BI511" s="1" t="s">
        <v>467</v>
      </c>
      <c r="BJ511" s="1" t="s">
        <v>5137</v>
      </c>
      <c r="BK511" s="1" t="s">
        <v>113</v>
      </c>
      <c r="BL511" s="1" t="s">
        <v>4587</v>
      </c>
      <c r="BM511" s="1" t="s">
        <v>1193</v>
      </c>
      <c r="BN511" s="1" t="s">
        <v>5453</v>
      </c>
      <c r="BO511" s="1" t="s">
        <v>54</v>
      </c>
      <c r="BP511" s="1" t="s">
        <v>5823</v>
      </c>
      <c r="BQ511" s="1" t="s">
        <v>1194</v>
      </c>
      <c r="BR511" s="1" t="s">
        <v>7739</v>
      </c>
      <c r="BS511" s="1" t="s">
        <v>297</v>
      </c>
      <c r="BT511" s="1" t="s">
        <v>5759</v>
      </c>
    </row>
    <row r="512" spans="1:72" ht="13.5" customHeight="1">
      <c r="A512" s="3" t="str">
        <f>HYPERLINK("http://kyu.snu.ac.kr/sdhj/index.jsp?type=hj/GK14676_00IH_0001_0019.jpg","1816_각북면_19")</f>
        <v>1816_각북면_19</v>
      </c>
      <c r="B512" s="2">
        <v>1816</v>
      </c>
      <c r="C512" s="2" t="s">
        <v>7938</v>
      </c>
      <c r="D512" s="2" t="s">
        <v>7939</v>
      </c>
      <c r="E512" s="2">
        <v>511</v>
      </c>
      <c r="F512" s="1">
        <v>4</v>
      </c>
      <c r="G512" s="1" t="s">
        <v>9840</v>
      </c>
      <c r="H512" s="1" t="s">
        <v>9839</v>
      </c>
      <c r="I512" s="1">
        <v>2</v>
      </c>
      <c r="L512" s="1">
        <v>4</v>
      </c>
      <c r="M512" s="2" t="s">
        <v>1524</v>
      </c>
      <c r="N512" s="2" t="s">
        <v>7704</v>
      </c>
      <c r="S512" s="1" t="s">
        <v>48</v>
      </c>
      <c r="T512" s="1" t="s">
        <v>4552</v>
      </c>
      <c r="W512" s="1" t="s">
        <v>73</v>
      </c>
      <c r="X512" s="1" t="s">
        <v>9301</v>
      </c>
      <c r="Y512" s="1" t="s">
        <v>1064</v>
      </c>
      <c r="Z512" s="1" t="s">
        <v>4735</v>
      </c>
      <c r="AC512" s="1">
        <v>70</v>
      </c>
      <c r="AD512" s="1" t="s">
        <v>183</v>
      </c>
      <c r="AE512" s="1" t="s">
        <v>5697</v>
      </c>
      <c r="AJ512" s="1" t="s">
        <v>17</v>
      </c>
      <c r="AK512" s="1" t="s">
        <v>5745</v>
      </c>
      <c r="AL512" s="1" t="s">
        <v>47</v>
      </c>
      <c r="AM512" s="1" t="s">
        <v>7997</v>
      </c>
      <c r="AT512" s="1" t="s">
        <v>42</v>
      </c>
      <c r="AU512" s="1" t="s">
        <v>4596</v>
      </c>
      <c r="AV512" s="1" t="s">
        <v>279</v>
      </c>
      <c r="AW512" s="1" t="s">
        <v>5853</v>
      </c>
      <c r="BG512" s="1" t="s">
        <v>42</v>
      </c>
      <c r="BH512" s="1" t="s">
        <v>4596</v>
      </c>
      <c r="BK512" s="1" t="s">
        <v>42</v>
      </c>
      <c r="BL512" s="1" t="s">
        <v>4596</v>
      </c>
      <c r="BM512" s="1" t="s">
        <v>279</v>
      </c>
      <c r="BN512" s="1" t="s">
        <v>5853</v>
      </c>
      <c r="BO512" s="1" t="s">
        <v>113</v>
      </c>
      <c r="BP512" s="1" t="s">
        <v>4587</v>
      </c>
      <c r="BQ512" s="1" t="s">
        <v>1195</v>
      </c>
      <c r="BR512" s="1" t="s">
        <v>7738</v>
      </c>
      <c r="BS512" s="1" t="s">
        <v>187</v>
      </c>
      <c r="BT512" s="1" t="s">
        <v>5750</v>
      </c>
    </row>
    <row r="513" spans="1:72" ht="13.5" customHeight="1">
      <c r="A513" s="3" t="str">
        <f>HYPERLINK("http://kyu.snu.ac.kr/sdhj/index.jsp?type=hj/GK14676_00IH_0001_0019.jpg","1816_각북면_19")</f>
        <v>1816_각북면_19</v>
      </c>
      <c r="B513" s="2">
        <v>1816</v>
      </c>
      <c r="C513" s="2" t="s">
        <v>7938</v>
      </c>
      <c r="D513" s="2" t="s">
        <v>7939</v>
      </c>
      <c r="E513" s="2">
        <v>512</v>
      </c>
      <c r="F513" s="1">
        <v>4</v>
      </c>
      <c r="G513" s="1" t="s">
        <v>9840</v>
      </c>
      <c r="H513" s="1" t="s">
        <v>9839</v>
      </c>
      <c r="I513" s="1">
        <v>2</v>
      </c>
      <c r="L513" s="1">
        <v>4</v>
      </c>
      <c r="M513" s="2" t="s">
        <v>1524</v>
      </c>
      <c r="N513" s="2" t="s">
        <v>7704</v>
      </c>
      <c r="S513" s="1" t="s">
        <v>57</v>
      </c>
      <c r="T513" s="1" t="s">
        <v>4550</v>
      </c>
      <c r="AC513" s="1">
        <v>23</v>
      </c>
      <c r="AD513" s="1" t="s">
        <v>265</v>
      </c>
      <c r="AE513" s="1" t="s">
        <v>5695</v>
      </c>
    </row>
    <row r="514" spans="1:72" ht="13.5" customHeight="1">
      <c r="A514" s="3" t="str">
        <f>HYPERLINK("http://kyu.snu.ac.kr/sdhj/index.jsp?type=hj/GK14676_00IH_0001_0019.jpg","1816_각북면_19")</f>
        <v>1816_각북면_19</v>
      </c>
      <c r="B514" s="2">
        <v>1816</v>
      </c>
      <c r="C514" s="2" t="s">
        <v>7938</v>
      </c>
      <c r="D514" s="2" t="s">
        <v>7939</v>
      </c>
      <c r="E514" s="2">
        <v>513</v>
      </c>
      <c r="F514" s="1">
        <v>4</v>
      </c>
      <c r="G514" s="1" t="s">
        <v>9840</v>
      </c>
      <c r="H514" s="1" t="s">
        <v>9839</v>
      </c>
      <c r="I514" s="1">
        <v>2</v>
      </c>
      <c r="L514" s="1">
        <v>5</v>
      </c>
      <c r="M514" s="2" t="s">
        <v>8477</v>
      </c>
      <c r="N514" s="2" t="s">
        <v>8478</v>
      </c>
      <c r="T514" s="1" t="s">
        <v>9302</v>
      </c>
      <c r="U514" s="1" t="s">
        <v>129</v>
      </c>
      <c r="V514" s="1" t="s">
        <v>7971</v>
      </c>
      <c r="W514" s="1" t="s">
        <v>251</v>
      </c>
      <c r="X514" s="1" t="s">
        <v>4666</v>
      </c>
      <c r="Y514" s="1" t="s">
        <v>1196</v>
      </c>
      <c r="Z514" s="1" t="s">
        <v>5489</v>
      </c>
      <c r="AC514" s="1">
        <v>87</v>
      </c>
      <c r="AD514" s="1" t="s">
        <v>131</v>
      </c>
      <c r="AE514" s="1" t="s">
        <v>5686</v>
      </c>
      <c r="AJ514" s="1" t="s">
        <v>17</v>
      </c>
      <c r="AK514" s="1" t="s">
        <v>5745</v>
      </c>
      <c r="AL514" s="1" t="s">
        <v>187</v>
      </c>
      <c r="AM514" s="1" t="s">
        <v>5750</v>
      </c>
      <c r="AT514" s="1" t="s">
        <v>42</v>
      </c>
      <c r="AU514" s="1" t="s">
        <v>4596</v>
      </c>
      <c r="AV514" s="1" t="s">
        <v>1197</v>
      </c>
      <c r="AW514" s="1" t="s">
        <v>6288</v>
      </c>
      <c r="BG514" s="1" t="s">
        <v>42</v>
      </c>
      <c r="BH514" s="1" t="s">
        <v>4596</v>
      </c>
      <c r="BI514" s="1" t="s">
        <v>1198</v>
      </c>
      <c r="BJ514" s="1" t="s">
        <v>9303</v>
      </c>
      <c r="BM514" s="1" t="s">
        <v>1199</v>
      </c>
      <c r="BN514" s="1" t="s">
        <v>4806</v>
      </c>
      <c r="BO514" s="1" t="s">
        <v>42</v>
      </c>
      <c r="BP514" s="1" t="s">
        <v>4596</v>
      </c>
      <c r="BQ514" s="1" t="s">
        <v>1200</v>
      </c>
      <c r="BR514" s="1" t="s">
        <v>8114</v>
      </c>
      <c r="BS514" s="1" t="s">
        <v>47</v>
      </c>
      <c r="BT514" s="1" t="s">
        <v>7997</v>
      </c>
    </row>
    <row r="515" spans="1:72" ht="13.5" customHeight="1">
      <c r="A515" s="3" t="str">
        <f>HYPERLINK("http://kyu.snu.ac.kr/sdhj/index.jsp?type=hj/GK14676_00IH_0001_0019.jpg","1816_각북면_19")</f>
        <v>1816_각북면_19</v>
      </c>
      <c r="B515" s="2">
        <v>1816</v>
      </c>
      <c r="C515" s="2" t="s">
        <v>7938</v>
      </c>
      <c r="D515" s="2" t="s">
        <v>7939</v>
      </c>
      <c r="E515" s="2">
        <v>514</v>
      </c>
      <c r="F515" s="1">
        <v>4</v>
      </c>
      <c r="G515" s="1" t="s">
        <v>9840</v>
      </c>
      <c r="H515" s="1" t="s">
        <v>9839</v>
      </c>
      <c r="I515" s="1">
        <v>2</v>
      </c>
      <c r="L515" s="1">
        <v>5</v>
      </c>
      <c r="M515" s="2" t="s">
        <v>8477</v>
      </c>
      <c r="N515" s="2" t="s">
        <v>8478</v>
      </c>
      <c r="S515" s="1" t="s">
        <v>57</v>
      </c>
      <c r="T515" s="1" t="s">
        <v>4550</v>
      </c>
      <c r="AC515" s="1">
        <v>15</v>
      </c>
      <c r="AD515" s="1" t="s">
        <v>144</v>
      </c>
      <c r="AE515" s="1" t="s">
        <v>5663</v>
      </c>
    </row>
    <row r="516" spans="1:72" ht="13.5" customHeight="1">
      <c r="A516" s="3" t="str">
        <f>HYPERLINK("http://kyu.snu.ac.kr/sdhj/index.jsp?type=hj/GK14676_00IH_0001_0019.jpg","1816_각북면_19")</f>
        <v>1816_각북면_19</v>
      </c>
      <c r="B516" s="2">
        <v>1816</v>
      </c>
      <c r="C516" s="2" t="s">
        <v>7938</v>
      </c>
      <c r="D516" s="2" t="s">
        <v>7939</v>
      </c>
      <c r="E516" s="2">
        <v>515</v>
      </c>
      <c r="F516" s="1">
        <v>4</v>
      </c>
      <c r="G516" s="1" t="s">
        <v>9840</v>
      </c>
      <c r="H516" s="1" t="s">
        <v>9839</v>
      </c>
      <c r="I516" s="1">
        <v>3</v>
      </c>
      <c r="J516" s="1" t="s">
        <v>1201</v>
      </c>
      <c r="K516" s="1" t="s">
        <v>7879</v>
      </c>
      <c r="L516" s="1">
        <v>1</v>
      </c>
      <c r="M516" s="2" t="s">
        <v>1201</v>
      </c>
      <c r="N516" s="2" t="s">
        <v>7879</v>
      </c>
      <c r="T516" s="1" t="s">
        <v>9183</v>
      </c>
      <c r="U516" s="1" t="s">
        <v>113</v>
      </c>
      <c r="V516" s="1" t="s">
        <v>4587</v>
      </c>
      <c r="W516" s="1" t="s">
        <v>73</v>
      </c>
      <c r="X516" s="1" t="s">
        <v>9304</v>
      </c>
      <c r="Y516" s="1" t="s">
        <v>1202</v>
      </c>
      <c r="Z516" s="1" t="s">
        <v>5488</v>
      </c>
      <c r="AC516" s="1">
        <v>70</v>
      </c>
      <c r="AD516" s="1" t="s">
        <v>183</v>
      </c>
      <c r="AE516" s="1" t="s">
        <v>5697</v>
      </c>
      <c r="AJ516" s="1" t="s">
        <v>17</v>
      </c>
      <c r="AK516" s="1" t="s">
        <v>5745</v>
      </c>
      <c r="AL516" s="1" t="s">
        <v>47</v>
      </c>
      <c r="AM516" s="1" t="s">
        <v>7997</v>
      </c>
      <c r="AT516" s="1" t="s">
        <v>113</v>
      </c>
      <c r="AU516" s="1" t="s">
        <v>4587</v>
      </c>
      <c r="AV516" s="1" t="s">
        <v>1203</v>
      </c>
      <c r="AW516" s="1" t="s">
        <v>6300</v>
      </c>
      <c r="BG516" s="1" t="s">
        <v>113</v>
      </c>
      <c r="BH516" s="1" t="s">
        <v>4587</v>
      </c>
      <c r="BI516" s="1" t="s">
        <v>1204</v>
      </c>
      <c r="BJ516" s="1" t="s">
        <v>6820</v>
      </c>
      <c r="BM516" s="1" t="s">
        <v>1205</v>
      </c>
      <c r="BN516" s="1" t="s">
        <v>5486</v>
      </c>
      <c r="BO516" s="1" t="s">
        <v>42</v>
      </c>
      <c r="BP516" s="1" t="s">
        <v>4596</v>
      </c>
      <c r="BQ516" s="1" t="s">
        <v>1206</v>
      </c>
      <c r="BR516" s="1" t="s">
        <v>7737</v>
      </c>
      <c r="BS516" s="1" t="s">
        <v>561</v>
      </c>
      <c r="BT516" s="1" t="s">
        <v>5743</v>
      </c>
    </row>
    <row r="517" spans="1:72" ht="13.5" customHeight="1">
      <c r="A517" s="3" t="str">
        <f>HYPERLINK("http://kyu.snu.ac.kr/sdhj/index.jsp?type=hj/GK14676_00IH_0001_0019.jpg","1816_각북면_19")</f>
        <v>1816_각북면_19</v>
      </c>
      <c r="B517" s="2">
        <v>1816</v>
      </c>
      <c r="C517" s="2" t="s">
        <v>7938</v>
      </c>
      <c r="D517" s="2" t="s">
        <v>7939</v>
      </c>
      <c r="E517" s="2">
        <v>516</v>
      </c>
      <c r="F517" s="1">
        <v>4</v>
      </c>
      <c r="G517" s="1" t="s">
        <v>9840</v>
      </c>
      <c r="H517" s="1" t="s">
        <v>9839</v>
      </c>
      <c r="I517" s="1">
        <v>3</v>
      </c>
      <c r="L517" s="1">
        <v>1</v>
      </c>
      <c r="M517" s="2" t="s">
        <v>1201</v>
      </c>
      <c r="N517" s="2" t="s">
        <v>7879</v>
      </c>
      <c r="S517" s="1" t="s">
        <v>48</v>
      </c>
      <c r="T517" s="1" t="s">
        <v>4552</v>
      </c>
      <c r="W517" s="1" t="s">
        <v>49</v>
      </c>
      <c r="X517" s="1" t="s">
        <v>9305</v>
      </c>
      <c r="Y517" s="1" t="s">
        <v>10</v>
      </c>
      <c r="Z517" s="1" t="s">
        <v>4690</v>
      </c>
      <c r="AC517" s="1">
        <v>70</v>
      </c>
      <c r="AD517" s="1" t="s">
        <v>183</v>
      </c>
      <c r="AE517" s="1" t="s">
        <v>5697</v>
      </c>
      <c r="AJ517" s="1" t="s">
        <v>17</v>
      </c>
      <c r="AK517" s="1" t="s">
        <v>5745</v>
      </c>
      <c r="AL517" s="1" t="s">
        <v>70</v>
      </c>
      <c r="AM517" s="1" t="s">
        <v>5740</v>
      </c>
      <c r="AT517" s="1" t="s">
        <v>42</v>
      </c>
      <c r="AU517" s="1" t="s">
        <v>4596</v>
      </c>
      <c r="BG517" s="1" t="s">
        <v>42</v>
      </c>
      <c r="BH517" s="1" t="s">
        <v>4596</v>
      </c>
      <c r="BK517" s="1" t="s">
        <v>42</v>
      </c>
      <c r="BL517" s="1" t="s">
        <v>4596</v>
      </c>
      <c r="BM517" s="1" t="s">
        <v>279</v>
      </c>
      <c r="BN517" s="1" t="s">
        <v>5853</v>
      </c>
      <c r="BO517" s="1" t="s">
        <v>113</v>
      </c>
      <c r="BP517" s="1" t="s">
        <v>4587</v>
      </c>
      <c r="BQ517" s="1" t="s">
        <v>1207</v>
      </c>
      <c r="BR517" s="1" t="s">
        <v>7736</v>
      </c>
      <c r="BS517" s="1" t="s">
        <v>41</v>
      </c>
      <c r="BT517" s="1" t="s">
        <v>5752</v>
      </c>
    </row>
    <row r="518" spans="1:72" ht="13.5" customHeight="1">
      <c r="A518" s="3" t="str">
        <f>HYPERLINK("http://kyu.snu.ac.kr/sdhj/index.jsp?type=hj/GK14676_00IH_0001_0019.jpg","1816_각북면_19")</f>
        <v>1816_각북면_19</v>
      </c>
      <c r="B518" s="2">
        <v>1816</v>
      </c>
      <c r="C518" s="2" t="s">
        <v>7938</v>
      </c>
      <c r="D518" s="2" t="s">
        <v>7939</v>
      </c>
      <c r="E518" s="2">
        <v>517</v>
      </c>
      <c r="F518" s="1">
        <v>4</v>
      </c>
      <c r="G518" s="1" t="s">
        <v>9840</v>
      </c>
      <c r="H518" s="1" t="s">
        <v>9839</v>
      </c>
      <c r="I518" s="1">
        <v>3</v>
      </c>
      <c r="L518" s="1">
        <v>2</v>
      </c>
      <c r="M518" s="2" t="s">
        <v>8479</v>
      </c>
      <c r="N518" s="2" t="s">
        <v>8480</v>
      </c>
      <c r="T518" s="1" t="s">
        <v>9306</v>
      </c>
      <c r="U518" s="1" t="s">
        <v>113</v>
      </c>
      <c r="V518" s="1" t="s">
        <v>4587</v>
      </c>
      <c r="W518" s="1" t="s">
        <v>73</v>
      </c>
      <c r="X518" s="1" t="s">
        <v>9307</v>
      </c>
      <c r="Y518" s="1" t="s">
        <v>397</v>
      </c>
      <c r="Z518" s="1" t="s">
        <v>5487</v>
      </c>
      <c r="AC518" s="1">
        <v>70</v>
      </c>
      <c r="AD518" s="1" t="s">
        <v>183</v>
      </c>
      <c r="AE518" s="1" t="s">
        <v>5697</v>
      </c>
      <c r="AJ518" s="1" t="s">
        <v>17</v>
      </c>
      <c r="AK518" s="1" t="s">
        <v>5745</v>
      </c>
      <c r="AL518" s="1" t="s">
        <v>160</v>
      </c>
      <c r="AM518" s="1" t="s">
        <v>5748</v>
      </c>
      <c r="AT518" s="1" t="s">
        <v>113</v>
      </c>
      <c r="AU518" s="1" t="s">
        <v>4587</v>
      </c>
      <c r="AV518" s="1" t="s">
        <v>1208</v>
      </c>
      <c r="AW518" s="1" t="s">
        <v>6299</v>
      </c>
      <c r="BG518" s="1" t="s">
        <v>113</v>
      </c>
      <c r="BH518" s="1" t="s">
        <v>4587</v>
      </c>
      <c r="BI518" s="1" t="s">
        <v>1209</v>
      </c>
      <c r="BJ518" s="1" t="s">
        <v>6819</v>
      </c>
      <c r="BK518" s="1" t="s">
        <v>113</v>
      </c>
      <c r="BL518" s="1" t="s">
        <v>4587</v>
      </c>
      <c r="BM518" s="1" t="s">
        <v>1210</v>
      </c>
      <c r="BN518" s="1" t="s">
        <v>6936</v>
      </c>
      <c r="BQ518" s="1" t="s">
        <v>1211</v>
      </c>
      <c r="BR518" s="1" t="s">
        <v>7735</v>
      </c>
      <c r="BS518" s="1" t="s">
        <v>187</v>
      </c>
      <c r="BT518" s="1" t="s">
        <v>5750</v>
      </c>
    </row>
    <row r="519" spans="1:72" ht="13.5" customHeight="1">
      <c r="A519" s="3" t="str">
        <f>HYPERLINK("http://kyu.snu.ac.kr/sdhj/index.jsp?type=hj/GK14676_00IH_0001_0019.jpg","1816_각북면_19")</f>
        <v>1816_각북면_19</v>
      </c>
      <c r="B519" s="2">
        <v>1816</v>
      </c>
      <c r="C519" s="2" t="s">
        <v>7938</v>
      </c>
      <c r="D519" s="2" t="s">
        <v>7939</v>
      </c>
      <c r="E519" s="2">
        <v>518</v>
      </c>
      <c r="F519" s="1">
        <v>4</v>
      </c>
      <c r="G519" s="1" t="s">
        <v>9840</v>
      </c>
      <c r="H519" s="1" t="s">
        <v>9839</v>
      </c>
      <c r="I519" s="1">
        <v>3</v>
      </c>
      <c r="L519" s="1">
        <v>2</v>
      </c>
      <c r="M519" s="2" t="s">
        <v>8479</v>
      </c>
      <c r="N519" s="2" t="s">
        <v>8480</v>
      </c>
      <c r="S519" s="1" t="s">
        <v>48</v>
      </c>
      <c r="T519" s="1" t="s">
        <v>4552</v>
      </c>
      <c r="W519" s="1" t="s">
        <v>49</v>
      </c>
      <c r="X519" s="1" t="s">
        <v>9308</v>
      </c>
      <c r="Y519" s="1" t="s">
        <v>10</v>
      </c>
      <c r="Z519" s="1" t="s">
        <v>4690</v>
      </c>
      <c r="AC519" s="1">
        <v>70</v>
      </c>
      <c r="AD519" s="1" t="s">
        <v>183</v>
      </c>
      <c r="AE519" s="1" t="s">
        <v>5697</v>
      </c>
      <c r="AJ519" s="1" t="s">
        <v>17</v>
      </c>
      <c r="AK519" s="1" t="s">
        <v>5745</v>
      </c>
      <c r="AL519" s="1" t="s">
        <v>375</v>
      </c>
      <c r="AM519" s="1" t="s">
        <v>5785</v>
      </c>
      <c r="AT519" s="1" t="s">
        <v>42</v>
      </c>
      <c r="AU519" s="1" t="s">
        <v>4596</v>
      </c>
      <c r="AV519" s="1" t="s">
        <v>1212</v>
      </c>
      <c r="AW519" s="1" t="s">
        <v>6048</v>
      </c>
      <c r="BG519" s="1" t="s">
        <v>42</v>
      </c>
      <c r="BH519" s="1" t="s">
        <v>4596</v>
      </c>
      <c r="BI519" s="1" t="s">
        <v>1213</v>
      </c>
      <c r="BJ519" s="1" t="s">
        <v>6818</v>
      </c>
      <c r="BK519" s="1" t="s">
        <v>42</v>
      </c>
      <c r="BL519" s="1" t="s">
        <v>4596</v>
      </c>
      <c r="BM519" s="1" t="s">
        <v>1214</v>
      </c>
      <c r="BN519" s="1" t="s">
        <v>6841</v>
      </c>
      <c r="BO519" s="1" t="s">
        <v>42</v>
      </c>
      <c r="BP519" s="1" t="s">
        <v>4596</v>
      </c>
      <c r="BQ519" s="1" t="s">
        <v>1215</v>
      </c>
      <c r="BR519" s="1" t="s">
        <v>7734</v>
      </c>
      <c r="BS519" s="1" t="s">
        <v>347</v>
      </c>
      <c r="BT519" s="1" t="s">
        <v>5773</v>
      </c>
    </row>
    <row r="520" spans="1:72" ht="13.5" customHeight="1">
      <c r="A520" s="3" t="str">
        <f>HYPERLINK("http://kyu.snu.ac.kr/sdhj/index.jsp?type=hj/GK14676_00IH_0001_0019.jpg","1816_각북면_19")</f>
        <v>1816_각북면_19</v>
      </c>
      <c r="B520" s="2">
        <v>1816</v>
      </c>
      <c r="C520" s="2" t="s">
        <v>7938</v>
      </c>
      <c r="D520" s="2" t="s">
        <v>7939</v>
      </c>
      <c r="E520" s="2">
        <v>519</v>
      </c>
      <c r="F520" s="1">
        <v>4</v>
      </c>
      <c r="G520" s="1" t="s">
        <v>9840</v>
      </c>
      <c r="H520" s="1" t="s">
        <v>9839</v>
      </c>
      <c r="I520" s="1">
        <v>3</v>
      </c>
      <c r="L520" s="1">
        <v>2</v>
      </c>
      <c r="M520" s="2" t="s">
        <v>8479</v>
      </c>
      <c r="N520" s="2" t="s">
        <v>8480</v>
      </c>
      <c r="S520" s="1" t="s">
        <v>79</v>
      </c>
      <c r="T520" s="1" t="s">
        <v>4549</v>
      </c>
      <c r="U520" s="1" t="s">
        <v>113</v>
      </c>
      <c r="V520" s="1" t="s">
        <v>4587</v>
      </c>
      <c r="Y520" s="1" t="s">
        <v>1216</v>
      </c>
      <c r="Z520" s="1" t="s">
        <v>5345</v>
      </c>
      <c r="AC520" s="1">
        <v>30</v>
      </c>
      <c r="AD520" s="1" t="s">
        <v>374</v>
      </c>
      <c r="AE520" s="1" t="s">
        <v>5677</v>
      </c>
    </row>
    <row r="521" spans="1:72" ht="13.5" customHeight="1">
      <c r="A521" s="3" t="str">
        <f>HYPERLINK("http://kyu.snu.ac.kr/sdhj/index.jsp?type=hj/GK14676_00IH_0001_0019.jpg","1816_각북면_19")</f>
        <v>1816_각북면_19</v>
      </c>
      <c r="B521" s="2">
        <v>1816</v>
      </c>
      <c r="C521" s="2" t="s">
        <v>7938</v>
      </c>
      <c r="D521" s="2" t="s">
        <v>7939</v>
      </c>
      <c r="E521" s="2">
        <v>520</v>
      </c>
      <c r="F521" s="1">
        <v>4</v>
      </c>
      <c r="G521" s="1" t="s">
        <v>9840</v>
      </c>
      <c r="H521" s="1" t="s">
        <v>9839</v>
      </c>
      <c r="I521" s="1">
        <v>3</v>
      </c>
      <c r="L521" s="1">
        <v>2</v>
      </c>
      <c r="M521" s="2" t="s">
        <v>8479</v>
      </c>
      <c r="N521" s="2" t="s">
        <v>8480</v>
      </c>
      <c r="S521" s="1" t="s">
        <v>57</v>
      </c>
      <c r="T521" s="1" t="s">
        <v>4550</v>
      </c>
      <c r="AC521" s="1">
        <v>15</v>
      </c>
      <c r="AD521" s="1" t="s">
        <v>253</v>
      </c>
      <c r="AE521" s="1" t="s">
        <v>5676</v>
      </c>
    </row>
    <row r="522" spans="1:72" ht="13.5" customHeight="1">
      <c r="A522" s="3" t="str">
        <f>HYPERLINK("http://kyu.snu.ac.kr/sdhj/index.jsp?type=hj/GK14676_00IH_0001_0019.jpg","1816_각북면_19")</f>
        <v>1816_각북면_19</v>
      </c>
      <c r="B522" s="2">
        <v>1816</v>
      </c>
      <c r="C522" s="2" t="s">
        <v>7938</v>
      </c>
      <c r="D522" s="2" t="s">
        <v>7939</v>
      </c>
      <c r="E522" s="2">
        <v>521</v>
      </c>
      <c r="F522" s="1">
        <v>4</v>
      </c>
      <c r="G522" s="1" t="s">
        <v>9840</v>
      </c>
      <c r="H522" s="1" t="s">
        <v>9839</v>
      </c>
      <c r="I522" s="1">
        <v>3</v>
      </c>
      <c r="L522" s="1">
        <v>3</v>
      </c>
      <c r="M522" s="2" t="s">
        <v>8481</v>
      </c>
      <c r="N522" s="2" t="s">
        <v>8482</v>
      </c>
      <c r="T522" s="1" t="s">
        <v>9302</v>
      </c>
      <c r="W522" s="1" t="s">
        <v>49</v>
      </c>
      <c r="X522" s="1" t="s">
        <v>9309</v>
      </c>
      <c r="Y522" s="1" t="s">
        <v>1217</v>
      </c>
      <c r="Z522" s="1" t="s">
        <v>4797</v>
      </c>
      <c r="AC522" s="1">
        <v>70</v>
      </c>
      <c r="AD522" s="1" t="s">
        <v>694</v>
      </c>
      <c r="AE522" s="1" t="s">
        <v>4581</v>
      </c>
      <c r="AJ522" s="1" t="s">
        <v>17</v>
      </c>
      <c r="AK522" s="1" t="s">
        <v>5745</v>
      </c>
      <c r="AL522" s="1" t="s">
        <v>64</v>
      </c>
      <c r="AM522" s="1" t="s">
        <v>5755</v>
      </c>
      <c r="AT522" s="1" t="s">
        <v>42</v>
      </c>
      <c r="AU522" s="1" t="s">
        <v>4596</v>
      </c>
      <c r="AV522" s="1" t="s">
        <v>1218</v>
      </c>
      <c r="AW522" s="1" t="s">
        <v>5885</v>
      </c>
      <c r="BG522" s="1" t="s">
        <v>42</v>
      </c>
      <c r="BH522" s="1" t="s">
        <v>4596</v>
      </c>
      <c r="BI522" s="1" t="s">
        <v>1219</v>
      </c>
      <c r="BJ522" s="1" t="s">
        <v>6691</v>
      </c>
      <c r="BK522" s="1" t="s">
        <v>42</v>
      </c>
      <c r="BL522" s="1" t="s">
        <v>4596</v>
      </c>
      <c r="BM522" s="1" t="s">
        <v>1220</v>
      </c>
      <c r="BN522" s="1" t="s">
        <v>7899</v>
      </c>
      <c r="BO522" s="1" t="s">
        <v>113</v>
      </c>
      <c r="BP522" s="1" t="s">
        <v>4587</v>
      </c>
      <c r="BQ522" s="1" t="s">
        <v>1221</v>
      </c>
      <c r="BR522" s="1" t="s">
        <v>7733</v>
      </c>
      <c r="BS522" s="1" t="s">
        <v>561</v>
      </c>
      <c r="BT522" s="1" t="s">
        <v>5743</v>
      </c>
    </row>
    <row r="523" spans="1:72" ht="13.5" customHeight="1">
      <c r="A523" s="3" t="str">
        <f>HYPERLINK("http://kyu.snu.ac.kr/sdhj/index.jsp?type=hj/GK14676_00IH_0001_0019.jpg","1816_각북면_19")</f>
        <v>1816_각북면_19</v>
      </c>
      <c r="B523" s="2">
        <v>1816</v>
      </c>
      <c r="C523" s="2" t="s">
        <v>7938</v>
      </c>
      <c r="D523" s="2" t="s">
        <v>7939</v>
      </c>
      <c r="E523" s="2">
        <v>522</v>
      </c>
      <c r="F523" s="1">
        <v>4</v>
      </c>
      <c r="G523" s="1" t="s">
        <v>9840</v>
      </c>
      <c r="H523" s="1" t="s">
        <v>9839</v>
      </c>
      <c r="I523" s="1">
        <v>3</v>
      </c>
      <c r="L523" s="1">
        <v>3</v>
      </c>
      <c r="M523" s="2" t="s">
        <v>8481</v>
      </c>
      <c r="N523" s="2" t="s">
        <v>8482</v>
      </c>
      <c r="S523" s="1" t="s">
        <v>48</v>
      </c>
      <c r="T523" s="1" t="s">
        <v>4552</v>
      </c>
      <c r="W523" s="1" t="s">
        <v>73</v>
      </c>
      <c r="X523" s="1" t="s">
        <v>9310</v>
      </c>
      <c r="Y523" s="1" t="s">
        <v>1064</v>
      </c>
      <c r="Z523" s="1" t="s">
        <v>4735</v>
      </c>
      <c r="AC523" s="1">
        <v>71</v>
      </c>
      <c r="AD523" s="1" t="s">
        <v>694</v>
      </c>
      <c r="AE523" s="1" t="s">
        <v>4581</v>
      </c>
      <c r="AJ523" s="1" t="s">
        <v>17</v>
      </c>
      <c r="AK523" s="1" t="s">
        <v>5745</v>
      </c>
      <c r="AL523" s="1" t="s">
        <v>258</v>
      </c>
      <c r="AM523" s="1" t="s">
        <v>5760</v>
      </c>
      <c r="AT523" s="1" t="s">
        <v>42</v>
      </c>
      <c r="AU523" s="1" t="s">
        <v>4596</v>
      </c>
      <c r="BG523" s="1" t="s">
        <v>42</v>
      </c>
      <c r="BH523" s="1" t="s">
        <v>4596</v>
      </c>
      <c r="BK523" s="1" t="s">
        <v>42</v>
      </c>
      <c r="BL523" s="1" t="s">
        <v>4596</v>
      </c>
      <c r="BM523" s="1" t="s">
        <v>279</v>
      </c>
      <c r="BN523" s="1" t="s">
        <v>5853</v>
      </c>
    </row>
    <row r="524" spans="1:72" ht="13.5" customHeight="1">
      <c r="A524" s="3" t="str">
        <f>HYPERLINK("http://kyu.snu.ac.kr/sdhj/index.jsp?type=hj/GK14676_00IH_0001_0019.jpg","1816_각북면_19")</f>
        <v>1816_각북면_19</v>
      </c>
      <c r="B524" s="2">
        <v>1816</v>
      </c>
      <c r="C524" s="2" t="s">
        <v>7938</v>
      </c>
      <c r="D524" s="2" t="s">
        <v>7939</v>
      </c>
      <c r="E524" s="2">
        <v>523</v>
      </c>
      <c r="F524" s="1">
        <v>4</v>
      </c>
      <c r="G524" s="1" t="s">
        <v>9840</v>
      </c>
      <c r="H524" s="1" t="s">
        <v>9839</v>
      </c>
      <c r="I524" s="1">
        <v>3</v>
      </c>
      <c r="L524" s="1">
        <v>4</v>
      </c>
      <c r="M524" s="2" t="s">
        <v>8483</v>
      </c>
      <c r="N524" s="2" t="s">
        <v>8484</v>
      </c>
      <c r="T524" s="1" t="s">
        <v>9300</v>
      </c>
      <c r="U524" s="1" t="s">
        <v>1222</v>
      </c>
      <c r="V524" s="1" t="s">
        <v>4651</v>
      </c>
      <c r="W524" s="1" t="s">
        <v>38</v>
      </c>
      <c r="X524" s="1" t="s">
        <v>4675</v>
      </c>
      <c r="Y524" s="1" t="s">
        <v>1223</v>
      </c>
      <c r="Z524" s="1" t="s">
        <v>5486</v>
      </c>
      <c r="AC524" s="1">
        <v>37</v>
      </c>
      <c r="AD524" s="1" t="s">
        <v>140</v>
      </c>
      <c r="AE524" s="1" t="s">
        <v>5702</v>
      </c>
      <c r="AJ524" s="1" t="s">
        <v>17</v>
      </c>
      <c r="AK524" s="1" t="s">
        <v>5745</v>
      </c>
      <c r="AL524" s="1" t="s">
        <v>867</v>
      </c>
      <c r="AM524" s="1" t="s">
        <v>5656</v>
      </c>
      <c r="AT524" s="1" t="s">
        <v>1224</v>
      </c>
      <c r="AU524" s="1" t="s">
        <v>7903</v>
      </c>
      <c r="AV524" s="1" t="s">
        <v>467</v>
      </c>
      <c r="AW524" s="1" t="s">
        <v>5137</v>
      </c>
      <c r="BG524" s="1" t="s">
        <v>42</v>
      </c>
      <c r="BH524" s="1" t="s">
        <v>4596</v>
      </c>
      <c r="BI524" s="1" t="s">
        <v>1225</v>
      </c>
      <c r="BJ524" s="1" t="s">
        <v>6817</v>
      </c>
      <c r="BK524" s="1" t="s">
        <v>1170</v>
      </c>
      <c r="BL524" s="1" t="s">
        <v>5827</v>
      </c>
      <c r="BM524" s="1" t="s">
        <v>1226</v>
      </c>
      <c r="BN524" s="1" t="s">
        <v>5401</v>
      </c>
      <c r="BO524" s="1" t="s">
        <v>42</v>
      </c>
      <c r="BP524" s="1" t="s">
        <v>4596</v>
      </c>
      <c r="BQ524" s="1" t="s">
        <v>1227</v>
      </c>
      <c r="BR524" s="1" t="s">
        <v>8164</v>
      </c>
      <c r="BS524" s="1" t="s">
        <v>1192</v>
      </c>
      <c r="BT524" s="1" t="s">
        <v>5767</v>
      </c>
    </row>
    <row r="525" spans="1:72" ht="13.5" customHeight="1">
      <c r="A525" s="3" t="str">
        <f>HYPERLINK("http://kyu.snu.ac.kr/sdhj/index.jsp?type=hj/GK14676_00IH_0001_0020.jpg","1816_각북면_20")</f>
        <v>1816_각북면_20</v>
      </c>
      <c r="B525" s="2">
        <v>1816</v>
      </c>
      <c r="C525" s="2" t="s">
        <v>7938</v>
      </c>
      <c r="D525" s="2" t="s">
        <v>7939</v>
      </c>
      <c r="E525" s="2">
        <v>524</v>
      </c>
      <c r="F525" s="1">
        <v>4</v>
      </c>
      <c r="G525" s="1" t="s">
        <v>9840</v>
      </c>
      <c r="H525" s="1" t="s">
        <v>9839</v>
      </c>
      <c r="I525" s="1">
        <v>3</v>
      </c>
      <c r="L525" s="1">
        <v>4</v>
      </c>
      <c r="M525" s="2" t="s">
        <v>8483</v>
      </c>
      <c r="N525" s="2" t="s">
        <v>8484</v>
      </c>
      <c r="S525" s="1" t="s">
        <v>48</v>
      </c>
      <c r="T525" s="1" t="s">
        <v>4552</v>
      </c>
      <c r="W525" s="1" t="s">
        <v>251</v>
      </c>
      <c r="X525" s="1" t="s">
        <v>4666</v>
      </c>
      <c r="Y525" s="1" t="s">
        <v>1064</v>
      </c>
      <c r="Z525" s="1" t="s">
        <v>4735</v>
      </c>
      <c r="AC525" s="1">
        <v>37</v>
      </c>
      <c r="AD525" s="1" t="s">
        <v>140</v>
      </c>
      <c r="AE525" s="1" t="s">
        <v>5702</v>
      </c>
      <c r="AJ525" s="1" t="s">
        <v>17</v>
      </c>
      <c r="AK525" s="1" t="s">
        <v>5745</v>
      </c>
      <c r="AL525" s="1" t="s">
        <v>187</v>
      </c>
      <c r="AM525" s="1" t="s">
        <v>5750</v>
      </c>
      <c r="AT525" s="1" t="s">
        <v>42</v>
      </c>
      <c r="AU525" s="1" t="s">
        <v>4596</v>
      </c>
      <c r="BO525" s="1" t="s">
        <v>42</v>
      </c>
      <c r="BP525" s="1" t="s">
        <v>4596</v>
      </c>
      <c r="BQ525" s="1" t="s">
        <v>279</v>
      </c>
      <c r="BR525" s="1" t="s">
        <v>5853</v>
      </c>
    </row>
    <row r="526" spans="1:72" ht="13.5" customHeight="1">
      <c r="A526" s="3" t="str">
        <f>HYPERLINK("http://kyu.snu.ac.kr/sdhj/index.jsp?type=hj/GK14676_00IH_0001_0020.jpg","1816_각북면_20")</f>
        <v>1816_각북면_20</v>
      </c>
      <c r="B526" s="2">
        <v>1816</v>
      </c>
      <c r="C526" s="2" t="s">
        <v>7938</v>
      </c>
      <c r="D526" s="2" t="s">
        <v>7939</v>
      </c>
      <c r="E526" s="2">
        <v>525</v>
      </c>
      <c r="F526" s="1">
        <v>4</v>
      </c>
      <c r="G526" s="1" t="s">
        <v>9840</v>
      </c>
      <c r="H526" s="1" t="s">
        <v>9839</v>
      </c>
      <c r="I526" s="1">
        <v>3</v>
      </c>
      <c r="L526" s="1">
        <v>4</v>
      </c>
      <c r="M526" s="2" t="s">
        <v>8483</v>
      </c>
      <c r="N526" s="2" t="s">
        <v>8484</v>
      </c>
      <c r="S526" s="1" t="s">
        <v>57</v>
      </c>
      <c r="T526" s="1" t="s">
        <v>4550</v>
      </c>
      <c r="AC526" s="1">
        <v>16</v>
      </c>
      <c r="AD526" s="1" t="s">
        <v>144</v>
      </c>
      <c r="AE526" s="1" t="s">
        <v>5663</v>
      </c>
    </row>
    <row r="527" spans="1:72" ht="13.5" customHeight="1">
      <c r="A527" s="3" t="str">
        <f>HYPERLINK("http://kyu.snu.ac.kr/sdhj/index.jsp?type=hj/GK14676_00IH_0001_0020.jpg","1816_각북면_20")</f>
        <v>1816_각북면_20</v>
      </c>
      <c r="B527" s="2">
        <v>1816</v>
      </c>
      <c r="C527" s="2" t="s">
        <v>7938</v>
      </c>
      <c r="D527" s="2" t="s">
        <v>7939</v>
      </c>
      <c r="E527" s="2">
        <v>526</v>
      </c>
      <c r="F527" s="1">
        <v>4</v>
      </c>
      <c r="G527" s="1" t="s">
        <v>9840</v>
      </c>
      <c r="H527" s="1" t="s">
        <v>9839</v>
      </c>
      <c r="I527" s="1">
        <v>3</v>
      </c>
      <c r="L527" s="1">
        <v>5</v>
      </c>
      <c r="M527" s="2" t="s">
        <v>8485</v>
      </c>
      <c r="N527" s="2" t="s">
        <v>8486</v>
      </c>
      <c r="T527" s="1" t="s">
        <v>9311</v>
      </c>
      <c r="U527" s="1" t="s">
        <v>113</v>
      </c>
      <c r="V527" s="1" t="s">
        <v>4587</v>
      </c>
      <c r="W527" s="1" t="s">
        <v>369</v>
      </c>
      <c r="X527" s="1" t="s">
        <v>4669</v>
      </c>
      <c r="Y527" s="1" t="s">
        <v>1228</v>
      </c>
      <c r="Z527" s="1" t="s">
        <v>5485</v>
      </c>
      <c r="AC527" s="1">
        <v>56</v>
      </c>
      <c r="AD527" s="1" t="s">
        <v>683</v>
      </c>
      <c r="AE527" s="1" t="s">
        <v>5665</v>
      </c>
      <c r="AJ527" s="1" t="s">
        <v>17</v>
      </c>
      <c r="AK527" s="1" t="s">
        <v>5745</v>
      </c>
      <c r="AL527" s="1" t="s">
        <v>41</v>
      </c>
      <c r="AM527" s="1" t="s">
        <v>5752</v>
      </c>
      <c r="AT527" s="1" t="s">
        <v>113</v>
      </c>
      <c r="AU527" s="1" t="s">
        <v>4587</v>
      </c>
      <c r="AV527" s="1" t="s">
        <v>1229</v>
      </c>
      <c r="AW527" s="1" t="s">
        <v>6298</v>
      </c>
      <c r="BG527" s="1" t="s">
        <v>113</v>
      </c>
      <c r="BH527" s="1" t="s">
        <v>4587</v>
      </c>
      <c r="BI527" s="1" t="s">
        <v>1230</v>
      </c>
      <c r="BJ527" s="1" t="s">
        <v>6816</v>
      </c>
      <c r="BK527" s="1" t="s">
        <v>113</v>
      </c>
      <c r="BL527" s="1" t="s">
        <v>4587</v>
      </c>
      <c r="BM527" s="1" t="s">
        <v>1231</v>
      </c>
      <c r="BN527" s="1" t="s">
        <v>7223</v>
      </c>
      <c r="BO527" s="1" t="s">
        <v>113</v>
      </c>
      <c r="BP527" s="1" t="s">
        <v>4587</v>
      </c>
      <c r="BQ527" s="1" t="s">
        <v>1232</v>
      </c>
      <c r="BR527" s="1" t="s">
        <v>7687</v>
      </c>
      <c r="BS527" s="1" t="s">
        <v>187</v>
      </c>
      <c r="BT527" s="1" t="s">
        <v>5750</v>
      </c>
    </row>
    <row r="528" spans="1:72" ht="13.5" customHeight="1">
      <c r="A528" s="3" t="str">
        <f>HYPERLINK("http://kyu.snu.ac.kr/sdhj/index.jsp?type=hj/GK14676_00IH_0001_0020.jpg","1816_각북면_20")</f>
        <v>1816_각북면_20</v>
      </c>
      <c r="B528" s="2">
        <v>1816</v>
      </c>
      <c r="C528" s="2" t="s">
        <v>7938</v>
      </c>
      <c r="D528" s="2" t="s">
        <v>7939</v>
      </c>
      <c r="E528" s="2">
        <v>527</v>
      </c>
      <c r="F528" s="1">
        <v>4</v>
      </c>
      <c r="G528" s="1" t="s">
        <v>9840</v>
      </c>
      <c r="H528" s="1" t="s">
        <v>9839</v>
      </c>
      <c r="I528" s="1">
        <v>3</v>
      </c>
      <c r="L528" s="1">
        <v>5</v>
      </c>
      <c r="M528" s="2" t="s">
        <v>8485</v>
      </c>
      <c r="N528" s="2" t="s">
        <v>8486</v>
      </c>
      <c r="S528" s="1" t="s">
        <v>48</v>
      </c>
      <c r="T528" s="1" t="s">
        <v>4552</v>
      </c>
      <c r="W528" s="1" t="s">
        <v>716</v>
      </c>
      <c r="X528" s="1" t="s">
        <v>4672</v>
      </c>
      <c r="Y528" s="1" t="s">
        <v>1064</v>
      </c>
      <c r="Z528" s="1" t="s">
        <v>4735</v>
      </c>
      <c r="AC528" s="1">
        <v>56</v>
      </c>
      <c r="AD528" s="1" t="s">
        <v>683</v>
      </c>
      <c r="AE528" s="1" t="s">
        <v>5665</v>
      </c>
      <c r="AJ528" s="1" t="s">
        <v>17</v>
      </c>
      <c r="AK528" s="1" t="s">
        <v>5745</v>
      </c>
      <c r="AL528" s="1" t="s">
        <v>561</v>
      </c>
      <c r="AM528" s="1" t="s">
        <v>5743</v>
      </c>
      <c r="AT528" s="1" t="s">
        <v>1233</v>
      </c>
      <c r="AU528" s="1" t="s">
        <v>5819</v>
      </c>
      <c r="AV528" s="1" t="s">
        <v>1234</v>
      </c>
      <c r="AW528" s="1" t="s">
        <v>5484</v>
      </c>
      <c r="BG528" s="1" t="s">
        <v>1233</v>
      </c>
      <c r="BH528" s="1" t="s">
        <v>5819</v>
      </c>
      <c r="BI528" s="1" t="s">
        <v>1235</v>
      </c>
      <c r="BJ528" s="1" t="s">
        <v>6815</v>
      </c>
      <c r="BK528" s="1" t="s">
        <v>1233</v>
      </c>
      <c r="BL528" s="1" t="s">
        <v>5819</v>
      </c>
      <c r="BM528" s="1" t="s">
        <v>1236</v>
      </c>
      <c r="BN528" s="1" t="s">
        <v>7298</v>
      </c>
      <c r="BO528" s="1" t="s">
        <v>1233</v>
      </c>
      <c r="BP528" s="1" t="s">
        <v>5819</v>
      </c>
      <c r="BQ528" s="1" t="s">
        <v>279</v>
      </c>
      <c r="BR528" s="1" t="s">
        <v>5853</v>
      </c>
    </row>
    <row r="529" spans="1:72" ht="13.5" customHeight="1">
      <c r="A529" s="3" t="str">
        <f>HYPERLINK("http://kyu.snu.ac.kr/sdhj/index.jsp?type=hj/GK14676_00IH_0001_0020.jpg","1816_각북면_20")</f>
        <v>1816_각북면_20</v>
      </c>
      <c r="B529" s="2">
        <v>1816</v>
      </c>
      <c r="C529" s="2" t="s">
        <v>7938</v>
      </c>
      <c r="D529" s="2" t="s">
        <v>7939</v>
      </c>
      <c r="E529" s="2">
        <v>528</v>
      </c>
      <c r="F529" s="1">
        <v>4</v>
      </c>
      <c r="G529" s="1" t="s">
        <v>9840</v>
      </c>
      <c r="H529" s="1" t="s">
        <v>9839</v>
      </c>
      <c r="I529" s="1">
        <v>3</v>
      </c>
      <c r="L529" s="1">
        <v>5</v>
      </c>
      <c r="M529" s="2" t="s">
        <v>8485</v>
      </c>
      <c r="N529" s="2" t="s">
        <v>8486</v>
      </c>
      <c r="S529" s="1" t="s">
        <v>57</v>
      </c>
      <c r="T529" s="1" t="s">
        <v>4550</v>
      </c>
      <c r="AC529" s="1">
        <v>22</v>
      </c>
      <c r="AD529" s="1" t="s">
        <v>265</v>
      </c>
      <c r="AE529" s="1" t="s">
        <v>5695</v>
      </c>
    </row>
    <row r="530" spans="1:72" ht="13.5" customHeight="1">
      <c r="A530" s="3" t="str">
        <f>HYPERLINK("http://kyu.snu.ac.kr/sdhj/index.jsp?type=hj/GK14676_00IH_0001_0020.jpg","1816_각북면_20")</f>
        <v>1816_각북면_20</v>
      </c>
      <c r="B530" s="2">
        <v>1816</v>
      </c>
      <c r="C530" s="2" t="s">
        <v>7938</v>
      </c>
      <c r="D530" s="2" t="s">
        <v>7939</v>
      </c>
      <c r="E530" s="2">
        <v>529</v>
      </c>
      <c r="F530" s="1">
        <v>4</v>
      </c>
      <c r="G530" s="1" t="s">
        <v>9840</v>
      </c>
      <c r="H530" s="1" t="s">
        <v>9839</v>
      </c>
      <c r="I530" s="1">
        <v>3</v>
      </c>
      <c r="L530" s="1">
        <v>5</v>
      </c>
      <c r="M530" s="2" t="s">
        <v>8485</v>
      </c>
      <c r="N530" s="2" t="s">
        <v>8486</v>
      </c>
      <c r="S530" s="1" t="s">
        <v>79</v>
      </c>
      <c r="T530" s="1" t="s">
        <v>4549</v>
      </c>
      <c r="U530" s="1" t="s">
        <v>113</v>
      </c>
      <c r="V530" s="1" t="s">
        <v>4587</v>
      </c>
      <c r="Y530" s="1" t="s">
        <v>1234</v>
      </c>
      <c r="Z530" s="1" t="s">
        <v>5484</v>
      </c>
      <c r="AC530" s="1">
        <v>15</v>
      </c>
      <c r="AD530" s="1" t="s">
        <v>144</v>
      </c>
      <c r="AE530" s="1" t="s">
        <v>5663</v>
      </c>
    </row>
    <row r="531" spans="1:72" ht="13.5" customHeight="1">
      <c r="A531" s="3" t="str">
        <f>HYPERLINK("http://kyu.snu.ac.kr/sdhj/index.jsp?type=hj/GK14676_00IH_0001_0020.jpg","1816_각북면_20")</f>
        <v>1816_각북면_20</v>
      </c>
      <c r="B531" s="2">
        <v>1816</v>
      </c>
      <c r="C531" s="2" t="s">
        <v>7938</v>
      </c>
      <c r="D531" s="2" t="s">
        <v>7939</v>
      </c>
      <c r="E531" s="2">
        <v>530</v>
      </c>
      <c r="F531" s="1">
        <v>4</v>
      </c>
      <c r="G531" s="1" t="s">
        <v>9840</v>
      </c>
      <c r="H531" s="1" t="s">
        <v>9839</v>
      </c>
      <c r="I531" s="1">
        <v>4</v>
      </c>
      <c r="J531" s="1" t="s">
        <v>1237</v>
      </c>
      <c r="K531" s="1" t="s">
        <v>7890</v>
      </c>
      <c r="L531" s="1">
        <v>1</v>
      </c>
      <c r="M531" s="2" t="s">
        <v>1237</v>
      </c>
      <c r="N531" s="2" t="s">
        <v>7890</v>
      </c>
      <c r="T531" s="1" t="s">
        <v>9312</v>
      </c>
      <c r="U531" s="1" t="s">
        <v>113</v>
      </c>
      <c r="V531" s="1" t="s">
        <v>4587</v>
      </c>
      <c r="W531" s="1" t="s">
        <v>73</v>
      </c>
      <c r="X531" s="1" t="s">
        <v>9313</v>
      </c>
      <c r="Y531" s="1" t="s">
        <v>1238</v>
      </c>
      <c r="Z531" s="1" t="s">
        <v>5483</v>
      </c>
      <c r="AC531" s="1">
        <v>71</v>
      </c>
      <c r="AD531" s="1" t="s">
        <v>694</v>
      </c>
      <c r="AE531" s="1" t="s">
        <v>4581</v>
      </c>
      <c r="AJ531" s="1" t="s">
        <v>17</v>
      </c>
      <c r="AK531" s="1" t="s">
        <v>5745</v>
      </c>
      <c r="AL531" s="1" t="s">
        <v>47</v>
      </c>
      <c r="AM531" s="1" t="s">
        <v>7997</v>
      </c>
      <c r="AT531" s="1" t="s">
        <v>113</v>
      </c>
      <c r="AU531" s="1" t="s">
        <v>4587</v>
      </c>
      <c r="AV531" s="1" t="s">
        <v>1239</v>
      </c>
      <c r="AW531" s="1" t="s">
        <v>6069</v>
      </c>
      <c r="BG531" s="1" t="s">
        <v>113</v>
      </c>
      <c r="BH531" s="1" t="s">
        <v>4587</v>
      </c>
      <c r="BI531" s="1" t="s">
        <v>986</v>
      </c>
      <c r="BJ531" s="1" t="s">
        <v>5515</v>
      </c>
      <c r="BK531" s="1" t="s">
        <v>113</v>
      </c>
      <c r="BL531" s="1" t="s">
        <v>4587</v>
      </c>
      <c r="BM531" s="1" t="s">
        <v>1240</v>
      </c>
      <c r="BN531" s="1" t="s">
        <v>7297</v>
      </c>
      <c r="BO531" s="1" t="s">
        <v>113</v>
      </c>
      <c r="BP531" s="1" t="s">
        <v>4587</v>
      </c>
      <c r="BQ531" s="1" t="s">
        <v>1241</v>
      </c>
      <c r="BR531" s="1" t="s">
        <v>7732</v>
      </c>
      <c r="BS531" s="1" t="s">
        <v>355</v>
      </c>
      <c r="BT531" s="1" t="s">
        <v>9314</v>
      </c>
    </row>
    <row r="532" spans="1:72" ht="13.5" customHeight="1">
      <c r="A532" s="3" t="str">
        <f>HYPERLINK("http://kyu.snu.ac.kr/sdhj/index.jsp?type=hj/GK14676_00IH_0001_0020.jpg","1816_각북면_20")</f>
        <v>1816_각북면_20</v>
      </c>
      <c r="B532" s="2">
        <v>1816</v>
      </c>
      <c r="C532" s="2" t="s">
        <v>7938</v>
      </c>
      <c r="D532" s="2" t="s">
        <v>7939</v>
      </c>
      <c r="E532" s="2">
        <v>531</v>
      </c>
      <c r="F532" s="1">
        <v>4</v>
      </c>
      <c r="G532" s="1" t="s">
        <v>9840</v>
      </c>
      <c r="H532" s="1" t="s">
        <v>9839</v>
      </c>
      <c r="I532" s="1">
        <v>4</v>
      </c>
      <c r="L532" s="1">
        <v>1</v>
      </c>
      <c r="M532" s="2" t="s">
        <v>1237</v>
      </c>
      <c r="N532" s="2" t="s">
        <v>7890</v>
      </c>
      <c r="S532" s="1" t="s">
        <v>48</v>
      </c>
      <c r="T532" s="1" t="s">
        <v>4552</v>
      </c>
      <c r="W532" s="1" t="s">
        <v>820</v>
      </c>
      <c r="X532" s="1" t="s">
        <v>4677</v>
      </c>
      <c r="Y532" s="1" t="s">
        <v>1064</v>
      </c>
      <c r="Z532" s="1" t="s">
        <v>4735</v>
      </c>
      <c r="AC532" s="1">
        <v>70</v>
      </c>
      <c r="AD532" s="1" t="s">
        <v>694</v>
      </c>
      <c r="AE532" s="1" t="s">
        <v>4581</v>
      </c>
      <c r="AJ532" s="1" t="s">
        <v>17</v>
      </c>
      <c r="AK532" s="1" t="s">
        <v>5745</v>
      </c>
      <c r="AL532" s="1" t="s">
        <v>292</v>
      </c>
      <c r="AM532" s="1" t="s">
        <v>5771</v>
      </c>
      <c r="AV532" s="1" t="s">
        <v>1242</v>
      </c>
      <c r="AW532" s="1" t="s">
        <v>6297</v>
      </c>
      <c r="BG532" s="1" t="s">
        <v>1233</v>
      </c>
      <c r="BH532" s="1" t="s">
        <v>5819</v>
      </c>
      <c r="BK532" s="1" t="s">
        <v>1233</v>
      </c>
      <c r="BL532" s="1" t="s">
        <v>5819</v>
      </c>
      <c r="BM532" s="1" t="s">
        <v>279</v>
      </c>
      <c r="BN532" s="1" t="s">
        <v>5853</v>
      </c>
      <c r="BO532" s="1" t="s">
        <v>1233</v>
      </c>
      <c r="BP532" s="1" t="s">
        <v>5819</v>
      </c>
      <c r="BQ532" s="1" t="s">
        <v>1243</v>
      </c>
      <c r="BR532" s="1" t="s">
        <v>8044</v>
      </c>
      <c r="BS532" s="1" t="s">
        <v>258</v>
      </c>
      <c r="BT532" s="1" t="s">
        <v>5760</v>
      </c>
    </row>
    <row r="533" spans="1:72" ht="13.5" customHeight="1">
      <c r="A533" s="3" t="str">
        <f>HYPERLINK("http://kyu.snu.ac.kr/sdhj/index.jsp?type=hj/GK14676_00IH_0001_0020.jpg","1816_각북면_20")</f>
        <v>1816_각북면_20</v>
      </c>
      <c r="B533" s="2">
        <v>1816</v>
      </c>
      <c r="C533" s="2" t="s">
        <v>7938</v>
      </c>
      <c r="D533" s="2" t="s">
        <v>7939</v>
      </c>
      <c r="E533" s="2">
        <v>532</v>
      </c>
      <c r="F533" s="1">
        <v>4</v>
      </c>
      <c r="G533" s="1" t="s">
        <v>9840</v>
      </c>
      <c r="H533" s="1" t="s">
        <v>9839</v>
      </c>
      <c r="I533" s="1">
        <v>4</v>
      </c>
      <c r="L533" s="1">
        <v>2</v>
      </c>
      <c r="M533" s="2" t="s">
        <v>8487</v>
      </c>
      <c r="N533" s="2" t="s">
        <v>8488</v>
      </c>
      <c r="T533" s="1" t="s">
        <v>9273</v>
      </c>
      <c r="W533" s="1" t="s">
        <v>73</v>
      </c>
      <c r="X533" s="1" t="s">
        <v>9315</v>
      </c>
      <c r="Y533" s="1" t="s">
        <v>1064</v>
      </c>
      <c r="Z533" s="1" t="s">
        <v>4735</v>
      </c>
      <c r="AC533" s="1">
        <v>77</v>
      </c>
      <c r="AD533" s="1" t="s">
        <v>265</v>
      </c>
      <c r="AE533" s="1" t="s">
        <v>5695</v>
      </c>
      <c r="AJ533" s="1" t="s">
        <v>17</v>
      </c>
      <c r="AK533" s="1" t="s">
        <v>5745</v>
      </c>
      <c r="AL533" s="1" t="s">
        <v>47</v>
      </c>
      <c r="AM533" s="1" t="s">
        <v>7997</v>
      </c>
      <c r="AT533" s="1" t="s">
        <v>42</v>
      </c>
      <c r="AU533" s="1" t="s">
        <v>4596</v>
      </c>
      <c r="AV533" s="1" t="s">
        <v>1164</v>
      </c>
      <c r="AW533" s="1" t="s">
        <v>6078</v>
      </c>
      <c r="BG533" s="1" t="s">
        <v>42</v>
      </c>
      <c r="BH533" s="1" t="s">
        <v>4596</v>
      </c>
      <c r="BI533" s="1" t="s">
        <v>1244</v>
      </c>
      <c r="BJ533" s="1" t="s">
        <v>6814</v>
      </c>
      <c r="BK533" s="1" t="s">
        <v>1170</v>
      </c>
      <c r="BL533" s="1" t="s">
        <v>5827</v>
      </c>
      <c r="BM533" s="1" t="s">
        <v>1245</v>
      </c>
      <c r="BN533" s="1" t="s">
        <v>7296</v>
      </c>
      <c r="BQ533" s="1" t="s">
        <v>279</v>
      </c>
      <c r="BR533" s="1" t="s">
        <v>5853</v>
      </c>
    </row>
    <row r="534" spans="1:72" ht="13.5" customHeight="1">
      <c r="A534" s="3" t="str">
        <f>HYPERLINK("http://kyu.snu.ac.kr/sdhj/index.jsp?type=hj/GK14676_00IH_0001_0020.jpg","1816_각북면_20")</f>
        <v>1816_각북면_20</v>
      </c>
      <c r="B534" s="2">
        <v>1816</v>
      </c>
      <c r="C534" s="2" t="s">
        <v>7938</v>
      </c>
      <c r="D534" s="2" t="s">
        <v>7939</v>
      </c>
      <c r="E534" s="2">
        <v>533</v>
      </c>
      <c r="F534" s="1">
        <v>4</v>
      </c>
      <c r="G534" s="1" t="s">
        <v>9840</v>
      </c>
      <c r="H534" s="1" t="s">
        <v>9839</v>
      </c>
      <c r="I534" s="1">
        <v>4</v>
      </c>
      <c r="L534" s="1">
        <v>2</v>
      </c>
      <c r="M534" s="2" t="s">
        <v>8487</v>
      </c>
      <c r="N534" s="2" t="s">
        <v>8488</v>
      </c>
      <c r="S534" s="1" t="s">
        <v>79</v>
      </c>
      <c r="T534" s="1" t="s">
        <v>4549</v>
      </c>
      <c r="U534" s="1" t="s">
        <v>113</v>
      </c>
      <c r="V534" s="1" t="s">
        <v>4587</v>
      </c>
      <c r="W534" s="1" t="s">
        <v>49</v>
      </c>
      <c r="X534" s="1" t="s">
        <v>9274</v>
      </c>
      <c r="Y534" s="1" t="s">
        <v>1246</v>
      </c>
      <c r="Z534" s="1" t="s">
        <v>5421</v>
      </c>
      <c r="AC534" s="1">
        <v>37</v>
      </c>
      <c r="AD534" s="1" t="s">
        <v>140</v>
      </c>
      <c r="AE534" s="1" t="s">
        <v>5702</v>
      </c>
    </row>
    <row r="535" spans="1:72" ht="13.5" customHeight="1">
      <c r="A535" s="3" t="str">
        <f>HYPERLINK("http://kyu.snu.ac.kr/sdhj/index.jsp?type=hj/GK14676_00IH_0001_0020.jpg","1816_각북면_20")</f>
        <v>1816_각북면_20</v>
      </c>
      <c r="B535" s="2">
        <v>1816</v>
      </c>
      <c r="C535" s="2" t="s">
        <v>7938</v>
      </c>
      <c r="D535" s="2" t="s">
        <v>7939</v>
      </c>
      <c r="E535" s="2">
        <v>534</v>
      </c>
      <c r="F535" s="1">
        <v>4</v>
      </c>
      <c r="G535" s="1" t="s">
        <v>9840</v>
      </c>
      <c r="H535" s="1" t="s">
        <v>9839</v>
      </c>
      <c r="I535" s="1">
        <v>4</v>
      </c>
      <c r="L535" s="1">
        <v>3</v>
      </c>
      <c r="M535" s="2" t="s">
        <v>8489</v>
      </c>
      <c r="N535" s="2" t="s">
        <v>8490</v>
      </c>
      <c r="T535" s="1" t="s">
        <v>9081</v>
      </c>
      <c r="U535" s="1" t="s">
        <v>113</v>
      </c>
      <c r="V535" s="1" t="s">
        <v>4587</v>
      </c>
      <c r="W535" s="1" t="s">
        <v>1247</v>
      </c>
      <c r="X535" s="1" t="s">
        <v>9316</v>
      </c>
      <c r="Y535" s="1" t="s">
        <v>1248</v>
      </c>
      <c r="Z535" s="1" t="s">
        <v>5482</v>
      </c>
      <c r="AC535" s="1">
        <v>37</v>
      </c>
      <c r="AD535" s="1" t="s">
        <v>140</v>
      </c>
      <c r="AE535" s="1" t="s">
        <v>5702</v>
      </c>
      <c r="AJ535" s="1" t="s">
        <v>17</v>
      </c>
      <c r="AK535" s="1" t="s">
        <v>5745</v>
      </c>
      <c r="AL535" s="1" t="s">
        <v>626</v>
      </c>
      <c r="AM535" s="1" t="s">
        <v>5786</v>
      </c>
      <c r="AT535" s="1" t="s">
        <v>113</v>
      </c>
      <c r="AU535" s="1" t="s">
        <v>4587</v>
      </c>
      <c r="AV535" s="1" t="s">
        <v>1249</v>
      </c>
      <c r="AW535" s="1" t="s">
        <v>6046</v>
      </c>
      <c r="BG535" s="1" t="s">
        <v>113</v>
      </c>
      <c r="BH535" s="1" t="s">
        <v>4587</v>
      </c>
      <c r="BI535" s="1" t="s">
        <v>1223</v>
      </c>
      <c r="BJ535" s="1" t="s">
        <v>5486</v>
      </c>
      <c r="BK535" s="1" t="s">
        <v>113</v>
      </c>
      <c r="BL535" s="1" t="s">
        <v>4587</v>
      </c>
      <c r="BM535" s="1" t="s">
        <v>1250</v>
      </c>
      <c r="BN535" s="1" t="s">
        <v>7295</v>
      </c>
      <c r="BO535" s="1" t="s">
        <v>42</v>
      </c>
      <c r="BP535" s="1" t="s">
        <v>4596</v>
      </c>
      <c r="BQ535" s="1" t="s">
        <v>1251</v>
      </c>
      <c r="BR535" s="1" t="s">
        <v>8121</v>
      </c>
      <c r="BS535" s="1" t="s">
        <v>47</v>
      </c>
      <c r="BT535" s="1" t="s">
        <v>7997</v>
      </c>
    </row>
    <row r="536" spans="1:72" ht="13.5" customHeight="1">
      <c r="A536" s="3" t="str">
        <f>HYPERLINK("http://kyu.snu.ac.kr/sdhj/index.jsp?type=hj/GK14676_00IH_0001_0020.jpg","1816_각북면_20")</f>
        <v>1816_각북면_20</v>
      </c>
      <c r="B536" s="2">
        <v>1816</v>
      </c>
      <c r="C536" s="2" t="s">
        <v>7938</v>
      </c>
      <c r="D536" s="2" t="s">
        <v>7939</v>
      </c>
      <c r="E536" s="2">
        <v>535</v>
      </c>
      <c r="F536" s="1">
        <v>4</v>
      </c>
      <c r="G536" s="1" t="s">
        <v>9840</v>
      </c>
      <c r="H536" s="1" t="s">
        <v>9839</v>
      </c>
      <c r="I536" s="1">
        <v>4</v>
      </c>
      <c r="L536" s="1">
        <v>3</v>
      </c>
      <c r="M536" s="2" t="s">
        <v>8489</v>
      </c>
      <c r="N536" s="2" t="s">
        <v>8490</v>
      </c>
      <c r="S536" s="1" t="s">
        <v>48</v>
      </c>
      <c r="T536" s="1" t="s">
        <v>4552</v>
      </c>
      <c r="W536" s="1" t="s">
        <v>311</v>
      </c>
      <c r="X536" s="1" t="s">
        <v>4697</v>
      </c>
      <c r="Y536" s="1" t="s">
        <v>1064</v>
      </c>
      <c r="Z536" s="1" t="s">
        <v>4735</v>
      </c>
      <c r="AC536" s="1">
        <v>37</v>
      </c>
      <c r="AD536" s="1" t="s">
        <v>140</v>
      </c>
      <c r="AE536" s="1" t="s">
        <v>5702</v>
      </c>
      <c r="AJ536" s="1" t="s">
        <v>17</v>
      </c>
      <c r="AK536" s="1" t="s">
        <v>5745</v>
      </c>
      <c r="AL536" s="1" t="s">
        <v>70</v>
      </c>
      <c r="AM536" s="1" t="s">
        <v>5740</v>
      </c>
      <c r="AT536" s="1" t="s">
        <v>113</v>
      </c>
      <c r="AU536" s="1" t="s">
        <v>4587</v>
      </c>
      <c r="AV536" s="1" t="s">
        <v>1038</v>
      </c>
      <c r="AW536" s="1" t="s">
        <v>6296</v>
      </c>
      <c r="BG536" s="1" t="s">
        <v>113</v>
      </c>
      <c r="BH536" s="1" t="s">
        <v>4587</v>
      </c>
      <c r="BI536" s="1" t="s">
        <v>1252</v>
      </c>
      <c r="BJ536" s="1" t="s">
        <v>5158</v>
      </c>
      <c r="BK536" s="1" t="s">
        <v>113</v>
      </c>
      <c r="BL536" s="1" t="s">
        <v>4587</v>
      </c>
      <c r="BM536" s="1" t="s">
        <v>1253</v>
      </c>
      <c r="BN536" s="1" t="s">
        <v>7294</v>
      </c>
      <c r="BO536" s="1" t="s">
        <v>42</v>
      </c>
      <c r="BP536" s="1" t="s">
        <v>4596</v>
      </c>
      <c r="BQ536" s="1" t="s">
        <v>1254</v>
      </c>
      <c r="BR536" s="1" t="s">
        <v>8056</v>
      </c>
      <c r="BS536" s="1" t="s">
        <v>47</v>
      </c>
      <c r="BT536" s="1" t="s">
        <v>7997</v>
      </c>
    </row>
    <row r="537" spans="1:72" ht="13.5" customHeight="1">
      <c r="A537" s="3" t="str">
        <f>HYPERLINK("http://kyu.snu.ac.kr/sdhj/index.jsp?type=hj/GK14676_00IH_0001_0020.jpg","1816_각북면_20")</f>
        <v>1816_각북면_20</v>
      </c>
      <c r="B537" s="2">
        <v>1816</v>
      </c>
      <c r="C537" s="2" t="s">
        <v>7938</v>
      </c>
      <c r="D537" s="2" t="s">
        <v>7939</v>
      </c>
      <c r="E537" s="2">
        <v>536</v>
      </c>
      <c r="F537" s="1">
        <v>4</v>
      </c>
      <c r="G537" s="1" t="s">
        <v>9840</v>
      </c>
      <c r="H537" s="1" t="s">
        <v>9839</v>
      </c>
      <c r="I537" s="1">
        <v>4</v>
      </c>
      <c r="L537" s="1">
        <v>3</v>
      </c>
      <c r="M537" s="2" t="s">
        <v>8489</v>
      </c>
      <c r="N537" s="2" t="s">
        <v>8490</v>
      </c>
      <c r="S537" s="1" t="s">
        <v>57</v>
      </c>
      <c r="T537" s="1" t="s">
        <v>4550</v>
      </c>
      <c r="AC537" s="1">
        <v>10</v>
      </c>
      <c r="AD537" s="1" t="s">
        <v>183</v>
      </c>
      <c r="AE537" s="1" t="s">
        <v>5697</v>
      </c>
    </row>
    <row r="538" spans="1:72" ht="13.5" customHeight="1">
      <c r="A538" s="3" t="str">
        <f>HYPERLINK("http://kyu.snu.ac.kr/sdhj/index.jsp?type=hj/GK14676_00IH_0001_0020.jpg","1816_각북면_20")</f>
        <v>1816_각북면_20</v>
      </c>
      <c r="B538" s="2">
        <v>1816</v>
      </c>
      <c r="C538" s="2" t="s">
        <v>7938</v>
      </c>
      <c r="D538" s="2" t="s">
        <v>7939</v>
      </c>
      <c r="E538" s="2">
        <v>537</v>
      </c>
      <c r="F538" s="1">
        <v>4</v>
      </c>
      <c r="G538" s="1" t="s">
        <v>9840</v>
      </c>
      <c r="H538" s="1" t="s">
        <v>9839</v>
      </c>
      <c r="I538" s="1">
        <v>4</v>
      </c>
      <c r="L538" s="1">
        <v>4</v>
      </c>
      <c r="M538" s="2" t="s">
        <v>8491</v>
      </c>
      <c r="N538" s="2" t="s">
        <v>8492</v>
      </c>
      <c r="T538" s="1" t="s">
        <v>9285</v>
      </c>
      <c r="U538" s="1" t="s">
        <v>83</v>
      </c>
      <c r="V538" s="1" t="s">
        <v>4580</v>
      </c>
      <c r="W538" s="1" t="s">
        <v>251</v>
      </c>
      <c r="X538" s="1" t="s">
        <v>4666</v>
      </c>
      <c r="Y538" s="1" t="s">
        <v>1255</v>
      </c>
      <c r="Z538" s="1" t="s">
        <v>5481</v>
      </c>
      <c r="AC538" s="1">
        <v>70</v>
      </c>
      <c r="AD538" s="1" t="s">
        <v>183</v>
      </c>
      <c r="AE538" s="1" t="s">
        <v>5697</v>
      </c>
      <c r="AJ538" s="1" t="s">
        <v>17</v>
      </c>
      <c r="AK538" s="1" t="s">
        <v>5745</v>
      </c>
      <c r="AL538" s="1" t="s">
        <v>187</v>
      </c>
      <c r="AM538" s="1" t="s">
        <v>5750</v>
      </c>
      <c r="AT538" s="1" t="s">
        <v>88</v>
      </c>
      <c r="AU538" s="1" t="s">
        <v>5818</v>
      </c>
      <c r="AV538" s="1" t="s">
        <v>1256</v>
      </c>
      <c r="AW538" s="1" t="s">
        <v>9317</v>
      </c>
      <c r="BG538" s="1" t="s">
        <v>88</v>
      </c>
      <c r="BH538" s="1" t="s">
        <v>5818</v>
      </c>
      <c r="BI538" s="1" t="s">
        <v>1257</v>
      </c>
      <c r="BJ538" s="1" t="s">
        <v>6813</v>
      </c>
      <c r="BK538" s="1" t="s">
        <v>451</v>
      </c>
      <c r="BL538" s="1" t="s">
        <v>5834</v>
      </c>
      <c r="BM538" s="1" t="s">
        <v>1258</v>
      </c>
      <c r="BN538" s="1" t="s">
        <v>5272</v>
      </c>
      <c r="BO538" s="1" t="s">
        <v>225</v>
      </c>
      <c r="BP538" s="1" t="s">
        <v>5820</v>
      </c>
      <c r="BQ538" s="1" t="s">
        <v>1259</v>
      </c>
      <c r="BR538" s="1" t="s">
        <v>8273</v>
      </c>
      <c r="BS538" s="1" t="s">
        <v>70</v>
      </c>
      <c r="BT538" s="1" t="s">
        <v>5740</v>
      </c>
    </row>
    <row r="539" spans="1:72" ht="13.5" customHeight="1">
      <c r="A539" s="3" t="str">
        <f>HYPERLINK("http://kyu.snu.ac.kr/sdhj/index.jsp?type=hj/GK14676_00IH_0001_0020.jpg","1816_각북면_20")</f>
        <v>1816_각북면_20</v>
      </c>
      <c r="B539" s="2">
        <v>1816</v>
      </c>
      <c r="C539" s="2" t="s">
        <v>7938</v>
      </c>
      <c r="D539" s="2" t="s">
        <v>7939</v>
      </c>
      <c r="E539" s="2">
        <v>538</v>
      </c>
      <c r="F539" s="1">
        <v>4</v>
      </c>
      <c r="G539" s="1" t="s">
        <v>9840</v>
      </c>
      <c r="H539" s="1" t="s">
        <v>9839</v>
      </c>
      <c r="I539" s="1">
        <v>4</v>
      </c>
      <c r="L539" s="1">
        <v>4</v>
      </c>
      <c r="M539" s="2" t="s">
        <v>8491</v>
      </c>
      <c r="N539" s="2" t="s">
        <v>8492</v>
      </c>
      <c r="S539" s="1" t="s">
        <v>48</v>
      </c>
      <c r="T539" s="1" t="s">
        <v>4552</v>
      </c>
      <c r="W539" s="1" t="s">
        <v>1080</v>
      </c>
      <c r="X539" s="1" t="s">
        <v>4673</v>
      </c>
      <c r="Y539" s="1" t="s">
        <v>93</v>
      </c>
      <c r="Z539" s="1" t="s">
        <v>4730</v>
      </c>
      <c r="AC539" s="1">
        <v>71</v>
      </c>
      <c r="AD539" s="1" t="s">
        <v>694</v>
      </c>
      <c r="AE539" s="1" t="s">
        <v>4581</v>
      </c>
      <c r="AJ539" s="1" t="s">
        <v>94</v>
      </c>
      <c r="AK539" s="1" t="s">
        <v>5746</v>
      </c>
      <c r="AL539" s="1" t="s">
        <v>297</v>
      </c>
      <c r="AM539" s="1" t="s">
        <v>5759</v>
      </c>
      <c r="AT539" s="1" t="s">
        <v>88</v>
      </c>
      <c r="AU539" s="1" t="s">
        <v>5818</v>
      </c>
      <c r="AV539" s="1" t="s">
        <v>1260</v>
      </c>
      <c r="AW539" s="1" t="s">
        <v>6295</v>
      </c>
      <c r="BG539" s="1" t="s">
        <v>451</v>
      </c>
      <c r="BH539" s="1" t="s">
        <v>5834</v>
      </c>
      <c r="BI539" s="1" t="s">
        <v>1261</v>
      </c>
      <c r="BJ539" s="1" t="s">
        <v>6599</v>
      </c>
      <c r="BK539" s="1" t="s">
        <v>451</v>
      </c>
      <c r="BL539" s="1" t="s">
        <v>5834</v>
      </c>
      <c r="BM539" s="1" t="s">
        <v>1262</v>
      </c>
      <c r="BN539" s="1" t="s">
        <v>7293</v>
      </c>
      <c r="BO539" s="1" t="s">
        <v>88</v>
      </c>
      <c r="BP539" s="1" t="s">
        <v>5818</v>
      </c>
      <c r="BQ539" s="1" t="s">
        <v>1263</v>
      </c>
      <c r="BR539" s="1" t="s">
        <v>7731</v>
      </c>
      <c r="BS539" s="1" t="s">
        <v>41</v>
      </c>
      <c r="BT539" s="1" t="s">
        <v>5752</v>
      </c>
    </row>
    <row r="540" spans="1:72" ht="13.5" customHeight="1">
      <c r="A540" s="3" t="str">
        <f>HYPERLINK("http://kyu.snu.ac.kr/sdhj/index.jsp?type=hj/GK14676_00IH_0001_0020.jpg","1816_각북면_20")</f>
        <v>1816_각북면_20</v>
      </c>
      <c r="B540" s="2">
        <v>1816</v>
      </c>
      <c r="C540" s="2" t="s">
        <v>7938</v>
      </c>
      <c r="D540" s="2" t="s">
        <v>7939</v>
      </c>
      <c r="E540" s="2">
        <v>539</v>
      </c>
      <c r="F540" s="1">
        <v>4</v>
      </c>
      <c r="G540" s="1" t="s">
        <v>9840</v>
      </c>
      <c r="H540" s="1" t="s">
        <v>9839</v>
      </c>
      <c r="I540" s="1">
        <v>4</v>
      </c>
      <c r="L540" s="1">
        <v>4</v>
      </c>
      <c r="M540" s="2" t="s">
        <v>8491</v>
      </c>
      <c r="N540" s="2" t="s">
        <v>8492</v>
      </c>
      <c r="T540" s="1" t="s">
        <v>9287</v>
      </c>
      <c r="U540" s="1" t="s">
        <v>110</v>
      </c>
      <c r="V540" s="1" t="s">
        <v>4572</v>
      </c>
      <c r="Y540" s="1" t="s">
        <v>1264</v>
      </c>
      <c r="Z540" s="1" t="s">
        <v>4831</v>
      </c>
      <c r="AC540" s="1">
        <v>31</v>
      </c>
      <c r="AD540" s="1" t="s">
        <v>287</v>
      </c>
      <c r="AE540" s="1" t="s">
        <v>5688</v>
      </c>
    </row>
    <row r="541" spans="1:72" ht="13.5" customHeight="1">
      <c r="A541" s="3" t="str">
        <f>HYPERLINK("http://kyu.snu.ac.kr/sdhj/index.jsp?type=hj/GK14676_00IH_0001_0020.jpg","1816_각북면_20")</f>
        <v>1816_각북면_20</v>
      </c>
      <c r="B541" s="2">
        <v>1816</v>
      </c>
      <c r="C541" s="2" t="s">
        <v>7938</v>
      </c>
      <c r="D541" s="2" t="s">
        <v>7939</v>
      </c>
      <c r="E541" s="2">
        <v>540</v>
      </c>
      <c r="F541" s="1">
        <v>4</v>
      </c>
      <c r="G541" s="1" t="s">
        <v>9840</v>
      </c>
      <c r="H541" s="1" t="s">
        <v>9839</v>
      </c>
      <c r="I541" s="1">
        <v>4</v>
      </c>
      <c r="L541" s="1">
        <v>4</v>
      </c>
      <c r="M541" s="2" t="s">
        <v>8491</v>
      </c>
      <c r="N541" s="2" t="s">
        <v>8492</v>
      </c>
      <c r="T541" s="1" t="s">
        <v>9287</v>
      </c>
      <c r="U541" s="1" t="s">
        <v>110</v>
      </c>
      <c r="V541" s="1" t="s">
        <v>4572</v>
      </c>
      <c r="Y541" s="1" t="s">
        <v>1265</v>
      </c>
      <c r="Z541" s="1" t="s">
        <v>5446</v>
      </c>
      <c r="AC541" s="1">
        <v>30</v>
      </c>
      <c r="AD541" s="1" t="s">
        <v>374</v>
      </c>
      <c r="AE541" s="1" t="s">
        <v>5677</v>
      </c>
    </row>
    <row r="542" spans="1:72" ht="13.5" customHeight="1">
      <c r="A542" s="3" t="str">
        <f>HYPERLINK("http://kyu.snu.ac.kr/sdhj/index.jsp?type=hj/GK14676_00IH_0001_0020.jpg","1816_각북면_20")</f>
        <v>1816_각북면_20</v>
      </c>
      <c r="B542" s="2">
        <v>1816</v>
      </c>
      <c r="C542" s="2" t="s">
        <v>7938</v>
      </c>
      <c r="D542" s="2" t="s">
        <v>7939</v>
      </c>
      <c r="E542" s="2">
        <v>541</v>
      </c>
      <c r="F542" s="1">
        <v>4</v>
      </c>
      <c r="G542" s="1" t="s">
        <v>9840</v>
      </c>
      <c r="H542" s="1" t="s">
        <v>9839</v>
      </c>
      <c r="I542" s="1">
        <v>4</v>
      </c>
      <c r="L542" s="1">
        <v>4</v>
      </c>
      <c r="M542" s="2" t="s">
        <v>8491</v>
      </c>
      <c r="N542" s="2" t="s">
        <v>8492</v>
      </c>
      <c r="T542" s="1" t="s">
        <v>9287</v>
      </c>
      <c r="U542" s="1" t="s">
        <v>107</v>
      </c>
      <c r="V542" s="1" t="s">
        <v>4579</v>
      </c>
      <c r="Y542" s="1" t="s">
        <v>1266</v>
      </c>
      <c r="Z542" s="1" t="s">
        <v>5480</v>
      </c>
      <c r="AC542" s="1">
        <v>71</v>
      </c>
      <c r="AD542" s="1" t="s">
        <v>694</v>
      </c>
      <c r="AE542" s="1" t="s">
        <v>4581</v>
      </c>
    </row>
    <row r="543" spans="1:72" ht="13.5" customHeight="1">
      <c r="A543" s="3" t="str">
        <f>HYPERLINK("http://kyu.snu.ac.kr/sdhj/index.jsp?type=hj/GK14676_00IH_0001_0020.jpg","1816_각북면_20")</f>
        <v>1816_각북면_20</v>
      </c>
      <c r="B543" s="2">
        <v>1816</v>
      </c>
      <c r="C543" s="2" t="s">
        <v>7938</v>
      </c>
      <c r="D543" s="2" t="s">
        <v>7939</v>
      </c>
      <c r="E543" s="2">
        <v>542</v>
      </c>
      <c r="F543" s="1">
        <v>4</v>
      </c>
      <c r="G543" s="1" t="s">
        <v>9840</v>
      </c>
      <c r="H543" s="1" t="s">
        <v>9839</v>
      </c>
      <c r="I543" s="1">
        <v>4</v>
      </c>
      <c r="L543" s="1">
        <v>5</v>
      </c>
      <c r="M543" s="2" t="s">
        <v>8493</v>
      </c>
      <c r="N543" s="2" t="s">
        <v>8494</v>
      </c>
      <c r="T543" s="1" t="s">
        <v>9318</v>
      </c>
      <c r="U543" s="1" t="s">
        <v>113</v>
      </c>
      <c r="V543" s="1" t="s">
        <v>4587</v>
      </c>
      <c r="W543" s="1" t="s">
        <v>184</v>
      </c>
      <c r="X543" s="1" t="s">
        <v>4679</v>
      </c>
      <c r="Y543" s="1" t="s">
        <v>1267</v>
      </c>
      <c r="Z543" s="1" t="s">
        <v>5479</v>
      </c>
      <c r="AC543" s="1">
        <v>37</v>
      </c>
      <c r="AD543" s="1" t="s">
        <v>140</v>
      </c>
      <c r="AE543" s="1" t="s">
        <v>5702</v>
      </c>
      <c r="AJ543" s="1" t="s">
        <v>17</v>
      </c>
      <c r="AK543" s="1" t="s">
        <v>5745</v>
      </c>
      <c r="AL543" s="1" t="s">
        <v>187</v>
      </c>
      <c r="AM543" s="1" t="s">
        <v>5750</v>
      </c>
      <c r="AT543" s="1" t="s">
        <v>113</v>
      </c>
      <c r="AU543" s="1" t="s">
        <v>4587</v>
      </c>
      <c r="AV543" s="1" t="s">
        <v>1268</v>
      </c>
      <c r="AW543" s="1" t="s">
        <v>4734</v>
      </c>
      <c r="BG543" s="1" t="s">
        <v>113</v>
      </c>
      <c r="BH543" s="1" t="s">
        <v>4587</v>
      </c>
      <c r="BI543" s="1" t="s">
        <v>1073</v>
      </c>
      <c r="BJ543" s="1" t="s">
        <v>4981</v>
      </c>
      <c r="BK543" s="1" t="s">
        <v>113</v>
      </c>
      <c r="BL543" s="1" t="s">
        <v>4587</v>
      </c>
      <c r="BM543" s="1" t="s">
        <v>1269</v>
      </c>
      <c r="BN543" s="1" t="s">
        <v>6256</v>
      </c>
      <c r="BO543" s="1" t="s">
        <v>113</v>
      </c>
      <c r="BP543" s="1" t="s">
        <v>4587</v>
      </c>
      <c r="BQ543" s="1" t="s">
        <v>1270</v>
      </c>
      <c r="BR543" s="1" t="s">
        <v>8089</v>
      </c>
      <c r="BS543" s="1" t="s">
        <v>258</v>
      </c>
      <c r="BT543" s="1" t="s">
        <v>5760</v>
      </c>
    </row>
    <row r="544" spans="1:72" ht="13.5" customHeight="1">
      <c r="A544" s="3" t="str">
        <f>HYPERLINK("http://kyu.snu.ac.kr/sdhj/index.jsp?type=hj/GK14676_00IH_0001_0020.jpg","1816_각북면_20")</f>
        <v>1816_각북면_20</v>
      </c>
      <c r="B544" s="2">
        <v>1816</v>
      </c>
      <c r="C544" s="2" t="s">
        <v>7938</v>
      </c>
      <c r="D544" s="2" t="s">
        <v>7939</v>
      </c>
      <c r="E544" s="2">
        <v>543</v>
      </c>
      <c r="F544" s="1">
        <v>4</v>
      </c>
      <c r="G544" s="1" t="s">
        <v>9840</v>
      </c>
      <c r="H544" s="1" t="s">
        <v>9839</v>
      </c>
      <c r="I544" s="1">
        <v>4</v>
      </c>
      <c r="L544" s="1">
        <v>5</v>
      </c>
      <c r="M544" s="2" t="s">
        <v>8493</v>
      </c>
      <c r="N544" s="2" t="s">
        <v>8494</v>
      </c>
      <c r="S544" s="1" t="s">
        <v>48</v>
      </c>
      <c r="T544" s="1" t="s">
        <v>4552</v>
      </c>
      <c r="W544" s="1" t="s">
        <v>369</v>
      </c>
      <c r="X544" s="1" t="s">
        <v>4669</v>
      </c>
      <c r="Y544" s="1" t="s">
        <v>1064</v>
      </c>
      <c r="Z544" s="1" t="s">
        <v>4735</v>
      </c>
      <c r="AC544" s="1">
        <v>37</v>
      </c>
      <c r="AD544" s="1" t="s">
        <v>140</v>
      </c>
      <c r="AE544" s="1" t="s">
        <v>5702</v>
      </c>
      <c r="AJ544" s="1" t="s">
        <v>17</v>
      </c>
      <c r="AK544" s="1" t="s">
        <v>5745</v>
      </c>
      <c r="AL544" s="1" t="s">
        <v>41</v>
      </c>
      <c r="AM544" s="1" t="s">
        <v>5752</v>
      </c>
      <c r="AT544" s="1" t="s">
        <v>42</v>
      </c>
      <c r="AU544" s="1" t="s">
        <v>4596</v>
      </c>
      <c r="BG544" s="1" t="s">
        <v>42</v>
      </c>
      <c r="BH544" s="1" t="s">
        <v>4596</v>
      </c>
      <c r="BK544" s="1" t="s">
        <v>42</v>
      </c>
      <c r="BL544" s="1" t="s">
        <v>4596</v>
      </c>
      <c r="BM544" s="1" t="s">
        <v>279</v>
      </c>
      <c r="BN544" s="1" t="s">
        <v>5853</v>
      </c>
      <c r="BO544" s="1" t="s">
        <v>42</v>
      </c>
      <c r="BP544" s="1" t="s">
        <v>4596</v>
      </c>
      <c r="BQ544" s="1" t="s">
        <v>1271</v>
      </c>
      <c r="BR544" s="1" t="s">
        <v>8036</v>
      </c>
      <c r="BS544" s="1" t="s">
        <v>47</v>
      </c>
      <c r="BT544" s="1" t="s">
        <v>7997</v>
      </c>
    </row>
    <row r="545" spans="1:72" ht="13.5" customHeight="1">
      <c r="A545" s="3" t="str">
        <f>HYPERLINK("http://kyu.snu.ac.kr/sdhj/index.jsp?type=hj/GK14676_00IH_0001_0020.jpg","1816_각북면_20")</f>
        <v>1816_각북면_20</v>
      </c>
      <c r="B545" s="2">
        <v>1816</v>
      </c>
      <c r="C545" s="2" t="s">
        <v>7938</v>
      </c>
      <c r="D545" s="2" t="s">
        <v>7939</v>
      </c>
      <c r="E545" s="2">
        <v>544</v>
      </c>
      <c r="F545" s="1">
        <v>4</v>
      </c>
      <c r="G545" s="1" t="s">
        <v>9840</v>
      </c>
      <c r="H545" s="1" t="s">
        <v>9839</v>
      </c>
      <c r="I545" s="1">
        <v>5</v>
      </c>
      <c r="J545" s="1" t="s">
        <v>1272</v>
      </c>
      <c r="K545" s="1" t="s">
        <v>4486</v>
      </c>
      <c r="L545" s="1">
        <v>1</v>
      </c>
      <c r="M545" s="2" t="s">
        <v>8495</v>
      </c>
      <c r="N545" s="2" t="s">
        <v>8496</v>
      </c>
      <c r="T545" s="1" t="s">
        <v>9319</v>
      </c>
      <c r="U545" s="1" t="s">
        <v>83</v>
      </c>
      <c r="V545" s="1" t="s">
        <v>4580</v>
      </c>
      <c r="W545" s="1" t="s">
        <v>38</v>
      </c>
      <c r="X545" s="1" t="s">
        <v>4675</v>
      </c>
      <c r="Y545" s="1" t="s">
        <v>1273</v>
      </c>
      <c r="Z545" s="1" t="s">
        <v>5478</v>
      </c>
      <c r="AC545" s="1">
        <v>71</v>
      </c>
      <c r="AD545" s="1" t="s">
        <v>694</v>
      </c>
      <c r="AE545" s="1" t="s">
        <v>4581</v>
      </c>
      <c r="AJ545" s="1" t="s">
        <v>17</v>
      </c>
      <c r="AK545" s="1" t="s">
        <v>5745</v>
      </c>
      <c r="AL545" s="1" t="s">
        <v>41</v>
      </c>
      <c r="AM545" s="1" t="s">
        <v>5752</v>
      </c>
      <c r="AT545" s="1" t="s">
        <v>88</v>
      </c>
      <c r="AU545" s="1" t="s">
        <v>5818</v>
      </c>
      <c r="AV545" s="1" t="s">
        <v>1274</v>
      </c>
      <c r="AW545" s="1" t="s">
        <v>9320</v>
      </c>
      <c r="BG545" s="1" t="s">
        <v>88</v>
      </c>
      <c r="BH545" s="1" t="s">
        <v>5818</v>
      </c>
      <c r="BI545" s="1" t="s">
        <v>1275</v>
      </c>
      <c r="BJ545" s="1" t="s">
        <v>6812</v>
      </c>
      <c r="BK545" s="1" t="s">
        <v>88</v>
      </c>
      <c r="BL545" s="1" t="s">
        <v>5818</v>
      </c>
      <c r="BM545" s="1" t="s">
        <v>1276</v>
      </c>
      <c r="BN545" s="1" t="s">
        <v>7292</v>
      </c>
      <c r="BO545" s="1" t="s">
        <v>88</v>
      </c>
      <c r="BP545" s="1" t="s">
        <v>5818</v>
      </c>
      <c r="BQ545" s="1" t="s">
        <v>1277</v>
      </c>
      <c r="BR545" s="1" t="s">
        <v>8299</v>
      </c>
      <c r="BS545" s="1" t="s">
        <v>64</v>
      </c>
      <c r="BT545" s="1" t="s">
        <v>5755</v>
      </c>
    </row>
    <row r="546" spans="1:72" ht="13.5" customHeight="1">
      <c r="A546" s="3" t="str">
        <f>HYPERLINK("http://kyu.snu.ac.kr/sdhj/index.jsp?type=hj/GK14676_00IH_0001_0020.jpg","1816_각북면_20")</f>
        <v>1816_각북면_20</v>
      </c>
      <c r="B546" s="2">
        <v>1816</v>
      </c>
      <c r="C546" s="2" t="s">
        <v>7938</v>
      </c>
      <c r="D546" s="2" t="s">
        <v>7939</v>
      </c>
      <c r="E546" s="2">
        <v>545</v>
      </c>
      <c r="F546" s="1">
        <v>4</v>
      </c>
      <c r="G546" s="1" t="s">
        <v>9840</v>
      </c>
      <c r="H546" s="1" t="s">
        <v>9839</v>
      </c>
      <c r="I546" s="1">
        <v>5</v>
      </c>
      <c r="L546" s="1">
        <v>1</v>
      </c>
      <c r="M546" s="2" t="s">
        <v>8495</v>
      </c>
      <c r="N546" s="2" t="s">
        <v>8496</v>
      </c>
      <c r="T546" s="1" t="s">
        <v>9321</v>
      </c>
      <c r="U546" s="1" t="s">
        <v>110</v>
      </c>
      <c r="V546" s="1" t="s">
        <v>4572</v>
      </c>
      <c r="Y546" s="1" t="s">
        <v>1278</v>
      </c>
      <c r="Z546" s="1" t="s">
        <v>5477</v>
      </c>
      <c r="AC546" s="1">
        <v>30</v>
      </c>
      <c r="AD546" s="1" t="s">
        <v>374</v>
      </c>
      <c r="AE546" s="1" t="s">
        <v>5677</v>
      </c>
    </row>
    <row r="547" spans="1:72" ht="13.5" customHeight="1">
      <c r="A547" s="3" t="str">
        <f>HYPERLINK("http://kyu.snu.ac.kr/sdhj/index.jsp?type=hj/GK14676_00IH_0001_0020.jpg","1816_각북면_20")</f>
        <v>1816_각북면_20</v>
      </c>
      <c r="B547" s="2">
        <v>1816</v>
      </c>
      <c r="C547" s="2" t="s">
        <v>7938</v>
      </c>
      <c r="D547" s="2" t="s">
        <v>7939</v>
      </c>
      <c r="E547" s="2">
        <v>546</v>
      </c>
      <c r="F547" s="1">
        <v>4</v>
      </c>
      <c r="G547" s="1" t="s">
        <v>9840</v>
      </c>
      <c r="H547" s="1" t="s">
        <v>9839</v>
      </c>
      <c r="I547" s="1">
        <v>5</v>
      </c>
      <c r="L547" s="1">
        <v>1</v>
      </c>
      <c r="M547" s="2" t="s">
        <v>8495</v>
      </c>
      <c r="N547" s="2" t="s">
        <v>8496</v>
      </c>
      <c r="T547" s="1" t="s">
        <v>9321</v>
      </c>
      <c r="U547" s="1" t="s">
        <v>110</v>
      </c>
      <c r="V547" s="1" t="s">
        <v>4572</v>
      </c>
      <c r="Y547" s="1" t="s">
        <v>1279</v>
      </c>
      <c r="Z547" s="1" t="s">
        <v>5142</v>
      </c>
      <c r="AC547" s="1">
        <v>31</v>
      </c>
      <c r="AD547" s="1" t="s">
        <v>287</v>
      </c>
      <c r="AE547" s="1" t="s">
        <v>5688</v>
      </c>
    </row>
    <row r="548" spans="1:72" ht="13.5" customHeight="1">
      <c r="A548" s="3" t="str">
        <f>HYPERLINK("http://kyu.snu.ac.kr/sdhj/index.jsp?type=hj/GK14676_00IH_0001_0020.jpg","1816_각북면_20")</f>
        <v>1816_각북면_20</v>
      </c>
      <c r="B548" s="2">
        <v>1816</v>
      </c>
      <c r="C548" s="2" t="s">
        <v>7938</v>
      </c>
      <c r="D548" s="2" t="s">
        <v>7939</v>
      </c>
      <c r="E548" s="2">
        <v>547</v>
      </c>
      <c r="F548" s="1">
        <v>4</v>
      </c>
      <c r="G548" s="1" t="s">
        <v>9840</v>
      </c>
      <c r="H548" s="1" t="s">
        <v>9839</v>
      </c>
      <c r="I548" s="1">
        <v>5</v>
      </c>
      <c r="L548" s="1">
        <v>2</v>
      </c>
      <c r="M548" s="2" t="s">
        <v>8487</v>
      </c>
      <c r="N548" s="2" t="s">
        <v>8488</v>
      </c>
      <c r="T548" s="1" t="s">
        <v>9273</v>
      </c>
      <c r="W548" s="1" t="s">
        <v>73</v>
      </c>
      <c r="X548" s="1" t="s">
        <v>9315</v>
      </c>
      <c r="Y548" s="1" t="s">
        <v>1064</v>
      </c>
      <c r="Z548" s="1" t="s">
        <v>4735</v>
      </c>
      <c r="AC548" s="1">
        <v>55</v>
      </c>
      <c r="AD548" s="1" t="s">
        <v>683</v>
      </c>
      <c r="AE548" s="1" t="s">
        <v>5665</v>
      </c>
      <c r="AJ548" s="1" t="s">
        <v>17</v>
      </c>
      <c r="AK548" s="1" t="s">
        <v>5745</v>
      </c>
      <c r="AL548" s="1" t="s">
        <v>47</v>
      </c>
      <c r="AM548" s="1" t="s">
        <v>7997</v>
      </c>
      <c r="AT548" s="1" t="s">
        <v>42</v>
      </c>
      <c r="AU548" s="1" t="s">
        <v>4596</v>
      </c>
      <c r="BG548" s="1" t="s">
        <v>1170</v>
      </c>
      <c r="BH548" s="1" t="s">
        <v>5827</v>
      </c>
      <c r="BI548" s="1" t="s">
        <v>1280</v>
      </c>
      <c r="BJ548" s="1" t="s">
        <v>6811</v>
      </c>
      <c r="BK548" s="1" t="s">
        <v>42</v>
      </c>
      <c r="BL548" s="1" t="s">
        <v>4596</v>
      </c>
      <c r="BM548" s="1" t="s">
        <v>1075</v>
      </c>
      <c r="BN548" s="1" t="s">
        <v>6315</v>
      </c>
      <c r="BO548" s="1" t="s">
        <v>113</v>
      </c>
      <c r="BP548" s="1" t="s">
        <v>4587</v>
      </c>
      <c r="BQ548" s="1" t="s">
        <v>1281</v>
      </c>
      <c r="BR548" s="1" t="s">
        <v>7730</v>
      </c>
      <c r="BS548" s="1" t="s">
        <v>41</v>
      </c>
      <c r="BT548" s="1" t="s">
        <v>5752</v>
      </c>
    </row>
    <row r="549" spans="1:72" ht="13.5" customHeight="1">
      <c r="A549" s="3" t="str">
        <f>HYPERLINK("http://kyu.snu.ac.kr/sdhj/index.jsp?type=hj/GK14676_00IH_0001_0020.jpg","1816_각북면_20")</f>
        <v>1816_각북면_20</v>
      </c>
      <c r="B549" s="2">
        <v>1816</v>
      </c>
      <c r="C549" s="2" t="s">
        <v>7938</v>
      </c>
      <c r="D549" s="2" t="s">
        <v>7939</v>
      </c>
      <c r="E549" s="2">
        <v>548</v>
      </c>
      <c r="F549" s="1">
        <v>4</v>
      </c>
      <c r="G549" s="1" t="s">
        <v>9840</v>
      </c>
      <c r="H549" s="1" t="s">
        <v>9839</v>
      </c>
      <c r="I549" s="1">
        <v>5</v>
      </c>
      <c r="L549" s="1">
        <v>2</v>
      </c>
      <c r="M549" s="2" t="s">
        <v>8487</v>
      </c>
      <c r="N549" s="2" t="s">
        <v>8488</v>
      </c>
      <c r="S549" s="1" t="s">
        <v>57</v>
      </c>
      <c r="T549" s="1" t="s">
        <v>4550</v>
      </c>
      <c r="AC549" s="1">
        <v>10</v>
      </c>
      <c r="AD549" s="1" t="s">
        <v>183</v>
      </c>
      <c r="AE549" s="1" t="s">
        <v>5697</v>
      </c>
    </row>
    <row r="550" spans="1:72" ht="13.5" customHeight="1">
      <c r="A550" s="3" t="str">
        <f>HYPERLINK("http://kyu.snu.ac.kr/sdhj/index.jsp?type=hj/GK14676_00IH_0001_0020.jpg","1816_각북면_20")</f>
        <v>1816_각북면_20</v>
      </c>
      <c r="B550" s="2">
        <v>1816</v>
      </c>
      <c r="C550" s="2" t="s">
        <v>7938</v>
      </c>
      <c r="D550" s="2" t="s">
        <v>7939</v>
      </c>
      <c r="E550" s="2">
        <v>549</v>
      </c>
      <c r="F550" s="1">
        <v>4</v>
      </c>
      <c r="G550" s="1" t="s">
        <v>9840</v>
      </c>
      <c r="H550" s="1" t="s">
        <v>9839</v>
      </c>
      <c r="I550" s="1">
        <v>5</v>
      </c>
      <c r="L550" s="1">
        <v>3</v>
      </c>
      <c r="M550" s="2" t="s">
        <v>1272</v>
      </c>
      <c r="N550" s="2" t="s">
        <v>4486</v>
      </c>
      <c r="T550" s="1" t="s">
        <v>9107</v>
      </c>
      <c r="U550" s="1" t="s">
        <v>113</v>
      </c>
      <c r="V550" s="1" t="s">
        <v>4587</v>
      </c>
      <c r="W550" s="1" t="s">
        <v>38</v>
      </c>
      <c r="X550" s="1" t="s">
        <v>4675</v>
      </c>
      <c r="Y550" s="1" t="s">
        <v>1282</v>
      </c>
      <c r="Z550" s="1" t="s">
        <v>5476</v>
      </c>
      <c r="AC550" s="1">
        <v>37</v>
      </c>
      <c r="AD550" s="1" t="s">
        <v>140</v>
      </c>
      <c r="AE550" s="1" t="s">
        <v>5702</v>
      </c>
      <c r="AJ550" s="1" t="s">
        <v>17</v>
      </c>
      <c r="AK550" s="1" t="s">
        <v>5745</v>
      </c>
      <c r="AL550" s="1" t="s">
        <v>41</v>
      </c>
      <c r="AM550" s="1" t="s">
        <v>5752</v>
      </c>
      <c r="AT550" s="1" t="s">
        <v>113</v>
      </c>
      <c r="AU550" s="1" t="s">
        <v>4587</v>
      </c>
      <c r="AV550" s="1" t="s">
        <v>1105</v>
      </c>
      <c r="AW550" s="1" t="s">
        <v>4827</v>
      </c>
      <c r="BG550" s="1" t="s">
        <v>113</v>
      </c>
      <c r="BH550" s="1" t="s">
        <v>4587</v>
      </c>
      <c r="BI550" s="1" t="s">
        <v>1283</v>
      </c>
      <c r="BJ550" s="1" t="s">
        <v>6810</v>
      </c>
      <c r="BK550" s="1" t="s">
        <v>113</v>
      </c>
      <c r="BL550" s="1" t="s">
        <v>4587</v>
      </c>
      <c r="BM550" s="1" t="s">
        <v>1284</v>
      </c>
      <c r="BN550" s="1" t="s">
        <v>7291</v>
      </c>
    </row>
    <row r="551" spans="1:72" ht="13.5" customHeight="1">
      <c r="A551" s="3" t="str">
        <f>HYPERLINK("http://kyu.snu.ac.kr/sdhj/index.jsp?type=hj/GK14676_00IH_0001_0020.jpg","1816_각북면_20")</f>
        <v>1816_각북면_20</v>
      </c>
      <c r="B551" s="2">
        <v>1816</v>
      </c>
      <c r="C551" s="2" t="s">
        <v>7938</v>
      </c>
      <c r="D551" s="2" t="s">
        <v>7939</v>
      </c>
      <c r="E551" s="2">
        <v>550</v>
      </c>
      <c r="F551" s="1">
        <v>4</v>
      </c>
      <c r="G551" s="1" t="s">
        <v>9840</v>
      </c>
      <c r="H551" s="1" t="s">
        <v>9839</v>
      </c>
      <c r="I551" s="1">
        <v>5</v>
      </c>
      <c r="L551" s="1">
        <v>3</v>
      </c>
      <c r="M551" s="2" t="s">
        <v>1272</v>
      </c>
      <c r="N551" s="2" t="s">
        <v>4486</v>
      </c>
      <c r="S551" s="1" t="s">
        <v>48</v>
      </c>
      <c r="T551" s="1" t="s">
        <v>4552</v>
      </c>
      <c r="W551" s="1" t="s">
        <v>73</v>
      </c>
      <c r="X551" s="1" t="s">
        <v>9322</v>
      </c>
      <c r="Y551" s="1" t="s">
        <v>1064</v>
      </c>
      <c r="Z551" s="1" t="s">
        <v>4735</v>
      </c>
      <c r="AC551" s="1">
        <v>37</v>
      </c>
      <c r="AD551" s="1" t="s">
        <v>140</v>
      </c>
      <c r="AE551" s="1" t="s">
        <v>5702</v>
      </c>
      <c r="AJ551" s="1" t="s">
        <v>17</v>
      </c>
      <c r="AK551" s="1" t="s">
        <v>5745</v>
      </c>
      <c r="AL551" s="1" t="s">
        <v>47</v>
      </c>
      <c r="AM551" s="1" t="s">
        <v>7997</v>
      </c>
      <c r="AT551" s="1" t="s">
        <v>1233</v>
      </c>
      <c r="AU551" s="1" t="s">
        <v>5819</v>
      </c>
      <c r="AV551" s="1" t="s">
        <v>1285</v>
      </c>
      <c r="AW551" s="1" t="s">
        <v>9323</v>
      </c>
      <c r="BG551" s="1" t="s">
        <v>1233</v>
      </c>
      <c r="BH551" s="1" t="s">
        <v>5819</v>
      </c>
      <c r="BI551" s="1" t="s">
        <v>1286</v>
      </c>
      <c r="BJ551" s="1" t="s">
        <v>6809</v>
      </c>
      <c r="BK551" s="1" t="s">
        <v>1242</v>
      </c>
      <c r="BL551" s="1" t="s">
        <v>6297</v>
      </c>
      <c r="BM551" s="1" t="s">
        <v>1287</v>
      </c>
      <c r="BN551" s="1" t="s">
        <v>7290</v>
      </c>
      <c r="BO551" s="1" t="s">
        <v>113</v>
      </c>
      <c r="BP551" s="1" t="s">
        <v>4587</v>
      </c>
      <c r="BQ551" s="1" t="s">
        <v>1024</v>
      </c>
      <c r="BR551" s="1" t="s">
        <v>7892</v>
      </c>
      <c r="BS551" s="1" t="s">
        <v>258</v>
      </c>
      <c r="BT551" s="1" t="s">
        <v>5760</v>
      </c>
    </row>
    <row r="552" spans="1:72" ht="13.5" customHeight="1">
      <c r="A552" s="3" t="str">
        <f>HYPERLINK("http://kyu.snu.ac.kr/sdhj/index.jsp?type=hj/GK14676_00IH_0001_0020.jpg","1816_각북면_20")</f>
        <v>1816_각북면_20</v>
      </c>
      <c r="B552" s="2">
        <v>1816</v>
      </c>
      <c r="C552" s="2" t="s">
        <v>7938</v>
      </c>
      <c r="D552" s="2" t="s">
        <v>7939</v>
      </c>
      <c r="E552" s="2">
        <v>551</v>
      </c>
      <c r="F552" s="1">
        <v>4</v>
      </c>
      <c r="G552" s="1" t="s">
        <v>9840</v>
      </c>
      <c r="H552" s="1" t="s">
        <v>9839</v>
      </c>
      <c r="I552" s="1">
        <v>5</v>
      </c>
      <c r="L552" s="1">
        <v>3</v>
      </c>
      <c r="M552" s="2" t="s">
        <v>1272</v>
      </c>
      <c r="N552" s="2" t="s">
        <v>4486</v>
      </c>
      <c r="S552" s="1" t="s">
        <v>57</v>
      </c>
      <c r="T552" s="1" t="s">
        <v>4550</v>
      </c>
      <c r="AC552" s="1">
        <v>22</v>
      </c>
      <c r="AD552" s="1" t="s">
        <v>265</v>
      </c>
      <c r="AE552" s="1" t="s">
        <v>5695</v>
      </c>
    </row>
    <row r="553" spans="1:72" ht="13.5" customHeight="1">
      <c r="A553" s="3" t="str">
        <f>HYPERLINK("http://kyu.snu.ac.kr/sdhj/index.jsp?type=hj/GK14676_00IH_0001_0020.jpg","1816_각북면_20")</f>
        <v>1816_각북면_20</v>
      </c>
      <c r="B553" s="2">
        <v>1816</v>
      </c>
      <c r="C553" s="2" t="s">
        <v>7938</v>
      </c>
      <c r="D553" s="2" t="s">
        <v>7939</v>
      </c>
      <c r="E553" s="2">
        <v>552</v>
      </c>
      <c r="F553" s="1">
        <v>4</v>
      </c>
      <c r="G553" s="1" t="s">
        <v>9840</v>
      </c>
      <c r="H553" s="1" t="s">
        <v>9839</v>
      </c>
      <c r="I553" s="1">
        <v>5</v>
      </c>
      <c r="L553" s="1">
        <v>3</v>
      </c>
      <c r="M553" s="2" t="s">
        <v>1272</v>
      </c>
      <c r="N553" s="2" t="s">
        <v>4486</v>
      </c>
      <c r="S553" s="1" t="s">
        <v>79</v>
      </c>
      <c r="T553" s="1" t="s">
        <v>4549</v>
      </c>
      <c r="U553" s="1" t="s">
        <v>113</v>
      </c>
      <c r="V553" s="1" t="s">
        <v>4587</v>
      </c>
      <c r="Y553" s="1" t="s">
        <v>1288</v>
      </c>
      <c r="Z553" s="1" t="s">
        <v>5475</v>
      </c>
      <c r="AC553" s="1">
        <v>55</v>
      </c>
      <c r="AD553" s="1" t="s">
        <v>144</v>
      </c>
      <c r="AE553" s="1" t="s">
        <v>5663</v>
      </c>
    </row>
    <row r="554" spans="1:72" ht="13.5" customHeight="1">
      <c r="A554" s="3" t="str">
        <f>HYPERLINK("http://kyu.snu.ac.kr/sdhj/index.jsp?type=hj/GK14676_00IH_0001_0021.jpg","1816_각북면_21")</f>
        <v>1816_각북면_21</v>
      </c>
      <c r="B554" s="2">
        <v>1816</v>
      </c>
      <c r="C554" s="2" t="s">
        <v>7938</v>
      </c>
      <c r="D554" s="2" t="s">
        <v>7939</v>
      </c>
      <c r="E554" s="2">
        <v>553</v>
      </c>
      <c r="F554" s="1">
        <v>4</v>
      </c>
      <c r="G554" s="1" t="s">
        <v>9840</v>
      </c>
      <c r="H554" s="1" t="s">
        <v>9839</v>
      </c>
      <c r="I554" s="1">
        <v>5</v>
      </c>
      <c r="L554" s="1">
        <v>4</v>
      </c>
      <c r="M554" s="2" t="s">
        <v>8497</v>
      </c>
      <c r="N554" s="2" t="s">
        <v>8498</v>
      </c>
      <c r="T554" s="1" t="s">
        <v>9081</v>
      </c>
      <c r="U554" s="1" t="s">
        <v>1289</v>
      </c>
      <c r="V554" s="1" t="s">
        <v>4650</v>
      </c>
      <c r="W554" s="1" t="s">
        <v>106</v>
      </c>
      <c r="X554" s="1" t="s">
        <v>4668</v>
      </c>
      <c r="Y554" s="1" t="s">
        <v>1290</v>
      </c>
      <c r="Z554" s="1" t="s">
        <v>5474</v>
      </c>
      <c r="AC554" s="1">
        <v>37</v>
      </c>
      <c r="AD554" s="1" t="s">
        <v>140</v>
      </c>
      <c r="AE554" s="1" t="s">
        <v>5702</v>
      </c>
      <c r="AJ554" s="1" t="s">
        <v>17</v>
      </c>
      <c r="AK554" s="1" t="s">
        <v>5745</v>
      </c>
      <c r="AL554" s="1" t="s">
        <v>47</v>
      </c>
      <c r="AM554" s="1" t="s">
        <v>7997</v>
      </c>
      <c r="AT554" s="1" t="s">
        <v>42</v>
      </c>
      <c r="AU554" s="1" t="s">
        <v>4596</v>
      </c>
      <c r="AV554" s="1" t="s">
        <v>1291</v>
      </c>
      <c r="AW554" s="1" t="s">
        <v>6294</v>
      </c>
      <c r="BG554" s="1" t="s">
        <v>42</v>
      </c>
      <c r="BH554" s="1" t="s">
        <v>4596</v>
      </c>
      <c r="BI554" s="1" t="s">
        <v>1165</v>
      </c>
      <c r="BJ554" s="1" t="s">
        <v>5022</v>
      </c>
      <c r="BK554" s="1" t="s">
        <v>42</v>
      </c>
      <c r="BL554" s="1" t="s">
        <v>4596</v>
      </c>
      <c r="BM554" s="1" t="s">
        <v>1292</v>
      </c>
      <c r="BN554" s="1" t="s">
        <v>6828</v>
      </c>
    </row>
    <row r="555" spans="1:72" ht="13.5" customHeight="1">
      <c r="A555" s="3" t="str">
        <f>HYPERLINK("http://kyu.snu.ac.kr/sdhj/index.jsp?type=hj/GK14676_00IH_0001_0021.jpg","1816_각북면_21")</f>
        <v>1816_각북면_21</v>
      </c>
      <c r="B555" s="2">
        <v>1816</v>
      </c>
      <c r="C555" s="2" t="s">
        <v>7938</v>
      </c>
      <c r="D555" s="2" t="s">
        <v>7939</v>
      </c>
      <c r="E555" s="2">
        <v>554</v>
      </c>
      <c r="F555" s="1">
        <v>4</v>
      </c>
      <c r="G555" s="1" t="s">
        <v>9840</v>
      </c>
      <c r="H555" s="1" t="s">
        <v>9839</v>
      </c>
      <c r="I555" s="1">
        <v>5</v>
      </c>
      <c r="L555" s="1">
        <v>4</v>
      </c>
      <c r="M555" s="2" t="s">
        <v>8497</v>
      </c>
      <c r="N555" s="2" t="s">
        <v>8498</v>
      </c>
      <c r="S555" s="1" t="s">
        <v>48</v>
      </c>
      <c r="T555" s="1" t="s">
        <v>4552</v>
      </c>
      <c r="Y555" s="1" t="s">
        <v>1064</v>
      </c>
      <c r="Z555" s="1" t="s">
        <v>4735</v>
      </c>
      <c r="AC555" s="1">
        <v>37</v>
      </c>
      <c r="AD555" s="1" t="s">
        <v>140</v>
      </c>
      <c r="AE555" s="1" t="s">
        <v>5702</v>
      </c>
      <c r="AJ555" s="1" t="s">
        <v>17</v>
      </c>
      <c r="AK555" s="1" t="s">
        <v>5745</v>
      </c>
      <c r="AL555" s="1" t="s">
        <v>41</v>
      </c>
      <c r="AM555" s="1" t="s">
        <v>5752</v>
      </c>
      <c r="AT555" s="1" t="s">
        <v>113</v>
      </c>
      <c r="AU555" s="1" t="s">
        <v>4587</v>
      </c>
      <c r="AV555" s="1" t="s">
        <v>1095</v>
      </c>
      <c r="AW555" s="1" t="s">
        <v>6293</v>
      </c>
      <c r="BG555" s="1" t="s">
        <v>113</v>
      </c>
      <c r="BH555" s="1" t="s">
        <v>4587</v>
      </c>
      <c r="BI555" s="1" t="s">
        <v>1293</v>
      </c>
      <c r="BJ555" s="1" t="s">
        <v>6284</v>
      </c>
      <c r="BK555" s="1" t="s">
        <v>113</v>
      </c>
      <c r="BL555" s="1" t="s">
        <v>4587</v>
      </c>
      <c r="BM555" s="1" t="s">
        <v>1294</v>
      </c>
      <c r="BN555" s="1" t="s">
        <v>6149</v>
      </c>
      <c r="BO555" s="1" t="s">
        <v>42</v>
      </c>
      <c r="BP555" s="1" t="s">
        <v>4596</v>
      </c>
      <c r="BQ555" s="1" t="s">
        <v>1295</v>
      </c>
      <c r="BR555" s="1" t="s">
        <v>8121</v>
      </c>
      <c r="BS555" s="1" t="s">
        <v>47</v>
      </c>
      <c r="BT555" s="1" t="s">
        <v>7997</v>
      </c>
    </row>
    <row r="556" spans="1:72" ht="13.5" customHeight="1">
      <c r="A556" s="3" t="str">
        <f>HYPERLINK("http://kyu.snu.ac.kr/sdhj/index.jsp?type=hj/GK14676_00IH_0001_0021.jpg","1816_각북면_21")</f>
        <v>1816_각북면_21</v>
      </c>
      <c r="B556" s="2">
        <v>1816</v>
      </c>
      <c r="C556" s="2" t="s">
        <v>7938</v>
      </c>
      <c r="D556" s="2" t="s">
        <v>7939</v>
      </c>
      <c r="E556" s="2">
        <v>555</v>
      </c>
      <c r="F556" s="1">
        <v>4</v>
      </c>
      <c r="G556" s="1" t="s">
        <v>9840</v>
      </c>
      <c r="H556" s="1" t="s">
        <v>9839</v>
      </c>
      <c r="I556" s="1">
        <v>5</v>
      </c>
      <c r="L556" s="1">
        <v>4</v>
      </c>
      <c r="M556" s="2" t="s">
        <v>8497</v>
      </c>
      <c r="N556" s="2" t="s">
        <v>8498</v>
      </c>
      <c r="S556" s="1" t="s">
        <v>57</v>
      </c>
      <c r="T556" s="1" t="s">
        <v>4550</v>
      </c>
      <c r="AC556" s="1">
        <v>10</v>
      </c>
      <c r="AD556" s="1" t="s">
        <v>183</v>
      </c>
      <c r="AE556" s="1" t="s">
        <v>5697</v>
      </c>
    </row>
    <row r="557" spans="1:72" ht="13.5" customHeight="1">
      <c r="A557" s="3" t="str">
        <f>HYPERLINK("http://kyu.snu.ac.kr/sdhj/index.jsp?type=hj/GK14676_00IH_0001_0021.jpg","1816_각북면_21")</f>
        <v>1816_각북면_21</v>
      </c>
      <c r="B557" s="2">
        <v>1816</v>
      </c>
      <c r="C557" s="2" t="s">
        <v>7938</v>
      </c>
      <c r="D557" s="2" t="s">
        <v>7939</v>
      </c>
      <c r="E557" s="2">
        <v>556</v>
      </c>
      <c r="F557" s="1">
        <v>4</v>
      </c>
      <c r="G557" s="1" t="s">
        <v>9840</v>
      </c>
      <c r="H557" s="1" t="s">
        <v>9839</v>
      </c>
      <c r="I557" s="1">
        <v>5</v>
      </c>
      <c r="L557" s="1">
        <v>4</v>
      </c>
      <c r="M557" s="2" t="s">
        <v>8497</v>
      </c>
      <c r="N557" s="2" t="s">
        <v>8498</v>
      </c>
      <c r="S557" s="1" t="s">
        <v>57</v>
      </c>
      <c r="T557" s="1" t="s">
        <v>4550</v>
      </c>
      <c r="AC557" s="1">
        <v>5</v>
      </c>
      <c r="AD557" s="1" t="s">
        <v>163</v>
      </c>
      <c r="AE557" s="1" t="s">
        <v>5703</v>
      </c>
    </row>
    <row r="558" spans="1:72" ht="13.5" customHeight="1">
      <c r="A558" s="3" t="str">
        <f>HYPERLINK("http://kyu.snu.ac.kr/sdhj/index.jsp?type=hj/GK14676_00IH_0001_0021.jpg","1816_각북면_21")</f>
        <v>1816_각북면_21</v>
      </c>
      <c r="B558" s="2">
        <v>1816</v>
      </c>
      <c r="C558" s="2" t="s">
        <v>7938</v>
      </c>
      <c r="D558" s="2" t="s">
        <v>7939</v>
      </c>
      <c r="E558" s="2">
        <v>557</v>
      </c>
      <c r="F558" s="1">
        <v>4</v>
      </c>
      <c r="G558" s="1" t="s">
        <v>9840</v>
      </c>
      <c r="H558" s="1" t="s">
        <v>9839</v>
      </c>
      <c r="I558" s="1">
        <v>5</v>
      </c>
      <c r="L558" s="1">
        <v>5</v>
      </c>
      <c r="M558" s="2" t="s">
        <v>8499</v>
      </c>
      <c r="N558" s="2" t="s">
        <v>8500</v>
      </c>
      <c r="T558" s="1" t="s">
        <v>9302</v>
      </c>
      <c r="U558" s="1" t="s">
        <v>113</v>
      </c>
      <c r="V558" s="1" t="s">
        <v>4587</v>
      </c>
      <c r="W558" s="1" t="s">
        <v>73</v>
      </c>
      <c r="X558" s="1" t="s">
        <v>9310</v>
      </c>
      <c r="Y558" s="1" t="s">
        <v>1296</v>
      </c>
      <c r="Z558" s="1" t="s">
        <v>5473</v>
      </c>
      <c r="AC558" s="1">
        <v>55</v>
      </c>
      <c r="AD558" s="1" t="s">
        <v>683</v>
      </c>
      <c r="AE558" s="1" t="s">
        <v>5665</v>
      </c>
      <c r="AJ558" s="1" t="s">
        <v>17</v>
      </c>
      <c r="AK558" s="1" t="s">
        <v>5745</v>
      </c>
      <c r="AL558" s="1" t="s">
        <v>47</v>
      </c>
      <c r="AM558" s="1" t="s">
        <v>7997</v>
      </c>
      <c r="AT558" s="1" t="s">
        <v>113</v>
      </c>
      <c r="AU558" s="1" t="s">
        <v>4587</v>
      </c>
      <c r="AV558" s="1" t="s">
        <v>1100</v>
      </c>
      <c r="AW558" s="1" t="s">
        <v>6292</v>
      </c>
      <c r="BG558" s="1" t="s">
        <v>113</v>
      </c>
      <c r="BH558" s="1" t="s">
        <v>4587</v>
      </c>
      <c r="BI558" s="1" t="s">
        <v>1297</v>
      </c>
      <c r="BJ558" s="1" t="s">
        <v>6661</v>
      </c>
      <c r="BK558" s="1" t="s">
        <v>113</v>
      </c>
      <c r="BL558" s="1" t="s">
        <v>4587</v>
      </c>
      <c r="BM558" s="1" t="s">
        <v>1298</v>
      </c>
      <c r="BN558" s="1" t="s">
        <v>4805</v>
      </c>
    </row>
    <row r="559" spans="1:72" ht="13.5" customHeight="1">
      <c r="A559" s="3" t="str">
        <f>HYPERLINK("http://kyu.snu.ac.kr/sdhj/index.jsp?type=hj/GK14676_00IH_0001_0021.jpg","1816_각북면_21")</f>
        <v>1816_각북면_21</v>
      </c>
      <c r="B559" s="2">
        <v>1816</v>
      </c>
      <c r="C559" s="2" t="s">
        <v>7938</v>
      </c>
      <c r="D559" s="2" t="s">
        <v>7939</v>
      </c>
      <c r="E559" s="2">
        <v>558</v>
      </c>
      <c r="F559" s="1">
        <v>4</v>
      </c>
      <c r="G559" s="1" t="s">
        <v>9840</v>
      </c>
      <c r="H559" s="1" t="s">
        <v>9839</v>
      </c>
      <c r="I559" s="1">
        <v>5</v>
      </c>
      <c r="L559" s="1">
        <v>5</v>
      </c>
      <c r="M559" s="2" t="s">
        <v>8499</v>
      </c>
      <c r="N559" s="2" t="s">
        <v>8500</v>
      </c>
      <c r="S559" s="1" t="s">
        <v>48</v>
      </c>
      <c r="T559" s="1" t="s">
        <v>4552</v>
      </c>
      <c r="W559" s="1" t="s">
        <v>38</v>
      </c>
      <c r="X559" s="1" t="s">
        <v>4675</v>
      </c>
      <c r="Y559" s="1" t="s">
        <v>1064</v>
      </c>
      <c r="Z559" s="1" t="s">
        <v>4735</v>
      </c>
      <c r="AC559" s="1">
        <v>55</v>
      </c>
      <c r="AD559" s="1" t="s">
        <v>683</v>
      </c>
      <c r="AE559" s="1" t="s">
        <v>5665</v>
      </c>
      <c r="AJ559" s="1" t="s">
        <v>17</v>
      </c>
      <c r="AK559" s="1" t="s">
        <v>5745</v>
      </c>
      <c r="AL559" s="1" t="s">
        <v>41</v>
      </c>
      <c r="AM559" s="1" t="s">
        <v>5752</v>
      </c>
      <c r="AT559" s="1" t="s">
        <v>1170</v>
      </c>
      <c r="AU559" s="1" t="s">
        <v>5827</v>
      </c>
      <c r="AV559" s="1" t="s">
        <v>812</v>
      </c>
      <c r="AW559" s="1" t="s">
        <v>4828</v>
      </c>
      <c r="BG559" s="1" t="s">
        <v>113</v>
      </c>
      <c r="BH559" s="1" t="s">
        <v>4587</v>
      </c>
      <c r="BI559" s="1" t="s">
        <v>1299</v>
      </c>
      <c r="BJ559" s="1" t="s">
        <v>6808</v>
      </c>
      <c r="BO559" s="1" t="s">
        <v>113</v>
      </c>
      <c r="BP559" s="1" t="s">
        <v>4587</v>
      </c>
      <c r="BQ559" s="1" t="s">
        <v>1300</v>
      </c>
      <c r="BR559" s="1" t="s">
        <v>7729</v>
      </c>
      <c r="BS559" s="1" t="s">
        <v>1301</v>
      </c>
      <c r="BT559" s="1" t="s">
        <v>5759</v>
      </c>
    </row>
    <row r="560" spans="1:72" ht="13.5" customHeight="1">
      <c r="A560" s="3" t="str">
        <f>HYPERLINK("http://kyu.snu.ac.kr/sdhj/index.jsp?type=hj/GK14676_00IH_0001_0021.jpg","1816_각북면_21")</f>
        <v>1816_각북면_21</v>
      </c>
      <c r="B560" s="2">
        <v>1816</v>
      </c>
      <c r="C560" s="2" t="s">
        <v>7938</v>
      </c>
      <c r="D560" s="2" t="s">
        <v>7939</v>
      </c>
      <c r="E560" s="2">
        <v>559</v>
      </c>
      <c r="F560" s="1">
        <v>4</v>
      </c>
      <c r="G560" s="1" t="s">
        <v>9840</v>
      </c>
      <c r="H560" s="1" t="s">
        <v>9839</v>
      </c>
      <c r="I560" s="1">
        <v>5</v>
      </c>
      <c r="L560" s="1">
        <v>5</v>
      </c>
      <c r="M560" s="2" t="s">
        <v>8499</v>
      </c>
      <c r="N560" s="2" t="s">
        <v>8500</v>
      </c>
      <c r="S560" s="1" t="s">
        <v>79</v>
      </c>
      <c r="T560" s="1" t="s">
        <v>4549</v>
      </c>
      <c r="U560" s="1" t="s">
        <v>113</v>
      </c>
      <c r="V560" s="1" t="s">
        <v>4587</v>
      </c>
      <c r="Y560" s="1" t="s">
        <v>1302</v>
      </c>
      <c r="Z560" s="1" t="s">
        <v>5472</v>
      </c>
      <c r="AC560" s="1">
        <v>10</v>
      </c>
      <c r="AD560" s="1" t="s">
        <v>183</v>
      </c>
      <c r="AE560" s="1" t="s">
        <v>5697</v>
      </c>
    </row>
    <row r="561" spans="1:72" ht="13.5" customHeight="1">
      <c r="A561" s="3" t="str">
        <f>HYPERLINK("http://kyu.snu.ac.kr/sdhj/index.jsp?type=hj/GK14676_00IH_0001_0021.jpg","1816_각북면_21")</f>
        <v>1816_각북면_21</v>
      </c>
      <c r="B561" s="2">
        <v>1816</v>
      </c>
      <c r="C561" s="2" t="s">
        <v>7938</v>
      </c>
      <c r="D561" s="2" t="s">
        <v>7939</v>
      </c>
      <c r="E561" s="2">
        <v>560</v>
      </c>
      <c r="F561" s="1">
        <v>4</v>
      </c>
      <c r="G561" s="1" t="s">
        <v>9840</v>
      </c>
      <c r="H561" s="1" t="s">
        <v>9839</v>
      </c>
      <c r="I561" s="1">
        <v>5</v>
      </c>
      <c r="L561" s="1">
        <v>5</v>
      </c>
      <c r="M561" s="2" t="s">
        <v>8499</v>
      </c>
      <c r="N561" s="2" t="s">
        <v>8500</v>
      </c>
      <c r="S561" s="1" t="s">
        <v>57</v>
      </c>
      <c r="T561" s="1" t="s">
        <v>4550</v>
      </c>
      <c r="AC561" s="1">
        <v>5</v>
      </c>
      <c r="AD561" s="1" t="s">
        <v>163</v>
      </c>
      <c r="AE561" s="1" t="s">
        <v>5703</v>
      </c>
    </row>
    <row r="562" spans="1:72" ht="13.5" customHeight="1">
      <c r="A562" s="3" t="str">
        <f>HYPERLINK("http://kyu.snu.ac.kr/sdhj/index.jsp?type=hj/GK14676_00IH_0001_0021.jpg","1816_각북면_21")</f>
        <v>1816_각북면_21</v>
      </c>
      <c r="B562" s="2">
        <v>1816</v>
      </c>
      <c r="C562" s="2" t="s">
        <v>7938</v>
      </c>
      <c r="D562" s="2" t="s">
        <v>7939</v>
      </c>
      <c r="E562" s="2">
        <v>561</v>
      </c>
      <c r="F562" s="1">
        <v>4</v>
      </c>
      <c r="G562" s="1" t="s">
        <v>9840</v>
      </c>
      <c r="H562" s="1" t="s">
        <v>9839</v>
      </c>
      <c r="I562" s="1">
        <v>6</v>
      </c>
      <c r="J562" s="1" t="s">
        <v>1303</v>
      </c>
      <c r="K562" s="1" t="s">
        <v>4485</v>
      </c>
      <c r="L562" s="1">
        <v>1</v>
      </c>
      <c r="M562" s="2" t="s">
        <v>1303</v>
      </c>
      <c r="N562" s="2" t="s">
        <v>4485</v>
      </c>
      <c r="T562" s="1" t="s">
        <v>9324</v>
      </c>
      <c r="U562" s="1" t="s">
        <v>113</v>
      </c>
      <c r="V562" s="1" t="s">
        <v>4587</v>
      </c>
      <c r="W562" s="1" t="s">
        <v>1304</v>
      </c>
      <c r="X562" s="1" t="s">
        <v>4713</v>
      </c>
      <c r="Y562" s="1" t="s">
        <v>1305</v>
      </c>
      <c r="Z562" s="1" t="s">
        <v>5471</v>
      </c>
      <c r="AC562" s="1">
        <v>33</v>
      </c>
      <c r="AD562" s="1" t="s">
        <v>683</v>
      </c>
      <c r="AE562" s="1" t="s">
        <v>5665</v>
      </c>
      <c r="AJ562" s="1" t="s">
        <v>17</v>
      </c>
      <c r="AK562" s="1" t="s">
        <v>5745</v>
      </c>
      <c r="AL562" s="1" t="s">
        <v>198</v>
      </c>
      <c r="AM562" s="1" t="s">
        <v>7969</v>
      </c>
      <c r="AT562" s="1" t="s">
        <v>113</v>
      </c>
      <c r="AU562" s="1" t="s">
        <v>4587</v>
      </c>
      <c r="AV562" s="1" t="s">
        <v>9860</v>
      </c>
      <c r="AW562" s="1" t="s">
        <v>9325</v>
      </c>
      <c r="BG562" s="1" t="s">
        <v>113</v>
      </c>
      <c r="BH562" s="1" t="s">
        <v>4587</v>
      </c>
      <c r="BI562" s="1" t="s">
        <v>1306</v>
      </c>
      <c r="BJ562" s="1" t="s">
        <v>6807</v>
      </c>
      <c r="BK562" s="1" t="s">
        <v>113</v>
      </c>
      <c r="BL562" s="1" t="s">
        <v>4587</v>
      </c>
      <c r="BM562" s="1" t="s">
        <v>1307</v>
      </c>
      <c r="BN562" s="1" t="s">
        <v>7289</v>
      </c>
      <c r="BO562" s="1" t="s">
        <v>1308</v>
      </c>
      <c r="BP562" s="1" t="s">
        <v>5723</v>
      </c>
      <c r="BQ562" s="1" t="s">
        <v>1309</v>
      </c>
      <c r="BR562" s="1" t="s">
        <v>8162</v>
      </c>
      <c r="BS562" s="1" t="s">
        <v>47</v>
      </c>
      <c r="BT562" s="1" t="s">
        <v>7997</v>
      </c>
    </row>
    <row r="563" spans="1:72" ht="13.5" customHeight="1">
      <c r="A563" s="3" t="str">
        <f>HYPERLINK("http://kyu.snu.ac.kr/sdhj/index.jsp?type=hj/GK14676_00IH_0001_0021.jpg","1816_각북면_21")</f>
        <v>1816_각북면_21</v>
      </c>
      <c r="B563" s="2">
        <v>1816</v>
      </c>
      <c r="C563" s="2" t="s">
        <v>7938</v>
      </c>
      <c r="D563" s="2" t="s">
        <v>7939</v>
      </c>
      <c r="E563" s="2">
        <v>562</v>
      </c>
      <c r="F563" s="1">
        <v>4</v>
      </c>
      <c r="G563" s="1" t="s">
        <v>9840</v>
      </c>
      <c r="H563" s="1" t="s">
        <v>9839</v>
      </c>
      <c r="I563" s="1">
        <v>6</v>
      </c>
      <c r="L563" s="1">
        <v>1</v>
      </c>
      <c r="M563" s="2" t="s">
        <v>1303</v>
      </c>
      <c r="N563" s="2" t="s">
        <v>4485</v>
      </c>
      <c r="S563" s="1" t="s">
        <v>48</v>
      </c>
      <c r="T563" s="1" t="s">
        <v>4552</v>
      </c>
      <c r="W563" s="1" t="s">
        <v>38</v>
      </c>
      <c r="X563" s="1" t="s">
        <v>4675</v>
      </c>
      <c r="Y563" s="1" t="s">
        <v>1064</v>
      </c>
      <c r="Z563" s="1" t="s">
        <v>4735</v>
      </c>
      <c r="AC563" s="1">
        <v>33</v>
      </c>
      <c r="AD563" s="1" t="s">
        <v>683</v>
      </c>
      <c r="AE563" s="1" t="s">
        <v>5665</v>
      </c>
      <c r="AJ563" s="1" t="s">
        <v>17</v>
      </c>
      <c r="AK563" s="1" t="s">
        <v>5745</v>
      </c>
      <c r="AL563" s="1" t="s">
        <v>41</v>
      </c>
      <c r="AM563" s="1" t="s">
        <v>5752</v>
      </c>
      <c r="AT563" s="1" t="s">
        <v>113</v>
      </c>
      <c r="AU563" s="1" t="s">
        <v>4587</v>
      </c>
      <c r="BG563" s="1" t="s">
        <v>113</v>
      </c>
      <c r="BH563" s="1" t="s">
        <v>4587</v>
      </c>
      <c r="BM563" s="1" t="s">
        <v>279</v>
      </c>
      <c r="BN563" s="1" t="s">
        <v>5853</v>
      </c>
      <c r="BQ563" s="1" t="s">
        <v>279</v>
      </c>
      <c r="BR563" s="1" t="s">
        <v>5853</v>
      </c>
    </row>
    <row r="564" spans="1:72" ht="13.5" customHeight="1">
      <c r="A564" s="3" t="str">
        <f>HYPERLINK("http://kyu.snu.ac.kr/sdhj/index.jsp?type=hj/GK14676_00IH_0001_0021.jpg","1816_각북면_21")</f>
        <v>1816_각북면_21</v>
      </c>
      <c r="B564" s="2">
        <v>1816</v>
      </c>
      <c r="C564" s="2" t="s">
        <v>7938</v>
      </c>
      <c r="D564" s="2" t="s">
        <v>7939</v>
      </c>
      <c r="E564" s="2">
        <v>563</v>
      </c>
      <c r="F564" s="1">
        <v>4</v>
      </c>
      <c r="G564" s="1" t="s">
        <v>9840</v>
      </c>
      <c r="H564" s="1" t="s">
        <v>9839</v>
      </c>
      <c r="I564" s="1">
        <v>6</v>
      </c>
      <c r="L564" s="1">
        <v>2</v>
      </c>
      <c r="M564" s="2" t="s">
        <v>8487</v>
      </c>
      <c r="N564" s="2" t="s">
        <v>8488</v>
      </c>
      <c r="T564" s="1" t="s">
        <v>9273</v>
      </c>
      <c r="W564" s="1" t="s">
        <v>73</v>
      </c>
      <c r="X564" s="1" t="s">
        <v>9315</v>
      </c>
      <c r="Y564" s="1" t="s">
        <v>1064</v>
      </c>
      <c r="Z564" s="1" t="s">
        <v>4735</v>
      </c>
      <c r="AC564" s="1">
        <v>57</v>
      </c>
      <c r="AD564" s="1" t="s">
        <v>40</v>
      </c>
      <c r="AE564" s="1" t="s">
        <v>5711</v>
      </c>
      <c r="AJ564" s="1" t="s">
        <v>17</v>
      </c>
      <c r="AK564" s="1" t="s">
        <v>5745</v>
      </c>
      <c r="AL564" s="1" t="s">
        <v>47</v>
      </c>
      <c r="AM564" s="1" t="s">
        <v>7997</v>
      </c>
      <c r="AT564" s="1" t="s">
        <v>42</v>
      </c>
      <c r="AU564" s="1" t="s">
        <v>4596</v>
      </c>
      <c r="AV564" s="1" t="s">
        <v>1310</v>
      </c>
      <c r="AW564" s="1" t="s">
        <v>6291</v>
      </c>
      <c r="BG564" s="1" t="s">
        <v>42</v>
      </c>
      <c r="BH564" s="1" t="s">
        <v>4596</v>
      </c>
      <c r="BI564" s="1" t="s">
        <v>1311</v>
      </c>
      <c r="BJ564" s="1" t="s">
        <v>6646</v>
      </c>
      <c r="BK564" s="1" t="s">
        <v>1170</v>
      </c>
      <c r="BL564" s="1" t="s">
        <v>5827</v>
      </c>
      <c r="BM564" s="1" t="s">
        <v>1312</v>
      </c>
      <c r="BN564" s="1" t="s">
        <v>7288</v>
      </c>
      <c r="BO564" s="1" t="s">
        <v>42</v>
      </c>
      <c r="BP564" s="1" t="s">
        <v>4596</v>
      </c>
      <c r="BQ564" s="1" t="s">
        <v>1313</v>
      </c>
      <c r="BR564" s="1" t="s">
        <v>5334</v>
      </c>
      <c r="BS564" s="1" t="s">
        <v>160</v>
      </c>
      <c r="BT564" s="1" t="s">
        <v>5748</v>
      </c>
    </row>
    <row r="565" spans="1:72" ht="13.5" customHeight="1">
      <c r="A565" s="3" t="str">
        <f>HYPERLINK("http://kyu.snu.ac.kr/sdhj/index.jsp?type=hj/GK14676_00IH_0001_0021.jpg","1816_각북면_21")</f>
        <v>1816_각북면_21</v>
      </c>
      <c r="B565" s="2">
        <v>1816</v>
      </c>
      <c r="C565" s="2" t="s">
        <v>7938</v>
      </c>
      <c r="D565" s="2" t="s">
        <v>7939</v>
      </c>
      <c r="E565" s="2">
        <v>564</v>
      </c>
      <c r="F565" s="1">
        <v>4</v>
      </c>
      <c r="G565" s="1" t="s">
        <v>9840</v>
      </c>
      <c r="H565" s="1" t="s">
        <v>9839</v>
      </c>
      <c r="I565" s="1">
        <v>6</v>
      </c>
      <c r="L565" s="1">
        <v>2</v>
      </c>
      <c r="M565" s="2" t="s">
        <v>8487</v>
      </c>
      <c r="N565" s="2" t="s">
        <v>8488</v>
      </c>
      <c r="S565" s="1" t="s">
        <v>57</v>
      </c>
      <c r="T565" s="1" t="s">
        <v>4550</v>
      </c>
      <c r="AC565" s="1">
        <v>10</v>
      </c>
      <c r="AD565" s="1" t="s">
        <v>183</v>
      </c>
      <c r="AE565" s="1" t="s">
        <v>5697</v>
      </c>
    </row>
    <row r="566" spans="1:72" ht="13.5" customHeight="1">
      <c r="A566" s="3" t="str">
        <f>HYPERLINK("http://kyu.snu.ac.kr/sdhj/index.jsp?type=hj/GK14676_00IH_0001_0021.jpg","1816_각북면_21")</f>
        <v>1816_각북면_21</v>
      </c>
      <c r="B566" s="2">
        <v>1816</v>
      </c>
      <c r="C566" s="2" t="s">
        <v>7938</v>
      </c>
      <c r="D566" s="2" t="s">
        <v>7939</v>
      </c>
      <c r="E566" s="2">
        <v>565</v>
      </c>
      <c r="F566" s="1">
        <v>4</v>
      </c>
      <c r="G566" s="1" t="s">
        <v>9840</v>
      </c>
      <c r="H566" s="1" t="s">
        <v>9839</v>
      </c>
      <c r="I566" s="1">
        <v>6</v>
      </c>
      <c r="L566" s="1">
        <v>3</v>
      </c>
      <c r="M566" s="2" t="s">
        <v>8501</v>
      </c>
      <c r="N566" s="2" t="s">
        <v>8502</v>
      </c>
      <c r="T566" s="1" t="s">
        <v>9326</v>
      </c>
      <c r="U566" s="1" t="s">
        <v>83</v>
      </c>
      <c r="V566" s="1" t="s">
        <v>4580</v>
      </c>
      <c r="W566" s="1" t="s">
        <v>38</v>
      </c>
      <c r="X566" s="1" t="s">
        <v>4675</v>
      </c>
      <c r="Y566" s="1" t="s">
        <v>1314</v>
      </c>
      <c r="Z566" s="1" t="s">
        <v>7990</v>
      </c>
      <c r="AC566" s="1">
        <v>30</v>
      </c>
      <c r="AD566" s="1" t="s">
        <v>374</v>
      </c>
      <c r="AE566" s="1" t="s">
        <v>5677</v>
      </c>
      <c r="AJ566" s="1" t="s">
        <v>17</v>
      </c>
      <c r="AK566" s="1" t="s">
        <v>5745</v>
      </c>
      <c r="AL566" s="1" t="s">
        <v>41</v>
      </c>
      <c r="AM566" s="1" t="s">
        <v>5752</v>
      </c>
      <c r="AT566" s="1" t="s">
        <v>88</v>
      </c>
      <c r="AU566" s="1" t="s">
        <v>5818</v>
      </c>
      <c r="AV566" s="1" t="s">
        <v>1315</v>
      </c>
      <c r="AW566" s="1" t="s">
        <v>6290</v>
      </c>
      <c r="BG566" s="1" t="s">
        <v>88</v>
      </c>
      <c r="BH566" s="1" t="s">
        <v>5818</v>
      </c>
      <c r="BI566" s="1" t="s">
        <v>937</v>
      </c>
      <c r="BJ566" s="1" t="s">
        <v>4982</v>
      </c>
      <c r="BK566" s="1" t="s">
        <v>88</v>
      </c>
      <c r="BL566" s="1" t="s">
        <v>5818</v>
      </c>
      <c r="BM566" s="1" t="s">
        <v>881</v>
      </c>
      <c r="BN566" s="1" t="s">
        <v>6025</v>
      </c>
      <c r="BO566" s="1" t="s">
        <v>88</v>
      </c>
      <c r="BP566" s="1" t="s">
        <v>5818</v>
      </c>
      <c r="BQ566" s="1" t="s">
        <v>1316</v>
      </c>
      <c r="BR566" s="1" t="s">
        <v>8287</v>
      </c>
      <c r="BS566" s="1" t="s">
        <v>70</v>
      </c>
      <c r="BT566" s="1" t="s">
        <v>5740</v>
      </c>
    </row>
    <row r="567" spans="1:72" ht="13.5" customHeight="1">
      <c r="A567" s="3" t="str">
        <f>HYPERLINK("http://kyu.snu.ac.kr/sdhj/index.jsp?type=hj/GK14676_00IH_0001_0021.jpg","1816_각북면_21")</f>
        <v>1816_각북면_21</v>
      </c>
      <c r="B567" s="2">
        <v>1816</v>
      </c>
      <c r="C567" s="2" t="s">
        <v>7938</v>
      </c>
      <c r="D567" s="2" t="s">
        <v>7939</v>
      </c>
      <c r="E567" s="2">
        <v>566</v>
      </c>
      <c r="F567" s="1">
        <v>4</v>
      </c>
      <c r="G567" s="1" t="s">
        <v>9840</v>
      </c>
      <c r="H567" s="1" t="s">
        <v>9839</v>
      </c>
      <c r="I567" s="1">
        <v>6</v>
      </c>
      <c r="L567" s="1">
        <v>3</v>
      </c>
      <c r="M567" s="2" t="s">
        <v>8501</v>
      </c>
      <c r="N567" s="2" t="s">
        <v>8502</v>
      </c>
      <c r="S567" s="1" t="s">
        <v>48</v>
      </c>
      <c r="T567" s="1" t="s">
        <v>4552</v>
      </c>
      <c r="W567" s="1" t="s">
        <v>73</v>
      </c>
      <c r="X567" s="1" t="s">
        <v>9327</v>
      </c>
      <c r="Y567" s="1" t="s">
        <v>93</v>
      </c>
      <c r="Z567" s="1" t="s">
        <v>4730</v>
      </c>
      <c r="AC567" s="1">
        <v>31</v>
      </c>
      <c r="AD567" s="1" t="s">
        <v>287</v>
      </c>
      <c r="AE567" s="1" t="s">
        <v>5688</v>
      </c>
      <c r="AJ567" s="1" t="s">
        <v>94</v>
      </c>
      <c r="AK567" s="1" t="s">
        <v>5746</v>
      </c>
      <c r="AL567" s="1" t="s">
        <v>258</v>
      </c>
      <c r="AM567" s="1" t="s">
        <v>5760</v>
      </c>
      <c r="AT567" s="1" t="s">
        <v>88</v>
      </c>
      <c r="AU567" s="1" t="s">
        <v>5818</v>
      </c>
      <c r="AV567" s="1" t="s">
        <v>1317</v>
      </c>
      <c r="AW567" s="1" t="s">
        <v>6289</v>
      </c>
      <c r="BG567" s="1" t="s">
        <v>88</v>
      </c>
      <c r="BH567" s="1" t="s">
        <v>5818</v>
      </c>
      <c r="BI567" s="1" t="s">
        <v>1318</v>
      </c>
      <c r="BJ567" s="1" t="s">
        <v>6806</v>
      </c>
      <c r="BK567" s="1" t="s">
        <v>88</v>
      </c>
      <c r="BL567" s="1" t="s">
        <v>5818</v>
      </c>
      <c r="BM567" s="1" t="s">
        <v>1319</v>
      </c>
      <c r="BN567" s="1" t="s">
        <v>7287</v>
      </c>
      <c r="BO567" s="1" t="s">
        <v>88</v>
      </c>
      <c r="BP567" s="1" t="s">
        <v>5818</v>
      </c>
      <c r="BQ567" s="1" t="s">
        <v>1320</v>
      </c>
      <c r="BR567" s="1" t="s">
        <v>7728</v>
      </c>
      <c r="BS567" s="1" t="s">
        <v>9328</v>
      </c>
      <c r="BT567" s="1" t="s">
        <v>9329</v>
      </c>
    </row>
    <row r="568" spans="1:72" ht="13.5" customHeight="1">
      <c r="A568" s="3" t="str">
        <f>HYPERLINK("http://kyu.snu.ac.kr/sdhj/index.jsp?type=hj/GK14676_00IH_0001_0021.jpg","1816_각북면_21")</f>
        <v>1816_각북면_21</v>
      </c>
      <c r="B568" s="2">
        <v>1816</v>
      </c>
      <c r="C568" s="2" t="s">
        <v>7938</v>
      </c>
      <c r="D568" s="2" t="s">
        <v>7939</v>
      </c>
      <c r="E568" s="2">
        <v>567</v>
      </c>
      <c r="F568" s="1">
        <v>4</v>
      </c>
      <c r="G568" s="1" t="s">
        <v>9840</v>
      </c>
      <c r="H568" s="1" t="s">
        <v>9839</v>
      </c>
      <c r="I568" s="1">
        <v>6</v>
      </c>
      <c r="L568" s="1">
        <v>3</v>
      </c>
      <c r="M568" s="2" t="s">
        <v>8501</v>
      </c>
      <c r="N568" s="2" t="s">
        <v>8502</v>
      </c>
      <c r="T568" s="1" t="s">
        <v>9330</v>
      </c>
      <c r="U568" s="1" t="s">
        <v>110</v>
      </c>
      <c r="V568" s="1" t="s">
        <v>4572</v>
      </c>
      <c r="Y568" s="1" t="s">
        <v>438</v>
      </c>
      <c r="Z568" s="1" t="s">
        <v>5098</v>
      </c>
      <c r="AC568" s="1">
        <v>30</v>
      </c>
      <c r="AD568" s="1" t="s">
        <v>374</v>
      </c>
      <c r="AE568" s="1" t="s">
        <v>5677</v>
      </c>
    </row>
    <row r="569" spans="1:72" ht="13.5" customHeight="1">
      <c r="A569" s="3" t="str">
        <f>HYPERLINK("http://kyu.snu.ac.kr/sdhj/index.jsp?type=hj/GK14676_00IH_0001_0021.jpg","1816_각북면_21")</f>
        <v>1816_각북면_21</v>
      </c>
      <c r="B569" s="2">
        <v>1816</v>
      </c>
      <c r="C569" s="2" t="s">
        <v>7938</v>
      </c>
      <c r="D569" s="2" t="s">
        <v>7939</v>
      </c>
      <c r="E569" s="2">
        <v>568</v>
      </c>
      <c r="F569" s="1">
        <v>4</v>
      </c>
      <c r="G569" s="1" t="s">
        <v>9840</v>
      </c>
      <c r="H569" s="1" t="s">
        <v>9839</v>
      </c>
      <c r="I569" s="1">
        <v>6</v>
      </c>
      <c r="L569" s="1">
        <v>3</v>
      </c>
      <c r="M569" s="2" t="s">
        <v>8501</v>
      </c>
      <c r="N569" s="2" t="s">
        <v>8502</v>
      </c>
      <c r="T569" s="1" t="s">
        <v>9330</v>
      </c>
      <c r="U569" s="1" t="s">
        <v>110</v>
      </c>
      <c r="V569" s="1" t="s">
        <v>4572</v>
      </c>
      <c r="Y569" s="1" t="s">
        <v>1321</v>
      </c>
      <c r="Z569" s="1" t="s">
        <v>5470</v>
      </c>
      <c r="AC569" s="1">
        <v>31</v>
      </c>
      <c r="AD569" s="1" t="s">
        <v>287</v>
      </c>
      <c r="AE569" s="1" t="s">
        <v>5688</v>
      </c>
    </row>
    <row r="570" spans="1:72" ht="13.5" customHeight="1">
      <c r="A570" s="3" t="str">
        <f>HYPERLINK("http://kyu.snu.ac.kr/sdhj/index.jsp?type=hj/GK14676_00IH_0001_0021.jpg","1816_각북면_21")</f>
        <v>1816_각북면_21</v>
      </c>
      <c r="B570" s="2">
        <v>1816</v>
      </c>
      <c r="C570" s="2" t="s">
        <v>7938</v>
      </c>
      <c r="D570" s="2" t="s">
        <v>7939</v>
      </c>
      <c r="E570" s="2">
        <v>569</v>
      </c>
      <c r="F570" s="1">
        <v>4</v>
      </c>
      <c r="G570" s="1" t="s">
        <v>9840</v>
      </c>
      <c r="H570" s="1" t="s">
        <v>9839</v>
      </c>
      <c r="I570" s="1">
        <v>6</v>
      </c>
      <c r="L570" s="1">
        <v>4</v>
      </c>
      <c r="M570" s="2" t="s">
        <v>8503</v>
      </c>
      <c r="N570" s="2" t="s">
        <v>8504</v>
      </c>
      <c r="T570" s="1" t="s">
        <v>9306</v>
      </c>
      <c r="U570" s="1" t="s">
        <v>113</v>
      </c>
      <c r="V570" s="1" t="s">
        <v>4587</v>
      </c>
      <c r="W570" s="1" t="s">
        <v>73</v>
      </c>
      <c r="X570" s="1" t="s">
        <v>9307</v>
      </c>
      <c r="Y570" s="1" t="s">
        <v>1322</v>
      </c>
      <c r="Z570" s="1" t="s">
        <v>5461</v>
      </c>
      <c r="AC570" s="1">
        <v>70</v>
      </c>
      <c r="AD570" s="1" t="s">
        <v>183</v>
      </c>
      <c r="AE570" s="1" t="s">
        <v>5697</v>
      </c>
      <c r="AJ570" s="1" t="s">
        <v>17</v>
      </c>
      <c r="AK570" s="1" t="s">
        <v>5745</v>
      </c>
      <c r="AL570" s="1" t="s">
        <v>47</v>
      </c>
      <c r="AM570" s="1" t="s">
        <v>7997</v>
      </c>
      <c r="AT570" s="1" t="s">
        <v>113</v>
      </c>
      <c r="AU570" s="1" t="s">
        <v>4587</v>
      </c>
      <c r="AV570" s="1" t="s">
        <v>1323</v>
      </c>
      <c r="AW570" s="1" t="s">
        <v>5127</v>
      </c>
      <c r="BG570" s="1" t="s">
        <v>113</v>
      </c>
      <c r="BH570" s="1" t="s">
        <v>4587</v>
      </c>
      <c r="BI570" s="1" t="s">
        <v>1324</v>
      </c>
      <c r="BJ570" s="1" t="s">
        <v>6270</v>
      </c>
      <c r="BK570" s="1" t="s">
        <v>113</v>
      </c>
      <c r="BL570" s="1" t="s">
        <v>4587</v>
      </c>
      <c r="BM570" s="1" t="s">
        <v>1325</v>
      </c>
      <c r="BN570" s="1" t="s">
        <v>5233</v>
      </c>
      <c r="BO570" s="1" t="s">
        <v>42</v>
      </c>
      <c r="BP570" s="1" t="s">
        <v>4596</v>
      </c>
      <c r="BQ570" s="1" t="s">
        <v>658</v>
      </c>
      <c r="BR570" s="1" t="s">
        <v>4493</v>
      </c>
      <c r="BS570" s="1" t="s">
        <v>193</v>
      </c>
      <c r="BT570" s="1" t="s">
        <v>5753</v>
      </c>
    </row>
    <row r="571" spans="1:72" ht="13.5" customHeight="1">
      <c r="A571" s="3" t="str">
        <f>HYPERLINK("http://kyu.snu.ac.kr/sdhj/index.jsp?type=hj/GK14676_00IH_0001_0021.jpg","1816_각북면_21")</f>
        <v>1816_각북면_21</v>
      </c>
      <c r="B571" s="2">
        <v>1816</v>
      </c>
      <c r="C571" s="2" t="s">
        <v>7938</v>
      </c>
      <c r="D571" s="2" t="s">
        <v>7939</v>
      </c>
      <c r="E571" s="2">
        <v>570</v>
      </c>
      <c r="F571" s="1">
        <v>4</v>
      </c>
      <c r="G571" s="1" t="s">
        <v>9840</v>
      </c>
      <c r="H571" s="1" t="s">
        <v>9839</v>
      </c>
      <c r="I571" s="1">
        <v>6</v>
      </c>
      <c r="L571" s="1">
        <v>4</v>
      </c>
      <c r="M571" s="2" t="s">
        <v>8503</v>
      </c>
      <c r="N571" s="2" t="s">
        <v>8504</v>
      </c>
      <c r="S571" s="1" t="s">
        <v>48</v>
      </c>
      <c r="T571" s="1" t="s">
        <v>4552</v>
      </c>
      <c r="W571" s="1" t="s">
        <v>49</v>
      </c>
      <c r="X571" s="1" t="s">
        <v>9308</v>
      </c>
      <c r="Y571" s="1" t="s">
        <v>10</v>
      </c>
      <c r="Z571" s="1" t="s">
        <v>4690</v>
      </c>
      <c r="AC571" s="1">
        <v>70</v>
      </c>
      <c r="AD571" s="1" t="s">
        <v>183</v>
      </c>
      <c r="AE571" s="1" t="s">
        <v>5697</v>
      </c>
      <c r="AJ571" s="1" t="s">
        <v>17</v>
      </c>
      <c r="AK571" s="1" t="s">
        <v>5745</v>
      </c>
      <c r="AL571" s="1" t="s">
        <v>64</v>
      </c>
      <c r="AM571" s="1" t="s">
        <v>5755</v>
      </c>
      <c r="AT571" s="1" t="s">
        <v>1170</v>
      </c>
      <c r="AU571" s="1" t="s">
        <v>5827</v>
      </c>
      <c r="AV571" s="1" t="s">
        <v>1326</v>
      </c>
      <c r="AW571" s="1" t="s">
        <v>6269</v>
      </c>
      <c r="BG571" s="1" t="s">
        <v>42</v>
      </c>
      <c r="BH571" s="1" t="s">
        <v>4596</v>
      </c>
      <c r="BI571" s="1" t="s">
        <v>9861</v>
      </c>
      <c r="BJ571" s="1" t="s">
        <v>9331</v>
      </c>
      <c r="BM571" s="1" t="s">
        <v>1327</v>
      </c>
      <c r="BN571" s="1" t="s">
        <v>7286</v>
      </c>
      <c r="BO571" s="1" t="s">
        <v>113</v>
      </c>
      <c r="BP571" s="1" t="s">
        <v>4587</v>
      </c>
      <c r="BQ571" s="1" t="s">
        <v>9862</v>
      </c>
      <c r="BR571" s="1" t="s">
        <v>9332</v>
      </c>
      <c r="BS571" s="1" t="s">
        <v>208</v>
      </c>
      <c r="BT571" s="1" t="s">
        <v>5807</v>
      </c>
    </row>
    <row r="572" spans="1:72" ht="13.5" customHeight="1">
      <c r="A572" s="3" t="str">
        <f>HYPERLINK("http://kyu.snu.ac.kr/sdhj/index.jsp?type=hj/GK14676_00IH_0001_0021.jpg","1816_각북면_21")</f>
        <v>1816_각북면_21</v>
      </c>
      <c r="B572" s="2">
        <v>1816</v>
      </c>
      <c r="C572" s="2" t="s">
        <v>7938</v>
      </c>
      <c r="D572" s="2" t="s">
        <v>7939</v>
      </c>
      <c r="E572" s="2">
        <v>571</v>
      </c>
      <c r="F572" s="1">
        <v>4</v>
      </c>
      <c r="G572" s="1" t="s">
        <v>9840</v>
      </c>
      <c r="H572" s="1" t="s">
        <v>9839</v>
      </c>
      <c r="I572" s="1">
        <v>6</v>
      </c>
      <c r="L572" s="1">
        <v>5</v>
      </c>
      <c r="M572" s="2" t="s">
        <v>3283</v>
      </c>
      <c r="N572" s="2" t="s">
        <v>8275</v>
      </c>
      <c r="T572" s="1" t="s">
        <v>9333</v>
      </c>
      <c r="U572" s="1" t="s">
        <v>83</v>
      </c>
      <c r="V572" s="1" t="s">
        <v>4580</v>
      </c>
      <c r="W572" s="1" t="s">
        <v>49</v>
      </c>
      <c r="X572" s="1" t="s">
        <v>9334</v>
      </c>
      <c r="Y572" s="1" t="s">
        <v>1328</v>
      </c>
      <c r="Z572" s="1" t="s">
        <v>5469</v>
      </c>
      <c r="AC572" s="1">
        <v>71</v>
      </c>
      <c r="AD572" s="1" t="s">
        <v>287</v>
      </c>
      <c r="AE572" s="1" t="s">
        <v>5688</v>
      </c>
      <c r="AJ572" s="1" t="s">
        <v>17</v>
      </c>
      <c r="AK572" s="1" t="s">
        <v>5745</v>
      </c>
      <c r="AL572" s="1" t="s">
        <v>1329</v>
      </c>
      <c r="AM572" s="1" t="s">
        <v>5811</v>
      </c>
      <c r="AT572" s="1" t="s">
        <v>88</v>
      </c>
      <c r="AU572" s="1" t="s">
        <v>5818</v>
      </c>
      <c r="AV572" s="1" t="s">
        <v>1330</v>
      </c>
      <c r="AW572" s="1" t="s">
        <v>5122</v>
      </c>
      <c r="BG572" s="1" t="s">
        <v>88</v>
      </c>
      <c r="BH572" s="1" t="s">
        <v>5818</v>
      </c>
      <c r="BI572" s="1" t="s">
        <v>9863</v>
      </c>
      <c r="BJ572" s="1" t="s">
        <v>9335</v>
      </c>
      <c r="BK572" s="1" t="s">
        <v>225</v>
      </c>
      <c r="BL572" s="1" t="s">
        <v>5820</v>
      </c>
      <c r="BM572" s="1" t="s">
        <v>1331</v>
      </c>
      <c r="BN572" s="1" t="s">
        <v>7285</v>
      </c>
      <c r="BO572" s="1" t="s">
        <v>88</v>
      </c>
      <c r="BP572" s="1" t="s">
        <v>5818</v>
      </c>
      <c r="BQ572" s="1" t="s">
        <v>1332</v>
      </c>
      <c r="BR572" s="1" t="s">
        <v>8058</v>
      </c>
      <c r="BS572" s="1" t="s">
        <v>632</v>
      </c>
      <c r="BT572" s="1" t="s">
        <v>5783</v>
      </c>
    </row>
    <row r="573" spans="1:72" ht="13.5" customHeight="1">
      <c r="A573" s="3" t="str">
        <f>HYPERLINK("http://kyu.snu.ac.kr/sdhj/index.jsp?type=hj/GK14676_00IH_0001_0021.jpg","1816_각북면_21")</f>
        <v>1816_각북면_21</v>
      </c>
      <c r="B573" s="2">
        <v>1816</v>
      </c>
      <c r="C573" s="2" t="s">
        <v>7938</v>
      </c>
      <c r="D573" s="2" t="s">
        <v>7939</v>
      </c>
      <c r="E573" s="2">
        <v>572</v>
      </c>
      <c r="F573" s="1">
        <v>4</v>
      </c>
      <c r="G573" s="1" t="s">
        <v>9840</v>
      </c>
      <c r="H573" s="1" t="s">
        <v>9839</v>
      </c>
      <c r="I573" s="1">
        <v>6</v>
      </c>
      <c r="L573" s="1">
        <v>5</v>
      </c>
      <c r="M573" s="2" t="s">
        <v>3283</v>
      </c>
      <c r="N573" s="2" t="s">
        <v>8275</v>
      </c>
      <c r="S573" s="1" t="s">
        <v>48</v>
      </c>
      <c r="T573" s="1" t="s">
        <v>4552</v>
      </c>
      <c r="W573" s="1" t="s">
        <v>251</v>
      </c>
      <c r="X573" s="1" t="s">
        <v>4666</v>
      </c>
      <c r="Y573" s="1" t="s">
        <v>93</v>
      </c>
      <c r="Z573" s="1" t="s">
        <v>4730</v>
      </c>
      <c r="AC573" s="1">
        <v>70</v>
      </c>
      <c r="AD573" s="1" t="s">
        <v>183</v>
      </c>
      <c r="AE573" s="1" t="s">
        <v>5697</v>
      </c>
      <c r="AJ573" s="1" t="s">
        <v>17</v>
      </c>
      <c r="AK573" s="1" t="s">
        <v>5745</v>
      </c>
      <c r="AL573" s="1" t="s">
        <v>187</v>
      </c>
      <c r="AM573" s="1" t="s">
        <v>5750</v>
      </c>
      <c r="AT573" s="1" t="s">
        <v>1170</v>
      </c>
      <c r="AU573" s="1" t="s">
        <v>5827</v>
      </c>
      <c r="AV573" s="1" t="s">
        <v>1197</v>
      </c>
      <c r="AW573" s="1" t="s">
        <v>6288</v>
      </c>
      <c r="BG573" s="1" t="s">
        <v>88</v>
      </c>
      <c r="BH573" s="1" t="s">
        <v>5818</v>
      </c>
      <c r="BI573" s="1" t="s">
        <v>1333</v>
      </c>
      <c r="BJ573" s="1" t="s">
        <v>6805</v>
      </c>
      <c r="BK573" s="1" t="s">
        <v>88</v>
      </c>
      <c r="BL573" s="1" t="s">
        <v>5818</v>
      </c>
      <c r="BM573" s="1" t="s">
        <v>1334</v>
      </c>
      <c r="BN573" s="1" t="s">
        <v>7284</v>
      </c>
      <c r="BQ573" s="1" t="s">
        <v>1335</v>
      </c>
      <c r="BR573" s="1" t="s">
        <v>7675</v>
      </c>
      <c r="BS573" s="1" t="s">
        <v>223</v>
      </c>
      <c r="BT573" s="1" t="s">
        <v>5758</v>
      </c>
    </row>
    <row r="574" spans="1:72" ht="13.5" customHeight="1">
      <c r="A574" s="3" t="str">
        <f>HYPERLINK("http://kyu.snu.ac.kr/sdhj/index.jsp?type=hj/GK14676_00IH_0001_0021.jpg","1816_각북면_21")</f>
        <v>1816_각북면_21</v>
      </c>
      <c r="B574" s="2">
        <v>1816</v>
      </c>
      <c r="C574" s="2" t="s">
        <v>7938</v>
      </c>
      <c r="D574" s="2" t="s">
        <v>7939</v>
      </c>
      <c r="E574" s="2">
        <v>573</v>
      </c>
      <c r="F574" s="1">
        <v>4</v>
      </c>
      <c r="G574" s="1" t="s">
        <v>9840</v>
      </c>
      <c r="H574" s="1" t="s">
        <v>9839</v>
      </c>
      <c r="I574" s="1">
        <v>6</v>
      </c>
      <c r="L574" s="1">
        <v>5</v>
      </c>
      <c r="M574" s="2" t="s">
        <v>3283</v>
      </c>
      <c r="N574" s="2" t="s">
        <v>8275</v>
      </c>
      <c r="T574" s="1" t="s">
        <v>9336</v>
      </c>
      <c r="U574" s="1" t="s">
        <v>110</v>
      </c>
      <c r="V574" s="1" t="s">
        <v>4572</v>
      </c>
      <c r="Y574" s="1" t="s">
        <v>1189</v>
      </c>
      <c r="Z574" s="1" t="s">
        <v>4824</v>
      </c>
      <c r="AC574" s="1">
        <v>31</v>
      </c>
      <c r="AD574" s="1" t="s">
        <v>287</v>
      </c>
      <c r="AE574" s="1" t="s">
        <v>5688</v>
      </c>
    </row>
    <row r="575" spans="1:72" ht="13.5" customHeight="1">
      <c r="A575" s="3" t="str">
        <f>HYPERLINK("http://kyu.snu.ac.kr/sdhj/index.jsp?type=hj/GK14676_00IH_0001_0021.jpg","1816_각북면_21")</f>
        <v>1816_각북면_21</v>
      </c>
      <c r="B575" s="2">
        <v>1816</v>
      </c>
      <c r="C575" s="2" t="s">
        <v>7938</v>
      </c>
      <c r="D575" s="2" t="s">
        <v>7939</v>
      </c>
      <c r="E575" s="2">
        <v>574</v>
      </c>
      <c r="F575" s="1">
        <v>4</v>
      </c>
      <c r="G575" s="1" t="s">
        <v>9840</v>
      </c>
      <c r="H575" s="1" t="s">
        <v>9839</v>
      </c>
      <c r="I575" s="1">
        <v>7</v>
      </c>
      <c r="J575" s="1" t="s">
        <v>1336</v>
      </c>
      <c r="K575" s="1" t="s">
        <v>4484</v>
      </c>
      <c r="L575" s="1">
        <v>1</v>
      </c>
      <c r="M575" s="2" t="s">
        <v>1336</v>
      </c>
      <c r="N575" s="2" t="s">
        <v>4484</v>
      </c>
      <c r="T575" s="1" t="s">
        <v>9337</v>
      </c>
      <c r="U575" s="1" t="s">
        <v>113</v>
      </c>
      <c r="V575" s="1" t="s">
        <v>4587</v>
      </c>
      <c r="W575" s="1" t="s">
        <v>251</v>
      </c>
      <c r="X575" s="1" t="s">
        <v>4666</v>
      </c>
      <c r="Y575" s="1" t="s">
        <v>1337</v>
      </c>
      <c r="Z575" s="1" t="s">
        <v>5468</v>
      </c>
      <c r="AC575" s="1">
        <v>37</v>
      </c>
      <c r="AD575" s="1" t="s">
        <v>169</v>
      </c>
      <c r="AE575" s="1" t="s">
        <v>5709</v>
      </c>
      <c r="AJ575" s="1" t="s">
        <v>17</v>
      </c>
      <c r="AK575" s="1" t="s">
        <v>5745</v>
      </c>
      <c r="AL575" s="1" t="s">
        <v>187</v>
      </c>
      <c r="AM575" s="1" t="s">
        <v>5750</v>
      </c>
      <c r="AT575" s="1" t="s">
        <v>113</v>
      </c>
      <c r="AU575" s="1" t="s">
        <v>4587</v>
      </c>
      <c r="AV575" s="1" t="s">
        <v>9864</v>
      </c>
      <c r="AW575" s="1" t="s">
        <v>9338</v>
      </c>
      <c r="BG575" s="1" t="s">
        <v>113</v>
      </c>
      <c r="BH575" s="1" t="s">
        <v>4587</v>
      </c>
      <c r="BI575" s="1" t="s">
        <v>1338</v>
      </c>
      <c r="BJ575" s="1" t="s">
        <v>6627</v>
      </c>
      <c r="BK575" s="1" t="s">
        <v>113</v>
      </c>
      <c r="BL575" s="1" t="s">
        <v>4587</v>
      </c>
      <c r="BM575" s="1" t="s">
        <v>1339</v>
      </c>
      <c r="BN575" s="1" t="s">
        <v>7283</v>
      </c>
      <c r="BO575" s="1" t="s">
        <v>42</v>
      </c>
      <c r="BP575" s="1" t="s">
        <v>4596</v>
      </c>
      <c r="BQ575" s="1" t="s">
        <v>1340</v>
      </c>
      <c r="BR575" s="1" t="s">
        <v>8123</v>
      </c>
      <c r="BS575" s="1" t="s">
        <v>1341</v>
      </c>
      <c r="BT575" s="1" t="s">
        <v>7230</v>
      </c>
    </row>
    <row r="576" spans="1:72" ht="13.5" customHeight="1">
      <c r="A576" s="3" t="str">
        <f>HYPERLINK("http://kyu.snu.ac.kr/sdhj/index.jsp?type=hj/GK14676_00IH_0001_0021.jpg","1816_각북면_21")</f>
        <v>1816_각북면_21</v>
      </c>
      <c r="B576" s="2">
        <v>1816</v>
      </c>
      <c r="C576" s="2" t="s">
        <v>7938</v>
      </c>
      <c r="D576" s="2" t="s">
        <v>7939</v>
      </c>
      <c r="E576" s="2">
        <v>575</v>
      </c>
      <c r="F576" s="1">
        <v>4</v>
      </c>
      <c r="G576" s="1" t="s">
        <v>9840</v>
      </c>
      <c r="H576" s="1" t="s">
        <v>9839</v>
      </c>
      <c r="I576" s="1">
        <v>7</v>
      </c>
      <c r="L576" s="1">
        <v>1</v>
      </c>
      <c r="M576" s="2" t="s">
        <v>1336</v>
      </c>
      <c r="N576" s="2" t="s">
        <v>4484</v>
      </c>
      <c r="S576" s="1" t="s">
        <v>48</v>
      </c>
      <c r="T576" s="1" t="s">
        <v>4552</v>
      </c>
      <c r="W576" s="1" t="s">
        <v>73</v>
      </c>
      <c r="X576" s="1" t="s">
        <v>9339</v>
      </c>
      <c r="Y576" s="1" t="s">
        <v>1064</v>
      </c>
      <c r="Z576" s="1" t="s">
        <v>4735</v>
      </c>
      <c r="AC576" s="1">
        <v>37</v>
      </c>
      <c r="AD576" s="1" t="s">
        <v>140</v>
      </c>
      <c r="AE576" s="1" t="s">
        <v>5702</v>
      </c>
      <c r="AJ576" s="1" t="s">
        <v>17</v>
      </c>
      <c r="AK576" s="1" t="s">
        <v>5745</v>
      </c>
      <c r="AL576" s="1" t="s">
        <v>258</v>
      </c>
      <c r="AM576" s="1" t="s">
        <v>5760</v>
      </c>
      <c r="AT576" s="1" t="s">
        <v>113</v>
      </c>
      <c r="AU576" s="1" t="s">
        <v>4587</v>
      </c>
      <c r="BG576" s="1" t="s">
        <v>113</v>
      </c>
      <c r="BH576" s="1" t="s">
        <v>4587</v>
      </c>
      <c r="BM576" s="1" t="s">
        <v>279</v>
      </c>
      <c r="BN576" s="1" t="s">
        <v>5853</v>
      </c>
      <c r="BQ576" s="1" t="s">
        <v>279</v>
      </c>
      <c r="BR576" s="1" t="s">
        <v>5853</v>
      </c>
    </row>
    <row r="577" spans="1:72" ht="13.5" customHeight="1">
      <c r="A577" s="3" t="str">
        <f>HYPERLINK("http://kyu.snu.ac.kr/sdhj/index.jsp?type=hj/GK14676_00IH_0001_0021.jpg","1816_각북면_21")</f>
        <v>1816_각북면_21</v>
      </c>
      <c r="B577" s="2">
        <v>1816</v>
      </c>
      <c r="C577" s="2" t="s">
        <v>7938</v>
      </c>
      <c r="D577" s="2" t="s">
        <v>7939</v>
      </c>
      <c r="E577" s="2">
        <v>576</v>
      </c>
      <c r="F577" s="1">
        <v>4</v>
      </c>
      <c r="G577" s="1" t="s">
        <v>9840</v>
      </c>
      <c r="H577" s="1" t="s">
        <v>9839</v>
      </c>
      <c r="I577" s="1">
        <v>7</v>
      </c>
      <c r="L577" s="1">
        <v>1</v>
      </c>
      <c r="M577" s="2" t="s">
        <v>1336</v>
      </c>
      <c r="N577" s="2" t="s">
        <v>4484</v>
      </c>
      <c r="S577" s="1" t="s">
        <v>79</v>
      </c>
      <c r="T577" s="1" t="s">
        <v>4549</v>
      </c>
      <c r="U577" s="1" t="s">
        <v>113</v>
      </c>
      <c r="V577" s="1" t="s">
        <v>4587</v>
      </c>
      <c r="Y577" s="1" t="s">
        <v>432</v>
      </c>
      <c r="Z577" s="1" t="s">
        <v>5425</v>
      </c>
      <c r="AC577" s="1">
        <v>6</v>
      </c>
      <c r="AD577" s="1" t="s">
        <v>163</v>
      </c>
      <c r="AE577" s="1" t="s">
        <v>5703</v>
      </c>
    </row>
    <row r="578" spans="1:72" ht="13.5" customHeight="1">
      <c r="A578" s="3" t="str">
        <f>HYPERLINK("http://kyu.snu.ac.kr/sdhj/index.jsp?type=hj/GK14676_00IH_0001_0021.jpg","1816_각북면_21")</f>
        <v>1816_각북면_21</v>
      </c>
      <c r="B578" s="2">
        <v>1816</v>
      </c>
      <c r="C578" s="2" t="s">
        <v>7938</v>
      </c>
      <c r="D578" s="2" t="s">
        <v>7939</v>
      </c>
      <c r="E578" s="2">
        <v>577</v>
      </c>
      <c r="F578" s="1">
        <v>4</v>
      </c>
      <c r="G578" s="1" t="s">
        <v>9840</v>
      </c>
      <c r="H578" s="1" t="s">
        <v>9839</v>
      </c>
      <c r="I578" s="1">
        <v>7</v>
      </c>
      <c r="L578" s="1">
        <v>2</v>
      </c>
      <c r="M578" s="2" t="s">
        <v>8505</v>
      </c>
      <c r="N578" s="2" t="s">
        <v>8506</v>
      </c>
      <c r="T578" s="1" t="s">
        <v>9340</v>
      </c>
      <c r="W578" s="1" t="s">
        <v>73</v>
      </c>
      <c r="X578" s="1" t="s">
        <v>9341</v>
      </c>
      <c r="Y578" s="1" t="s">
        <v>1342</v>
      </c>
      <c r="Z578" s="1" t="s">
        <v>5467</v>
      </c>
      <c r="AC578" s="1">
        <v>35</v>
      </c>
      <c r="AD578" s="1" t="s">
        <v>302</v>
      </c>
      <c r="AE578" s="1" t="s">
        <v>5666</v>
      </c>
      <c r="AJ578" s="1" t="s">
        <v>17</v>
      </c>
      <c r="AK578" s="1" t="s">
        <v>5745</v>
      </c>
      <c r="AL578" s="1" t="s">
        <v>47</v>
      </c>
      <c r="AM578" s="1" t="s">
        <v>7997</v>
      </c>
      <c r="AT578" s="1" t="s">
        <v>113</v>
      </c>
      <c r="AU578" s="1" t="s">
        <v>4587</v>
      </c>
      <c r="AV578" s="1" t="s">
        <v>1343</v>
      </c>
      <c r="AW578" s="1" t="s">
        <v>6287</v>
      </c>
      <c r="BG578" s="1" t="s">
        <v>113</v>
      </c>
      <c r="BH578" s="1" t="s">
        <v>4587</v>
      </c>
      <c r="BI578" s="1" t="s">
        <v>1344</v>
      </c>
      <c r="BJ578" s="1" t="s">
        <v>5462</v>
      </c>
      <c r="BK578" s="1" t="s">
        <v>113</v>
      </c>
      <c r="BL578" s="1" t="s">
        <v>4587</v>
      </c>
      <c r="BM578" s="1" t="s">
        <v>1345</v>
      </c>
      <c r="BN578" s="1" t="s">
        <v>7282</v>
      </c>
    </row>
    <row r="579" spans="1:72" ht="13.5" customHeight="1">
      <c r="A579" s="3" t="str">
        <f>HYPERLINK("http://kyu.snu.ac.kr/sdhj/index.jsp?type=hj/GK14676_00IH_0001_0021.jpg","1816_각북면_21")</f>
        <v>1816_각북면_21</v>
      </c>
      <c r="B579" s="2">
        <v>1816</v>
      </c>
      <c r="C579" s="2" t="s">
        <v>7938</v>
      </c>
      <c r="D579" s="2" t="s">
        <v>7939</v>
      </c>
      <c r="E579" s="2">
        <v>578</v>
      </c>
      <c r="F579" s="1">
        <v>4</v>
      </c>
      <c r="G579" s="1" t="s">
        <v>9840</v>
      </c>
      <c r="H579" s="1" t="s">
        <v>9839</v>
      </c>
      <c r="I579" s="1">
        <v>7</v>
      </c>
      <c r="L579" s="1">
        <v>2</v>
      </c>
      <c r="M579" s="2" t="s">
        <v>8505</v>
      </c>
      <c r="N579" s="2" t="s">
        <v>8506</v>
      </c>
      <c r="S579" s="1" t="s">
        <v>48</v>
      </c>
      <c r="T579" s="1" t="s">
        <v>4552</v>
      </c>
      <c r="W579" s="1" t="s">
        <v>61</v>
      </c>
      <c r="X579" s="1" t="s">
        <v>4664</v>
      </c>
      <c r="Y579" s="1" t="s">
        <v>1346</v>
      </c>
      <c r="Z579" s="1" t="s">
        <v>4735</v>
      </c>
      <c r="AC579" s="1">
        <v>35</v>
      </c>
      <c r="AD579" s="1" t="s">
        <v>302</v>
      </c>
      <c r="AE579" s="1" t="s">
        <v>5666</v>
      </c>
      <c r="AJ579" s="1" t="s">
        <v>17</v>
      </c>
      <c r="AK579" s="1" t="s">
        <v>5745</v>
      </c>
      <c r="AL579" s="1" t="s">
        <v>64</v>
      </c>
      <c r="AM579" s="1" t="s">
        <v>5755</v>
      </c>
      <c r="AT579" s="1" t="s">
        <v>1233</v>
      </c>
      <c r="AU579" s="1" t="s">
        <v>5819</v>
      </c>
      <c r="AV579" s="1" t="s">
        <v>1347</v>
      </c>
      <c r="AW579" s="1" t="s">
        <v>6286</v>
      </c>
      <c r="BG579" s="1" t="s">
        <v>1233</v>
      </c>
      <c r="BH579" s="1" t="s">
        <v>5819</v>
      </c>
      <c r="BI579" s="1" t="s">
        <v>1348</v>
      </c>
      <c r="BJ579" s="1" t="s">
        <v>6804</v>
      </c>
      <c r="BK579" s="1" t="s">
        <v>1233</v>
      </c>
      <c r="BL579" s="1" t="s">
        <v>5819</v>
      </c>
      <c r="BM579" s="1" t="s">
        <v>1349</v>
      </c>
      <c r="BN579" s="1" t="s">
        <v>4830</v>
      </c>
      <c r="BQ579" s="1" t="s">
        <v>279</v>
      </c>
      <c r="BR579" s="1" t="s">
        <v>5853</v>
      </c>
    </row>
    <row r="580" spans="1:72" ht="13.5" customHeight="1">
      <c r="A580" s="3" t="str">
        <f>HYPERLINK("http://kyu.snu.ac.kr/sdhj/index.jsp?type=hj/GK14676_00IH_0001_0021.jpg","1816_각북면_21")</f>
        <v>1816_각북면_21</v>
      </c>
      <c r="B580" s="2">
        <v>1816</v>
      </c>
      <c r="C580" s="2" t="s">
        <v>7938</v>
      </c>
      <c r="D580" s="2" t="s">
        <v>7939</v>
      </c>
      <c r="E580" s="2">
        <v>579</v>
      </c>
      <c r="F580" s="1">
        <v>4</v>
      </c>
      <c r="G580" s="1" t="s">
        <v>9840</v>
      </c>
      <c r="H580" s="1" t="s">
        <v>9839</v>
      </c>
      <c r="I580" s="1">
        <v>7</v>
      </c>
      <c r="L580" s="1">
        <v>2</v>
      </c>
      <c r="M580" s="2" t="s">
        <v>8505</v>
      </c>
      <c r="N580" s="2" t="s">
        <v>8506</v>
      </c>
      <c r="S580" s="1" t="s">
        <v>57</v>
      </c>
      <c r="T580" s="1" t="s">
        <v>4550</v>
      </c>
      <c r="AC580" s="1">
        <v>10</v>
      </c>
      <c r="AD580" s="1" t="s">
        <v>183</v>
      </c>
      <c r="AE580" s="1" t="s">
        <v>5697</v>
      </c>
    </row>
    <row r="581" spans="1:72" ht="13.5" customHeight="1">
      <c r="A581" s="3" t="str">
        <f>HYPERLINK("http://kyu.snu.ac.kr/sdhj/index.jsp?type=hj/GK14676_00IH_0001_0022.jpg","1816_각북면_22")</f>
        <v>1816_각북면_22</v>
      </c>
      <c r="B581" s="2">
        <v>1816</v>
      </c>
      <c r="C581" s="2" t="s">
        <v>7938</v>
      </c>
      <c r="D581" s="2" t="s">
        <v>7939</v>
      </c>
      <c r="E581" s="2">
        <v>580</v>
      </c>
      <c r="F581" s="1">
        <v>4</v>
      </c>
      <c r="G581" s="1" t="s">
        <v>9840</v>
      </c>
      <c r="H581" s="1" t="s">
        <v>9839</v>
      </c>
      <c r="I581" s="1">
        <v>7</v>
      </c>
      <c r="L581" s="1">
        <v>3</v>
      </c>
      <c r="M581" s="2" t="s">
        <v>1519</v>
      </c>
      <c r="N581" s="2" t="s">
        <v>7706</v>
      </c>
      <c r="T581" s="1" t="s">
        <v>9081</v>
      </c>
      <c r="U581" s="1" t="s">
        <v>113</v>
      </c>
      <c r="V581" s="1" t="s">
        <v>4587</v>
      </c>
      <c r="W581" s="1" t="s">
        <v>192</v>
      </c>
      <c r="X581" s="1" t="s">
        <v>4674</v>
      </c>
      <c r="Y581" s="1" t="s">
        <v>1350</v>
      </c>
      <c r="Z581" s="1" t="s">
        <v>5466</v>
      </c>
      <c r="AC581" s="1">
        <v>35</v>
      </c>
      <c r="AD581" s="1" t="s">
        <v>302</v>
      </c>
      <c r="AE581" s="1" t="s">
        <v>5666</v>
      </c>
      <c r="AJ581" s="1" t="s">
        <v>17</v>
      </c>
      <c r="AK581" s="1" t="s">
        <v>5745</v>
      </c>
      <c r="AL581" s="1" t="s">
        <v>193</v>
      </c>
      <c r="AM581" s="1" t="s">
        <v>5753</v>
      </c>
      <c r="AT581" s="1" t="s">
        <v>113</v>
      </c>
      <c r="AU581" s="1" t="s">
        <v>4587</v>
      </c>
      <c r="BG581" s="1" t="s">
        <v>113</v>
      </c>
      <c r="BH581" s="1" t="s">
        <v>4587</v>
      </c>
      <c r="BK581" s="1" t="s">
        <v>113</v>
      </c>
      <c r="BL581" s="1" t="s">
        <v>4587</v>
      </c>
      <c r="BM581" s="1" t="s">
        <v>279</v>
      </c>
      <c r="BN581" s="1" t="s">
        <v>5853</v>
      </c>
      <c r="BO581" s="1" t="s">
        <v>113</v>
      </c>
      <c r="BP581" s="1" t="s">
        <v>4587</v>
      </c>
      <c r="BQ581" s="1" t="s">
        <v>1351</v>
      </c>
      <c r="BR581" s="1" t="s">
        <v>8130</v>
      </c>
      <c r="BS581" s="1" t="s">
        <v>47</v>
      </c>
      <c r="BT581" s="1" t="s">
        <v>7997</v>
      </c>
    </row>
    <row r="582" spans="1:72" ht="13.5" customHeight="1">
      <c r="A582" s="3" t="str">
        <f>HYPERLINK("http://kyu.snu.ac.kr/sdhj/index.jsp?type=hj/GK14676_00IH_0001_0022.jpg","1816_각북면_22")</f>
        <v>1816_각북면_22</v>
      </c>
      <c r="B582" s="2">
        <v>1816</v>
      </c>
      <c r="C582" s="2" t="s">
        <v>7938</v>
      </c>
      <c r="D582" s="2" t="s">
        <v>7939</v>
      </c>
      <c r="E582" s="2">
        <v>581</v>
      </c>
      <c r="F582" s="1">
        <v>4</v>
      </c>
      <c r="G582" s="1" t="s">
        <v>9840</v>
      </c>
      <c r="H582" s="1" t="s">
        <v>9839</v>
      </c>
      <c r="I582" s="1">
        <v>7</v>
      </c>
      <c r="L582" s="1">
        <v>3</v>
      </c>
      <c r="M582" s="2" t="s">
        <v>1519</v>
      </c>
      <c r="N582" s="2" t="s">
        <v>7706</v>
      </c>
      <c r="S582" s="1" t="s">
        <v>48</v>
      </c>
      <c r="T582" s="1" t="s">
        <v>4552</v>
      </c>
      <c r="W582" s="1" t="s">
        <v>311</v>
      </c>
      <c r="X582" s="1" t="s">
        <v>4697</v>
      </c>
      <c r="Y582" s="1" t="s">
        <v>1064</v>
      </c>
      <c r="Z582" s="1" t="s">
        <v>4735</v>
      </c>
      <c r="AC582" s="1">
        <v>35</v>
      </c>
      <c r="AD582" s="1" t="s">
        <v>302</v>
      </c>
      <c r="AE582" s="1" t="s">
        <v>5666</v>
      </c>
      <c r="AJ582" s="1" t="s">
        <v>17</v>
      </c>
      <c r="AK582" s="1" t="s">
        <v>5745</v>
      </c>
      <c r="AL582" s="1" t="s">
        <v>47</v>
      </c>
      <c r="AM582" s="1" t="s">
        <v>7997</v>
      </c>
      <c r="AV582" s="1" t="s">
        <v>279</v>
      </c>
      <c r="AW582" s="1" t="s">
        <v>5853</v>
      </c>
      <c r="BI582" s="1" t="s">
        <v>279</v>
      </c>
      <c r="BJ582" s="1" t="s">
        <v>5853</v>
      </c>
      <c r="BM582" s="1" t="s">
        <v>279</v>
      </c>
      <c r="BN582" s="1" t="s">
        <v>5853</v>
      </c>
      <c r="BQ582" s="1" t="s">
        <v>279</v>
      </c>
      <c r="BR582" s="1" t="s">
        <v>5853</v>
      </c>
    </row>
    <row r="583" spans="1:72" ht="13.5" customHeight="1">
      <c r="A583" s="3" t="str">
        <f>HYPERLINK("http://kyu.snu.ac.kr/sdhj/index.jsp?type=hj/GK14676_00IH_0001_0022.jpg","1816_각북면_22")</f>
        <v>1816_각북면_22</v>
      </c>
      <c r="B583" s="2">
        <v>1816</v>
      </c>
      <c r="C583" s="2" t="s">
        <v>7938</v>
      </c>
      <c r="D583" s="2" t="s">
        <v>7939</v>
      </c>
      <c r="E583" s="2">
        <v>582</v>
      </c>
      <c r="F583" s="1">
        <v>4</v>
      </c>
      <c r="G583" s="1" t="s">
        <v>9840</v>
      </c>
      <c r="H583" s="1" t="s">
        <v>9839</v>
      </c>
      <c r="I583" s="1">
        <v>7</v>
      </c>
      <c r="L583" s="1">
        <v>3</v>
      </c>
      <c r="M583" s="2" t="s">
        <v>1519</v>
      </c>
      <c r="N583" s="2" t="s">
        <v>7706</v>
      </c>
      <c r="S583" s="1" t="s">
        <v>79</v>
      </c>
      <c r="T583" s="1" t="s">
        <v>4549</v>
      </c>
      <c r="U583" s="1" t="s">
        <v>113</v>
      </c>
      <c r="V583" s="1" t="s">
        <v>4587</v>
      </c>
      <c r="Y583" s="1" t="s">
        <v>908</v>
      </c>
      <c r="Z583" s="1" t="s">
        <v>4802</v>
      </c>
      <c r="AC583" s="1">
        <v>6</v>
      </c>
      <c r="AD583" s="1" t="s">
        <v>163</v>
      </c>
      <c r="AE583" s="1" t="s">
        <v>5703</v>
      </c>
    </row>
    <row r="584" spans="1:72" ht="13.5" customHeight="1">
      <c r="A584" s="3" t="str">
        <f>HYPERLINK("http://kyu.snu.ac.kr/sdhj/index.jsp?type=hj/GK14676_00IH_0001_0022.jpg","1816_각북면_22")</f>
        <v>1816_각북면_22</v>
      </c>
      <c r="B584" s="2">
        <v>1816</v>
      </c>
      <c r="C584" s="2" t="s">
        <v>7938</v>
      </c>
      <c r="D584" s="2" t="s">
        <v>7939</v>
      </c>
      <c r="E584" s="2">
        <v>583</v>
      </c>
      <c r="F584" s="1">
        <v>4</v>
      </c>
      <c r="G584" s="1" t="s">
        <v>9840</v>
      </c>
      <c r="H584" s="1" t="s">
        <v>9839</v>
      </c>
      <c r="I584" s="1">
        <v>7</v>
      </c>
      <c r="L584" s="1">
        <v>3</v>
      </c>
      <c r="M584" s="2" t="s">
        <v>1519</v>
      </c>
      <c r="N584" s="2" t="s">
        <v>7706</v>
      </c>
      <c r="S584" s="1" t="s">
        <v>57</v>
      </c>
      <c r="T584" s="1" t="s">
        <v>4550</v>
      </c>
      <c r="AC584" s="1">
        <v>3</v>
      </c>
      <c r="AD584" s="1" t="s">
        <v>116</v>
      </c>
      <c r="AE584" s="1" t="s">
        <v>5687</v>
      </c>
    </row>
    <row r="585" spans="1:72" ht="13.5" customHeight="1">
      <c r="A585" s="3" t="str">
        <f>HYPERLINK("http://kyu.snu.ac.kr/sdhj/index.jsp?type=hj/GK14676_00IH_0001_0022.jpg","1816_각북면_22")</f>
        <v>1816_각북면_22</v>
      </c>
      <c r="B585" s="2">
        <v>1816</v>
      </c>
      <c r="C585" s="2" t="s">
        <v>7938</v>
      </c>
      <c r="D585" s="2" t="s">
        <v>7939</v>
      </c>
      <c r="E585" s="2">
        <v>584</v>
      </c>
      <c r="F585" s="1">
        <v>4</v>
      </c>
      <c r="G585" s="1" t="s">
        <v>9840</v>
      </c>
      <c r="H585" s="1" t="s">
        <v>9839</v>
      </c>
      <c r="I585" s="1">
        <v>7</v>
      </c>
      <c r="L585" s="1">
        <v>4</v>
      </c>
      <c r="M585" s="2" t="s">
        <v>8507</v>
      </c>
      <c r="N585" s="2" t="s">
        <v>8508</v>
      </c>
      <c r="T585" s="1" t="s">
        <v>9342</v>
      </c>
      <c r="U585" s="1" t="s">
        <v>83</v>
      </c>
      <c r="V585" s="1" t="s">
        <v>4580</v>
      </c>
      <c r="W585" s="1" t="s">
        <v>38</v>
      </c>
      <c r="X585" s="1" t="s">
        <v>4675</v>
      </c>
      <c r="Y585" s="1" t="s">
        <v>1352</v>
      </c>
      <c r="Z585" s="1" t="s">
        <v>7992</v>
      </c>
      <c r="AC585" s="1">
        <v>32</v>
      </c>
      <c r="AD585" s="1" t="s">
        <v>374</v>
      </c>
      <c r="AE585" s="1" t="s">
        <v>5677</v>
      </c>
      <c r="AJ585" s="1" t="s">
        <v>17</v>
      </c>
      <c r="AK585" s="1" t="s">
        <v>5745</v>
      </c>
      <c r="AL585" s="1" t="s">
        <v>41</v>
      </c>
      <c r="AM585" s="1" t="s">
        <v>5752</v>
      </c>
      <c r="AT585" s="1" t="s">
        <v>88</v>
      </c>
      <c r="AU585" s="1" t="s">
        <v>5818</v>
      </c>
      <c r="AV585" s="1" t="s">
        <v>1353</v>
      </c>
      <c r="AW585" s="1" t="s">
        <v>6162</v>
      </c>
      <c r="BG585" s="1" t="s">
        <v>88</v>
      </c>
      <c r="BH585" s="1" t="s">
        <v>5818</v>
      </c>
      <c r="BI585" s="1" t="s">
        <v>1354</v>
      </c>
      <c r="BJ585" s="1" t="s">
        <v>5301</v>
      </c>
      <c r="BK585" s="1" t="s">
        <v>88</v>
      </c>
      <c r="BL585" s="1" t="s">
        <v>5818</v>
      </c>
      <c r="BM585" s="1" t="s">
        <v>1355</v>
      </c>
      <c r="BN585" s="1" t="s">
        <v>7281</v>
      </c>
      <c r="BO585" s="1" t="s">
        <v>88</v>
      </c>
      <c r="BP585" s="1" t="s">
        <v>5818</v>
      </c>
      <c r="BQ585" s="1" t="s">
        <v>1356</v>
      </c>
      <c r="BR585" s="1" t="s">
        <v>7727</v>
      </c>
      <c r="BS585" s="1" t="s">
        <v>1357</v>
      </c>
      <c r="BT585" s="1" t="s">
        <v>5749</v>
      </c>
    </row>
    <row r="586" spans="1:72" ht="13.5" customHeight="1">
      <c r="A586" s="3" t="str">
        <f>HYPERLINK("http://kyu.snu.ac.kr/sdhj/index.jsp?type=hj/GK14676_00IH_0001_0022.jpg","1816_각북면_22")</f>
        <v>1816_각북면_22</v>
      </c>
      <c r="B586" s="2">
        <v>1816</v>
      </c>
      <c r="C586" s="2" t="s">
        <v>7938</v>
      </c>
      <c r="D586" s="2" t="s">
        <v>7939</v>
      </c>
      <c r="E586" s="2">
        <v>585</v>
      </c>
      <c r="F586" s="1">
        <v>4</v>
      </c>
      <c r="G586" s="1" t="s">
        <v>9840</v>
      </c>
      <c r="H586" s="1" t="s">
        <v>9839</v>
      </c>
      <c r="I586" s="1">
        <v>7</v>
      </c>
      <c r="L586" s="1">
        <v>4</v>
      </c>
      <c r="M586" s="2" t="s">
        <v>8507</v>
      </c>
      <c r="N586" s="2" t="s">
        <v>8508</v>
      </c>
      <c r="S586" s="1" t="s">
        <v>48</v>
      </c>
      <c r="T586" s="1" t="s">
        <v>4552</v>
      </c>
      <c r="W586" s="1" t="s">
        <v>716</v>
      </c>
      <c r="X586" s="1" t="s">
        <v>4672</v>
      </c>
      <c r="Y586" s="1" t="s">
        <v>93</v>
      </c>
      <c r="Z586" s="1" t="s">
        <v>4730</v>
      </c>
      <c r="AC586" s="1">
        <v>31</v>
      </c>
      <c r="AD586" s="1" t="s">
        <v>287</v>
      </c>
      <c r="AE586" s="1" t="s">
        <v>5688</v>
      </c>
      <c r="AJ586" s="1" t="s">
        <v>94</v>
      </c>
      <c r="AK586" s="1" t="s">
        <v>5746</v>
      </c>
      <c r="AL586" s="1" t="s">
        <v>561</v>
      </c>
      <c r="AM586" s="1" t="s">
        <v>5743</v>
      </c>
      <c r="AT586" s="1" t="s">
        <v>88</v>
      </c>
      <c r="AU586" s="1" t="s">
        <v>5818</v>
      </c>
      <c r="AV586" s="1" t="s">
        <v>1358</v>
      </c>
      <c r="AW586" s="1" t="s">
        <v>5012</v>
      </c>
      <c r="BG586" s="1" t="s">
        <v>88</v>
      </c>
      <c r="BH586" s="1" t="s">
        <v>5818</v>
      </c>
      <c r="BI586" s="1" t="s">
        <v>1359</v>
      </c>
      <c r="BJ586" s="1" t="s">
        <v>6803</v>
      </c>
      <c r="BK586" s="1" t="s">
        <v>451</v>
      </c>
      <c r="BL586" s="1" t="s">
        <v>5834</v>
      </c>
      <c r="BM586" s="1" t="s">
        <v>9865</v>
      </c>
      <c r="BN586" s="1" t="s">
        <v>4671</v>
      </c>
      <c r="BO586" s="1" t="s">
        <v>1360</v>
      </c>
      <c r="BP586" s="1" t="s">
        <v>7373</v>
      </c>
      <c r="BQ586" s="1" t="s">
        <v>1361</v>
      </c>
      <c r="BR586" s="1" t="s">
        <v>8226</v>
      </c>
      <c r="BS586" s="1" t="s">
        <v>160</v>
      </c>
      <c r="BT586" s="1" t="s">
        <v>5748</v>
      </c>
    </row>
    <row r="587" spans="1:72" ht="13.5" customHeight="1">
      <c r="A587" s="3" t="str">
        <f>HYPERLINK("http://kyu.snu.ac.kr/sdhj/index.jsp?type=hj/GK14676_00IH_0001_0022.jpg","1816_각북면_22")</f>
        <v>1816_각북면_22</v>
      </c>
      <c r="B587" s="2">
        <v>1816</v>
      </c>
      <c r="C587" s="2" t="s">
        <v>7938</v>
      </c>
      <c r="D587" s="2" t="s">
        <v>7939</v>
      </c>
      <c r="E587" s="2">
        <v>586</v>
      </c>
      <c r="F587" s="1">
        <v>4</v>
      </c>
      <c r="G587" s="1" t="s">
        <v>9840</v>
      </c>
      <c r="H587" s="1" t="s">
        <v>9839</v>
      </c>
      <c r="I587" s="1">
        <v>7</v>
      </c>
      <c r="L587" s="1">
        <v>4</v>
      </c>
      <c r="M587" s="2" t="s">
        <v>8507</v>
      </c>
      <c r="N587" s="2" t="s">
        <v>8508</v>
      </c>
      <c r="T587" s="1" t="s">
        <v>9343</v>
      </c>
      <c r="U587" s="1" t="s">
        <v>110</v>
      </c>
      <c r="V587" s="1" t="s">
        <v>4572</v>
      </c>
      <c r="Y587" s="1" t="s">
        <v>1362</v>
      </c>
      <c r="Z587" s="1" t="s">
        <v>4788</v>
      </c>
      <c r="AC587" s="1">
        <v>30</v>
      </c>
      <c r="AD587" s="1" t="s">
        <v>374</v>
      </c>
      <c r="AE587" s="1" t="s">
        <v>5677</v>
      </c>
    </row>
    <row r="588" spans="1:72" ht="13.5" customHeight="1">
      <c r="A588" s="3" t="str">
        <f>HYPERLINK("http://kyu.snu.ac.kr/sdhj/index.jsp?type=hj/GK14676_00IH_0001_0022.jpg","1816_각북면_22")</f>
        <v>1816_각북면_22</v>
      </c>
      <c r="B588" s="2">
        <v>1816</v>
      </c>
      <c r="C588" s="2" t="s">
        <v>7938</v>
      </c>
      <c r="D588" s="2" t="s">
        <v>7939</v>
      </c>
      <c r="E588" s="2">
        <v>587</v>
      </c>
      <c r="F588" s="1">
        <v>4</v>
      </c>
      <c r="G588" s="1" t="s">
        <v>9840</v>
      </c>
      <c r="H588" s="1" t="s">
        <v>9839</v>
      </c>
      <c r="I588" s="1">
        <v>7</v>
      </c>
      <c r="L588" s="1">
        <v>4</v>
      </c>
      <c r="M588" s="2" t="s">
        <v>8507</v>
      </c>
      <c r="N588" s="2" t="s">
        <v>8508</v>
      </c>
      <c r="T588" s="1" t="s">
        <v>9343</v>
      </c>
      <c r="U588" s="1" t="s">
        <v>107</v>
      </c>
      <c r="V588" s="1" t="s">
        <v>4579</v>
      </c>
      <c r="Y588" s="1" t="s">
        <v>1171</v>
      </c>
      <c r="Z588" s="1" t="s">
        <v>9344</v>
      </c>
      <c r="AF588" s="1" t="s">
        <v>1363</v>
      </c>
      <c r="AG588" s="1" t="s">
        <v>5722</v>
      </c>
      <c r="AH588" s="1" t="s">
        <v>1364</v>
      </c>
      <c r="AI588" s="1" t="s">
        <v>5742</v>
      </c>
    </row>
    <row r="589" spans="1:72" ht="13.5" customHeight="1">
      <c r="A589" s="3" t="str">
        <f>HYPERLINK("http://kyu.snu.ac.kr/sdhj/index.jsp?type=hj/GK14676_00IH_0001_0022.jpg","1816_각북면_22")</f>
        <v>1816_각북면_22</v>
      </c>
      <c r="B589" s="2">
        <v>1816</v>
      </c>
      <c r="C589" s="2" t="s">
        <v>7938</v>
      </c>
      <c r="D589" s="2" t="s">
        <v>7939</v>
      </c>
      <c r="E589" s="2">
        <v>588</v>
      </c>
      <c r="F589" s="1">
        <v>4</v>
      </c>
      <c r="G589" s="1" t="s">
        <v>9840</v>
      </c>
      <c r="H589" s="1" t="s">
        <v>9839</v>
      </c>
      <c r="I589" s="1">
        <v>7</v>
      </c>
      <c r="L589" s="1">
        <v>5</v>
      </c>
      <c r="M589" s="2" t="s">
        <v>8509</v>
      </c>
      <c r="N589" s="2" t="s">
        <v>8510</v>
      </c>
      <c r="T589" s="1" t="s">
        <v>9312</v>
      </c>
      <c r="U589" s="1" t="s">
        <v>83</v>
      </c>
      <c r="V589" s="1" t="s">
        <v>4580</v>
      </c>
      <c r="W589" s="1" t="s">
        <v>38</v>
      </c>
      <c r="X589" s="1" t="s">
        <v>4675</v>
      </c>
      <c r="Y589" s="1" t="s">
        <v>918</v>
      </c>
      <c r="Z589" s="1" t="s">
        <v>5021</v>
      </c>
      <c r="AC589" s="1">
        <v>71</v>
      </c>
      <c r="AD589" s="1" t="s">
        <v>694</v>
      </c>
      <c r="AE589" s="1" t="s">
        <v>4581</v>
      </c>
      <c r="AJ589" s="1" t="s">
        <v>17</v>
      </c>
      <c r="AK589" s="1" t="s">
        <v>5745</v>
      </c>
      <c r="AL589" s="1" t="s">
        <v>41</v>
      </c>
      <c r="AM589" s="1" t="s">
        <v>5752</v>
      </c>
      <c r="AT589" s="1" t="s">
        <v>88</v>
      </c>
      <c r="AU589" s="1" t="s">
        <v>5818</v>
      </c>
      <c r="AV589" s="1" t="s">
        <v>1365</v>
      </c>
      <c r="AW589" s="1" t="s">
        <v>5410</v>
      </c>
      <c r="BG589" s="1" t="s">
        <v>88</v>
      </c>
      <c r="BH589" s="1" t="s">
        <v>5818</v>
      </c>
      <c r="BI589" s="1" t="s">
        <v>1366</v>
      </c>
      <c r="BJ589" s="1" t="s">
        <v>6802</v>
      </c>
      <c r="BK589" s="1" t="s">
        <v>88</v>
      </c>
      <c r="BL589" s="1" t="s">
        <v>5818</v>
      </c>
      <c r="BM589" s="1" t="s">
        <v>1367</v>
      </c>
      <c r="BN589" s="1" t="s">
        <v>7280</v>
      </c>
      <c r="BO589" s="1" t="s">
        <v>88</v>
      </c>
      <c r="BP589" s="1" t="s">
        <v>5818</v>
      </c>
      <c r="BQ589" s="1" t="s">
        <v>1368</v>
      </c>
      <c r="BR589" s="1" t="s">
        <v>8216</v>
      </c>
      <c r="BS589" s="1" t="s">
        <v>160</v>
      </c>
      <c r="BT589" s="1" t="s">
        <v>5748</v>
      </c>
    </row>
    <row r="590" spans="1:72" ht="13.5" customHeight="1">
      <c r="A590" s="3" t="str">
        <f>HYPERLINK("http://kyu.snu.ac.kr/sdhj/index.jsp?type=hj/GK14676_00IH_0001_0022.jpg","1816_각북면_22")</f>
        <v>1816_각북면_22</v>
      </c>
      <c r="B590" s="2">
        <v>1816</v>
      </c>
      <c r="C590" s="2" t="s">
        <v>7938</v>
      </c>
      <c r="D590" s="2" t="s">
        <v>7939</v>
      </c>
      <c r="E590" s="2">
        <v>589</v>
      </c>
      <c r="F590" s="1">
        <v>4</v>
      </c>
      <c r="G590" s="1" t="s">
        <v>9840</v>
      </c>
      <c r="H590" s="1" t="s">
        <v>9839</v>
      </c>
      <c r="I590" s="1">
        <v>7</v>
      </c>
      <c r="L590" s="1">
        <v>5</v>
      </c>
      <c r="M590" s="2" t="s">
        <v>8509</v>
      </c>
      <c r="N590" s="2" t="s">
        <v>8510</v>
      </c>
      <c r="S590" s="1" t="s">
        <v>79</v>
      </c>
      <c r="T590" s="1" t="s">
        <v>4549</v>
      </c>
      <c r="U590" s="1" t="s">
        <v>83</v>
      </c>
      <c r="V590" s="1" t="s">
        <v>4580</v>
      </c>
      <c r="Y590" s="1" t="s">
        <v>1369</v>
      </c>
      <c r="Z590" s="1" t="s">
        <v>7991</v>
      </c>
      <c r="AC590" s="1">
        <v>30</v>
      </c>
      <c r="AD590" s="1" t="s">
        <v>374</v>
      </c>
      <c r="AE590" s="1" t="s">
        <v>5677</v>
      </c>
    </row>
    <row r="591" spans="1:72" ht="13.5" customHeight="1">
      <c r="A591" s="3" t="str">
        <f>HYPERLINK("http://kyu.snu.ac.kr/sdhj/index.jsp?type=hj/GK14676_00IH_0001_0022.jpg","1816_각북면_22")</f>
        <v>1816_각북면_22</v>
      </c>
      <c r="B591" s="2">
        <v>1816</v>
      </c>
      <c r="C591" s="2" t="s">
        <v>7938</v>
      </c>
      <c r="D591" s="2" t="s">
        <v>7939</v>
      </c>
      <c r="E591" s="2">
        <v>590</v>
      </c>
      <c r="F591" s="1">
        <v>4</v>
      </c>
      <c r="G591" s="1" t="s">
        <v>9840</v>
      </c>
      <c r="H591" s="1" t="s">
        <v>9839</v>
      </c>
      <c r="I591" s="1">
        <v>7</v>
      </c>
      <c r="L591" s="1">
        <v>5</v>
      </c>
      <c r="M591" s="2" t="s">
        <v>8509</v>
      </c>
      <c r="N591" s="2" t="s">
        <v>8510</v>
      </c>
      <c r="S591" s="1" t="s">
        <v>139</v>
      </c>
      <c r="T591" s="1" t="s">
        <v>4554</v>
      </c>
      <c r="W591" s="1" t="s">
        <v>73</v>
      </c>
      <c r="X591" s="1" t="s">
        <v>9313</v>
      </c>
      <c r="Y591" s="1" t="s">
        <v>93</v>
      </c>
      <c r="Z591" s="1" t="s">
        <v>4730</v>
      </c>
      <c r="AC591" s="1">
        <v>30</v>
      </c>
      <c r="AD591" s="1" t="s">
        <v>374</v>
      </c>
      <c r="AE591" s="1" t="s">
        <v>5677</v>
      </c>
    </row>
    <row r="592" spans="1:72" ht="13.5" customHeight="1">
      <c r="A592" s="3" t="str">
        <f>HYPERLINK("http://kyu.snu.ac.kr/sdhj/index.jsp?type=hj/GK14676_00IH_0001_0022.jpg","1816_각북면_22")</f>
        <v>1816_각북면_22</v>
      </c>
      <c r="B592" s="2">
        <v>1816</v>
      </c>
      <c r="C592" s="2" t="s">
        <v>7938</v>
      </c>
      <c r="D592" s="2" t="s">
        <v>7939</v>
      </c>
      <c r="E592" s="2">
        <v>591</v>
      </c>
      <c r="F592" s="1">
        <v>4</v>
      </c>
      <c r="G592" s="1" t="s">
        <v>9840</v>
      </c>
      <c r="H592" s="1" t="s">
        <v>9839</v>
      </c>
      <c r="I592" s="1">
        <v>7</v>
      </c>
      <c r="L592" s="1">
        <v>5</v>
      </c>
      <c r="M592" s="2" t="s">
        <v>8509</v>
      </c>
      <c r="N592" s="2" t="s">
        <v>8510</v>
      </c>
      <c r="T592" s="1" t="s">
        <v>9345</v>
      </c>
      <c r="U592" s="1" t="s">
        <v>110</v>
      </c>
      <c r="V592" s="1" t="s">
        <v>4572</v>
      </c>
      <c r="Y592" s="1" t="s">
        <v>1370</v>
      </c>
      <c r="Z592" s="1" t="s">
        <v>5465</v>
      </c>
      <c r="AC592" s="1">
        <v>23</v>
      </c>
      <c r="AD592" s="1" t="s">
        <v>265</v>
      </c>
      <c r="AE592" s="1" t="s">
        <v>5695</v>
      </c>
    </row>
    <row r="593" spans="1:72" ht="13.5" customHeight="1">
      <c r="A593" s="3" t="str">
        <f>HYPERLINK("http://kyu.snu.ac.kr/sdhj/index.jsp?type=hj/GK14676_00IH_0001_0022.jpg","1816_각북면_22")</f>
        <v>1816_각북면_22</v>
      </c>
      <c r="B593" s="2">
        <v>1816</v>
      </c>
      <c r="C593" s="2" t="s">
        <v>7938</v>
      </c>
      <c r="D593" s="2" t="s">
        <v>7939</v>
      </c>
      <c r="E593" s="2">
        <v>592</v>
      </c>
      <c r="F593" s="1">
        <v>4</v>
      </c>
      <c r="G593" s="1" t="s">
        <v>9840</v>
      </c>
      <c r="H593" s="1" t="s">
        <v>9839</v>
      </c>
      <c r="I593" s="1">
        <v>8</v>
      </c>
      <c r="J593" s="1" t="s">
        <v>1371</v>
      </c>
      <c r="K593" s="1" t="s">
        <v>7893</v>
      </c>
      <c r="L593" s="1">
        <v>1</v>
      </c>
      <c r="M593" s="2" t="s">
        <v>1371</v>
      </c>
      <c r="N593" s="2" t="s">
        <v>7893</v>
      </c>
      <c r="T593" s="1" t="s">
        <v>9346</v>
      </c>
      <c r="U593" s="1" t="s">
        <v>113</v>
      </c>
      <c r="V593" s="1" t="s">
        <v>4587</v>
      </c>
      <c r="W593" s="1" t="s">
        <v>73</v>
      </c>
      <c r="X593" s="1" t="s">
        <v>9347</v>
      </c>
      <c r="Y593" s="1" t="s">
        <v>1372</v>
      </c>
      <c r="Z593" s="1" t="s">
        <v>5464</v>
      </c>
      <c r="AC593" s="1">
        <v>71</v>
      </c>
      <c r="AD593" s="1" t="s">
        <v>694</v>
      </c>
      <c r="AE593" s="1" t="s">
        <v>4581</v>
      </c>
      <c r="AJ593" s="1" t="s">
        <v>17</v>
      </c>
      <c r="AK593" s="1" t="s">
        <v>5745</v>
      </c>
      <c r="AL593" s="1" t="s">
        <v>47</v>
      </c>
      <c r="AM593" s="1" t="s">
        <v>7997</v>
      </c>
      <c r="AT593" s="1" t="s">
        <v>113</v>
      </c>
      <c r="AU593" s="1" t="s">
        <v>4587</v>
      </c>
      <c r="AV593" s="1" t="s">
        <v>1373</v>
      </c>
      <c r="AW593" s="1" t="s">
        <v>4805</v>
      </c>
      <c r="BG593" s="1" t="s">
        <v>113</v>
      </c>
      <c r="BH593" s="1" t="s">
        <v>4587</v>
      </c>
      <c r="BI593" s="1" t="s">
        <v>1374</v>
      </c>
      <c r="BJ593" s="1" t="s">
        <v>6801</v>
      </c>
      <c r="BK593" s="1" t="s">
        <v>113</v>
      </c>
      <c r="BL593" s="1" t="s">
        <v>4587</v>
      </c>
      <c r="BM593" s="1" t="s">
        <v>1375</v>
      </c>
      <c r="BN593" s="1" t="s">
        <v>6689</v>
      </c>
      <c r="BO593" s="1" t="s">
        <v>113</v>
      </c>
      <c r="BP593" s="1" t="s">
        <v>4587</v>
      </c>
      <c r="BQ593" s="1" t="s">
        <v>1376</v>
      </c>
      <c r="BR593" s="1" t="s">
        <v>7726</v>
      </c>
      <c r="BS593" s="1" t="s">
        <v>64</v>
      </c>
      <c r="BT593" s="1" t="s">
        <v>5755</v>
      </c>
    </row>
    <row r="594" spans="1:72" ht="13.5" customHeight="1">
      <c r="A594" s="3" t="str">
        <f>HYPERLINK("http://kyu.snu.ac.kr/sdhj/index.jsp?type=hj/GK14676_00IH_0001_0022.jpg","1816_각북면_22")</f>
        <v>1816_각북면_22</v>
      </c>
      <c r="B594" s="2">
        <v>1816</v>
      </c>
      <c r="C594" s="2" t="s">
        <v>7938</v>
      </c>
      <c r="D594" s="2" t="s">
        <v>7939</v>
      </c>
      <c r="E594" s="2">
        <v>593</v>
      </c>
      <c r="F594" s="1">
        <v>4</v>
      </c>
      <c r="G594" s="1" t="s">
        <v>9840</v>
      </c>
      <c r="H594" s="1" t="s">
        <v>9839</v>
      </c>
      <c r="I594" s="1">
        <v>8</v>
      </c>
      <c r="L594" s="1">
        <v>1</v>
      </c>
      <c r="M594" s="2" t="s">
        <v>1371</v>
      </c>
      <c r="N594" s="2" t="s">
        <v>7893</v>
      </c>
      <c r="S594" s="1" t="s">
        <v>79</v>
      </c>
      <c r="T594" s="1" t="s">
        <v>4549</v>
      </c>
      <c r="U594" s="1" t="s">
        <v>113</v>
      </c>
      <c r="V594" s="1" t="s">
        <v>4587</v>
      </c>
      <c r="Y594" s="1" t="s">
        <v>805</v>
      </c>
      <c r="Z594" s="1" t="s">
        <v>5105</v>
      </c>
      <c r="AC594" s="1">
        <v>30</v>
      </c>
      <c r="AD594" s="1" t="s">
        <v>374</v>
      </c>
      <c r="AE594" s="1" t="s">
        <v>5677</v>
      </c>
    </row>
    <row r="595" spans="1:72" ht="13.5" customHeight="1">
      <c r="A595" s="3" t="str">
        <f>HYPERLINK("http://kyu.snu.ac.kr/sdhj/index.jsp?type=hj/GK14676_00IH_0001_0022.jpg","1816_각북면_22")</f>
        <v>1816_각북면_22</v>
      </c>
      <c r="B595" s="2">
        <v>1816</v>
      </c>
      <c r="C595" s="2" t="s">
        <v>7938</v>
      </c>
      <c r="D595" s="2" t="s">
        <v>7939</v>
      </c>
      <c r="E595" s="2">
        <v>594</v>
      </c>
      <c r="F595" s="1">
        <v>4</v>
      </c>
      <c r="G595" s="1" t="s">
        <v>9840</v>
      </c>
      <c r="H595" s="1" t="s">
        <v>9839</v>
      </c>
      <c r="I595" s="1">
        <v>8</v>
      </c>
      <c r="L595" s="1">
        <v>1</v>
      </c>
      <c r="M595" s="2" t="s">
        <v>1371</v>
      </c>
      <c r="N595" s="2" t="s">
        <v>7893</v>
      </c>
      <c r="S595" s="1" t="s">
        <v>57</v>
      </c>
      <c r="T595" s="1" t="s">
        <v>4550</v>
      </c>
      <c r="AC595" s="1">
        <v>15</v>
      </c>
      <c r="AD595" s="1" t="s">
        <v>144</v>
      </c>
      <c r="AE595" s="1" t="s">
        <v>5663</v>
      </c>
    </row>
    <row r="596" spans="1:72" ht="13.5" customHeight="1">
      <c r="A596" s="3" t="str">
        <f>HYPERLINK("http://kyu.snu.ac.kr/sdhj/index.jsp?type=hj/GK14676_00IH_0001_0022.jpg","1816_각북면_22")</f>
        <v>1816_각북면_22</v>
      </c>
      <c r="B596" s="2">
        <v>1816</v>
      </c>
      <c r="C596" s="2" t="s">
        <v>7938</v>
      </c>
      <c r="D596" s="2" t="s">
        <v>7939</v>
      </c>
      <c r="E596" s="2">
        <v>595</v>
      </c>
      <c r="F596" s="1">
        <v>4</v>
      </c>
      <c r="G596" s="1" t="s">
        <v>9840</v>
      </c>
      <c r="H596" s="1" t="s">
        <v>9839</v>
      </c>
      <c r="I596" s="1">
        <v>8</v>
      </c>
      <c r="L596" s="1">
        <v>2</v>
      </c>
      <c r="M596" s="2" t="s">
        <v>8487</v>
      </c>
      <c r="N596" s="2" t="s">
        <v>8488</v>
      </c>
      <c r="T596" s="1" t="s">
        <v>9273</v>
      </c>
      <c r="W596" s="1" t="s">
        <v>73</v>
      </c>
      <c r="X596" s="1" t="s">
        <v>9315</v>
      </c>
      <c r="Y596" s="1" t="s">
        <v>1064</v>
      </c>
      <c r="Z596" s="1" t="s">
        <v>4735</v>
      </c>
      <c r="AC596" s="1">
        <v>71</v>
      </c>
      <c r="AD596" s="1" t="s">
        <v>694</v>
      </c>
      <c r="AE596" s="1" t="s">
        <v>4581</v>
      </c>
      <c r="AJ596" s="1" t="s">
        <v>17</v>
      </c>
      <c r="AK596" s="1" t="s">
        <v>5745</v>
      </c>
      <c r="AL596" s="1" t="s">
        <v>47</v>
      </c>
      <c r="AM596" s="1" t="s">
        <v>7997</v>
      </c>
      <c r="AV596" s="1" t="s">
        <v>279</v>
      </c>
      <c r="AW596" s="1" t="s">
        <v>5853</v>
      </c>
      <c r="BI596" s="1" t="s">
        <v>279</v>
      </c>
      <c r="BJ596" s="1" t="s">
        <v>5853</v>
      </c>
      <c r="BM596" s="1" t="s">
        <v>279</v>
      </c>
      <c r="BN596" s="1" t="s">
        <v>5853</v>
      </c>
      <c r="BQ596" s="1" t="s">
        <v>279</v>
      </c>
      <c r="BR596" s="1" t="s">
        <v>5853</v>
      </c>
    </row>
    <row r="597" spans="1:72" ht="13.5" customHeight="1">
      <c r="A597" s="3" t="str">
        <f>HYPERLINK("http://kyu.snu.ac.kr/sdhj/index.jsp?type=hj/GK14676_00IH_0001_0022.jpg","1816_각북면_22")</f>
        <v>1816_각북면_22</v>
      </c>
      <c r="B597" s="2">
        <v>1816</v>
      </c>
      <c r="C597" s="2" t="s">
        <v>7938</v>
      </c>
      <c r="D597" s="2" t="s">
        <v>7939</v>
      </c>
      <c r="E597" s="2">
        <v>596</v>
      </c>
      <c r="F597" s="1">
        <v>4</v>
      </c>
      <c r="G597" s="1" t="s">
        <v>9840</v>
      </c>
      <c r="H597" s="1" t="s">
        <v>9839</v>
      </c>
      <c r="I597" s="1">
        <v>8</v>
      </c>
      <c r="L597" s="1">
        <v>2</v>
      </c>
      <c r="M597" s="2" t="s">
        <v>8487</v>
      </c>
      <c r="N597" s="2" t="s">
        <v>8488</v>
      </c>
      <c r="S597" s="1" t="s">
        <v>79</v>
      </c>
      <c r="T597" s="1" t="s">
        <v>4549</v>
      </c>
      <c r="U597" s="1" t="s">
        <v>113</v>
      </c>
      <c r="V597" s="1" t="s">
        <v>4587</v>
      </c>
      <c r="W597" s="1" t="s">
        <v>38</v>
      </c>
      <c r="X597" s="1" t="s">
        <v>4675</v>
      </c>
      <c r="Y597" s="1" t="s">
        <v>1377</v>
      </c>
      <c r="Z597" s="1" t="s">
        <v>5463</v>
      </c>
      <c r="AC597" s="1">
        <v>31</v>
      </c>
      <c r="AD597" s="1" t="s">
        <v>694</v>
      </c>
      <c r="AE597" s="1" t="s">
        <v>4581</v>
      </c>
    </row>
    <row r="598" spans="1:72" ht="13.5" customHeight="1">
      <c r="A598" s="3" t="str">
        <f>HYPERLINK("http://kyu.snu.ac.kr/sdhj/index.jsp?type=hj/GK14676_00IH_0001_0022.jpg","1816_각북면_22")</f>
        <v>1816_각북면_22</v>
      </c>
      <c r="B598" s="2">
        <v>1816</v>
      </c>
      <c r="C598" s="2" t="s">
        <v>7938</v>
      </c>
      <c r="D598" s="2" t="s">
        <v>7939</v>
      </c>
      <c r="E598" s="2">
        <v>597</v>
      </c>
      <c r="F598" s="1">
        <v>4</v>
      </c>
      <c r="G598" s="1" t="s">
        <v>9840</v>
      </c>
      <c r="H598" s="1" t="s">
        <v>9839</v>
      </c>
      <c r="I598" s="1">
        <v>8</v>
      </c>
      <c r="L598" s="1">
        <v>2</v>
      </c>
      <c r="M598" s="2" t="s">
        <v>8487</v>
      </c>
      <c r="N598" s="2" t="s">
        <v>8488</v>
      </c>
      <c r="S598" s="1" t="s">
        <v>57</v>
      </c>
      <c r="T598" s="1" t="s">
        <v>4550</v>
      </c>
      <c r="AC598" s="1">
        <v>15</v>
      </c>
      <c r="AD598" s="1" t="s">
        <v>144</v>
      </c>
      <c r="AE598" s="1" t="s">
        <v>5663</v>
      </c>
    </row>
    <row r="599" spans="1:72" ht="13.5" customHeight="1">
      <c r="A599" s="3" t="str">
        <f>HYPERLINK("http://kyu.snu.ac.kr/sdhj/index.jsp?type=hj/GK14676_00IH_0001_0022.jpg","1816_각북면_22")</f>
        <v>1816_각북면_22</v>
      </c>
      <c r="B599" s="2">
        <v>1816</v>
      </c>
      <c r="C599" s="2" t="s">
        <v>7938</v>
      </c>
      <c r="D599" s="2" t="s">
        <v>7939</v>
      </c>
      <c r="E599" s="2">
        <v>598</v>
      </c>
      <c r="F599" s="1">
        <v>4</v>
      </c>
      <c r="G599" s="1" t="s">
        <v>9840</v>
      </c>
      <c r="H599" s="1" t="s">
        <v>9839</v>
      </c>
      <c r="I599" s="1">
        <v>8</v>
      </c>
      <c r="L599" s="1">
        <v>3</v>
      </c>
      <c r="M599" s="2" t="s">
        <v>8511</v>
      </c>
      <c r="N599" s="2" t="s">
        <v>8512</v>
      </c>
      <c r="T599" s="1" t="s">
        <v>9348</v>
      </c>
      <c r="U599" s="1" t="s">
        <v>113</v>
      </c>
      <c r="V599" s="1" t="s">
        <v>4587</v>
      </c>
      <c r="W599" s="1" t="s">
        <v>61</v>
      </c>
      <c r="X599" s="1" t="s">
        <v>4664</v>
      </c>
      <c r="Y599" s="1" t="s">
        <v>1344</v>
      </c>
      <c r="Z599" s="1" t="s">
        <v>5462</v>
      </c>
      <c r="AC599" s="1">
        <v>45</v>
      </c>
      <c r="AD599" s="1" t="s">
        <v>366</v>
      </c>
      <c r="AE599" s="1" t="s">
        <v>5714</v>
      </c>
      <c r="AJ599" s="1" t="s">
        <v>17</v>
      </c>
      <c r="AK599" s="1" t="s">
        <v>5745</v>
      </c>
      <c r="AL599" s="1" t="s">
        <v>64</v>
      </c>
      <c r="AM599" s="1" t="s">
        <v>5755</v>
      </c>
      <c r="AT599" s="1" t="s">
        <v>113</v>
      </c>
      <c r="AU599" s="1" t="s">
        <v>4587</v>
      </c>
      <c r="AV599" s="1" t="s">
        <v>577</v>
      </c>
      <c r="AW599" s="1" t="s">
        <v>5263</v>
      </c>
      <c r="BG599" s="1" t="s">
        <v>113</v>
      </c>
      <c r="BH599" s="1" t="s">
        <v>4587</v>
      </c>
      <c r="BI599" s="1" t="s">
        <v>1205</v>
      </c>
      <c r="BJ599" s="1" t="s">
        <v>5486</v>
      </c>
      <c r="BK599" s="1" t="s">
        <v>113</v>
      </c>
      <c r="BL599" s="1" t="s">
        <v>4587</v>
      </c>
      <c r="BM599" s="1" t="s">
        <v>432</v>
      </c>
      <c r="BN599" s="1" t="s">
        <v>5425</v>
      </c>
      <c r="BQ599" s="1" t="s">
        <v>1378</v>
      </c>
      <c r="BR599" s="1" t="s">
        <v>8147</v>
      </c>
      <c r="BS599" s="1" t="s">
        <v>47</v>
      </c>
      <c r="BT599" s="1" t="s">
        <v>7997</v>
      </c>
    </row>
    <row r="600" spans="1:72" ht="13.5" customHeight="1">
      <c r="A600" s="3" t="str">
        <f>HYPERLINK("http://kyu.snu.ac.kr/sdhj/index.jsp?type=hj/GK14676_00IH_0001_0022.jpg","1816_각북면_22")</f>
        <v>1816_각북면_22</v>
      </c>
      <c r="B600" s="2">
        <v>1816</v>
      </c>
      <c r="C600" s="2" t="s">
        <v>7938</v>
      </c>
      <c r="D600" s="2" t="s">
        <v>7939</v>
      </c>
      <c r="E600" s="2">
        <v>599</v>
      </c>
      <c r="F600" s="1">
        <v>4</v>
      </c>
      <c r="G600" s="1" t="s">
        <v>9840</v>
      </c>
      <c r="H600" s="1" t="s">
        <v>9839</v>
      </c>
      <c r="I600" s="1">
        <v>8</v>
      </c>
      <c r="L600" s="1">
        <v>3</v>
      </c>
      <c r="M600" s="2" t="s">
        <v>8511</v>
      </c>
      <c r="N600" s="2" t="s">
        <v>8512</v>
      </c>
      <c r="S600" s="1" t="s">
        <v>48</v>
      </c>
      <c r="T600" s="1" t="s">
        <v>4552</v>
      </c>
      <c r="W600" s="1" t="s">
        <v>184</v>
      </c>
      <c r="X600" s="1" t="s">
        <v>4679</v>
      </c>
      <c r="Y600" s="1" t="s">
        <v>1064</v>
      </c>
      <c r="Z600" s="1" t="s">
        <v>4735</v>
      </c>
      <c r="AC600" s="1">
        <v>45</v>
      </c>
      <c r="AD600" s="1" t="s">
        <v>366</v>
      </c>
      <c r="AE600" s="1" t="s">
        <v>5714</v>
      </c>
      <c r="AT600" s="1" t="s">
        <v>113</v>
      </c>
      <c r="AU600" s="1" t="s">
        <v>4587</v>
      </c>
      <c r="AV600" s="1" t="s">
        <v>1379</v>
      </c>
      <c r="AW600" s="1" t="s">
        <v>5474</v>
      </c>
      <c r="BG600" s="1" t="s">
        <v>113</v>
      </c>
      <c r="BH600" s="1" t="s">
        <v>4587</v>
      </c>
      <c r="BI600" s="1" t="s">
        <v>1380</v>
      </c>
      <c r="BJ600" s="1" t="s">
        <v>4681</v>
      </c>
      <c r="BK600" s="1" t="s">
        <v>113</v>
      </c>
      <c r="BL600" s="1" t="s">
        <v>4587</v>
      </c>
      <c r="BM600" s="1" t="s">
        <v>1381</v>
      </c>
      <c r="BN600" s="1" t="s">
        <v>9349</v>
      </c>
      <c r="BQ600" s="1" t="s">
        <v>1382</v>
      </c>
      <c r="BR600" s="1" t="s">
        <v>8164</v>
      </c>
      <c r="BS600" s="1" t="s">
        <v>47</v>
      </c>
      <c r="BT600" s="1" t="s">
        <v>7997</v>
      </c>
    </row>
    <row r="601" spans="1:72" ht="13.5" customHeight="1">
      <c r="A601" s="3" t="str">
        <f>HYPERLINK("http://kyu.snu.ac.kr/sdhj/index.jsp?type=hj/GK14676_00IH_0001_0022.jpg","1816_각북면_22")</f>
        <v>1816_각북면_22</v>
      </c>
      <c r="B601" s="2">
        <v>1816</v>
      </c>
      <c r="C601" s="2" t="s">
        <v>7938</v>
      </c>
      <c r="D601" s="2" t="s">
        <v>7939</v>
      </c>
      <c r="E601" s="2">
        <v>600</v>
      </c>
      <c r="F601" s="1">
        <v>4</v>
      </c>
      <c r="G601" s="1" t="s">
        <v>9840</v>
      </c>
      <c r="H601" s="1" t="s">
        <v>9839</v>
      </c>
      <c r="I601" s="1">
        <v>8</v>
      </c>
      <c r="L601" s="1">
        <v>3</v>
      </c>
      <c r="M601" s="2" t="s">
        <v>8511</v>
      </c>
      <c r="N601" s="2" t="s">
        <v>8512</v>
      </c>
      <c r="S601" s="1" t="s">
        <v>57</v>
      </c>
      <c r="T601" s="1" t="s">
        <v>4550</v>
      </c>
      <c r="AC601" s="1">
        <v>10</v>
      </c>
      <c r="AD601" s="1" t="s">
        <v>183</v>
      </c>
      <c r="AE601" s="1" t="s">
        <v>5697</v>
      </c>
    </row>
    <row r="602" spans="1:72" ht="13.5" customHeight="1">
      <c r="A602" s="3" t="str">
        <f>HYPERLINK("http://kyu.snu.ac.kr/sdhj/index.jsp?type=hj/GK14676_00IH_0001_0022.jpg","1816_각북면_22")</f>
        <v>1816_각북면_22</v>
      </c>
      <c r="B602" s="2">
        <v>1816</v>
      </c>
      <c r="C602" s="2" t="s">
        <v>7938</v>
      </c>
      <c r="D602" s="2" t="s">
        <v>7939</v>
      </c>
      <c r="E602" s="2">
        <v>601</v>
      </c>
      <c r="F602" s="1">
        <v>4</v>
      </c>
      <c r="G602" s="1" t="s">
        <v>9840</v>
      </c>
      <c r="H602" s="1" t="s">
        <v>9839</v>
      </c>
      <c r="I602" s="1">
        <v>8</v>
      </c>
      <c r="L602" s="1">
        <v>4</v>
      </c>
      <c r="M602" s="2" t="s">
        <v>8513</v>
      </c>
      <c r="N602" s="2" t="s">
        <v>8504</v>
      </c>
      <c r="T602" s="1" t="s">
        <v>9306</v>
      </c>
      <c r="U602" s="1" t="s">
        <v>1383</v>
      </c>
      <c r="V602" s="1" t="s">
        <v>4649</v>
      </c>
      <c r="W602" s="1" t="s">
        <v>73</v>
      </c>
      <c r="X602" s="1" t="s">
        <v>9307</v>
      </c>
      <c r="Y602" s="1" t="s">
        <v>1384</v>
      </c>
      <c r="Z602" s="1" t="s">
        <v>5461</v>
      </c>
      <c r="AC602" s="1">
        <v>45</v>
      </c>
      <c r="AD602" s="1" t="s">
        <v>366</v>
      </c>
      <c r="AE602" s="1" t="s">
        <v>5714</v>
      </c>
      <c r="AJ602" s="1" t="s">
        <v>17</v>
      </c>
      <c r="AK602" s="1" t="s">
        <v>5745</v>
      </c>
      <c r="AL602" s="1" t="s">
        <v>47</v>
      </c>
      <c r="AM602" s="1" t="s">
        <v>7997</v>
      </c>
      <c r="AT602" s="1" t="s">
        <v>42</v>
      </c>
      <c r="AU602" s="1" t="s">
        <v>4596</v>
      </c>
      <c r="AV602" s="1" t="s">
        <v>1226</v>
      </c>
      <c r="AW602" s="1" t="s">
        <v>5401</v>
      </c>
      <c r="BG602" s="1" t="s">
        <v>173</v>
      </c>
      <c r="BH602" s="1" t="s">
        <v>4595</v>
      </c>
      <c r="BI602" s="1" t="s">
        <v>73</v>
      </c>
      <c r="BJ602" s="1" t="s">
        <v>4667</v>
      </c>
      <c r="BK602" s="1" t="s">
        <v>1170</v>
      </c>
      <c r="BL602" s="1" t="s">
        <v>5827</v>
      </c>
      <c r="BM602" s="1" t="s">
        <v>1122</v>
      </c>
      <c r="BN602" s="1" t="s">
        <v>5500</v>
      </c>
      <c r="BO602" s="1" t="s">
        <v>113</v>
      </c>
      <c r="BP602" s="1" t="s">
        <v>4587</v>
      </c>
      <c r="BQ602" s="1" t="s">
        <v>1385</v>
      </c>
      <c r="BR602" s="1" t="s">
        <v>7725</v>
      </c>
      <c r="BS602" s="1" t="s">
        <v>64</v>
      </c>
      <c r="BT602" s="1" t="s">
        <v>5755</v>
      </c>
    </row>
    <row r="603" spans="1:72" ht="13.5" customHeight="1">
      <c r="A603" s="3" t="str">
        <f>HYPERLINK("http://kyu.snu.ac.kr/sdhj/index.jsp?type=hj/GK14676_00IH_0001_0022.jpg","1816_각북면_22")</f>
        <v>1816_각북면_22</v>
      </c>
      <c r="B603" s="2">
        <v>1816</v>
      </c>
      <c r="C603" s="2" t="s">
        <v>7938</v>
      </c>
      <c r="D603" s="2" t="s">
        <v>7939</v>
      </c>
      <c r="E603" s="2">
        <v>602</v>
      </c>
      <c r="F603" s="1">
        <v>4</v>
      </c>
      <c r="G603" s="1" t="s">
        <v>9840</v>
      </c>
      <c r="H603" s="1" t="s">
        <v>9839</v>
      </c>
      <c r="I603" s="1">
        <v>8</v>
      </c>
      <c r="L603" s="1">
        <v>4</v>
      </c>
      <c r="M603" s="2" t="s">
        <v>8513</v>
      </c>
      <c r="N603" s="2" t="s">
        <v>8504</v>
      </c>
      <c r="S603" s="1" t="s">
        <v>48</v>
      </c>
      <c r="T603" s="1" t="s">
        <v>4552</v>
      </c>
      <c r="W603" s="1" t="s">
        <v>73</v>
      </c>
      <c r="X603" s="1" t="s">
        <v>9307</v>
      </c>
      <c r="Y603" s="1" t="s">
        <v>1064</v>
      </c>
      <c r="Z603" s="1" t="s">
        <v>4735</v>
      </c>
      <c r="AC603" s="1">
        <v>45</v>
      </c>
      <c r="AD603" s="1" t="s">
        <v>366</v>
      </c>
      <c r="AE603" s="1" t="s">
        <v>5714</v>
      </c>
      <c r="AJ603" s="1" t="s">
        <v>17</v>
      </c>
      <c r="AK603" s="1" t="s">
        <v>5745</v>
      </c>
      <c r="AL603" s="1" t="s">
        <v>160</v>
      </c>
      <c r="AM603" s="1" t="s">
        <v>5748</v>
      </c>
      <c r="AV603" s="1" t="s">
        <v>370</v>
      </c>
      <c r="AW603" s="1" t="s">
        <v>5853</v>
      </c>
      <c r="BI603" s="1" t="s">
        <v>370</v>
      </c>
      <c r="BJ603" s="1" t="s">
        <v>5853</v>
      </c>
      <c r="BM603" s="1" t="s">
        <v>370</v>
      </c>
      <c r="BN603" s="1" t="s">
        <v>5853</v>
      </c>
      <c r="BQ603" s="1" t="s">
        <v>370</v>
      </c>
      <c r="BR603" s="1" t="s">
        <v>5853</v>
      </c>
    </row>
    <row r="604" spans="1:72" ht="13.5" customHeight="1">
      <c r="A604" s="3" t="str">
        <f>HYPERLINK("http://kyu.snu.ac.kr/sdhj/index.jsp?type=hj/GK14676_00IH_0001_0022.jpg","1816_각북면_22")</f>
        <v>1816_각북면_22</v>
      </c>
      <c r="B604" s="2">
        <v>1816</v>
      </c>
      <c r="C604" s="2" t="s">
        <v>7938</v>
      </c>
      <c r="D604" s="2" t="s">
        <v>7939</v>
      </c>
      <c r="E604" s="2">
        <v>603</v>
      </c>
      <c r="F604" s="1">
        <v>4</v>
      </c>
      <c r="G604" s="1" t="s">
        <v>9840</v>
      </c>
      <c r="H604" s="1" t="s">
        <v>9839</v>
      </c>
      <c r="I604" s="1">
        <v>8</v>
      </c>
      <c r="L604" s="1">
        <v>4</v>
      </c>
      <c r="M604" s="2" t="s">
        <v>8513</v>
      </c>
      <c r="N604" s="2" t="s">
        <v>8504</v>
      </c>
      <c r="S604" s="1" t="s">
        <v>57</v>
      </c>
      <c r="T604" s="1" t="s">
        <v>4550</v>
      </c>
      <c r="AC604" s="1">
        <v>12</v>
      </c>
      <c r="AD604" s="1" t="s">
        <v>145</v>
      </c>
      <c r="AE604" s="1" t="s">
        <v>5661</v>
      </c>
    </row>
    <row r="605" spans="1:72" ht="13.5" customHeight="1">
      <c r="A605" s="3" t="str">
        <f>HYPERLINK("http://kyu.snu.ac.kr/sdhj/index.jsp?type=hj/GK14676_00IH_0001_0022.jpg","1816_각북면_22")</f>
        <v>1816_각북면_22</v>
      </c>
      <c r="B605" s="2">
        <v>1816</v>
      </c>
      <c r="C605" s="2" t="s">
        <v>7938</v>
      </c>
      <c r="D605" s="2" t="s">
        <v>7939</v>
      </c>
      <c r="E605" s="2">
        <v>604</v>
      </c>
      <c r="F605" s="1">
        <v>4</v>
      </c>
      <c r="G605" s="1" t="s">
        <v>9840</v>
      </c>
      <c r="H605" s="1" t="s">
        <v>9839</v>
      </c>
      <c r="I605" s="1">
        <v>8</v>
      </c>
      <c r="L605" s="1">
        <v>5</v>
      </c>
      <c r="M605" s="2" t="s">
        <v>8514</v>
      </c>
      <c r="N605" s="2" t="s">
        <v>8515</v>
      </c>
      <c r="T605" s="1" t="s">
        <v>9350</v>
      </c>
      <c r="U605" s="1" t="s">
        <v>83</v>
      </c>
      <c r="V605" s="1" t="s">
        <v>4580</v>
      </c>
      <c r="W605" s="1" t="s">
        <v>716</v>
      </c>
      <c r="X605" s="1" t="s">
        <v>4672</v>
      </c>
      <c r="Y605" s="1" t="s">
        <v>1386</v>
      </c>
      <c r="Z605" s="1" t="s">
        <v>5460</v>
      </c>
      <c r="AC605" s="1">
        <v>45</v>
      </c>
      <c r="AD605" s="1" t="s">
        <v>366</v>
      </c>
      <c r="AE605" s="1" t="s">
        <v>5714</v>
      </c>
      <c r="AJ605" s="1" t="s">
        <v>17</v>
      </c>
      <c r="AK605" s="1" t="s">
        <v>5745</v>
      </c>
      <c r="AL605" s="1" t="s">
        <v>561</v>
      </c>
      <c r="AM605" s="1" t="s">
        <v>5743</v>
      </c>
      <c r="AT605" s="1" t="s">
        <v>88</v>
      </c>
      <c r="AU605" s="1" t="s">
        <v>5818</v>
      </c>
      <c r="AV605" s="1" t="s">
        <v>1115</v>
      </c>
      <c r="AW605" s="1" t="s">
        <v>6285</v>
      </c>
      <c r="BG605" s="1" t="s">
        <v>88</v>
      </c>
      <c r="BH605" s="1" t="s">
        <v>5818</v>
      </c>
      <c r="BI605" s="1" t="s">
        <v>1387</v>
      </c>
      <c r="BJ605" s="1" t="s">
        <v>5012</v>
      </c>
      <c r="BK605" s="1" t="s">
        <v>88</v>
      </c>
      <c r="BL605" s="1" t="s">
        <v>5818</v>
      </c>
      <c r="BM605" s="1" t="s">
        <v>1388</v>
      </c>
      <c r="BN605" s="1" t="s">
        <v>6198</v>
      </c>
      <c r="BO605" s="1" t="s">
        <v>451</v>
      </c>
      <c r="BP605" s="1" t="s">
        <v>5834</v>
      </c>
      <c r="BQ605" s="1" t="s">
        <v>1389</v>
      </c>
      <c r="BR605" s="1" t="s">
        <v>7724</v>
      </c>
      <c r="BS605" s="1" t="s">
        <v>160</v>
      </c>
      <c r="BT605" s="1" t="s">
        <v>5748</v>
      </c>
    </row>
    <row r="606" spans="1:72" ht="13.5" customHeight="1">
      <c r="A606" s="3" t="str">
        <f>HYPERLINK("http://kyu.snu.ac.kr/sdhj/index.jsp?type=hj/GK14676_00IH_0001_0022.jpg","1816_각북면_22")</f>
        <v>1816_각북면_22</v>
      </c>
      <c r="B606" s="2">
        <v>1816</v>
      </c>
      <c r="C606" s="2" t="s">
        <v>7938</v>
      </c>
      <c r="D606" s="2" t="s">
        <v>7939</v>
      </c>
      <c r="E606" s="2">
        <v>605</v>
      </c>
      <c r="F606" s="1">
        <v>4</v>
      </c>
      <c r="G606" s="1" t="s">
        <v>9840</v>
      </c>
      <c r="H606" s="1" t="s">
        <v>9839</v>
      </c>
      <c r="I606" s="1">
        <v>8</v>
      </c>
      <c r="L606" s="1">
        <v>5</v>
      </c>
      <c r="M606" s="2" t="s">
        <v>8514</v>
      </c>
      <c r="N606" s="2" t="s">
        <v>8515</v>
      </c>
      <c r="S606" s="1" t="s">
        <v>48</v>
      </c>
      <c r="T606" s="1" t="s">
        <v>4552</v>
      </c>
      <c r="W606" s="1" t="s">
        <v>49</v>
      </c>
      <c r="X606" s="1" t="s">
        <v>9351</v>
      </c>
      <c r="Y606" s="1" t="s">
        <v>93</v>
      </c>
      <c r="Z606" s="1" t="s">
        <v>4730</v>
      </c>
      <c r="AC606" s="1">
        <v>45</v>
      </c>
      <c r="AD606" s="1" t="s">
        <v>366</v>
      </c>
      <c r="AE606" s="1" t="s">
        <v>5714</v>
      </c>
      <c r="AJ606" s="1" t="s">
        <v>17</v>
      </c>
      <c r="AK606" s="1" t="s">
        <v>5745</v>
      </c>
      <c r="AL606" s="1" t="s">
        <v>70</v>
      </c>
      <c r="AM606" s="1" t="s">
        <v>5740</v>
      </c>
      <c r="AT606" s="1" t="s">
        <v>88</v>
      </c>
      <c r="AU606" s="1" t="s">
        <v>5818</v>
      </c>
      <c r="AV606" s="1" t="s">
        <v>1153</v>
      </c>
      <c r="AW606" s="1" t="s">
        <v>5428</v>
      </c>
      <c r="BG606" s="1" t="s">
        <v>88</v>
      </c>
      <c r="BH606" s="1" t="s">
        <v>5818</v>
      </c>
      <c r="BI606" s="1" t="s">
        <v>1390</v>
      </c>
      <c r="BJ606" s="1" t="s">
        <v>6800</v>
      </c>
      <c r="BK606" s="1" t="s">
        <v>88</v>
      </c>
      <c r="BL606" s="1" t="s">
        <v>5818</v>
      </c>
      <c r="BM606" s="1" t="s">
        <v>9866</v>
      </c>
      <c r="BN606" s="1" t="s">
        <v>9352</v>
      </c>
      <c r="BO606" s="1" t="s">
        <v>88</v>
      </c>
      <c r="BP606" s="1" t="s">
        <v>5818</v>
      </c>
      <c r="BQ606" s="1" t="s">
        <v>1391</v>
      </c>
      <c r="BR606" s="1" t="s">
        <v>7723</v>
      </c>
      <c r="BS606" s="1" t="s">
        <v>292</v>
      </c>
      <c r="BT606" s="1" t="s">
        <v>5771</v>
      </c>
    </row>
    <row r="607" spans="1:72" ht="13.5" customHeight="1">
      <c r="A607" s="3" t="str">
        <f>HYPERLINK("http://kyu.snu.ac.kr/sdhj/index.jsp?type=hj/GK14676_00IH_0001_0022.jpg","1816_각북면_22")</f>
        <v>1816_각북면_22</v>
      </c>
      <c r="B607" s="2">
        <v>1816</v>
      </c>
      <c r="C607" s="2" t="s">
        <v>7938</v>
      </c>
      <c r="D607" s="2" t="s">
        <v>7939</v>
      </c>
      <c r="E607" s="2">
        <v>606</v>
      </c>
      <c r="F607" s="1">
        <v>4</v>
      </c>
      <c r="G607" s="1" t="s">
        <v>9840</v>
      </c>
      <c r="H607" s="1" t="s">
        <v>9839</v>
      </c>
      <c r="I607" s="1">
        <v>8</v>
      </c>
      <c r="L607" s="1">
        <v>5</v>
      </c>
      <c r="M607" s="2" t="s">
        <v>8514</v>
      </c>
      <c r="N607" s="2" t="s">
        <v>8515</v>
      </c>
      <c r="T607" s="1" t="s">
        <v>9353</v>
      </c>
      <c r="U607" s="1" t="s">
        <v>110</v>
      </c>
      <c r="V607" s="1" t="s">
        <v>4572</v>
      </c>
      <c r="Y607" s="1" t="s">
        <v>438</v>
      </c>
      <c r="Z607" s="1" t="s">
        <v>5098</v>
      </c>
      <c r="AC607" s="1">
        <v>37</v>
      </c>
      <c r="AD607" s="1" t="s">
        <v>140</v>
      </c>
      <c r="AE607" s="1" t="s">
        <v>5702</v>
      </c>
    </row>
    <row r="608" spans="1:72" ht="13.5" customHeight="1">
      <c r="A608" s="3" t="str">
        <f>HYPERLINK("http://kyu.snu.ac.kr/sdhj/index.jsp?type=hj/GK14676_00IH_0001_0022.jpg","1816_각북면_22")</f>
        <v>1816_각북면_22</v>
      </c>
      <c r="B608" s="2">
        <v>1816</v>
      </c>
      <c r="C608" s="2" t="s">
        <v>7938</v>
      </c>
      <c r="D608" s="2" t="s">
        <v>7939</v>
      </c>
      <c r="E608" s="2">
        <v>607</v>
      </c>
      <c r="F608" s="1">
        <v>4</v>
      </c>
      <c r="G608" s="1" t="s">
        <v>9840</v>
      </c>
      <c r="H608" s="1" t="s">
        <v>9839</v>
      </c>
      <c r="I608" s="1">
        <v>9</v>
      </c>
      <c r="J608" s="1" t="s">
        <v>1392</v>
      </c>
      <c r="K608" s="1" t="s">
        <v>4483</v>
      </c>
      <c r="L608" s="1">
        <v>1</v>
      </c>
      <c r="M608" s="2" t="s">
        <v>1392</v>
      </c>
      <c r="N608" s="2" t="s">
        <v>4483</v>
      </c>
      <c r="T608" s="1" t="s">
        <v>9354</v>
      </c>
      <c r="U608" s="1" t="s">
        <v>113</v>
      </c>
      <c r="V608" s="1" t="s">
        <v>4587</v>
      </c>
      <c r="W608" s="1" t="s">
        <v>61</v>
      </c>
      <c r="X608" s="1" t="s">
        <v>4664</v>
      </c>
      <c r="Y608" s="1" t="s">
        <v>1393</v>
      </c>
      <c r="Z608" s="1" t="s">
        <v>5459</v>
      </c>
      <c r="AC608" s="1">
        <v>45</v>
      </c>
      <c r="AD608" s="1" t="s">
        <v>366</v>
      </c>
      <c r="AE608" s="1" t="s">
        <v>5714</v>
      </c>
      <c r="AJ608" s="1" t="s">
        <v>17</v>
      </c>
      <c r="AK608" s="1" t="s">
        <v>5745</v>
      </c>
      <c r="AL608" s="1" t="s">
        <v>64</v>
      </c>
      <c r="AM608" s="1" t="s">
        <v>5755</v>
      </c>
      <c r="AT608" s="1" t="s">
        <v>113</v>
      </c>
      <c r="AU608" s="1" t="s">
        <v>4587</v>
      </c>
      <c r="AV608" s="1" t="s">
        <v>397</v>
      </c>
      <c r="AW608" s="1" t="s">
        <v>5487</v>
      </c>
      <c r="BG608" s="1" t="s">
        <v>113</v>
      </c>
      <c r="BH608" s="1" t="s">
        <v>4587</v>
      </c>
      <c r="BI608" s="1" t="s">
        <v>1394</v>
      </c>
      <c r="BJ608" s="1" t="s">
        <v>6799</v>
      </c>
      <c r="BK608" s="1" t="s">
        <v>113</v>
      </c>
      <c r="BL608" s="1" t="s">
        <v>4587</v>
      </c>
      <c r="BM608" s="1" t="s">
        <v>1395</v>
      </c>
      <c r="BN608" s="1" t="s">
        <v>7279</v>
      </c>
      <c r="BO608" s="1" t="s">
        <v>42</v>
      </c>
      <c r="BP608" s="1" t="s">
        <v>4596</v>
      </c>
      <c r="BQ608" s="1" t="s">
        <v>1396</v>
      </c>
      <c r="BR608" s="1" t="s">
        <v>8168</v>
      </c>
      <c r="BS608" s="1" t="s">
        <v>47</v>
      </c>
      <c r="BT608" s="1" t="s">
        <v>7997</v>
      </c>
    </row>
    <row r="609" spans="1:72" ht="13.5" customHeight="1">
      <c r="A609" s="3" t="str">
        <f>HYPERLINK("http://kyu.snu.ac.kr/sdhj/index.jsp?type=hj/GK14676_00IH_0001_0022.jpg","1816_각북면_22")</f>
        <v>1816_각북면_22</v>
      </c>
      <c r="B609" s="2">
        <v>1816</v>
      </c>
      <c r="C609" s="2" t="s">
        <v>7938</v>
      </c>
      <c r="D609" s="2" t="s">
        <v>7939</v>
      </c>
      <c r="E609" s="2">
        <v>608</v>
      </c>
      <c r="F609" s="1">
        <v>4</v>
      </c>
      <c r="G609" s="1" t="s">
        <v>9840</v>
      </c>
      <c r="H609" s="1" t="s">
        <v>9839</v>
      </c>
      <c r="I609" s="1">
        <v>9</v>
      </c>
      <c r="L609" s="1">
        <v>1</v>
      </c>
      <c r="M609" s="2" t="s">
        <v>1392</v>
      </c>
      <c r="N609" s="2" t="s">
        <v>4483</v>
      </c>
      <c r="S609" s="1" t="s">
        <v>48</v>
      </c>
      <c r="T609" s="1" t="s">
        <v>4552</v>
      </c>
      <c r="W609" s="1" t="s">
        <v>49</v>
      </c>
      <c r="X609" s="1" t="s">
        <v>9355</v>
      </c>
      <c r="Y609" s="1" t="s">
        <v>1064</v>
      </c>
      <c r="Z609" s="1" t="s">
        <v>4735</v>
      </c>
      <c r="AC609" s="1">
        <v>45</v>
      </c>
      <c r="AD609" s="1" t="s">
        <v>366</v>
      </c>
      <c r="AE609" s="1" t="s">
        <v>5714</v>
      </c>
      <c r="AJ609" s="1" t="s">
        <v>17</v>
      </c>
      <c r="AK609" s="1" t="s">
        <v>5745</v>
      </c>
      <c r="AL609" s="1" t="s">
        <v>64</v>
      </c>
      <c r="AM609" s="1" t="s">
        <v>5755</v>
      </c>
      <c r="AT609" s="1" t="s">
        <v>42</v>
      </c>
      <c r="AU609" s="1" t="s">
        <v>4596</v>
      </c>
      <c r="AV609" s="1" t="s">
        <v>1293</v>
      </c>
      <c r="AW609" s="1" t="s">
        <v>6284</v>
      </c>
      <c r="BG609" s="1" t="s">
        <v>42</v>
      </c>
      <c r="BH609" s="1" t="s">
        <v>4596</v>
      </c>
      <c r="BI609" s="1" t="s">
        <v>1397</v>
      </c>
      <c r="BJ609" s="1" t="s">
        <v>9356</v>
      </c>
      <c r="BK609" s="1" t="s">
        <v>42</v>
      </c>
      <c r="BL609" s="1" t="s">
        <v>4596</v>
      </c>
      <c r="BM609" s="1" t="s">
        <v>1230</v>
      </c>
      <c r="BN609" s="1" t="s">
        <v>6816</v>
      </c>
      <c r="BO609" s="1" t="s">
        <v>42</v>
      </c>
      <c r="BP609" s="1" t="s">
        <v>4596</v>
      </c>
      <c r="BQ609" s="1" t="s">
        <v>1398</v>
      </c>
      <c r="BR609" s="1" t="s">
        <v>9357</v>
      </c>
      <c r="BS609" s="1" t="s">
        <v>47</v>
      </c>
      <c r="BT609" s="1" t="s">
        <v>7997</v>
      </c>
    </row>
    <row r="610" spans="1:72" ht="13.5" customHeight="1">
      <c r="A610" s="3" t="str">
        <f>HYPERLINK("http://kyu.snu.ac.kr/sdhj/index.jsp?type=hj/GK14676_00IH_0001_0022.jpg","1816_각북면_22")</f>
        <v>1816_각북면_22</v>
      </c>
      <c r="B610" s="2">
        <v>1816</v>
      </c>
      <c r="C610" s="2" t="s">
        <v>7938</v>
      </c>
      <c r="D610" s="2" t="s">
        <v>7939</v>
      </c>
      <c r="E610" s="2">
        <v>609</v>
      </c>
      <c r="F610" s="1">
        <v>4</v>
      </c>
      <c r="G610" s="1" t="s">
        <v>9840</v>
      </c>
      <c r="H610" s="1" t="s">
        <v>9839</v>
      </c>
      <c r="I610" s="1">
        <v>9</v>
      </c>
      <c r="L610" s="1">
        <v>1</v>
      </c>
      <c r="M610" s="2" t="s">
        <v>1392</v>
      </c>
      <c r="N610" s="2" t="s">
        <v>4483</v>
      </c>
      <c r="S610" s="1" t="s">
        <v>79</v>
      </c>
      <c r="T610" s="1" t="s">
        <v>4549</v>
      </c>
      <c r="U610" s="1" t="s">
        <v>113</v>
      </c>
      <c r="V610" s="1" t="s">
        <v>4587</v>
      </c>
      <c r="Y610" s="1" t="s">
        <v>1226</v>
      </c>
      <c r="Z610" s="1" t="s">
        <v>5401</v>
      </c>
      <c r="AC610" s="1">
        <v>50</v>
      </c>
      <c r="AD610" s="1" t="s">
        <v>144</v>
      </c>
      <c r="AE610" s="1" t="s">
        <v>5663</v>
      </c>
    </row>
    <row r="611" spans="1:72" ht="13.5" customHeight="1">
      <c r="A611" s="3" t="str">
        <f>HYPERLINK("http://kyu.snu.ac.kr/sdhj/index.jsp?type=hj/GK14676_00IH_0001_0022.jpg","1816_각북면_22")</f>
        <v>1816_각북면_22</v>
      </c>
      <c r="B611" s="2">
        <v>1816</v>
      </c>
      <c r="C611" s="2" t="s">
        <v>7938</v>
      </c>
      <c r="D611" s="2" t="s">
        <v>7939</v>
      </c>
      <c r="E611" s="2">
        <v>610</v>
      </c>
      <c r="F611" s="1">
        <v>4</v>
      </c>
      <c r="G611" s="1" t="s">
        <v>9840</v>
      </c>
      <c r="H611" s="1" t="s">
        <v>9839</v>
      </c>
      <c r="I611" s="1">
        <v>9</v>
      </c>
      <c r="L611" s="1">
        <v>1</v>
      </c>
      <c r="M611" s="2" t="s">
        <v>1392</v>
      </c>
      <c r="N611" s="2" t="s">
        <v>4483</v>
      </c>
      <c r="S611" s="1" t="s">
        <v>79</v>
      </c>
      <c r="T611" s="1" t="s">
        <v>4549</v>
      </c>
      <c r="U611" s="1" t="s">
        <v>113</v>
      </c>
      <c r="V611" s="1" t="s">
        <v>4587</v>
      </c>
      <c r="Y611" s="1" t="s">
        <v>1399</v>
      </c>
      <c r="Z611" s="1" t="s">
        <v>5127</v>
      </c>
      <c r="AC611" s="1">
        <v>10</v>
      </c>
      <c r="AD611" s="1" t="s">
        <v>183</v>
      </c>
      <c r="AE611" s="1" t="s">
        <v>5697</v>
      </c>
    </row>
    <row r="612" spans="1:72" ht="13.5" customHeight="1">
      <c r="A612" s="3" t="str">
        <f>HYPERLINK("http://kyu.snu.ac.kr/sdhj/index.jsp?type=hj/GK14676_00IH_0001_0022.jpg","1816_각북면_22")</f>
        <v>1816_각북면_22</v>
      </c>
      <c r="B612" s="2">
        <v>1816</v>
      </c>
      <c r="C612" s="2" t="s">
        <v>7938</v>
      </c>
      <c r="D612" s="2" t="s">
        <v>7939</v>
      </c>
      <c r="E612" s="2">
        <v>611</v>
      </c>
      <c r="F612" s="1">
        <v>4</v>
      </c>
      <c r="G612" s="1" t="s">
        <v>9840</v>
      </c>
      <c r="H612" s="1" t="s">
        <v>9839</v>
      </c>
      <c r="I612" s="1">
        <v>9</v>
      </c>
      <c r="L612" s="1">
        <v>1</v>
      </c>
      <c r="M612" s="2" t="s">
        <v>1392</v>
      </c>
      <c r="N612" s="2" t="s">
        <v>4483</v>
      </c>
      <c r="S612" s="1" t="s">
        <v>57</v>
      </c>
      <c r="T612" s="1" t="s">
        <v>4550</v>
      </c>
      <c r="AC612" s="1">
        <v>6</v>
      </c>
      <c r="AD612" s="1" t="s">
        <v>163</v>
      </c>
      <c r="AE612" s="1" t="s">
        <v>5703</v>
      </c>
    </row>
    <row r="613" spans="1:72" ht="13.5" customHeight="1">
      <c r="A613" s="3" t="str">
        <f>HYPERLINK("http://kyu.snu.ac.kr/sdhj/index.jsp?type=hj/GK14676_00IH_0001_0022.jpg","1816_각북면_22")</f>
        <v>1816_각북면_22</v>
      </c>
      <c r="B613" s="2">
        <v>1816</v>
      </c>
      <c r="C613" s="2" t="s">
        <v>7938</v>
      </c>
      <c r="D613" s="2" t="s">
        <v>7939</v>
      </c>
      <c r="E613" s="2">
        <v>612</v>
      </c>
      <c r="F613" s="1">
        <v>4</v>
      </c>
      <c r="G613" s="1" t="s">
        <v>9840</v>
      </c>
      <c r="H613" s="1" t="s">
        <v>9839</v>
      </c>
      <c r="I613" s="1">
        <v>9</v>
      </c>
      <c r="L613" s="1">
        <v>2</v>
      </c>
      <c r="M613" s="2" t="s">
        <v>8516</v>
      </c>
      <c r="N613" s="2" t="s">
        <v>8517</v>
      </c>
      <c r="T613" s="1" t="s">
        <v>9358</v>
      </c>
      <c r="U613" s="1" t="s">
        <v>83</v>
      </c>
      <c r="V613" s="1" t="s">
        <v>4580</v>
      </c>
      <c r="W613" s="1" t="s">
        <v>222</v>
      </c>
      <c r="X613" s="1" t="s">
        <v>4687</v>
      </c>
      <c r="Y613" s="1" t="s">
        <v>1400</v>
      </c>
      <c r="Z613" s="1" t="s">
        <v>5458</v>
      </c>
      <c r="AC613" s="1">
        <v>37</v>
      </c>
      <c r="AD613" s="1" t="s">
        <v>140</v>
      </c>
      <c r="AE613" s="1" t="s">
        <v>5702</v>
      </c>
      <c r="AJ613" s="1" t="s">
        <v>17</v>
      </c>
      <c r="AK613" s="1" t="s">
        <v>5745</v>
      </c>
      <c r="AL613" s="1" t="s">
        <v>223</v>
      </c>
      <c r="AM613" s="1" t="s">
        <v>5758</v>
      </c>
      <c r="AT613" s="1" t="s">
        <v>88</v>
      </c>
      <c r="AU613" s="1" t="s">
        <v>5818</v>
      </c>
      <c r="AV613" s="1" t="s">
        <v>1401</v>
      </c>
      <c r="AW613" s="1" t="s">
        <v>4885</v>
      </c>
      <c r="BG613" s="1" t="s">
        <v>88</v>
      </c>
      <c r="BH613" s="1" t="s">
        <v>5818</v>
      </c>
      <c r="BI613" s="1" t="s">
        <v>1402</v>
      </c>
      <c r="BJ613" s="1" t="s">
        <v>6798</v>
      </c>
      <c r="BK613" s="1" t="s">
        <v>88</v>
      </c>
      <c r="BL613" s="1" t="s">
        <v>5818</v>
      </c>
      <c r="BM613" s="1" t="s">
        <v>809</v>
      </c>
      <c r="BN613" s="1" t="s">
        <v>4717</v>
      </c>
      <c r="BO613" s="1" t="s">
        <v>88</v>
      </c>
      <c r="BP613" s="1" t="s">
        <v>5818</v>
      </c>
      <c r="BQ613" s="1" t="s">
        <v>1403</v>
      </c>
      <c r="BR613" s="1" t="s">
        <v>7722</v>
      </c>
      <c r="BS613" s="1" t="s">
        <v>297</v>
      </c>
      <c r="BT613" s="1" t="s">
        <v>5759</v>
      </c>
    </row>
    <row r="614" spans="1:72" ht="13.5" customHeight="1">
      <c r="A614" s="3" t="str">
        <f>HYPERLINK("http://kyu.snu.ac.kr/sdhj/index.jsp?type=hj/GK14676_00IH_0001_0022.jpg","1816_각북면_22")</f>
        <v>1816_각북면_22</v>
      </c>
      <c r="B614" s="2">
        <v>1816</v>
      </c>
      <c r="C614" s="2" t="s">
        <v>7938</v>
      </c>
      <c r="D614" s="2" t="s">
        <v>7939</v>
      </c>
      <c r="E614" s="2">
        <v>613</v>
      </c>
      <c r="F614" s="1">
        <v>4</v>
      </c>
      <c r="G614" s="1" t="s">
        <v>9840</v>
      </c>
      <c r="H614" s="1" t="s">
        <v>9839</v>
      </c>
      <c r="I614" s="1">
        <v>9</v>
      </c>
      <c r="L614" s="1">
        <v>2</v>
      </c>
      <c r="M614" s="2" t="s">
        <v>8516</v>
      </c>
      <c r="N614" s="2" t="s">
        <v>8517</v>
      </c>
      <c r="S614" s="1" t="s">
        <v>48</v>
      </c>
      <c r="T614" s="1" t="s">
        <v>4552</v>
      </c>
      <c r="W614" s="1" t="s">
        <v>1157</v>
      </c>
      <c r="X614" s="1" t="s">
        <v>4673</v>
      </c>
      <c r="Y614" s="1" t="s">
        <v>93</v>
      </c>
      <c r="Z614" s="1" t="s">
        <v>4730</v>
      </c>
      <c r="AC614" s="1">
        <v>37</v>
      </c>
      <c r="AD614" s="1" t="s">
        <v>140</v>
      </c>
      <c r="AE614" s="1" t="s">
        <v>5702</v>
      </c>
      <c r="AJ614" s="1" t="s">
        <v>17</v>
      </c>
      <c r="AK614" s="1" t="s">
        <v>5745</v>
      </c>
      <c r="AL614" s="1" t="s">
        <v>355</v>
      </c>
      <c r="AM614" s="1" t="s">
        <v>9359</v>
      </c>
      <c r="AT614" s="1" t="s">
        <v>88</v>
      </c>
      <c r="AU614" s="1" t="s">
        <v>5818</v>
      </c>
      <c r="AV614" s="1" t="s">
        <v>1400</v>
      </c>
      <c r="AW614" s="1" t="s">
        <v>5458</v>
      </c>
      <c r="BG614" s="1" t="s">
        <v>88</v>
      </c>
      <c r="BH614" s="1" t="s">
        <v>5818</v>
      </c>
      <c r="BI614" s="1" t="s">
        <v>1404</v>
      </c>
      <c r="BJ614" s="1" t="s">
        <v>6797</v>
      </c>
      <c r="BK614" s="1" t="s">
        <v>88</v>
      </c>
      <c r="BL614" s="1" t="s">
        <v>5818</v>
      </c>
      <c r="BM614" s="1" t="s">
        <v>1405</v>
      </c>
      <c r="BN614" s="1" t="s">
        <v>7278</v>
      </c>
      <c r="BQ614" s="1" t="s">
        <v>1406</v>
      </c>
      <c r="BR614" s="1" t="s">
        <v>7721</v>
      </c>
    </row>
    <row r="615" spans="1:72" ht="13.5" customHeight="1">
      <c r="A615" s="3" t="str">
        <f>HYPERLINK("http://kyu.snu.ac.kr/sdhj/index.jsp?type=hj/GK14676_00IH_0001_0023.jpg","1816_각북면_23")</f>
        <v>1816_각북면_23</v>
      </c>
      <c r="B615" s="2">
        <v>1816</v>
      </c>
      <c r="C615" s="2" t="s">
        <v>7938</v>
      </c>
      <c r="D615" s="2" t="s">
        <v>7939</v>
      </c>
      <c r="E615" s="2">
        <v>614</v>
      </c>
      <c r="F615" s="1">
        <v>4</v>
      </c>
      <c r="G615" s="1" t="s">
        <v>9840</v>
      </c>
      <c r="H615" s="1" t="s">
        <v>9839</v>
      </c>
      <c r="I615" s="1">
        <v>9</v>
      </c>
      <c r="L615" s="1">
        <v>3</v>
      </c>
      <c r="M615" s="2" t="s">
        <v>8518</v>
      </c>
      <c r="N615" s="2" t="s">
        <v>8088</v>
      </c>
      <c r="T615" s="1" t="s">
        <v>9306</v>
      </c>
      <c r="U615" s="1" t="s">
        <v>113</v>
      </c>
      <c r="V615" s="1" t="s">
        <v>4587</v>
      </c>
      <c r="W615" s="1" t="s">
        <v>73</v>
      </c>
      <c r="X615" s="1" t="s">
        <v>9307</v>
      </c>
      <c r="Y615" s="1" t="s">
        <v>1407</v>
      </c>
      <c r="Z615" s="1" t="s">
        <v>5457</v>
      </c>
      <c r="AC615" s="1">
        <v>71</v>
      </c>
      <c r="AD615" s="1" t="s">
        <v>694</v>
      </c>
      <c r="AE615" s="1" t="s">
        <v>4581</v>
      </c>
      <c r="AJ615" s="1" t="s">
        <v>17</v>
      </c>
      <c r="AK615" s="1" t="s">
        <v>5745</v>
      </c>
      <c r="AL615" s="1" t="s">
        <v>47</v>
      </c>
      <c r="AM615" s="1" t="s">
        <v>7997</v>
      </c>
      <c r="AT615" s="1" t="s">
        <v>113</v>
      </c>
      <c r="AU615" s="1" t="s">
        <v>4587</v>
      </c>
      <c r="AV615" s="1" t="s">
        <v>1408</v>
      </c>
      <c r="AW615" s="1" t="s">
        <v>6146</v>
      </c>
      <c r="BG615" s="1" t="s">
        <v>113</v>
      </c>
      <c r="BH615" s="1" t="s">
        <v>4587</v>
      </c>
      <c r="BI615" s="1" t="s">
        <v>1073</v>
      </c>
      <c r="BJ615" s="1" t="s">
        <v>4981</v>
      </c>
      <c r="BK615" s="1" t="s">
        <v>113</v>
      </c>
      <c r="BL615" s="1" t="s">
        <v>4587</v>
      </c>
      <c r="BM615" s="1" t="s">
        <v>1409</v>
      </c>
      <c r="BN615" s="1" t="s">
        <v>6962</v>
      </c>
      <c r="BO615" s="1" t="s">
        <v>113</v>
      </c>
      <c r="BP615" s="1" t="s">
        <v>4587</v>
      </c>
      <c r="BQ615" s="1" t="s">
        <v>1410</v>
      </c>
      <c r="BR615" s="1" t="s">
        <v>7720</v>
      </c>
      <c r="BS615" s="1" t="s">
        <v>47</v>
      </c>
      <c r="BT615" s="1" t="s">
        <v>7997</v>
      </c>
    </row>
    <row r="616" spans="1:72" ht="13.5" customHeight="1">
      <c r="A616" s="3" t="str">
        <f>HYPERLINK("http://kyu.snu.ac.kr/sdhj/index.jsp?type=hj/GK14676_00IH_0001_0023.jpg","1816_각북면_23")</f>
        <v>1816_각북면_23</v>
      </c>
      <c r="B616" s="2">
        <v>1816</v>
      </c>
      <c r="C616" s="2" t="s">
        <v>7938</v>
      </c>
      <c r="D616" s="2" t="s">
        <v>7939</v>
      </c>
      <c r="E616" s="2">
        <v>615</v>
      </c>
      <c r="F616" s="1">
        <v>4</v>
      </c>
      <c r="G616" s="1" t="s">
        <v>9840</v>
      </c>
      <c r="H616" s="1" t="s">
        <v>9839</v>
      </c>
      <c r="I616" s="1">
        <v>9</v>
      </c>
      <c r="L616" s="1">
        <v>3</v>
      </c>
      <c r="M616" s="2" t="s">
        <v>8518</v>
      </c>
      <c r="N616" s="2" t="s">
        <v>8088</v>
      </c>
      <c r="S616" s="1" t="s">
        <v>48</v>
      </c>
      <c r="T616" s="1" t="s">
        <v>4552</v>
      </c>
      <c r="W616" s="1" t="s">
        <v>1411</v>
      </c>
      <c r="X616" s="1" t="s">
        <v>4712</v>
      </c>
      <c r="Y616" s="1" t="s">
        <v>1064</v>
      </c>
      <c r="Z616" s="1" t="s">
        <v>4735</v>
      </c>
      <c r="AC616" s="1">
        <v>70</v>
      </c>
      <c r="AD616" s="1" t="s">
        <v>183</v>
      </c>
      <c r="AE616" s="1" t="s">
        <v>5697</v>
      </c>
      <c r="AT616" s="1" t="s">
        <v>42</v>
      </c>
      <c r="AU616" s="1" t="s">
        <v>4596</v>
      </c>
      <c r="AV616" s="1" t="s">
        <v>1412</v>
      </c>
      <c r="AW616" s="1" t="s">
        <v>6283</v>
      </c>
      <c r="BG616" s="1" t="s">
        <v>42</v>
      </c>
      <c r="BH616" s="1" t="s">
        <v>4596</v>
      </c>
      <c r="BI616" s="1" t="s">
        <v>1413</v>
      </c>
      <c r="BJ616" s="1" t="s">
        <v>6119</v>
      </c>
      <c r="BK616" s="1" t="s">
        <v>42</v>
      </c>
      <c r="BL616" s="1" t="s">
        <v>4596</v>
      </c>
      <c r="BM616" s="1" t="s">
        <v>1414</v>
      </c>
      <c r="BN616" s="1" t="s">
        <v>6685</v>
      </c>
      <c r="BO616" s="1" t="s">
        <v>113</v>
      </c>
      <c r="BP616" s="1" t="s">
        <v>4587</v>
      </c>
      <c r="BQ616" s="1" t="s">
        <v>1415</v>
      </c>
      <c r="BR616" s="1" t="s">
        <v>7719</v>
      </c>
      <c r="BS616" s="1" t="s">
        <v>64</v>
      </c>
      <c r="BT616" s="1" t="s">
        <v>5755</v>
      </c>
    </row>
    <row r="617" spans="1:72" ht="13.5" customHeight="1">
      <c r="A617" s="3" t="str">
        <f>HYPERLINK("http://kyu.snu.ac.kr/sdhj/index.jsp?type=hj/GK14676_00IH_0001_0023.jpg","1816_각북면_23")</f>
        <v>1816_각북면_23</v>
      </c>
      <c r="B617" s="2">
        <v>1816</v>
      </c>
      <c r="C617" s="2" t="s">
        <v>7938</v>
      </c>
      <c r="D617" s="2" t="s">
        <v>7939</v>
      </c>
      <c r="E617" s="2">
        <v>616</v>
      </c>
      <c r="F617" s="1">
        <v>4</v>
      </c>
      <c r="G617" s="1" t="s">
        <v>9840</v>
      </c>
      <c r="H617" s="1" t="s">
        <v>9839</v>
      </c>
      <c r="I617" s="1">
        <v>9</v>
      </c>
      <c r="L617" s="1">
        <v>3</v>
      </c>
      <c r="M617" s="2" t="s">
        <v>8518</v>
      </c>
      <c r="N617" s="2" t="s">
        <v>8088</v>
      </c>
      <c r="S617" s="1" t="s">
        <v>79</v>
      </c>
      <c r="T617" s="1" t="s">
        <v>4549</v>
      </c>
      <c r="U617" s="1" t="s">
        <v>113</v>
      </c>
      <c r="V617" s="1" t="s">
        <v>4587</v>
      </c>
      <c r="Y617" s="1" t="s">
        <v>1416</v>
      </c>
      <c r="Z617" s="1" t="s">
        <v>5456</v>
      </c>
      <c r="AC617" s="1">
        <v>33</v>
      </c>
      <c r="AD617" s="1" t="s">
        <v>683</v>
      </c>
      <c r="AE617" s="1" t="s">
        <v>5665</v>
      </c>
    </row>
    <row r="618" spans="1:72" ht="13.5" customHeight="1">
      <c r="A618" s="3" t="str">
        <f>HYPERLINK("http://kyu.snu.ac.kr/sdhj/index.jsp?type=hj/GK14676_00IH_0001_0023.jpg","1816_각북면_23")</f>
        <v>1816_각북면_23</v>
      </c>
      <c r="B618" s="2">
        <v>1816</v>
      </c>
      <c r="C618" s="2" t="s">
        <v>7938</v>
      </c>
      <c r="D618" s="2" t="s">
        <v>7939</v>
      </c>
      <c r="E618" s="2">
        <v>617</v>
      </c>
      <c r="F618" s="1">
        <v>4</v>
      </c>
      <c r="G618" s="1" t="s">
        <v>9840</v>
      </c>
      <c r="H618" s="1" t="s">
        <v>9839</v>
      </c>
      <c r="I618" s="1">
        <v>9</v>
      </c>
      <c r="L618" s="1">
        <v>3</v>
      </c>
      <c r="M618" s="2" t="s">
        <v>8518</v>
      </c>
      <c r="N618" s="2" t="s">
        <v>8088</v>
      </c>
      <c r="S618" s="1" t="s">
        <v>79</v>
      </c>
      <c r="T618" s="1" t="s">
        <v>4549</v>
      </c>
      <c r="U618" s="1" t="s">
        <v>113</v>
      </c>
      <c r="V618" s="1" t="s">
        <v>4587</v>
      </c>
      <c r="Y618" s="1" t="s">
        <v>1417</v>
      </c>
      <c r="Z618" s="1" t="s">
        <v>5455</v>
      </c>
      <c r="AC618" s="1">
        <v>30</v>
      </c>
      <c r="AD618" s="1" t="s">
        <v>183</v>
      </c>
      <c r="AE618" s="1" t="s">
        <v>5697</v>
      </c>
    </row>
    <row r="619" spans="1:72" ht="13.5" customHeight="1">
      <c r="A619" s="3" t="str">
        <f>HYPERLINK("http://kyu.snu.ac.kr/sdhj/index.jsp?type=hj/GK14676_00IH_0001_0023.jpg","1816_각북면_23")</f>
        <v>1816_각북면_23</v>
      </c>
      <c r="B619" s="2">
        <v>1816</v>
      </c>
      <c r="C619" s="2" t="s">
        <v>7938</v>
      </c>
      <c r="D619" s="2" t="s">
        <v>7939</v>
      </c>
      <c r="E619" s="2">
        <v>618</v>
      </c>
      <c r="F619" s="1">
        <v>4</v>
      </c>
      <c r="G619" s="1" t="s">
        <v>9840</v>
      </c>
      <c r="H619" s="1" t="s">
        <v>9839</v>
      </c>
      <c r="I619" s="1">
        <v>9</v>
      </c>
      <c r="L619" s="1">
        <v>3</v>
      </c>
      <c r="M619" s="2" t="s">
        <v>8518</v>
      </c>
      <c r="N619" s="2" t="s">
        <v>8088</v>
      </c>
      <c r="S619" s="1" t="s">
        <v>57</v>
      </c>
      <c r="T619" s="1" t="s">
        <v>4550</v>
      </c>
      <c r="AC619" s="1">
        <v>23</v>
      </c>
      <c r="AD619" s="1" t="s">
        <v>59</v>
      </c>
      <c r="AE619" s="1" t="s">
        <v>5681</v>
      </c>
    </row>
    <row r="620" spans="1:72" ht="13.5" customHeight="1">
      <c r="A620" s="3" t="str">
        <f>HYPERLINK("http://kyu.snu.ac.kr/sdhj/index.jsp?type=hj/GK14676_00IH_0001_0023.jpg","1816_각북면_23")</f>
        <v>1816_각북면_23</v>
      </c>
      <c r="B620" s="2">
        <v>1816</v>
      </c>
      <c r="C620" s="2" t="s">
        <v>7938</v>
      </c>
      <c r="D620" s="2" t="s">
        <v>7939</v>
      </c>
      <c r="E620" s="2">
        <v>619</v>
      </c>
      <c r="F620" s="1">
        <v>4</v>
      </c>
      <c r="G620" s="1" t="s">
        <v>9840</v>
      </c>
      <c r="H620" s="1" t="s">
        <v>9839</v>
      </c>
      <c r="I620" s="1">
        <v>9</v>
      </c>
      <c r="L620" s="1">
        <v>3</v>
      </c>
      <c r="M620" s="2" t="s">
        <v>8518</v>
      </c>
      <c r="N620" s="2" t="s">
        <v>8088</v>
      </c>
      <c r="S620" s="1" t="s">
        <v>57</v>
      </c>
      <c r="T620" s="1" t="s">
        <v>4550</v>
      </c>
      <c r="AC620" s="1">
        <v>15</v>
      </c>
      <c r="AD620" s="1" t="s">
        <v>144</v>
      </c>
      <c r="AE620" s="1" t="s">
        <v>5663</v>
      </c>
    </row>
    <row r="621" spans="1:72" ht="13.5" customHeight="1">
      <c r="A621" s="3" t="str">
        <f>HYPERLINK("http://kyu.snu.ac.kr/sdhj/index.jsp?type=hj/GK14676_00IH_0001_0023.jpg","1816_각북면_23")</f>
        <v>1816_각북면_23</v>
      </c>
      <c r="B621" s="2">
        <v>1816</v>
      </c>
      <c r="C621" s="2" t="s">
        <v>7938</v>
      </c>
      <c r="D621" s="2" t="s">
        <v>7939</v>
      </c>
      <c r="E621" s="2">
        <v>620</v>
      </c>
      <c r="F621" s="1">
        <v>4</v>
      </c>
      <c r="G621" s="1" t="s">
        <v>9840</v>
      </c>
      <c r="H621" s="1" t="s">
        <v>9839</v>
      </c>
      <c r="I621" s="1">
        <v>9</v>
      </c>
      <c r="L621" s="1">
        <v>4</v>
      </c>
      <c r="M621" s="2" t="s">
        <v>8519</v>
      </c>
      <c r="N621" s="2" t="s">
        <v>8520</v>
      </c>
      <c r="T621" s="1" t="s">
        <v>9346</v>
      </c>
      <c r="U621" s="1" t="s">
        <v>113</v>
      </c>
      <c r="V621" s="1" t="s">
        <v>4587</v>
      </c>
      <c r="W621" s="1" t="s">
        <v>311</v>
      </c>
      <c r="X621" s="1" t="s">
        <v>4697</v>
      </c>
      <c r="Y621" s="1" t="s">
        <v>1399</v>
      </c>
      <c r="Z621" s="1" t="s">
        <v>5127</v>
      </c>
      <c r="AC621" s="1">
        <v>45</v>
      </c>
      <c r="AD621" s="1" t="s">
        <v>366</v>
      </c>
      <c r="AE621" s="1" t="s">
        <v>5714</v>
      </c>
      <c r="AJ621" s="1" t="s">
        <v>17</v>
      </c>
      <c r="AK621" s="1" t="s">
        <v>5745</v>
      </c>
      <c r="AL621" s="1" t="s">
        <v>70</v>
      </c>
      <c r="AM621" s="1" t="s">
        <v>5740</v>
      </c>
      <c r="AT621" s="1" t="s">
        <v>42</v>
      </c>
      <c r="AU621" s="1" t="s">
        <v>4596</v>
      </c>
      <c r="AV621" s="1" t="s">
        <v>1418</v>
      </c>
      <c r="AW621" s="1" t="s">
        <v>6282</v>
      </c>
      <c r="BG621" s="1" t="s">
        <v>113</v>
      </c>
      <c r="BH621" s="1" t="s">
        <v>4587</v>
      </c>
      <c r="BI621" s="1" t="s">
        <v>1419</v>
      </c>
      <c r="BJ621" s="1" t="s">
        <v>5148</v>
      </c>
      <c r="BK621" s="1" t="s">
        <v>113</v>
      </c>
      <c r="BL621" s="1" t="s">
        <v>4587</v>
      </c>
      <c r="BM621" s="1" t="s">
        <v>1420</v>
      </c>
      <c r="BN621" s="1" t="s">
        <v>7277</v>
      </c>
      <c r="BQ621" s="1" t="s">
        <v>1421</v>
      </c>
      <c r="BR621" s="1" t="s">
        <v>8165</v>
      </c>
      <c r="BS621" s="1" t="s">
        <v>258</v>
      </c>
      <c r="BT621" s="1" t="s">
        <v>5760</v>
      </c>
    </row>
    <row r="622" spans="1:72" ht="13.5" customHeight="1">
      <c r="A622" s="3" t="str">
        <f>HYPERLINK("http://kyu.snu.ac.kr/sdhj/index.jsp?type=hj/GK14676_00IH_0001_0023.jpg","1816_각북면_23")</f>
        <v>1816_각북면_23</v>
      </c>
      <c r="B622" s="2">
        <v>1816</v>
      </c>
      <c r="C622" s="2" t="s">
        <v>7938</v>
      </c>
      <c r="D622" s="2" t="s">
        <v>7939</v>
      </c>
      <c r="E622" s="2">
        <v>621</v>
      </c>
      <c r="F622" s="1">
        <v>4</v>
      </c>
      <c r="G622" s="1" t="s">
        <v>9840</v>
      </c>
      <c r="H622" s="1" t="s">
        <v>9839</v>
      </c>
      <c r="I622" s="1">
        <v>9</v>
      </c>
      <c r="L622" s="1">
        <v>4</v>
      </c>
      <c r="M622" s="2" t="s">
        <v>8519</v>
      </c>
      <c r="N622" s="2" t="s">
        <v>8520</v>
      </c>
      <c r="S622" s="1" t="s">
        <v>48</v>
      </c>
      <c r="T622" s="1" t="s">
        <v>4552</v>
      </c>
      <c r="W622" s="1" t="s">
        <v>61</v>
      </c>
      <c r="X622" s="1" t="s">
        <v>4664</v>
      </c>
      <c r="Y622" s="1" t="s">
        <v>1064</v>
      </c>
      <c r="Z622" s="1" t="s">
        <v>4735</v>
      </c>
      <c r="AC622" s="1">
        <v>45</v>
      </c>
      <c r="AD622" s="1" t="s">
        <v>366</v>
      </c>
      <c r="AE622" s="1" t="s">
        <v>5714</v>
      </c>
      <c r="AJ622" s="1" t="s">
        <v>17</v>
      </c>
      <c r="AK622" s="1" t="s">
        <v>5745</v>
      </c>
      <c r="AL622" s="1" t="s">
        <v>64</v>
      </c>
      <c r="AM622" s="1" t="s">
        <v>5755</v>
      </c>
      <c r="AT622" s="1" t="s">
        <v>42</v>
      </c>
      <c r="AU622" s="1" t="s">
        <v>4596</v>
      </c>
      <c r="BG622" s="1" t="s">
        <v>42</v>
      </c>
      <c r="BH622" s="1" t="s">
        <v>4596</v>
      </c>
      <c r="BK622" s="1" t="s">
        <v>42</v>
      </c>
      <c r="BL622" s="1" t="s">
        <v>4596</v>
      </c>
      <c r="BO622" s="1" t="s">
        <v>1422</v>
      </c>
      <c r="BP622" s="1" t="s">
        <v>6416</v>
      </c>
      <c r="BQ622" s="1" t="s">
        <v>279</v>
      </c>
      <c r="BR622" s="1" t="s">
        <v>5853</v>
      </c>
    </row>
    <row r="623" spans="1:72" ht="13.5" customHeight="1">
      <c r="A623" s="3" t="str">
        <f>HYPERLINK("http://kyu.snu.ac.kr/sdhj/index.jsp?type=hj/GK14676_00IH_0001_0023.jpg","1816_각북면_23")</f>
        <v>1816_각북면_23</v>
      </c>
      <c r="B623" s="2">
        <v>1816</v>
      </c>
      <c r="C623" s="2" t="s">
        <v>7938</v>
      </c>
      <c r="D623" s="2" t="s">
        <v>7939</v>
      </c>
      <c r="E623" s="2">
        <v>622</v>
      </c>
      <c r="F623" s="1">
        <v>4</v>
      </c>
      <c r="G623" s="1" t="s">
        <v>9840</v>
      </c>
      <c r="H623" s="1" t="s">
        <v>9839</v>
      </c>
      <c r="I623" s="1">
        <v>9</v>
      </c>
      <c r="L623" s="1">
        <v>5</v>
      </c>
      <c r="M623" s="2" t="s">
        <v>890</v>
      </c>
      <c r="N623" s="2" t="s">
        <v>7872</v>
      </c>
      <c r="T623" s="1" t="s">
        <v>9081</v>
      </c>
      <c r="U623" s="1" t="s">
        <v>1423</v>
      </c>
      <c r="V623" s="1" t="s">
        <v>4591</v>
      </c>
      <c r="W623" s="1" t="s">
        <v>73</v>
      </c>
      <c r="X623" s="1" t="s">
        <v>9082</v>
      </c>
      <c r="Y623" s="1" t="s">
        <v>467</v>
      </c>
      <c r="Z623" s="1" t="s">
        <v>5137</v>
      </c>
      <c r="AC623" s="1">
        <v>37</v>
      </c>
      <c r="AD623" s="1" t="s">
        <v>140</v>
      </c>
      <c r="AE623" s="1" t="s">
        <v>5702</v>
      </c>
      <c r="AJ623" s="1" t="s">
        <v>17</v>
      </c>
      <c r="AK623" s="1" t="s">
        <v>5745</v>
      </c>
      <c r="AL623" s="1" t="s">
        <v>47</v>
      </c>
      <c r="AM623" s="1" t="s">
        <v>7997</v>
      </c>
      <c r="AT623" s="1" t="s">
        <v>1233</v>
      </c>
      <c r="AU623" s="1" t="s">
        <v>5819</v>
      </c>
      <c r="AV623" s="1" t="s">
        <v>1424</v>
      </c>
      <c r="AW623" s="1" t="s">
        <v>6281</v>
      </c>
      <c r="BG623" s="1" t="s">
        <v>1233</v>
      </c>
      <c r="BH623" s="1" t="s">
        <v>5819</v>
      </c>
      <c r="BI623" s="1" t="s">
        <v>1425</v>
      </c>
      <c r="BJ623" s="1" t="s">
        <v>6796</v>
      </c>
      <c r="BK623" s="1" t="s">
        <v>1233</v>
      </c>
      <c r="BL623" s="1" t="s">
        <v>5819</v>
      </c>
      <c r="BM623" s="1" t="s">
        <v>1426</v>
      </c>
      <c r="BN623" s="1" t="s">
        <v>6093</v>
      </c>
      <c r="BO623" s="1" t="s">
        <v>42</v>
      </c>
      <c r="BP623" s="1" t="s">
        <v>4596</v>
      </c>
      <c r="BQ623" s="1" t="s">
        <v>1427</v>
      </c>
      <c r="BR623" s="1" t="s">
        <v>7718</v>
      </c>
      <c r="BS623" s="1" t="s">
        <v>223</v>
      </c>
      <c r="BT623" s="1" t="s">
        <v>5758</v>
      </c>
    </row>
    <row r="624" spans="1:72" ht="13.5" customHeight="1">
      <c r="A624" s="3" t="str">
        <f>HYPERLINK("http://kyu.snu.ac.kr/sdhj/index.jsp?type=hj/GK14676_00IH_0001_0023.jpg","1816_각북면_23")</f>
        <v>1816_각북면_23</v>
      </c>
      <c r="B624" s="2">
        <v>1816</v>
      </c>
      <c r="C624" s="2" t="s">
        <v>7938</v>
      </c>
      <c r="D624" s="2" t="s">
        <v>7939</v>
      </c>
      <c r="E624" s="2">
        <v>623</v>
      </c>
      <c r="F624" s="1">
        <v>4</v>
      </c>
      <c r="G624" s="1" t="s">
        <v>9840</v>
      </c>
      <c r="H624" s="1" t="s">
        <v>9839</v>
      </c>
      <c r="I624" s="1">
        <v>9</v>
      </c>
      <c r="L624" s="1">
        <v>5</v>
      </c>
      <c r="M624" s="2" t="s">
        <v>890</v>
      </c>
      <c r="N624" s="2" t="s">
        <v>7872</v>
      </c>
      <c r="S624" s="1" t="s">
        <v>48</v>
      </c>
      <c r="T624" s="1" t="s">
        <v>4552</v>
      </c>
      <c r="W624" s="1" t="s">
        <v>49</v>
      </c>
      <c r="X624" s="1" t="s">
        <v>9295</v>
      </c>
      <c r="Y624" s="1" t="s">
        <v>1064</v>
      </c>
      <c r="Z624" s="1" t="s">
        <v>4735</v>
      </c>
      <c r="AC624" s="1">
        <v>37</v>
      </c>
      <c r="AJ624" s="1" t="s">
        <v>17</v>
      </c>
      <c r="AK624" s="1" t="s">
        <v>5745</v>
      </c>
      <c r="AL624" s="1" t="s">
        <v>70</v>
      </c>
      <c r="AM624" s="1" t="s">
        <v>5740</v>
      </c>
      <c r="AT624" s="1" t="s">
        <v>42</v>
      </c>
      <c r="AU624" s="1" t="s">
        <v>4596</v>
      </c>
      <c r="AV624" s="1" t="s">
        <v>1428</v>
      </c>
      <c r="AW624" s="1" t="s">
        <v>6280</v>
      </c>
      <c r="BG624" s="1" t="s">
        <v>42</v>
      </c>
      <c r="BH624" s="1" t="s">
        <v>4596</v>
      </c>
      <c r="BI624" s="1" t="s">
        <v>1429</v>
      </c>
      <c r="BJ624" s="1" t="s">
        <v>6795</v>
      </c>
      <c r="BK624" s="1" t="s">
        <v>42</v>
      </c>
      <c r="BL624" s="1" t="s">
        <v>4596</v>
      </c>
      <c r="BM624" s="1" t="s">
        <v>1430</v>
      </c>
      <c r="BN624" s="1" t="s">
        <v>6155</v>
      </c>
      <c r="BO624" s="1" t="s">
        <v>42</v>
      </c>
      <c r="BP624" s="1" t="s">
        <v>4596</v>
      </c>
      <c r="BQ624" s="1" t="s">
        <v>1431</v>
      </c>
      <c r="BR624" s="1" t="s">
        <v>8125</v>
      </c>
      <c r="BS624" s="1" t="s">
        <v>47</v>
      </c>
      <c r="BT624" s="1" t="s">
        <v>7997</v>
      </c>
    </row>
    <row r="625" spans="1:72" ht="13.5" customHeight="1">
      <c r="A625" s="3" t="str">
        <f>HYPERLINK("http://kyu.snu.ac.kr/sdhj/index.jsp?type=hj/GK14676_00IH_0001_0023.jpg","1816_각북면_23")</f>
        <v>1816_각북면_23</v>
      </c>
      <c r="B625" s="2">
        <v>1816</v>
      </c>
      <c r="C625" s="2" t="s">
        <v>7938</v>
      </c>
      <c r="D625" s="2" t="s">
        <v>7939</v>
      </c>
      <c r="E625" s="2">
        <v>624</v>
      </c>
      <c r="F625" s="1">
        <v>4</v>
      </c>
      <c r="G625" s="1" t="s">
        <v>9840</v>
      </c>
      <c r="H625" s="1" t="s">
        <v>9839</v>
      </c>
      <c r="I625" s="1">
        <v>9</v>
      </c>
      <c r="L625" s="1">
        <v>5</v>
      </c>
      <c r="M625" s="2" t="s">
        <v>890</v>
      </c>
      <c r="N625" s="2" t="s">
        <v>7872</v>
      </c>
      <c r="S625" s="1" t="s">
        <v>79</v>
      </c>
      <c r="T625" s="1" t="s">
        <v>4549</v>
      </c>
      <c r="U625" s="1" t="s">
        <v>113</v>
      </c>
      <c r="V625" s="1" t="s">
        <v>4587</v>
      </c>
      <c r="Y625" s="1" t="s">
        <v>1432</v>
      </c>
      <c r="Z625" s="1" t="s">
        <v>5454</v>
      </c>
      <c r="AC625" s="1">
        <v>5</v>
      </c>
      <c r="AD625" s="1" t="s">
        <v>817</v>
      </c>
      <c r="AE625" s="1" t="s">
        <v>5717</v>
      </c>
    </row>
    <row r="626" spans="1:72" ht="13.5" customHeight="1">
      <c r="A626" s="3" t="str">
        <f>HYPERLINK("http://kyu.snu.ac.kr/sdhj/index.jsp?type=hj/GK14676_00IH_0001_0023.jpg","1816_각북면_23")</f>
        <v>1816_각북면_23</v>
      </c>
      <c r="B626" s="2">
        <v>1816</v>
      </c>
      <c r="C626" s="2" t="s">
        <v>7938</v>
      </c>
      <c r="D626" s="2" t="s">
        <v>7939</v>
      </c>
      <c r="E626" s="2">
        <v>625</v>
      </c>
      <c r="F626" s="1">
        <v>4</v>
      </c>
      <c r="G626" s="1" t="s">
        <v>9840</v>
      </c>
      <c r="H626" s="1" t="s">
        <v>9839</v>
      </c>
      <c r="I626" s="1">
        <v>10</v>
      </c>
      <c r="J626" s="1" t="s">
        <v>1433</v>
      </c>
      <c r="K626" s="1" t="s">
        <v>7930</v>
      </c>
      <c r="L626" s="1">
        <v>1</v>
      </c>
      <c r="M626" s="2" t="s">
        <v>1433</v>
      </c>
      <c r="N626" s="2" t="s">
        <v>7930</v>
      </c>
      <c r="T626" s="1" t="s">
        <v>9346</v>
      </c>
      <c r="U626" s="1" t="s">
        <v>129</v>
      </c>
      <c r="V626" s="1" t="s">
        <v>7971</v>
      </c>
      <c r="W626" s="1" t="s">
        <v>49</v>
      </c>
      <c r="X626" s="1" t="s">
        <v>9360</v>
      </c>
      <c r="Y626" s="1" t="s">
        <v>1434</v>
      </c>
      <c r="Z626" s="1" t="s">
        <v>4749</v>
      </c>
      <c r="AC626" s="1">
        <v>71</v>
      </c>
      <c r="AD626" s="1" t="s">
        <v>694</v>
      </c>
      <c r="AE626" s="1" t="s">
        <v>4581</v>
      </c>
      <c r="AJ626" s="1" t="s">
        <v>17</v>
      </c>
      <c r="AK626" s="1" t="s">
        <v>5745</v>
      </c>
      <c r="AL626" s="1" t="s">
        <v>64</v>
      </c>
      <c r="AM626" s="1" t="s">
        <v>5755</v>
      </c>
      <c r="AT626" s="1" t="s">
        <v>42</v>
      </c>
      <c r="AU626" s="1" t="s">
        <v>4596</v>
      </c>
      <c r="AV626" s="1" t="s">
        <v>223</v>
      </c>
      <c r="AW626" s="1" t="s">
        <v>5758</v>
      </c>
      <c r="BG626" s="1" t="s">
        <v>42</v>
      </c>
      <c r="BH626" s="1" t="s">
        <v>4596</v>
      </c>
      <c r="BI626" s="1" t="s">
        <v>561</v>
      </c>
      <c r="BJ626" s="1" t="s">
        <v>5743</v>
      </c>
      <c r="BK626" s="1" t="s">
        <v>42</v>
      </c>
      <c r="BL626" s="1" t="s">
        <v>4596</v>
      </c>
      <c r="BM626" s="1" t="s">
        <v>320</v>
      </c>
      <c r="BN626" s="1" t="s">
        <v>5362</v>
      </c>
      <c r="BO626" s="1" t="s">
        <v>113</v>
      </c>
      <c r="BP626" s="1" t="s">
        <v>4587</v>
      </c>
      <c r="BQ626" s="1" t="s">
        <v>1435</v>
      </c>
      <c r="BR626" s="1" t="s">
        <v>7717</v>
      </c>
      <c r="BS626" s="1" t="s">
        <v>187</v>
      </c>
      <c r="BT626" s="1" t="s">
        <v>5750</v>
      </c>
    </row>
    <row r="627" spans="1:72" ht="13.5" customHeight="1">
      <c r="A627" s="3" t="str">
        <f>HYPERLINK("http://kyu.snu.ac.kr/sdhj/index.jsp?type=hj/GK14676_00IH_0001_0023.jpg","1816_각북면_23")</f>
        <v>1816_각북면_23</v>
      </c>
      <c r="B627" s="2">
        <v>1816</v>
      </c>
      <c r="C627" s="2" t="s">
        <v>7938</v>
      </c>
      <c r="D627" s="2" t="s">
        <v>7939</v>
      </c>
      <c r="E627" s="2">
        <v>626</v>
      </c>
      <c r="F627" s="1">
        <v>4</v>
      </c>
      <c r="G627" s="1" t="s">
        <v>9840</v>
      </c>
      <c r="H627" s="1" t="s">
        <v>9839</v>
      </c>
      <c r="I627" s="1">
        <v>10</v>
      </c>
      <c r="L627" s="1">
        <v>1</v>
      </c>
      <c r="M627" s="2" t="s">
        <v>1433</v>
      </c>
      <c r="N627" s="2" t="s">
        <v>7930</v>
      </c>
      <c r="S627" s="1" t="s">
        <v>48</v>
      </c>
      <c r="T627" s="1" t="s">
        <v>4552</v>
      </c>
      <c r="W627" s="1" t="s">
        <v>73</v>
      </c>
      <c r="X627" s="1" t="s">
        <v>9347</v>
      </c>
      <c r="Y627" s="1" t="s">
        <v>1064</v>
      </c>
      <c r="Z627" s="1" t="s">
        <v>4735</v>
      </c>
      <c r="AC627" s="1">
        <v>77</v>
      </c>
      <c r="AJ627" s="1" t="s">
        <v>17</v>
      </c>
      <c r="AK627" s="1" t="s">
        <v>5745</v>
      </c>
      <c r="AL627" s="1" t="s">
        <v>47</v>
      </c>
      <c r="AM627" s="1" t="s">
        <v>7997</v>
      </c>
      <c r="AT627" s="1" t="s">
        <v>42</v>
      </c>
      <c r="AU627" s="1" t="s">
        <v>4596</v>
      </c>
      <c r="BG627" s="1" t="s">
        <v>42</v>
      </c>
      <c r="BH627" s="1" t="s">
        <v>4596</v>
      </c>
      <c r="BK627" s="1" t="s">
        <v>42</v>
      </c>
      <c r="BL627" s="1" t="s">
        <v>4596</v>
      </c>
      <c r="BM627" s="1" t="s">
        <v>279</v>
      </c>
      <c r="BN627" s="1" t="s">
        <v>5853</v>
      </c>
      <c r="BO627" s="1" t="s">
        <v>113</v>
      </c>
      <c r="BP627" s="1" t="s">
        <v>4587</v>
      </c>
      <c r="BQ627" s="1" t="s">
        <v>1436</v>
      </c>
      <c r="BR627" s="1" t="s">
        <v>8129</v>
      </c>
      <c r="BS627" s="1" t="s">
        <v>47</v>
      </c>
      <c r="BT627" s="1" t="s">
        <v>7997</v>
      </c>
    </row>
    <row r="628" spans="1:72" ht="13.5" customHeight="1">
      <c r="A628" s="3" t="str">
        <f>HYPERLINK("http://kyu.snu.ac.kr/sdhj/index.jsp?type=hj/GK14676_00IH_0001_0023.jpg","1816_각북면_23")</f>
        <v>1816_각북면_23</v>
      </c>
      <c r="B628" s="2">
        <v>1816</v>
      </c>
      <c r="C628" s="2" t="s">
        <v>7938</v>
      </c>
      <c r="D628" s="2" t="s">
        <v>7939</v>
      </c>
      <c r="E628" s="2">
        <v>627</v>
      </c>
      <c r="F628" s="1">
        <v>4</v>
      </c>
      <c r="G628" s="1" t="s">
        <v>9840</v>
      </c>
      <c r="H628" s="1" t="s">
        <v>9839</v>
      </c>
      <c r="I628" s="1">
        <v>10</v>
      </c>
      <c r="L628" s="1">
        <v>2</v>
      </c>
      <c r="M628" s="2" t="s">
        <v>8521</v>
      </c>
      <c r="N628" s="2" t="s">
        <v>8522</v>
      </c>
      <c r="T628" s="1" t="s">
        <v>9361</v>
      </c>
      <c r="U628" s="1" t="s">
        <v>113</v>
      </c>
      <c r="V628" s="1" t="s">
        <v>4587</v>
      </c>
      <c r="W628" s="1" t="s">
        <v>73</v>
      </c>
      <c r="X628" s="1" t="s">
        <v>9362</v>
      </c>
      <c r="Y628" s="1" t="s">
        <v>1193</v>
      </c>
      <c r="Z628" s="1" t="s">
        <v>5453</v>
      </c>
      <c r="AC628" s="1">
        <v>37</v>
      </c>
      <c r="AD628" s="1" t="s">
        <v>140</v>
      </c>
      <c r="AE628" s="1" t="s">
        <v>5702</v>
      </c>
      <c r="AJ628" s="1" t="s">
        <v>17</v>
      </c>
      <c r="AK628" s="1" t="s">
        <v>5745</v>
      </c>
      <c r="AL628" s="1" t="s">
        <v>47</v>
      </c>
      <c r="AM628" s="1" t="s">
        <v>7997</v>
      </c>
      <c r="AT628" s="1" t="s">
        <v>113</v>
      </c>
      <c r="AU628" s="1" t="s">
        <v>4587</v>
      </c>
      <c r="AV628" s="1" t="s">
        <v>1437</v>
      </c>
      <c r="AW628" s="1" t="s">
        <v>5329</v>
      </c>
      <c r="BG628" s="1" t="s">
        <v>113</v>
      </c>
      <c r="BH628" s="1" t="s">
        <v>4587</v>
      </c>
      <c r="BI628" s="1" t="s">
        <v>1438</v>
      </c>
      <c r="BJ628" s="1" t="s">
        <v>6275</v>
      </c>
      <c r="BK628" s="1" t="s">
        <v>113</v>
      </c>
      <c r="BL628" s="1" t="s">
        <v>4587</v>
      </c>
      <c r="BM628" s="1" t="s">
        <v>1439</v>
      </c>
      <c r="BN628" s="1" t="s">
        <v>7276</v>
      </c>
      <c r="BO628" s="1" t="s">
        <v>42</v>
      </c>
      <c r="BP628" s="1" t="s">
        <v>4596</v>
      </c>
      <c r="BQ628" s="1" t="s">
        <v>1440</v>
      </c>
      <c r="BR628" s="1" t="s">
        <v>8262</v>
      </c>
      <c r="BS628" s="1" t="s">
        <v>160</v>
      </c>
      <c r="BT628" s="1" t="s">
        <v>5748</v>
      </c>
    </row>
    <row r="629" spans="1:72" ht="13.5" customHeight="1">
      <c r="A629" s="3" t="str">
        <f>HYPERLINK("http://kyu.snu.ac.kr/sdhj/index.jsp?type=hj/GK14676_00IH_0001_0023.jpg","1816_각북면_23")</f>
        <v>1816_각북면_23</v>
      </c>
      <c r="B629" s="2">
        <v>1816</v>
      </c>
      <c r="C629" s="2" t="s">
        <v>7938</v>
      </c>
      <c r="D629" s="2" t="s">
        <v>7939</v>
      </c>
      <c r="E629" s="2">
        <v>628</v>
      </c>
      <c r="F629" s="1">
        <v>4</v>
      </c>
      <c r="G629" s="1" t="s">
        <v>9840</v>
      </c>
      <c r="H629" s="1" t="s">
        <v>9839</v>
      </c>
      <c r="I629" s="1">
        <v>10</v>
      </c>
      <c r="L629" s="1">
        <v>2</v>
      </c>
      <c r="M629" s="2" t="s">
        <v>8521</v>
      </c>
      <c r="N629" s="2" t="s">
        <v>8522</v>
      </c>
      <c r="S629" s="1" t="s">
        <v>48</v>
      </c>
      <c r="T629" s="1" t="s">
        <v>4552</v>
      </c>
      <c r="W629" s="1" t="s">
        <v>73</v>
      </c>
      <c r="X629" s="1" t="s">
        <v>9362</v>
      </c>
      <c r="Y629" s="1" t="s">
        <v>10</v>
      </c>
      <c r="Z629" s="1" t="s">
        <v>4690</v>
      </c>
      <c r="AC629" s="1">
        <v>37</v>
      </c>
      <c r="AD629" s="1" t="s">
        <v>140</v>
      </c>
      <c r="AE629" s="1" t="s">
        <v>5702</v>
      </c>
      <c r="AJ629" s="1" t="s">
        <v>17</v>
      </c>
      <c r="AK629" s="1" t="s">
        <v>5745</v>
      </c>
      <c r="AL629" s="1" t="s">
        <v>258</v>
      </c>
      <c r="AM629" s="1" t="s">
        <v>5760</v>
      </c>
      <c r="AT629" s="1" t="s">
        <v>113</v>
      </c>
      <c r="AU629" s="1" t="s">
        <v>4587</v>
      </c>
      <c r="AV629" s="1" t="s">
        <v>1441</v>
      </c>
      <c r="AW629" s="1" t="s">
        <v>6279</v>
      </c>
      <c r="BG629" s="1" t="s">
        <v>113</v>
      </c>
      <c r="BH629" s="1" t="s">
        <v>4587</v>
      </c>
      <c r="BI629" s="1" t="s">
        <v>680</v>
      </c>
      <c r="BJ629" s="1" t="s">
        <v>5505</v>
      </c>
      <c r="BK629" s="1" t="s">
        <v>113</v>
      </c>
      <c r="BL629" s="1" t="s">
        <v>4587</v>
      </c>
      <c r="BM629" s="1" t="s">
        <v>1442</v>
      </c>
      <c r="BN629" s="1" t="s">
        <v>7275</v>
      </c>
      <c r="BO629" s="1" t="s">
        <v>42</v>
      </c>
      <c r="BP629" s="1" t="s">
        <v>4596</v>
      </c>
      <c r="BQ629" s="1" t="s">
        <v>1443</v>
      </c>
      <c r="BR629" s="1" t="s">
        <v>7716</v>
      </c>
      <c r="BS629" s="1" t="s">
        <v>160</v>
      </c>
      <c r="BT629" s="1" t="s">
        <v>5748</v>
      </c>
    </row>
    <row r="630" spans="1:72" ht="13.5" customHeight="1">
      <c r="A630" s="3" t="str">
        <f>HYPERLINK("http://kyu.snu.ac.kr/sdhj/index.jsp?type=hj/GK14676_00IH_0001_0023.jpg","1816_각북면_23")</f>
        <v>1816_각북면_23</v>
      </c>
      <c r="B630" s="2">
        <v>1816</v>
      </c>
      <c r="C630" s="2" t="s">
        <v>7938</v>
      </c>
      <c r="D630" s="2" t="s">
        <v>7939</v>
      </c>
      <c r="E630" s="2">
        <v>629</v>
      </c>
      <c r="F630" s="1">
        <v>4</v>
      </c>
      <c r="G630" s="1" t="s">
        <v>9840</v>
      </c>
      <c r="H630" s="1" t="s">
        <v>9839</v>
      </c>
      <c r="I630" s="1">
        <v>10</v>
      </c>
      <c r="L630" s="1">
        <v>2</v>
      </c>
      <c r="M630" s="2" t="s">
        <v>8521</v>
      </c>
      <c r="N630" s="2" t="s">
        <v>8522</v>
      </c>
      <c r="S630" s="1" t="s">
        <v>57</v>
      </c>
      <c r="T630" s="1" t="s">
        <v>4550</v>
      </c>
      <c r="AC630" s="1">
        <v>15</v>
      </c>
      <c r="AD630" s="1" t="s">
        <v>144</v>
      </c>
      <c r="AE630" s="1" t="s">
        <v>5663</v>
      </c>
    </row>
    <row r="631" spans="1:72" ht="13.5" customHeight="1">
      <c r="A631" s="3" t="str">
        <f>HYPERLINK("http://kyu.snu.ac.kr/sdhj/index.jsp?type=hj/GK14676_00IH_0001_0023.jpg","1816_각북면_23")</f>
        <v>1816_각북면_23</v>
      </c>
      <c r="B631" s="2">
        <v>1816</v>
      </c>
      <c r="C631" s="2" t="s">
        <v>7938</v>
      </c>
      <c r="D631" s="2" t="s">
        <v>7939</v>
      </c>
      <c r="E631" s="2">
        <v>630</v>
      </c>
      <c r="F631" s="1">
        <v>4</v>
      </c>
      <c r="G631" s="1" t="s">
        <v>9840</v>
      </c>
      <c r="H631" s="1" t="s">
        <v>9839</v>
      </c>
      <c r="I631" s="1">
        <v>10</v>
      </c>
      <c r="L631" s="1">
        <v>3</v>
      </c>
      <c r="M631" s="2" t="s">
        <v>8523</v>
      </c>
      <c r="N631" s="2" t="s">
        <v>8077</v>
      </c>
      <c r="T631" s="1" t="s">
        <v>9280</v>
      </c>
      <c r="U631" s="1" t="s">
        <v>83</v>
      </c>
      <c r="V631" s="1" t="s">
        <v>4580</v>
      </c>
      <c r="W631" s="1" t="s">
        <v>73</v>
      </c>
      <c r="X631" s="1" t="s">
        <v>9363</v>
      </c>
      <c r="Y631" s="1" t="s">
        <v>1444</v>
      </c>
      <c r="Z631" s="1" t="s">
        <v>5452</v>
      </c>
      <c r="AC631" s="1">
        <v>45</v>
      </c>
      <c r="AD631" s="1" t="s">
        <v>366</v>
      </c>
      <c r="AE631" s="1" t="s">
        <v>5714</v>
      </c>
      <c r="AJ631" s="1" t="s">
        <v>17</v>
      </c>
      <c r="AK631" s="1" t="s">
        <v>5745</v>
      </c>
      <c r="AL631" s="1" t="s">
        <v>258</v>
      </c>
      <c r="AM631" s="1" t="s">
        <v>5760</v>
      </c>
      <c r="AT631" s="1" t="s">
        <v>88</v>
      </c>
      <c r="AU631" s="1" t="s">
        <v>5818</v>
      </c>
      <c r="AV631" s="1" t="s">
        <v>1445</v>
      </c>
      <c r="AW631" s="1" t="s">
        <v>6278</v>
      </c>
      <c r="BG631" s="1" t="s">
        <v>88</v>
      </c>
      <c r="BH631" s="1" t="s">
        <v>5818</v>
      </c>
      <c r="BI631" s="1" t="s">
        <v>1446</v>
      </c>
      <c r="BJ631" s="1" t="s">
        <v>5283</v>
      </c>
      <c r="BK631" s="1" t="s">
        <v>88</v>
      </c>
      <c r="BL631" s="1" t="s">
        <v>5818</v>
      </c>
      <c r="BM631" s="1" t="s">
        <v>1447</v>
      </c>
      <c r="BN631" s="1" t="s">
        <v>9364</v>
      </c>
      <c r="BO631" s="1" t="s">
        <v>173</v>
      </c>
      <c r="BP631" s="1" t="s">
        <v>4595</v>
      </c>
      <c r="BQ631" s="1" t="s">
        <v>1448</v>
      </c>
      <c r="BR631" s="1" t="s">
        <v>8247</v>
      </c>
      <c r="BS631" s="1" t="s">
        <v>151</v>
      </c>
      <c r="BT631" s="1" t="s">
        <v>5763</v>
      </c>
    </row>
    <row r="632" spans="1:72" ht="13.5" customHeight="1">
      <c r="A632" s="3" t="str">
        <f>HYPERLINK("http://kyu.snu.ac.kr/sdhj/index.jsp?type=hj/GK14676_00IH_0001_0023.jpg","1816_각북면_23")</f>
        <v>1816_각북면_23</v>
      </c>
      <c r="B632" s="2">
        <v>1816</v>
      </c>
      <c r="C632" s="2" t="s">
        <v>7938</v>
      </c>
      <c r="D632" s="2" t="s">
        <v>7939</v>
      </c>
      <c r="E632" s="2">
        <v>631</v>
      </c>
      <c r="F632" s="1">
        <v>4</v>
      </c>
      <c r="G632" s="1" t="s">
        <v>9840</v>
      </c>
      <c r="H632" s="1" t="s">
        <v>9839</v>
      </c>
      <c r="I632" s="1">
        <v>10</v>
      </c>
      <c r="L632" s="1">
        <v>3</v>
      </c>
      <c r="M632" s="2" t="s">
        <v>8523</v>
      </c>
      <c r="N632" s="2" t="s">
        <v>8077</v>
      </c>
      <c r="S632" s="1" t="s">
        <v>48</v>
      </c>
      <c r="T632" s="1" t="s">
        <v>4552</v>
      </c>
      <c r="W632" s="1" t="s">
        <v>73</v>
      </c>
      <c r="X632" s="1" t="s">
        <v>9363</v>
      </c>
      <c r="Y632" s="1" t="s">
        <v>93</v>
      </c>
      <c r="Z632" s="1" t="s">
        <v>4730</v>
      </c>
      <c r="AC632" s="1">
        <v>45</v>
      </c>
      <c r="AD632" s="1" t="s">
        <v>366</v>
      </c>
      <c r="AE632" s="1" t="s">
        <v>5714</v>
      </c>
      <c r="AJ632" s="1" t="s">
        <v>17</v>
      </c>
      <c r="AK632" s="1" t="s">
        <v>5745</v>
      </c>
      <c r="AL632" s="1" t="s">
        <v>47</v>
      </c>
      <c r="AM632" s="1" t="s">
        <v>7997</v>
      </c>
      <c r="AT632" s="1" t="s">
        <v>88</v>
      </c>
      <c r="AU632" s="1" t="s">
        <v>5818</v>
      </c>
      <c r="AV632" s="1" t="s">
        <v>450</v>
      </c>
      <c r="AW632" s="1" t="s">
        <v>6277</v>
      </c>
      <c r="BG632" s="1" t="s">
        <v>88</v>
      </c>
      <c r="BH632" s="1" t="s">
        <v>5818</v>
      </c>
      <c r="BI632" s="1" t="s">
        <v>695</v>
      </c>
      <c r="BJ632" s="1" t="s">
        <v>6357</v>
      </c>
      <c r="BK632" s="1" t="s">
        <v>88</v>
      </c>
      <c r="BL632" s="1" t="s">
        <v>5818</v>
      </c>
      <c r="BM632" s="1" t="s">
        <v>1449</v>
      </c>
      <c r="BN632" s="1" t="s">
        <v>7274</v>
      </c>
      <c r="BO632" s="1" t="s">
        <v>88</v>
      </c>
      <c r="BP632" s="1" t="s">
        <v>5818</v>
      </c>
      <c r="BQ632" s="1" t="s">
        <v>1450</v>
      </c>
      <c r="BR632" s="1" t="s">
        <v>7715</v>
      </c>
      <c r="BS632" s="1" t="s">
        <v>1192</v>
      </c>
      <c r="BT632" s="1" t="s">
        <v>5767</v>
      </c>
    </row>
    <row r="633" spans="1:72" ht="13.5" customHeight="1">
      <c r="A633" s="3" t="str">
        <f>HYPERLINK("http://kyu.snu.ac.kr/sdhj/index.jsp?type=hj/GK14676_00IH_0001_0023.jpg","1816_각북면_23")</f>
        <v>1816_각북면_23</v>
      </c>
      <c r="B633" s="2">
        <v>1816</v>
      </c>
      <c r="C633" s="2" t="s">
        <v>7938</v>
      </c>
      <c r="D633" s="2" t="s">
        <v>7939</v>
      </c>
      <c r="E633" s="2">
        <v>632</v>
      </c>
      <c r="F633" s="1">
        <v>4</v>
      </c>
      <c r="G633" s="1" t="s">
        <v>9840</v>
      </c>
      <c r="H633" s="1" t="s">
        <v>9839</v>
      </c>
      <c r="I633" s="1">
        <v>10</v>
      </c>
      <c r="L633" s="1">
        <v>3</v>
      </c>
      <c r="M633" s="2" t="s">
        <v>8523</v>
      </c>
      <c r="N633" s="2" t="s">
        <v>8077</v>
      </c>
      <c r="T633" s="1" t="s">
        <v>9282</v>
      </c>
      <c r="U633" s="1" t="s">
        <v>110</v>
      </c>
      <c r="V633" s="1" t="s">
        <v>4572</v>
      </c>
      <c r="Y633" s="1" t="s">
        <v>1451</v>
      </c>
      <c r="Z633" s="1" t="s">
        <v>4790</v>
      </c>
      <c r="AC633" s="1">
        <v>5</v>
      </c>
      <c r="AD633" s="1" t="s">
        <v>817</v>
      </c>
      <c r="AE633" s="1" t="s">
        <v>5717</v>
      </c>
    </row>
    <row r="634" spans="1:72" ht="13.5" customHeight="1">
      <c r="A634" s="3" t="str">
        <f>HYPERLINK("http://kyu.snu.ac.kr/sdhj/index.jsp?type=hj/GK14676_00IH_0001_0023.jpg","1816_각북면_23")</f>
        <v>1816_각북면_23</v>
      </c>
      <c r="B634" s="2">
        <v>1816</v>
      </c>
      <c r="C634" s="2" t="s">
        <v>7938</v>
      </c>
      <c r="D634" s="2" t="s">
        <v>7939</v>
      </c>
      <c r="E634" s="2">
        <v>633</v>
      </c>
      <c r="F634" s="1">
        <v>4</v>
      </c>
      <c r="G634" s="1" t="s">
        <v>9840</v>
      </c>
      <c r="H634" s="1" t="s">
        <v>9839</v>
      </c>
      <c r="I634" s="1">
        <v>10</v>
      </c>
      <c r="L634" s="1">
        <v>4</v>
      </c>
      <c r="M634" s="2" t="s">
        <v>8524</v>
      </c>
      <c r="N634" s="2" t="s">
        <v>8525</v>
      </c>
      <c r="T634" s="1" t="s">
        <v>9365</v>
      </c>
      <c r="U634" s="1" t="s">
        <v>113</v>
      </c>
      <c r="V634" s="1" t="s">
        <v>4587</v>
      </c>
      <c r="W634" s="1" t="s">
        <v>84</v>
      </c>
      <c r="X634" s="1" t="s">
        <v>4670</v>
      </c>
      <c r="Y634" s="1" t="s">
        <v>1452</v>
      </c>
      <c r="Z634" s="1" t="s">
        <v>5019</v>
      </c>
      <c r="AC634" s="1">
        <v>45</v>
      </c>
      <c r="AD634" s="1" t="s">
        <v>366</v>
      </c>
      <c r="AE634" s="1" t="s">
        <v>5714</v>
      </c>
      <c r="AJ634" s="1" t="s">
        <v>17</v>
      </c>
      <c r="AK634" s="1" t="s">
        <v>5745</v>
      </c>
      <c r="AL634" s="1" t="s">
        <v>1192</v>
      </c>
      <c r="AM634" s="1" t="s">
        <v>5767</v>
      </c>
      <c r="AT634" s="1" t="s">
        <v>113</v>
      </c>
      <c r="AU634" s="1" t="s">
        <v>4587</v>
      </c>
      <c r="AV634" s="1" t="s">
        <v>1453</v>
      </c>
      <c r="AW634" s="1" t="s">
        <v>6161</v>
      </c>
      <c r="BG634" s="1" t="s">
        <v>113</v>
      </c>
      <c r="BH634" s="1" t="s">
        <v>4587</v>
      </c>
      <c r="BI634" s="1" t="s">
        <v>1454</v>
      </c>
      <c r="BJ634" s="1" t="s">
        <v>6571</v>
      </c>
      <c r="BK634" s="1" t="s">
        <v>113</v>
      </c>
      <c r="BL634" s="1" t="s">
        <v>4587</v>
      </c>
      <c r="BM634" s="1" t="s">
        <v>1455</v>
      </c>
      <c r="BN634" s="1" t="s">
        <v>5866</v>
      </c>
      <c r="BO634" s="1" t="s">
        <v>42</v>
      </c>
      <c r="BP634" s="1" t="s">
        <v>4596</v>
      </c>
      <c r="BQ634" s="1" t="s">
        <v>1456</v>
      </c>
      <c r="BR634" s="1" t="s">
        <v>8217</v>
      </c>
      <c r="BS634" s="1" t="s">
        <v>375</v>
      </c>
      <c r="BT634" s="1" t="s">
        <v>5785</v>
      </c>
    </row>
    <row r="635" spans="1:72" ht="13.5" customHeight="1">
      <c r="A635" s="3" t="str">
        <f>HYPERLINK("http://kyu.snu.ac.kr/sdhj/index.jsp?type=hj/GK14676_00IH_0001_0023.jpg","1816_각북면_23")</f>
        <v>1816_각북면_23</v>
      </c>
      <c r="B635" s="2">
        <v>1816</v>
      </c>
      <c r="C635" s="2" t="s">
        <v>7938</v>
      </c>
      <c r="D635" s="2" t="s">
        <v>7939</v>
      </c>
      <c r="E635" s="2">
        <v>634</v>
      </c>
      <c r="F635" s="1">
        <v>4</v>
      </c>
      <c r="G635" s="1" t="s">
        <v>9840</v>
      </c>
      <c r="H635" s="1" t="s">
        <v>9839</v>
      </c>
      <c r="I635" s="1">
        <v>10</v>
      </c>
      <c r="L635" s="1">
        <v>4</v>
      </c>
      <c r="M635" s="2" t="s">
        <v>8524</v>
      </c>
      <c r="N635" s="2" t="s">
        <v>8525</v>
      </c>
      <c r="S635" s="1" t="s">
        <v>48</v>
      </c>
      <c r="T635" s="1" t="s">
        <v>4552</v>
      </c>
      <c r="Y635" s="1" t="s">
        <v>10</v>
      </c>
      <c r="Z635" s="1" t="s">
        <v>4690</v>
      </c>
      <c r="AC635" s="1">
        <v>45</v>
      </c>
      <c r="AD635" s="1" t="s">
        <v>366</v>
      </c>
      <c r="AE635" s="1" t="s">
        <v>5714</v>
      </c>
      <c r="AJ635" s="1" t="s">
        <v>17</v>
      </c>
      <c r="AK635" s="1" t="s">
        <v>5745</v>
      </c>
      <c r="AL635" s="1" t="s">
        <v>47</v>
      </c>
      <c r="AM635" s="1" t="s">
        <v>7997</v>
      </c>
      <c r="AT635" s="1" t="s">
        <v>42</v>
      </c>
      <c r="AU635" s="1" t="s">
        <v>4596</v>
      </c>
      <c r="AV635" s="1" t="s">
        <v>1457</v>
      </c>
      <c r="AW635" s="1" t="s">
        <v>6276</v>
      </c>
      <c r="BG635" s="1" t="s">
        <v>42</v>
      </c>
      <c r="BH635" s="1" t="s">
        <v>4596</v>
      </c>
      <c r="BI635" s="1" t="s">
        <v>1030</v>
      </c>
      <c r="BJ635" s="1" t="s">
        <v>6320</v>
      </c>
      <c r="BK635" s="1" t="s">
        <v>42</v>
      </c>
      <c r="BL635" s="1" t="s">
        <v>4596</v>
      </c>
      <c r="BM635" s="1" t="s">
        <v>1458</v>
      </c>
      <c r="BN635" s="1" t="s">
        <v>7273</v>
      </c>
      <c r="BQ635" s="1" t="s">
        <v>279</v>
      </c>
      <c r="BR635" s="1" t="s">
        <v>5853</v>
      </c>
    </row>
    <row r="636" spans="1:72" ht="13.5" customHeight="1">
      <c r="A636" s="3" t="str">
        <f>HYPERLINK("http://kyu.snu.ac.kr/sdhj/index.jsp?type=hj/GK14676_00IH_0001_0023.jpg","1816_각북면_23")</f>
        <v>1816_각북면_23</v>
      </c>
      <c r="B636" s="2">
        <v>1816</v>
      </c>
      <c r="C636" s="2" t="s">
        <v>7938</v>
      </c>
      <c r="D636" s="2" t="s">
        <v>7939</v>
      </c>
      <c r="E636" s="2">
        <v>635</v>
      </c>
      <c r="F636" s="1">
        <v>4</v>
      </c>
      <c r="G636" s="1" t="s">
        <v>9840</v>
      </c>
      <c r="H636" s="1" t="s">
        <v>9839</v>
      </c>
      <c r="I636" s="1">
        <v>10</v>
      </c>
      <c r="L636" s="1">
        <v>5</v>
      </c>
      <c r="M636" s="2" t="s">
        <v>8389</v>
      </c>
      <c r="N636" s="2" t="s">
        <v>8390</v>
      </c>
      <c r="T636" s="1" t="s">
        <v>9081</v>
      </c>
      <c r="W636" s="1" t="s">
        <v>73</v>
      </c>
      <c r="X636" s="1" t="s">
        <v>9082</v>
      </c>
      <c r="Y636" s="1" t="s">
        <v>10</v>
      </c>
      <c r="Z636" s="1" t="s">
        <v>4690</v>
      </c>
      <c r="AC636" s="1">
        <v>71</v>
      </c>
      <c r="AD636" s="1" t="s">
        <v>694</v>
      </c>
      <c r="AE636" s="1" t="s">
        <v>4581</v>
      </c>
      <c r="AJ636" s="1" t="s">
        <v>17</v>
      </c>
      <c r="AK636" s="1" t="s">
        <v>5745</v>
      </c>
      <c r="AL636" s="1" t="s">
        <v>47</v>
      </c>
      <c r="AM636" s="1" t="s">
        <v>7997</v>
      </c>
      <c r="AT636" s="1" t="s">
        <v>42</v>
      </c>
      <c r="AU636" s="1" t="s">
        <v>4596</v>
      </c>
      <c r="BG636" s="1" t="s">
        <v>42</v>
      </c>
      <c r="BH636" s="1" t="s">
        <v>4596</v>
      </c>
      <c r="BK636" s="1" t="s">
        <v>42</v>
      </c>
      <c r="BL636" s="1" t="s">
        <v>4596</v>
      </c>
      <c r="BO636" s="1" t="s">
        <v>42</v>
      </c>
      <c r="BP636" s="1" t="s">
        <v>4596</v>
      </c>
      <c r="BQ636" s="1" t="s">
        <v>279</v>
      </c>
      <c r="BR636" s="1" t="s">
        <v>5853</v>
      </c>
    </row>
    <row r="637" spans="1:72" ht="13.5" customHeight="1">
      <c r="A637" s="3" t="str">
        <f>HYPERLINK("http://kyu.snu.ac.kr/sdhj/index.jsp?type=hj/GK14676_00IH_0001_0023.jpg","1816_각북면_23")</f>
        <v>1816_각북면_23</v>
      </c>
      <c r="B637" s="2">
        <v>1816</v>
      </c>
      <c r="C637" s="2" t="s">
        <v>7938</v>
      </c>
      <c r="D637" s="2" t="s">
        <v>7939</v>
      </c>
      <c r="E637" s="2">
        <v>636</v>
      </c>
      <c r="F637" s="1">
        <v>4</v>
      </c>
      <c r="G637" s="1" t="s">
        <v>9840</v>
      </c>
      <c r="H637" s="1" t="s">
        <v>9839</v>
      </c>
      <c r="I637" s="1">
        <v>11</v>
      </c>
      <c r="J637" s="1" t="s">
        <v>1459</v>
      </c>
      <c r="K637" s="1" t="s">
        <v>7934</v>
      </c>
      <c r="L637" s="1">
        <v>1</v>
      </c>
      <c r="M637" s="2" t="s">
        <v>1459</v>
      </c>
      <c r="N637" s="2" t="s">
        <v>7934</v>
      </c>
      <c r="T637" s="1" t="s">
        <v>9366</v>
      </c>
      <c r="U637" s="1" t="s">
        <v>42</v>
      </c>
      <c r="V637" s="1" t="s">
        <v>4596</v>
      </c>
      <c r="W637" s="1" t="s">
        <v>49</v>
      </c>
      <c r="X637" s="1" t="s">
        <v>9367</v>
      </c>
      <c r="Y637" s="1" t="s">
        <v>1460</v>
      </c>
      <c r="Z637" s="1" t="s">
        <v>5451</v>
      </c>
      <c r="AC637" s="1">
        <v>71</v>
      </c>
      <c r="AD637" s="1" t="s">
        <v>694</v>
      </c>
      <c r="AE637" s="1" t="s">
        <v>4581</v>
      </c>
      <c r="AJ637" s="1" t="s">
        <v>17</v>
      </c>
      <c r="AK637" s="1" t="s">
        <v>5745</v>
      </c>
      <c r="AL637" s="1" t="s">
        <v>626</v>
      </c>
      <c r="AM637" s="1" t="s">
        <v>5786</v>
      </c>
      <c r="AT637" s="1" t="s">
        <v>42</v>
      </c>
      <c r="AU637" s="1" t="s">
        <v>4596</v>
      </c>
      <c r="AV637" s="1" t="s">
        <v>1438</v>
      </c>
      <c r="AW637" s="1" t="s">
        <v>6275</v>
      </c>
      <c r="BG637" s="1" t="s">
        <v>42</v>
      </c>
      <c r="BH637" s="1" t="s">
        <v>4596</v>
      </c>
      <c r="BI637" s="1" t="s">
        <v>1461</v>
      </c>
      <c r="BJ637" s="1" t="s">
        <v>6794</v>
      </c>
      <c r="BK637" s="1" t="s">
        <v>42</v>
      </c>
      <c r="BL637" s="1" t="s">
        <v>4596</v>
      </c>
      <c r="BM637" s="1" t="s">
        <v>1462</v>
      </c>
      <c r="BN637" s="1" t="s">
        <v>7272</v>
      </c>
      <c r="BO637" s="1" t="s">
        <v>113</v>
      </c>
      <c r="BP637" s="1" t="s">
        <v>4587</v>
      </c>
      <c r="BQ637" s="1" t="s">
        <v>1463</v>
      </c>
      <c r="BR637" s="1" t="s">
        <v>7714</v>
      </c>
      <c r="BS637" s="1" t="s">
        <v>70</v>
      </c>
      <c r="BT637" s="1" t="s">
        <v>5740</v>
      </c>
    </row>
    <row r="638" spans="1:72" ht="13.5" customHeight="1">
      <c r="A638" s="3" t="str">
        <f>HYPERLINK("http://kyu.snu.ac.kr/sdhj/index.jsp?type=hj/GK14676_00IH_0001_0023.jpg","1816_각북면_23")</f>
        <v>1816_각북면_23</v>
      </c>
      <c r="B638" s="2">
        <v>1816</v>
      </c>
      <c r="C638" s="2" t="s">
        <v>7938</v>
      </c>
      <c r="D638" s="2" t="s">
        <v>7939</v>
      </c>
      <c r="E638" s="2">
        <v>637</v>
      </c>
      <c r="F638" s="1">
        <v>4</v>
      </c>
      <c r="G638" s="1" t="s">
        <v>9840</v>
      </c>
      <c r="H638" s="1" t="s">
        <v>9839</v>
      </c>
      <c r="I638" s="1">
        <v>11</v>
      </c>
      <c r="L638" s="1">
        <v>1</v>
      </c>
      <c r="M638" s="2" t="s">
        <v>1459</v>
      </c>
      <c r="N638" s="2" t="s">
        <v>7934</v>
      </c>
      <c r="S638" s="1" t="s">
        <v>57</v>
      </c>
      <c r="T638" s="1" t="s">
        <v>4550</v>
      </c>
      <c r="AC638" s="1">
        <v>15</v>
      </c>
      <c r="AD638" s="1" t="s">
        <v>144</v>
      </c>
      <c r="AE638" s="1" t="s">
        <v>5663</v>
      </c>
    </row>
    <row r="639" spans="1:72" ht="13.5" customHeight="1">
      <c r="A639" s="3" t="str">
        <f>HYPERLINK("http://kyu.snu.ac.kr/sdhj/index.jsp?type=hj/GK14676_00IH_0001_0023.jpg","1816_각북면_23")</f>
        <v>1816_각북면_23</v>
      </c>
      <c r="B639" s="2">
        <v>1816</v>
      </c>
      <c r="C639" s="2" t="s">
        <v>7938</v>
      </c>
      <c r="D639" s="2" t="s">
        <v>7939</v>
      </c>
      <c r="E639" s="2">
        <v>638</v>
      </c>
      <c r="F639" s="1">
        <v>4</v>
      </c>
      <c r="G639" s="1" t="s">
        <v>9840</v>
      </c>
      <c r="H639" s="1" t="s">
        <v>9839</v>
      </c>
      <c r="I639" s="1">
        <v>11</v>
      </c>
      <c r="L639" s="1">
        <v>2</v>
      </c>
      <c r="M639" s="2" t="s">
        <v>8526</v>
      </c>
      <c r="N639" s="2" t="s">
        <v>8527</v>
      </c>
      <c r="T639" s="1" t="s">
        <v>9124</v>
      </c>
      <c r="U639" s="1" t="s">
        <v>83</v>
      </c>
      <c r="V639" s="1" t="s">
        <v>4580</v>
      </c>
      <c r="W639" s="1" t="s">
        <v>73</v>
      </c>
      <c r="X639" s="1" t="s">
        <v>9298</v>
      </c>
      <c r="Y639" s="1" t="s">
        <v>1464</v>
      </c>
      <c r="Z639" s="1" t="s">
        <v>5450</v>
      </c>
      <c r="AC639" s="1">
        <v>45</v>
      </c>
      <c r="AD639" s="1" t="s">
        <v>366</v>
      </c>
      <c r="AE639" s="1" t="s">
        <v>5714</v>
      </c>
      <c r="AJ639" s="1" t="s">
        <v>17</v>
      </c>
      <c r="AK639" s="1" t="s">
        <v>5745</v>
      </c>
      <c r="AL639" s="1" t="s">
        <v>47</v>
      </c>
      <c r="AM639" s="1" t="s">
        <v>7997</v>
      </c>
      <c r="AT639" s="1" t="s">
        <v>88</v>
      </c>
      <c r="AU639" s="1" t="s">
        <v>5818</v>
      </c>
      <c r="AV639" s="1" t="s">
        <v>1465</v>
      </c>
      <c r="AW639" s="1" t="s">
        <v>5890</v>
      </c>
      <c r="BG639" s="1" t="s">
        <v>88</v>
      </c>
      <c r="BH639" s="1" t="s">
        <v>5818</v>
      </c>
      <c r="BI639" s="1" t="s">
        <v>1466</v>
      </c>
      <c r="BJ639" s="1" t="s">
        <v>5805</v>
      </c>
      <c r="BK639" s="1" t="s">
        <v>88</v>
      </c>
      <c r="BL639" s="1" t="s">
        <v>5818</v>
      </c>
      <c r="BM639" s="1" t="s">
        <v>1467</v>
      </c>
      <c r="BN639" s="1" t="s">
        <v>7271</v>
      </c>
      <c r="BO639" s="1" t="s">
        <v>88</v>
      </c>
      <c r="BP639" s="1" t="s">
        <v>5818</v>
      </c>
      <c r="BQ639" s="1" t="s">
        <v>1468</v>
      </c>
      <c r="BR639" s="1" t="s">
        <v>7713</v>
      </c>
      <c r="BS639" s="1" t="s">
        <v>561</v>
      </c>
      <c r="BT639" s="1" t="s">
        <v>5743</v>
      </c>
    </row>
    <row r="640" spans="1:72" ht="13.5" customHeight="1">
      <c r="A640" s="3" t="str">
        <f>HYPERLINK("http://kyu.snu.ac.kr/sdhj/index.jsp?type=hj/GK14676_00IH_0001_0023.jpg","1816_각북면_23")</f>
        <v>1816_각북면_23</v>
      </c>
      <c r="B640" s="2">
        <v>1816</v>
      </c>
      <c r="C640" s="2" t="s">
        <v>7938</v>
      </c>
      <c r="D640" s="2" t="s">
        <v>7939</v>
      </c>
      <c r="E640" s="2">
        <v>639</v>
      </c>
      <c r="F640" s="1">
        <v>4</v>
      </c>
      <c r="G640" s="1" t="s">
        <v>9840</v>
      </c>
      <c r="H640" s="1" t="s">
        <v>9839</v>
      </c>
      <c r="I640" s="1">
        <v>11</v>
      </c>
      <c r="L640" s="1">
        <v>2</v>
      </c>
      <c r="M640" s="2" t="s">
        <v>8526</v>
      </c>
      <c r="N640" s="2" t="s">
        <v>8527</v>
      </c>
      <c r="T640" s="1" t="s">
        <v>9368</v>
      </c>
      <c r="U640" s="1" t="s">
        <v>110</v>
      </c>
      <c r="V640" s="1" t="s">
        <v>4572</v>
      </c>
      <c r="Y640" s="1" t="s">
        <v>1469</v>
      </c>
      <c r="Z640" s="1" t="s">
        <v>5449</v>
      </c>
      <c r="AC640" s="1">
        <v>30</v>
      </c>
      <c r="AD640" s="1" t="s">
        <v>374</v>
      </c>
      <c r="AE640" s="1" t="s">
        <v>5677</v>
      </c>
    </row>
    <row r="641" spans="1:72" ht="13.5" customHeight="1">
      <c r="A641" s="3" t="str">
        <f>HYPERLINK("http://kyu.snu.ac.kr/sdhj/index.jsp?type=hj/GK14676_00IH_0001_0024.jpg","1816_각북면_24")</f>
        <v>1816_각북면_24</v>
      </c>
      <c r="B641" s="2">
        <v>1816</v>
      </c>
      <c r="C641" s="2" t="s">
        <v>7938</v>
      </c>
      <c r="D641" s="2" t="s">
        <v>7939</v>
      </c>
      <c r="E641" s="2">
        <v>640</v>
      </c>
      <c r="F641" s="1">
        <v>4</v>
      </c>
      <c r="G641" s="1" t="s">
        <v>9840</v>
      </c>
      <c r="H641" s="1" t="s">
        <v>9839</v>
      </c>
      <c r="I641" s="1">
        <v>11</v>
      </c>
      <c r="L641" s="1">
        <v>3</v>
      </c>
      <c r="M641" s="2" t="s">
        <v>8528</v>
      </c>
      <c r="N641" s="2" t="s">
        <v>8529</v>
      </c>
      <c r="T641" s="1" t="s">
        <v>9228</v>
      </c>
      <c r="U641" s="1" t="s">
        <v>83</v>
      </c>
      <c r="V641" s="1" t="s">
        <v>4580</v>
      </c>
      <c r="W641" s="1" t="s">
        <v>49</v>
      </c>
      <c r="X641" s="1" t="s">
        <v>9369</v>
      </c>
      <c r="Y641" s="1" t="s">
        <v>1470</v>
      </c>
      <c r="Z641" s="1" t="s">
        <v>5448</v>
      </c>
      <c r="AC641" s="1">
        <v>36</v>
      </c>
      <c r="AD641" s="1" t="s">
        <v>404</v>
      </c>
      <c r="AE641" s="1" t="s">
        <v>5685</v>
      </c>
      <c r="AJ641" s="1" t="s">
        <v>17</v>
      </c>
      <c r="AK641" s="1" t="s">
        <v>5745</v>
      </c>
      <c r="AL641" s="1" t="s">
        <v>170</v>
      </c>
      <c r="AM641" s="1" t="s">
        <v>5796</v>
      </c>
      <c r="AT641" s="1" t="s">
        <v>88</v>
      </c>
      <c r="AU641" s="1" t="s">
        <v>5818</v>
      </c>
      <c r="AV641" s="1" t="s">
        <v>1471</v>
      </c>
      <c r="AW641" s="1" t="s">
        <v>6274</v>
      </c>
      <c r="BG641" s="1" t="s">
        <v>88</v>
      </c>
      <c r="BH641" s="1" t="s">
        <v>5818</v>
      </c>
      <c r="BI641" s="1" t="s">
        <v>1472</v>
      </c>
      <c r="BJ641" s="1" t="s">
        <v>6793</v>
      </c>
      <c r="BK641" s="1" t="s">
        <v>88</v>
      </c>
      <c r="BL641" s="1" t="s">
        <v>5818</v>
      </c>
      <c r="BM641" s="1" t="s">
        <v>1473</v>
      </c>
      <c r="BN641" s="1" t="s">
        <v>6357</v>
      </c>
      <c r="BO641" s="1" t="s">
        <v>88</v>
      </c>
      <c r="BP641" s="1" t="s">
        <v>5818</v>
      </c>
      <c r="BQ641" s="1" t="s">
        <v>1474</v>
      </c>
      <c r="BR641" s="1" t="s">
        <v>7712</v>
      </c>
      <c r="BS641" s="1" t="s">
        <v>41</v>
      </c>
      <c r="BT641" s="1" t="s">
        <v>5752</v>
      </c>
    </row>
    <row r="642" spans="1:72" ht="13.5" customHeight="1">
      <c r="A642" s="3" t="str">
        <f>HYPERLINK("http://kyu.snu.ac.kr/sdhj/index.jsp?type=hj/GK14676_00IH_0001_0024.jpg","1816_각북면_24")</f>
        <v>1816_각북면_24</v>
      </c>
      <c r="B642" s="2">
        <v>1816</v>
      </c>
      <c r="C642" s="2" t="s">
        <v>7938</v>
      </c>
      <c r="D642" s="2" t="s">
        <v>7939</v>
      </c>
      <c r="E642" s="2">
        <v>641</v>
      </c>
      <c r="F642" s="1">
        <v>4</v>
      </c>
      <c r="G642" s="1" t="s">
        <v>9840</v>
      </c>
      <c r="H642" s="1" t="s">
        <v>9839</v>
      </c>
      <c r="I642" s="1">
        <v>11</v>
      </c>
      <c r="L642" s="1">
        <v>3</v>
      </c>
      <c r="M642" s="2" t="s">
        <v>8528</v>
      </c>
      <c r="N642" s="2" t="s">
        <v>8529</v>
      </c>
      <c r="S642" s="1" t="s">
        <v>48</v>
      </c>
      <c r="T642" s="1" t="s">
        <v>4552</v>
      </c>
      <c r="W642" s="1" t="s">
        <v>709</v>
      </c>
      <c r="X642" s="1" t="s">
        <v>4686</v>
      </c>
      <c r="Y642" s="1" t="s">
        <v>93</v>
      </c>
      <c r="Z642" s="1" t="s">
        <v>4730</v>
      </c>
      <c r="AC642" s="1">
        <v>36</v>
      </c>
      <c r="AD642" s="1" t="s">
        <v>404</v>
      </c>
      <c r="AE642" s="1" t="s">
        <v>5685</v>
      </c>
      <c r="AJ642" s="1" t="s">
        <v>94</v>
      </c>
      <c r="AK642" s="1" t="s">
        <v>5746</v>
      </c>
      <c r="AL642" s="1" t="s">
        <v>151</v>
      </c>
      <c r="AM642" s="1" t="s">
        <v>5763</v>
      </c>
      <c r="AT642" s="1" t="s">
        <v>88</v>
      </c>
      <c r="AU642" s="1" t="s">
        <v>5818</v>
      </c>
      <c r="AV642" s="1" t="s">
        <v>1475</v>
      </c>
      <c r="AW642" s="1" t="s">
        <v>5301</v>
      </c>
      <c r="BG642" s="1" t="s">
        <v>88</v>
      </c>
      <c r="BH642" s="1" t="s">
        <v>5818</v>
      </c>
      <c r="BI642" s="1" t="s">
        <v>1476</v>
      </c>
      <c r="BJ642" s="1" t="s">
        <v>4709</v>
      </c>
      <c r="BK642" s="1" t="s">
        <v>88</v>
      </c>
      <c r="BL642" s="1" t="s">
        <v>5818</v>
      </c>
      <c r="BM642" s="1" t="s">
        <v>1477</v>
      </c>
      <c r="BN642" s="1" t="s">
        <v>7270</v>
      </c>
      <c r="BO642" s="1" t="s">
        <v>88</v>
      </c>
      <c r="BP642" s="1" t="s">
        <v>5818</v>
      </c>
      <c r="BQ642" s="1" t="s">
        <v>1478</v>
      </c>
      <c r="BR642" s="1" t="s">
        <v>7711</v>
      </c>
      <c r="BS642" s="1" t="s">
        <v>41</v>
      </c>
      <c r="BT642" s="1" t="s">
        <v>5752</v>
      </c>
    </row>
    <row r="643" spans="1:72" ht="13.5" customHeight="1">
      <c r="A643" s="3" t="str">
        <f>HYPERLINK("http://kyu.snu.ac.kr/sdhj/index.jsp?type=hj/GK14676_00IH_0001_0024.jpg","1816_각북면_24")</f>
        <v>1816_각북면_24</v>
      </c>
      <c r="B643" s="2">
        <v>1816</v>
      </c>
      <c r="C643" s="2" t="s">
        <v>7938</v>
      </c>
      <c r="D643" s="2" t="s">
        <v>7939</v>
      </c>
      <c r="E643" s="2">
        <v>642</v>
      </c>
      <c r="F643" s="1">
        <v>4</v>
      </c>
      <c r="G643" s="1" t="s">
        <v>9840</v>
      </c>
      <c r="H643" s="1" t="s">
        <v>9839</v>
      </c>
      <c r="I643" s="1">
        <v>11</v>
      </c>
      <c r="L643" s="1">
        <v>3</v>
      </c>
      <c r="M643" s="2" t="s">
        <v>8528</v>
      </c>
      <c r="N643" s="2" t="s">
        <v>8529</v>
      </c>
      <c r="T643" s="1" t="s">
        <v>9370</v>
      </c>
      <c r="U643" s="1" t="s">
        <v>110</v>
      </c>
      <c r="V643" s="1" t="s">
        <v>4572</v>
      </c>
      <c r="Y643" s="1" t="s">
        <v>1265</v>
      </c>
      <c r="Z643" s="1" t="s">
        <v>5446</v>
      </c>
      <c r="AC643" s="1">
        <v>30</v>
      </c>
      <c r="AD643" s="1" t="s">
        <v>374</v>
      </c>
      <c r="AE643" s="1" t="s">
        <v>5677</v>
      </c>
    </row>
    <row r="644" spans="1:72" ht="13.5" customHeight="1">
      <c r="A644" s="3" t="str">
        <f>HYPERLINK("http://kyu.snu.ac.kr/sdhj/index.jsp?type=hj/GK14676_00IH_0001_0024.jpg","1816_각북면_24")</f>
        <v>1816_각북면_24</v>
      </c>
      <c r="B644" s="2">
        <v>1816</v>
      </c>
      <c r="C644" s="2" t="s">
        <v>7938</v>
      </c>
      <c r="D644" s="2" t="s">
        <v>7939</v>
      </c>
      <c r="E644" s="2">
        <v>643</v>
      </c>
      <c r="F644" s="1">
        <v>4</v>
      </c>
      <c r="G644" s="1" t="s">
        <v>9840</v>
      </c>
      <c r="H644" s="1" t="s">
        <v>9839</v>
      </c>
      <c r="I644" s="1">
        <v>11</v>
      </c>
      <c r="L644" s="1">
        <v>3</v>
      </c>
      <c r="M644" s="2" t="s">
        <v>8528</v>
      </c>
      <c r="N644" s="2" t="s">
        <v>8529</v>
      </c>
      <c r="T644" s="1" t="s">
        <v>9370</v>
      </c>
      <c r="U644" s="1" t="s">
        <v>110</v>
      </c>
      <c r="V644" s="1" t="s">
        <v>4572</v>
      </c>
      <c r="Y644" s="1" t="s">
        <v>1479</v>
      </c>
      <c r="Z644" s="1" t="s">
        <v>4771</v>
      </c>
      <c r="AC644" s="1">
        <v>15</v>
      </c>
      <c r="AD644" s="1" t="s">
        <v>144</v>
      </c>
      <c r="AE644" s="1" t="s">
        <v>5663</v>
      </c>
    </row>
    <row r="645" spans="1:72" ht="13.5" customHeight="1">
      <c r="A645" s="3" t="str">
        <f>HYPERLINK("http://kyu.snu.ac.kr/sdhj/index.jsp?type=hj/GK14676_00IH_0001_0024.jpg","1816_각북면_24")</f>
        <v>1816_각북면_24</v>
      </c>
      <c r="B645" s="2">
        <v>1816</v>
      </c>
      <c r="C645" s="2" t="s">
        <v>7938</v>
      </c>
      <c r="D645" s="2" t="s">
        <v>7939</v>
      </c>
      <c r="E645" s="2">
        <v>644</v>
      </c>
      <c r="F645" s="1">
        <v>4</v>
      </c>
      <c r="G645" s="1" t="s">
        <v>9840</v>
      </c>
      <c r="H645" s="1" t="s">
        <v>9839</v>
      </c>
      <c r="I645" s="1">
        <v>11</v>
      </c>
      <c r="L645" s="1">
        <v>4</v>
      </c>
      <c r="M645" s="2" t="s">
        <v>8530</v>
      </c>
      <c r="N645" s="2" t="s">
        <v>8531</v>
      </c>
      <c r="T645" s="1" t="s">
        <v>9215</v>
      </c>
      <c r="U645" s="1" t="s">
        <v>83</v>
      </c>
      <c r="V645" s="1" t="s">
        <v>4580</v>
      </c>
      <c r="W645" s="1" t="s">
        <v>764</v>
      </c>
      <c r="X645" s="1" t="s">
        <v>4665</v>
      </c>
      <c r="Y645" s="1" t="s">
        <v>1480</v>
      </c>
      <c r="Z645" s="1" t="s">
        <v>5447</v>
      </c>
      <c r="AC645" s="1">
        <v>38</v>
      </c>
      <c r="AD645" s="1" t="s">
        <v>440</v>
      </c>
      <c r="AE645" s="1" t="s">
        <v>5710</v>
      </c>
      <c r="AJ645" s="1" t="s">
        <v>17</v>
      </c>
      <c r="AK645" s="1" t="s">
        <v>5745</v>
      </c>
      <c r="AL645" s="1" t="s">
        <v>1357</v>
      </c>
      <c r="AM645" s="1" t="s">
        <v>5749</v>
      </c>
      <c r="AT645" s="1" t="s">
        <v>88</v>
      </c>
      <c r="AU645" s="1" t="s">
        <v>5818</v>
      </c>
      <c r="AV645" s="1" t="s">
        <v>1481</v>
      </c>
      <c r="AW645" s="1" t="s">
        <v>6273</v>
      </c>
      <c r="BG645" s="1" t="s">
        <v>88</v>
      </c>
      <c r="BH645" s="1" t="s">
        <v>5818</v>
      </c>
      <c r="BI645" s="1" t="s">
        <v>1482</v>
      </c>
      <c r="BJ645" s="1" t="s">
        <v>6792</v>
      </c>
      <c r="BK645" s="1" t="s">
        <v>88</v>
      </c>
      <c r="BL645" s="1" t="s">
        <v>5818</v>
      </c>
      <c r="BM645" s="1" t="s">
        <v>1483</v>
      </c>
      <c r="BN645" s="1" t="s">
        <v>7269</v>
      </c>
      <c r="BO645" s="1" t="s">
        <v>451</v>
      </c>
      <c r="BP645" s="1" t="s">
        <v>5834</v>
      </c>
      <c r="BQ645" s="1" t="s">
        <v>1484</v>
      </c>
      <c r="BR645" s="1" t="s">
        <v>8191</v>
      </c>
      <c r="BS645" s="1" t="s">
        <v>448</v>
      </c>
      <c r="BT645" s="1" t="s">
        <v>5811</v>
      </c>
    </row>
    <row r="646" spans="1:72" ht="13.5" customHeight="1">
      <c r="A646" s="3" t="str">
        <f>HYPERLINK("http://kyu.snu.ac.kr/sdhj/index.jsp?type=hj/GK14676_00IH_0001_0024.jpg","1816_각북면_24")</f>
        <v>1816_각북면_24</v>
      </c>
      <c r="B646" s="2">
        <v>1816</v>
      </c>
      <c r="C646" s="2" t="s">
        <v>7938</v>
      </c>
      <c r="D646" s="2" t="s">
        <v>7939</v>
      </c>
      <c r="E646" s="2">
        <v>645</v>
      </c>
      <c r="F646" s="1">
        <v>4</v>
      </c>
      <c r="G646" s="1" t="s">
        <v>9840</v>
      </c>
      <c r="H646" s="1" t="s">
        <v>9839</v>
      </c>
      <c r="I646" s="1">
        <v>11</v>
      </c>
      <c r="L646" s="1">
        <v>4</v>
      </c>
      <c r="M646" s="2" t="s">
        <v>8530</v>
      </c>
      <c r="N646" s="2" t="s">
        <v>8531</v>
      </c>
      <c r="S646" s="1" t="s">
        <v>48</v>
      </c>
      <c r="T646" s="1" t="s">
        <v>4552</v>
      </c>
      <c r="W646" s="1" t="s">
        <v>192</v>
      </c>
      <c r="X646" s="1" t="s">
        <v>4674</v>
      </c>
      <c r="Y646" s="1" t="s">
        <v>93</v>
      </c>
      <c r="Z646" s="1" t="s">
        <v>4730</v>
      </c>
      <c r="AC646" s="1">
        <v>38</v>
      </c>
      <c r="AD646" s="1" t="s">
        <v>440</v>
      </c>
      <c r="AE646" s="1" t="s">
        <v>5710</v>
      </c>
      <c r="AJ646" s="1" t="s">
        <v>17</v>
      </c>
      <c r="AK646" s="1" t="s">
        <v>5745</v>
      </c>
      <c r="AL646" s="1" t="s">
        <v>193</v>
      </c>
      <c r="AM646" s="1" t="s">
        <v>5753</v>
      </c>
      <c r="AT646" s="1" t="s">
        <v>88</v>
      </c>
      <c r="AU646" s="1" t="s">
        <v>5818</v>
      </c>
      <c r="AV646" s="1" t="s">
        <v>1485</v>
      </c>
      <c r="AW646" s="1" t="s">
        <v>6272</v>
      </c>
      <c r="BG646" s="1" t="s">
        <v>88</v>
      </c>
      <c r="BH646" s="1" t="s">
        <v>5818</v>
      </c>
      <c r="BI646" s="1" t="s">
        <v>1486</v>
      </c>
      <c r="BJ646" s="1" t="s">
        <v>6791</v>
      </c>
      <c r="BK646" s="1" t="s">
        <v>88</v>
      </c>
      <c r="BL646" s="1" t="s">
        <v>5818</v>
      </c>
      <c r="BM646" s="1" t="s">
        <v>1487</v>
      </c>
      <c r="BN646" s="1" t="s">
        <v>7268</v>
      </c>
      <c r="BO646" s="1" t="s">
        <v>88</v>
      </c>
      <c r="BP646" s="1" t="s">
        <v>5818</v>
      </c>
      <c r="BQ646" s="1" t="s">
        <v>1488</v>
      </c>
      <c r="BR646" s="1" t="s">
        <v>7710</v>
      </c>
      <c r="BS646" s="1" t="s">
        <v>1489</v>
      </c>
      <c r="BT646" s="1" t="s">
        <v>5771</v>
      </c>
    </row>
    <row r="647" spans="1:72" ht="13.5" customHeight="1">
      <c r="A647" s="3" t="str">
        <f>HYPERLINK("http://kyu.snu.ac.kr/sdhj/index.jsp?type=hj/GK14676_00IH_0001_0024.jpg","1816_각북면_24")</f>
        <v>1816_각북면_24</v>
      </c>
      <c r="B647" s="2">
        <v>1816</v>
      </c>
      <c r="C647" s="2" t="s">
        <v>7938</v>
      </c>
      <c r="D647" s="2" t="s">
        <v>7939</v>
      </c>
      <c r="E647" s="2">
        <v>646</v>
      </c>
      <c r="F647" s="1">
        <v>4</v>
      </c>
      <c r="G647" s="1" t="s">
        <v>9840</v>
      </c>
      <c r="H647" s="1" t="s">
        <v>9839</v>
      </c>
      <c r="I647" s="1">
        <v>11</v>
      </c>
      <c r="L647" s="1">
        <v>4</v>
      </c>
      <c r="M647" s="2" t="s">
        <v>8530</v>
      </c>
      <c r="N647" s="2" t="s">
        <v>8531</v>
      </c>
      <c r="T647" s="1" t="s">
        <v>9217</v>
      </c>
      <c r="U647" s="1" t="s">
        <v>110</v>
      </c>
      <c r="V647" s="1" t="s">
        <v>4572</v>
      </c>
      <c r="Y647" s="1" t="s">
        <v>1265</v>
      </c>
      <c r="Z647" s="1" t="s">
        <v>5446</v>
      </c>
      <c r="AC647" s="1">
        <v>13</v>
      </c>
    </row>
    <row r="648" spans="1:72" ht="13.5" customHeight="1">
      <c r="A648" s="3" t="str">
        <f>HYPERLINK("http://kyu.snu.ac.kr/sdhj/index.jsp?type=hj/GK14676_00IH_0001_0024.jpg","1816_각북면_24")</f>
        <v>1816_각북면_24</v>
      </c>
      <c r="B648" s="2">
        <v>1816</v>
      </c>
      <c r="C648" s="2" t="s">
        <v>7938</v>
      </c>
      <c r="D648" s="2" t="s">
        <v>7939</v>
      </c>
      <c r="E648" s="2">
        <v>647</v>
      </c>
      <c r="F648" s="1">
        <v>4</v>
      </c>
      <c r="G648" s="1" t="s">
        <v>9840</v>
      </c>
      <c r="H648" s="1" t="s">
        <v>9839</v>
      </c>
      <c r="I648" s="1">
        <v>11</v>
      </c>
      <c r="L648" s="1">
        <v>4</v>
      </c>
      <c r="M648" s="2" t="s">
        <v>8530</v>
      </c>
      <c r="N648" s="2" t="s">
        <v>8531</v>
      </c>
      <c r="T648" s="1" t="s">
        <v>9217</v>
      </c>
      <c r="U648" s="1" t="s">
        <v>110</v>
      </c>
      <c r="V648" s="1" t="s">
        <v>4572</v>
      </c>
      <c r="Y648" s="1" t="s">
        <v>1490</v>
      </c>
      <c r="Z648" s="1" t="s">
        <v>5445</v>
      </c>
      <c r="AC648" s="1">
        <v>20</v>
      </c>
      <c r="AD648" s="1" t="s">
        <v>81</v>
      </c>
      <c r="AE648" s="1" t="s">
        <v>5708</v>
      </c>
    </row>
    <row r="649" spans="1:72" ht="13.5" customHeight="1">
      <c r="A649" s="3" t="str">
        <f>HYPERLINK("http://kyu.snu.ac.kr/sdhj/index.jsp?type=hj/GK14676_00IH_0001_0024.jpg","1816_각북면_24")</f>
        <v>1816_각북면_24</v>
      </c>
      <c r="B649" s="2">
        <v>1816</v>
      </c>
      <c r="C649" s="2" t="s">
        <v>7938</v>
      </c>
      <c r="D649" s="2" t="s">
        <v>7939</v>
      </c>
      <c r="E649" s="2">
        <v>648</v>
      </c>
      <c r="F649" s="1">
        <v>4</v>
      </c>
      <c r="G649" s="1" t="s">
        <v>9840</v>
      </c>
      <c r="H649" s="1" t="s">
        <v>9839</v>
      </c>
      <c r="I649" s="1">
        <v>11</v>
      </c>
      <c r="L649" s="1">
        <v>5</v>
      </c>
      <c r="M649" s="2" t="s">
        <v>2330</v>
      </c>
      <c r="N649" s="2" t="s">
        <v>8045</v>
      </c>
      <c r="T649" s="1" t="s">
        <v>9127</v>
      </c>
      <c r="U649" s="1" t="s">
        <v>113</v>
      </c>
      <c r="V649" s="1" t="s">
        <v>4587</v>
      </c>
      <c r="W649" s="1" t="s">
        <v>73</v>
      </c>
      <c r="X649" s="1" t="s">
        <v>9245</v>
      </c>
      <c r="Y649" s="1" t="s">
        <v>141</v>
      </c>
      <c r="Z649" s="1" t="s">
        <v>5444</v>
      </c>
      <c r="AC649" s="1">
        <v>70</v>
      </c>
      <c r="AD649" s="1" t="s">
        <v>183</v>
      </c>
      <c r="AE649" s="1" t="s">
        <v>5697</v>
      </c>
      <c r="AJ649" s="1" t="s">
        <v>17</v>
      </c>
      <c r="AK649" s="1" t="s">
        <v>5745</v>
      </c>
      <c r="AL649" s="1" t="s">
        <v>47</v>
      </c>
      <c r="AM649" s="1" t="s">
        <v>7997</v>
      </c>
      <c r="AT649" s="1" t="s">
        <v>113</v>
      </c>
      <c r="AU649" s="1" t="s">
        <v>4587</v>
      </c>
      <c r="AV649" s="1" t="s">
        <v>1491</v>
      </c>
      <c r="AW649" s="1" t="s">
        <v>6250</v>
      </c>
      <c r="BG649" s="1" t="s">
        <v>113</v>
      </c>
      <c r="BH649" s="1" t="s">
        <v>4587</v>
      </c>
      <c r="BI649" s="1" t="s">
        <v>490</v>
      </c>
      <c r="BJ649" s="1" t="s">
        <v>6376</v>
      </c>
      <c r="BK649" s="1" t="s">
        <v>113</v>
      </c>
      <c r="BL649" s="1" t="s">
        <v>4587</v>
      </c>
      <c r="BM649" s="1" t="s">
        <v>1492</v>
      </c>
      <c r="BN649" s="1" t="s">
        <v>6121</v>
      </c>
      <c r="BO649" s="1" t="s">
        <v>42</v>
      </c>
      <c r="BP649" s="1" t="s">
        <v>4596</v>
      </c>
      <c r="BQ649" s="1" t="s">
        <v>1493</v>
      </c>
      <c r="BR649" s="1" t="s">
        <v>7709</v>
      </c>
      <c r="BS649" s="1" t="s">
        <v>748</v>
      </c>
      <c r="BT649" s="1" t="s">
        <v>5500</v>
      </c>
    </row>
    <row r="650" spans="1:72" ht="13.5" customHeight="1">
      <c r="A650" s="3" t="str">
        <f>HYPERLINK("http://kyu.snu.ac.kr/sdhj/index.jsp?type=hj/GK14676_00IH_0001_0024.jpg","1816_각북면_24")</f>
        <v>1816_각북면_24</v>
      </c>
      <c r="B650" s="2">
        <v>1816</v>
      </c>
      <c r="C650" s="2" t="s">
        <v>7938</v>
      </c>
      <c r="D650" s="2" t="s">
        <v>7939</v>
      </c>
      <c r="E650" s="2">
        <v>649</v>
      </c>
      <c r="F650" s="1">
        <v>4</v>
      </c>
      <c r="G650" s="1" t="s">
        <v>9840</v>
      </c>
      <c r="H650" s="1" t="s">
        <v>9839</v>
      </c>
      <c r="I650" s="1">
        <v>11</v>
      </c>
      <c r="L650" s="1">
        <v>5</v>
      </c>
      <c r="M650" s="2" t="s">
        <v>2330</v>
      </c>
      <c r="N650" s="2" t="s">
        <v>8045</v>
      </c>
      <c r="S650" s="1" t="s">
        <v>48</v>
      </c>
      <c r="T650" s="1" t="s">
        <v>4552</v>
      </c>
      <c r="W650" s="1" t="s">
        <v>177</v>
      </c>
      <c r="X650" s="1" t="s">
        <v>4555</v>
      </c>
      <c r="Y650" s="1" t="s">
        <v>10</v>
      </c>
      <c r="Z650" s="1" t="s">
        <v>4690</v>
      </c>
      <c r="AC650" s="1">
        <v>71</v>
      </c>
      <c r="AD650" s="1" t="s">
        <v>694</v>
      </c>
      <c r="AE650" s="1" t="s">
        <v>4581</v>
      </c>
      <c r="AJ650" s="1" t="s">
        <v>17</v>
      </c>
      <c r="AK650" s="1" t="s">
        <v>5745</v>
      </c>
      <c r="AL650" s="1" t="s">
        <v>41</v>
      </c>
      <c r="AM650" s="1" t="s">
        <v>5752</v>
      </c>
      <c r="AT650" s="1" t="s">
        <v>1233</v>
      </c>
      <c r="AU650" s="1" t="s">
        <v>5819</v>
      </c>
      <c r="AV650" s="1" t="s">
        <v>1358</v>
      </c>
      <c r="AW650" s="1" t="s">
        <v>5012</v>
      </c>
      <c r="BG650" s="1" t="s">
        <v>1233</v>
      </c>
      <c r="BH650" s="1" t="s">
        <v>5819</v>
      </c>
      <c r="BI650" s="1" t="s">
        <v>523</v>
      </c>
      <c r="BJ650" s="1" t="s">
        <v>6695</v>
      </c>
      <c r="BK650" s="1" t="s">
        <v>1242</v>
      </c>
      <c r="BL650" s="1" t="s">
        <v>6297</v>
      </c>
      <c r="BM650" s="1" t="s">
        <v>1065</v>
      </c>
      <c r="BN650" s="1" t="s">
        <v>6253</v>
      </c>
      <c r="BO650" s="1" t="s">
        <v>1170</v>
      </c>
      <c r="BP650" s="1" t="s">
        <v>5827</v>
      </c>
      <c r="BQ650" s="1" t="s">
        <v>1494</v>
      </c>
      <c r="BR650" s="1" t="s">
        <v>7708</v>
      </c>
      <c r="BS650" s="1" t="s">
        <v>187</v>
      </c>
      <c r="BT650" s="1" t="s">
        <v>5750</v>
      </c>
    </row>
    <row r="651" spans="1:72" ht="13.5" customHeight="1">
      <c r="A651" s="3" t="str">
        <f>HYPERLINK("http://kyu.snu.ac.kr/sdhj/index.jsp?type=hj/GK14676_00IH_0001_0024.jpg","1816_각북면_24")</f>
        <v>1816_각북면_24</v>
      </c>
      <c r="B651" s="2">
        <v>1816</v>
      </c>
      <c r="C651" s="2" t="s">
        <v>7938</v>
      </c>
      <c r="D651" s="2" t="s">
        <v>7939</v>
      </c>
      <c r="E651" s="2">
        <v>650</v>
      </c>
      <c r="F651" s="1">
        <v>4</v>
      </c>
      <c r="G651" s="1" t="s">
        <v>9840</v>
      </c>
      <c r="H651" s="1" t="s">
        <v>9839</v>
      </c>
      <c r="I651" s="1">
        <v>11</v>
      </c>
      <c r="L651" s="1">
        <v>5</v>
      </c>
      <c r="M651" s="2" t="s">
        <v>2330</v>
      </c>
      <c r="N651" s="2" t="s">
        <v>8045</v>
      </c>
      <c r="S651" s="1" t="s">
        <v>79</v>
      </c>
      <c r="T651" s="1" t="s">
        <v>4549</v>
      </c>
      <c r="U651" s="1" t="s">
        <v>113</v>
      </c>
      <c r="V651" s="1" t="s">
        <v>4587</v>
      </c>
      <c r="Y651" s="1" t="s">
        <v>1495</v>
      </c>
      <c r="Z651" s="1" t="s">
        <v>5443</v>
      </c>
      <c r="AC651" s="1">
        <v>31</v>
      </c>
      <c r="AD651" s="1" t="s">
        <v>287</v>
      </c>
      <c r="AE651" s="1" t="s">
        <v>5688</v>
      </c>
    </row>
    <row r="652" spans="1:72" ht="13.5" customHeight="1">
      <c r="A652" s="3" t="str">
        <f>HYPERLINK("http://kyu.snu.ac.kr/sdhj/index.jsp?type=hj/GK14676_00IH_0001_0024.jpg","1816_각북면_24")</f>
        <v>1816_각북면_24</v>
      </c>
      <c r="B652" s="2">
        <v>1816</v>
      </c>
      <c r="C652" s="2" t="s">
        <v>7938</v>
      </c>
      <c r="D652" s="2" t="s">
        <v>7939</v>
      </c>
      <c r="E652" s="2">
        <v>651</v>
      </c>
      <c r="F652" s="1">
        <v>4</v>
      </c>
      <c r="G652" s="1" t="s">
        <v>9840</v>
      </c>
      <c r="H652" s="1" t="s">
        <v>9839</v>
      </c>
      <c r="I652" s="1">
        <v>11</v>
      </c>
      <c r="L652" s="1">
        <v>5</v>
      </c>
      <c r="M652" s="2" t="s">
        <v>2330</v>
      </c>
      <c r="N652" s="2" t="s">
        <v>8045</v>
      </c>
      <c r="S652" s="1" t="s">
        <v>57</v>
      </c>
      <c r="T652" s="1" t="s">
        <v>4550</v>
      </c>
      <c r="AC652" s="1">
        <v>15</v>
      </c>
      <c r="AD652" s="1" t="s">
        <v>144</v>
      </c>
      <c r="AE652" s="1" t="s">
        <v>5663</v>
      </c>
    </row>
    <row r="653" spans="1:72" ht="13.5" customHeight="1">
      <c r="A653" s="3" t="str">
        <f>HYPERLINK("http://kyu.snu.ac.kr/sdhj/index.jsp?type=hj/GK14676_00IH_0001_0024.jpg","1816_각북면_24")</f>
        <v>1816_각북면_24</v>
      </c>
      <c r="B653" s="2">
        <v>1816</v>
      </c>
      <c r="C653" s="2" t="s">
        <v>7938</v>
      </c>
      <c r="D653" s="2" t="s">
        <v>7939</v>
      </c>
      <c r="E653" s="2">
        <v>652</v>
      </c>
      <c r="F653" s="1">
        <v>4</v>
      </c>
      <c r="G653" s="1" t="s">
        <v>9840</v>
      </c>
      <c r="H653" s="1" t="s">
        <v>9839</v>
      </c>
      <c r="I653" s="1">
        <v>12</v>
      </c>
      <c r="J653" s="1" t="s">
        <v>1496</v>
      </c>
      <c r="K653" s="1" t="s">
        <v>4482</v>
      </c>
      <c r="L653" s="1">
        <v>1</v>
      </c>
      <c r="M653" s="2" t="s">
        <v>1496</v>
      </c>
      <c r="N653" s="2" t="s">
        <v>4482</v>
      </c>
      <c r="T653" s="1" t="s">
        <v>9278</v>
      </c>
      <c r="W653" s="1" t="s">
        <v>84</v>
      </c>
      <c r="X653" s="1" t="s">
        <v>4670</v>
      </c>
      <c r="Y653" s="1" t="s">
        <v>1497</v>
      </c>
      <c r="Z653" s="1" t="s">
        <v>5442</v>
      </c>
      <c r="AC653" s="1">
        <v>70</v>
      </c>
      <c r="AD653" s="1" t="s">
        <v>183</v>
      </c>
      <c r="AE653" s="1" t="s">
        <v>5697</v>
      </c>
      <c r="AJ653" s="1" t="s">
        <v>17</v>
      </c>
      <c r="AK653" s="1" t="s">
        <v>5745</v>
      </c>
      <c r="AL653" s="1" t="s">
        <v>1192</v>
      </c>
      <c r="AM653" s="1" t="s">
        <v>5767</v>
      </c>
      <c r="AT653" s="1" t="s">
        <v>42</v>
      </c>
      <c r="AU653" s="1" t="s">
        <v>4596</v>
      </c>
      <c r="AV653" s="1" t="s">
        <v>1498</v>
      </c>
      <c r="AW653" s="1" t="s">
        <v>6271</v>
      </c>
      <c r="BG653" s="1" t="s">
        <v>42</v>
      </c>
      <c r="BH653" s="1" t="s">
        <v>4596</v>
      </c>
      <c r="BI653" s="1" t="s">
        <v>812</v>
      </c>
      <c r="BJ653" s="1" t="s">
        <v>4828</v>
      </c>
      <c r="BK653" s="1" t="s">
        <v>42</v>
      </c>
      <c r="BL653" s="1" t="s">
        <v>4596</v>
      </c>
      <c r="BM653" s="1" t="s">
        <v>1499</v>
      </c>
      <c r="BN653" s="1" t="s">
        <v>4724</v>
      </c>
      <c r="BO653" s="1" t="s">
        <v>42</v>
      </c>
      <c r="BP653" s="1" t="s">
        <v>4596</v>
      </c>
      <c r="BQ653" s="1" t="s">
        <v>1500</v>
      </c>
      <c r="BR653" s="1" t="s">
        <v>8211</v>
      </c>
      <c r="BS653" s="1" t="s">
        <v>70</v>
      </c>
      <c r="BT653" s="1" t="s">
        <v>5740</v>
      </c>
    </row>
    <row r="654" spans="1:72" ht="13.5" customHeight="1">
      <c r="A654" s="3" t="str">
        <f>HYPERLINK("http://kyu.snu.ac.kr/sdhj/index.jsp?type=hj/GK14676_00IH_0001_0024.jpg","1816_각북면_24")</f>
        <v>1816_각북면_24</v>
      </c>
      <c r="B654" s="2">
        <v>1816</v>
      </c>
      <c r="C654" s="2" t="s">
        <v>7938</v>
      </c>
      <c r="D654" s="2" t="s">
        <v>7939</v>
      </c>
      <c r="E654" s="2">
        <v>653</v>
      </c>
      <c r="F654" s="1">
        <v>4</v>
      </c>
      <c r="G654" s="1" t="s">
        <v>9840</v>
      </c>
      <c r="H654" s="1" t="s">
        <v>9839</v>
      </c>
      <c r="I654" s="1">
        <v>12</v>
      </c>
      <c r="L654" s="1">
        <v>1</v>
      </c>
      <c r="M654" s="2" t="s">
        <v>1496</v>
      </c>
      <c r="N654" s="2" t="s">
        <v>4482</v>
      </c>
      <c r="S654" s="1" t="s">
        <v>48</v>
      </c>
      <c r="T654" s="1" t="s">
        <v>4552</v>
      </c>
      <c r="W654" s="1" t="s">
        <v>521</v>
      </c>
      <c r="X654" s="1" t="s">
        <v>4678</v>
      </c>
      <c r="Y654" s="1" t="s">
        <v>10</v>
      </c>
      <c r="Z654" s="1" t="s">
        <v>4690</v>
      </c>
      <c r="AC654" s="1">
        <v>36</v>
      </c>
      <c r="AD654" s="1" t="s">
        <v>404</v>
      </c>
      <c r="AE654" s="1" t="s">
        <v>5685</v>
      </c>
      <c r="AT654" s="1" t="s">
        <v>42</v>
      </c>
      <c r="AU654" s="1" t="s">
        <v>4596</v>
      </c>
      <c r="AV654" s="1" t="s">
        <v>1324</v>
      </c>
      <c r="AW654" s="1" t="s">
        <v>6270</v>
      </c>
      <c r="BG654" s="1" t="s">
        <v>42</v>
      </c>
      <c r="BH654" s="1" t="s">
        <v>4596</v>
      </c>
      <c r="BI654" s="1" t="s">
        <v>1501</v>
      </c>
      <c r="BJ654" s="1" t="s">
        <v>5332</v>
      </c>
      <c r="BK654" s="1" t="s">
        <v>42</v>
      </c>
      <c r="BL654" s="1" t="s">
        <v>4596</v>
      </c>
      <c r="BM654" s="1" t="s">
        <v>1502</v>
      </c>
      <c r="BN654" s="1" t="s">
        <v>7267</v>
      </c>
      <c r="BO654" s="1" t="s">
        <v>42</v>
      </c>
      <c r="BP654" s="1" t="s">
        <v>4596</v>
      </c>
      <c r="BQ654" s="1" t="s">
        <v>1503</v>
      </c>
      <c r="BR654" s="1" t="s">
        <v>7707</v>
      </c>
      <c r="BS654" s="1" t="s">
        <v>1489</v>
      </c>
      <c r="BT654" s="1" t="s">
        <v>5771</v>
      </c>
    </row>
    <row r="655" spans="1:72" ht="13.5" customHeight="1">
      <c r="A655" s="3" t="str">
        <f>HYPERLINK("http://kyu.snu.ac.kr/sdhj/index.jsp?type=hj/GK14676_00IH_0001_0024.jpg","1816_각북면_24")</f>
        <v>1816_각북면_24</v>
      </c>
      <c r="B655" s="2">
        <v>1816</v>
      </c>
      <c r="C655" s="2" t="s">
        <v>7938</v>
      </c>
      <c r="D655" s="2" t="s">
        <v>7939</v>
      </c>
      <c r="E655" s="2">
        <v>654</v>
      </c>
      <c r="F655" s="1">
        <v>4</v>
      </c>
      <c r="G655" s="1" t="s">
        <v>9840</v>
      </c>
      <c r="H655" s="1" t="s">
        <v>9839</v>
      </c>
      <c r="I655" s="1">
        <v>12</v>
      </c>
      <c r="L655" s="1">
        <v>1</v>
      </c>
      <c r="M655" s="2" t="s">
        <v>1496</v>
      </c>
      <c r="N655" s="2" t="s">
        <v>4482</v>
      </c>
      <c r="S655" s="1" t="s">
        <v>57</v>
      </c>
      <c r="T655" s="1" t="s">
        <v>4550</v>
      </c>
      <c r="AC655" s="1">
        <v>13</v>
      </c>
      <c r="AD655" s="1" t="s">
        <v>59</v>
      </c>
      <c r="AE655" s="1" t="s">
        <v>5681</v>
      </c>
    </row>
    <row r="656" spans="1:72" ht="13.5" customHeight="1">
      <c r="A656" s="3" t="str">
        <f>HYPERLINK("http://kyu.snu.ac.kr/sdhj/index.jsp?type=hj/GK14676_00IH_0001_0024.jpg","1816_각북면_24")</f>
        <v>1816_각북면_24</v>
      </c>
      <c r="B656" s="2">
        <v>1816</v>
      </c>
      <c r="C656" s="2" t="s">
        <v>7938</v>
      </c>
      <c r="D656" s="2" t="s">
        <v>7939</v>
      </c>
      <c r="E656" s="2">
        <v>655</v>
      </c>
      <c r="F656" s="1">
        <v>4</v>
      </c>
      <c r="G656" s="1" t="s">
        <v>9840</v>
      </c>
      <c r="H656" s="1" t="s">
        <v>9839</v>
      </c>
      <c r="I656" s="1">
        <v>12</v>
      </c>
      <c r="L656" s="1">
        <v>2</v>
      </c>
      <c r="M656" s="2" t="s">
        <v>8532</v>
      </c>
      <c r="N656" s="2" t="s">
        <v>8533</v>
      </c>
      <c r="T656" s="1" t="s">
        <v>9081</v>
      </c>
      <c r="U656" s="1" t="s">
        <v>410</v>
      </c>
      <c r="V656" s="1" t="s">
        <v>4583</v>
      </c>
      <c r="W656" s="1" t="s">
        <v>49</v>
      </c>
      <c r="X656" s="1" t="s">
        <v>9295</v>
      </c>
      <c r="Y656" s="1" t="s">
        <v>93</v>
      </c>
      <c r="Z656" s="1" t="s">
        <v>4730</v>
      </c>
      <c r="AC656" s="1">
        <v>36</v>
      </c>
      <c r="AD656" s="1" t="s">
        <v>404</v>
      </c>
      <c r="AE656" s="1" t="s">
        <v>5685</v>
      </c>
      <c r="AJ656" s="1" t="s">
        <v>94</v>
      </c>
      <c r="AK656" s="1" t="s">
        <v>5746</v>
      </c>
      <c r="AL656" s="1" t="s">
        <v>170</v>
      </c>
      <c r="AM656" s="1" t="s">
        <v>5796</v>
      </c>
      <c r="AT656" s="1" t="s">
        <v>1504</v>
      </c>
      <c r="AU656" s="1" t="s">
        <v>5822</v>
      </c>
      <c r="AV656" s="1" t="s">
        <v>812</v>
      </c>
      <c r="AW656" s="1" t="s">
        <v>4828</v>
      </c>
      <c r="BG656" s="1" t="s">
        <v>88</v>
      </c>
      <c r="BH656" s="1" t="s">
        <v>5818</v>
      </c>
      <c r="BI656" s="1" t="s">
        <v>1505</v>
      </c>
      <c r="BJ656" s="1" t="s">
        <v>6790</v>
      </c>
      <c r="BK656" s="1" t="s">
        <v>88</v>
      </c>
      <c r="BL656" s="1" t="s">
        <v>5818</v>
      </c>
      <c r="BM656" s="1" t="s">
        <v>1506</v>
      </c>
      <c r="BN656" s="1" t="s">
        <v>7266</v>
      </c>
      <c r="BO656" s="1" t="s">
        <v>88</v>
      </c>
      <c r="BP656" s="1" t="s">
        <v>5818</v>
      </c>
      <c r="BQ656" s="1" t="s">
        <v>1507</v>
      </c>
      <c r="BR656" s="1" t="s">
        <v>8021</v>
      </c>
      <c r="BS656" s="1" t="s">
        <v>47</v>
      </c>
      <c r="BT656" s="1" t="s">
        <v>7997</v>
      </c>
    </row>
    <row r="657" spans="1:72" ht="13.5" customHeight="1">
      <c r="A657" s="3" t="str">
        <f>HYPERLINK("http://kyu.snu.ac.kr/sdhj/index.jsp?type=hj/GK14676_00IH_0001_0024.jpg","1816_각북면_24")</f>
        <v>1816_각북면_24</v>
      </c>
      <c r="B657" s="2">
        <v>1816</v>
      </c>
      <c r="C657" s="2" t="s">
        <v>7938</v>
      </c>
      <c r="D657" s="2" t="s">
        <v>7939</v>
      </c>
      <c r="E657" s="2">
        <v>656</v>
      </c>
      <c r="F657" s="1">
        <v>4</v>
      </c>
      <c r="G657" s="1" t="s">
        <v>9840</v>
      </c>
      <c r="H657" s="1" t="s">
        <v>9839</v>
      </c>
      <c r="I657" s="1">
        <v>12</v>
      </c>
      <c r="L657" s="1">
        <v>2</v>
      </c>
      <c r="M657" s="2" t="s">
        <v>8532</v>
      </c>
      <c r="N657" s="2" t="s">
        <v>8533</v>
      </c>
      <c r="T657" s="1" t="s">
        <v>9118</v>
      </c>
      <c r="U657" s="1" t="s">
        <v>110</v>
      </c>
      <c r="V657" s="1" t="s">
        <v>4572</v>
      </c>
      <c r="Y657" s="1" t="s">
        <v>562</v>
      </c>
      <c r="Z657" s="1" t="s">
        <v>4955</v>
      </c>
      <c r="AC657" s="1">
        <v>36</v>
      </c>
      <c r="AD657" s="1" t="s">
        <v>404</v>
      </c>
      <c r="AE657" s="1" t="s">
        <v>5685</v>
      </c>
    </row>
    <row r="658" spans="1:72" ht="13.5" customHeight="1">
      <c r="A658" s="3" t="str">
        <f>HYPERLINK("http://kyu.snu.ac.kr/sdhj/index.jsp?type=hj/GK14676_00IH_0001_0024.jpg","1816_각북면_24")</f>
        <v>1816_각북면_24</v>
      </c>
      <c r="B658" s="2">
        <v>1816</v>
      </c>
      <c r="C658" s="2" t="s">
        <v>7938</v>
      </c>
      <c r="D658" s="2" t="s">
        <v>7939</v>
      </c>
      <c r="E658" s="2">
        <v>657</v>
      </c>
      <c r="F658" s="1">
        <v>4</v>
      </c>
      <c r="G658" s="1" t="s">
        <v>9840</v>
      </c>
      <c r="H658" s="1" t="s">
        <v>9839</v>
      </c>
      <c r="I658" s="1">
        <v>12</v>
      </c>
      <c r="L658" s="1">
        <v>3</v>
      </c>
      <c r="M658" s="2" t="s">
        <v>8534</v>
      </c>
      <c r="N658" s="2" t="s">
        <v>8535</v>
      </c>
      <c r="T658" s="1" t="s">
        <v>9365</v>
      </c>
      <c r="U658" s="1" t="s">
        <v>113</v>
      </c>
      <c r="V658" s="1" t="s">
        <v>4587</v>
      </c>
      <c r="W658" s="1" t="s">
        <v>369</v>
      </c>
      <c r="X658" s="1" t="s">
        <v>4669</v>
      </c>
      <c r="Y658" s="1" t="s">
        <v>1452</v>
      </c>
      <c r="Z658" s="1" t="s">
        <v>5019</v>
      </c>
      <c r="AC658" s="1">
        <v>45</v>
      </c>
      <c r="AD658" s="1" t="s">
        <v>366</v>
      </c>
      <c r="AE658" s="1" t="s">
        <v>5714</v>
      </c>
      <c r="AJ658" s="1" t="s">
        <v>17</v>
      </c>
      <c r="AK658" s="1" t="s">
        <v>5745</v>
      </c>
      <c r="AL658" s="1" t="s">
        <v>41</v>
      </c>
      <c r="AM658" s="1" t="s">
        <v>5752</v>
      </c>
      <c r="AT658" s="1" t="s">
        <v>113</v>
      </c>
      <c r="AU658" s="1" t="s">
        <v>4587</v>
      </c>
      <c r="AV658" s="1" t="s">
        <v>1326</v>
      </c>
      <c r="AW658" s="1" t="s">
        <v>6269</v>
      </c>
      <c r="BG658" s="1" t="s">
        <v>113</v>
      </c>
      <c r="BH658" s="1" t="s">
        <v>4587</v>
      </c>
      <c r="BI658" s="1" t="s">
        <v>1508</v>
      </c>
      <c r="BJ658" s="1" t="s">
        <v>6789</v>
      </c>
      <c r="BK658" s="1" t="s">
        <v>113</v>
      </c>
      <c r="BL658" s="1" t="s">
        <v>4587</v>
      </c>
      <c r="BM658" s="1" t="s">
        <v>1509</v>
      </c>
      <c r="BN658" s="1" t="s">
        <v>7265</v>
      </c>
      <c r="BO658" s="1" t="s">
        <v>113</v>
      </c>
      <c r="BP658" s="1" t="s">
        <v>4587</v>
      </c>
      <c r="BQ658" s="1" t="s">
        <v>1510</v>
      </c>
      <c r="BR658" s="1" t="s">
        <v>8043</v>
      </c>
      <c r="BS658" s="1" t="s">
        <v>47</v>
      </c>
      <c r="BT658" s="1" t="s">
        <v>7997</v>
      </c>
    </row>
    <row r="659" spans="1:72" ht="13.5" customHeight="1">
      <c r="A659" s="3" t="str">
        <f>HYPERLINK("http://kyu.snu.ac.kr/sdhj/index.jsp?type=hj/GK14676_00IH_0001_0024.jpg","1816_각북면_24")</f>
        <v>1816_각북면_24</v>
      </c>
      <c r="B659" s="2">
        <v>1816</v>
      </c>
      <c r="C659" s="2" t="s">
        <v>7938</v>
      </c>
      <c r="D659" s="2" t="s">
        <v>7939</v>
      </c>
      <c r="E659" s="2">
        <v>658</v>
      </c>
      <c r="F659" s="1">
        <v>4</v>
      </c>
      <c r="G659" s="1" t="s">
        <v>9840</v>
      </c>
      <c r="H659" s="1" t="s">
        <v>9839</v>
      </c>
      <c r="I659" s="1">
        <v>12</v>
      </c>
      <c r="L659" s="1">
        <v>3</v>
      </c>
      <c r="M659" s="2" t="s">
        <v>8534</v>
      </c>
      <c r="N659" s="2" t="s">
        <v>8535</v>
      </c>
      <c r="S659" s="1" t="s">
        <v>48</v>
      </c>
      <c r="T659" s="1" t="s">
        <v>4552</v>
      </c>
      <c r="W659" s="1" t="s">
        <v>49</v>
      </c>
      <c r="X659" s="1" t="s">
        <v>9371</v>
      </c>
      <c r="Y659" s="1" t="s">
        <v>10</v>
      </c>
      <c r="Z659" s="1" t="s">
        <v>4690</v>
      </c>
      <c r="AC659" s="1">
        <v>45</v>
      </c>
      <c r="AD659" s="1" t="s">
        <v>366</v>
      </c>
      <c r="AE659" s="1" t="s">
        <v>5714</v>
      </c>
      <c r="AJ659" s="1" t="s">
        <v>17</v>
      </c>
      <c r="AK659" s="1" t="s">
        <v>5745</v>
      </c>
      <c r="AL659" s="1" t="s">
        <v>375</v>
      </c>
      <c r="AM659" s="1" t="s">
        <v>5785</v>
      </c>
      <c r="AT659" s="1" t="s">
        <v>42</v>
      </c>
      <c r="AU659" s="1" t="s">
        <v>4596</v>
      </c>
      <c r="AV659" s="1" t="s">
        <v>691</v>
      </c>
      <c r="AW659" s="1" t="s">
        <v>4781</v>
      </c>
      <c r="BG659" s="1" t="s">
        <v>42</v>
      </c>
      <c r="BH659" s="1" t="s">
        <v>4596</v>
      </c>
      <c r="BI659" s="1" t="s">
        <v>1511</v>
      </c>
      <c r="BJ659" s="1" t="s">
        <v>6788</v>
      </c>
      <c r="BK659" s="1" t="s">
        <v>1170</v>
      </c>
      <c r="BL659" s="1" t="s">
        <v>5827</v>
      </c>
      <c r="BM659" s="1" t="s">
        <v>1512</v>
      </c>
      <c r="BN659" s="1" t="s">
        <v>5851</v>
      </c>
      <c r="BQ659" s="1" t="s">
        <v>1513</v>
      </c>
      <c r="BR659" s="1" t="s">
        <v>7917</v>
      </c>
      <c r="BS659" s="1" t="s">
        <v>187</v>
      </c>
      <c r="BT659" s="1" t="s">
        <v>5750</v>
      </c>
    </row>
    <row r="660" spans="1:72" ht="13.5" customHeight="1">
      <c r="A660" s="3" t="str">
        <f>HYPERLINK("http://kyu.snu.ac.kr/sdhj/index.jsp?type=hj/GK14676_00IH_0001_0024.jpg","1816_각북면_24")</f>
        <v>1816_각북면_24</v>
      </c>
      <c r="B660" s="2">
        <v>1816</v>
      </c>
      <c r="C660" s="2" t="s">
        <v>7938</v>
      </c>
      <c r="D660" s="2" t="s">
        <v>7939</v>
      </c>
      <c r="E660" s="2">
        <v>659</v>
      </c>
      <c r="F660" s="1">
        <v>4</v>
      </c>
      <c r="G660" s="1" t="s">
        <v>9840</v>
      </c>
      <c r="H660" s="1" t="s">
        <v>9839</v>
      </c>
      <c r="I660" s="1">
        <v>12</v>
      </c>
      <c r="L660" s="1">
        <v>3</v>
      </c>
      <c r="M660" s="2" t="s">
        <v>8534</v>
      </c>
      <c r="N660" s="2" t="s">
        <v>8535</v>
      </c>
      <c r="S660" s="1" t="s">
        <v>79</v>
      </c>
      <c r="T660" s="1" t="s">
        <v>4549</v>
      </c>
      <c r="U660" s="1" t="s">
        <v>113</v>
      </c>
      <c r="V660" s="1" t="s">
        <v>4587</v>
      </c>
      <c r="Y660" s="1" t="s">
        <v>1514</v>
      </c>
      <c r="Z660" s="1" t="s">
        <v>5441</v>
      </c>
      <c r="AC660" s="1">
        <v>15</v>
      </c>
      <c r="AD660" s="1" t="s">
        <v>144</v>
      </c>
      <c r="AE660" s="1" t="s">
        <v>5663</v>
      </c>
    </row>
    <row r="661" spans="1:72" ht="13.5" customHeight="1">
      <c r="A661" s="3" t="str">
        <f>HYPERLINK("http://kyu.snu.ac.kr/sdhj/index.jsp?type=hj/GK14676_00IH_0001_0024.jpg","1816_각북면_24")</f>
        <v>1816_각북면_24</v>
      </c>
      <c r="B661" s="2">
        <v>1816</v>
      </c>
      <c r="C661" s="2" t="s">
        <v>7938</v>
      </c>
      <c r="D661" s="2" t="s">
        <v>7939</v>
      </c>
      <c r="E661" s="2">
        <v>660</v>
      </c>
      <c r="F661" s="1">
        <v>4</v>
      </c>
      <c r="G661" s="1" t="s">
        <v>9840</v>
      </c>
      <c r="H661" s="1" t="s">
        <v>9839</v>
      </c>
      <c r="I661" s="1">
        <v>12</v>
      </c>
      <c r="L661" s="1">
        <v>3</v>
      </c>
      <c r="M661" s="2" t="s">
        <v>8534</v>
      </c>
      <c r="N661" s="2" t="s">
        <v>8535</v>
      </c>
      <c r="S661" s="1" t="s">
        <v>57</v>
      </c>
      <c r="T661" s="1" t="s">
        <v>4550</v>
      </c>
      <c r="AC661" s="1">
        <v>10</v>
      </c>
      <c r="AD661" s="1" t="s">
        <v>183</v>
      </c>
      <c r="AE661" s="1" t="s">
        <v>5697</v>
      </c>
    </row>
    <row r="662" spans="1:72" ht="13.5" customHeight="1">
      <c r="A662" s="3" t="str">
        <f>HYPERLINK("http://kyu.snu.ac.kr/sdhj/index.jsp?type=hj/GK14676_00IH_0001_0024.jpg","1816_각북면_24")</f>
        <v>1816_각북면_24</v>
      </c>
      <c r="B662" s="2">
        <v>1816</v>
      </c>
      <c r="C662" s="2" t="s">
        <v>7938</v>
      </c>
      <c r="D662" s="2" t="s">
        <v>7939</v>
      </c>
      <c r="E662" s="2">
        <v>661</v>
      </c>
      <c r="F662" s="1">
        <v>4</v>
      </c>
      <c r="G662" s="1" t="s">
        <v>9840</v>
      </c>
      <c r="H662" s="1" t="s">
        <v>9839</v>
      </c>
      <c r="I662" s="1">
        <v>12</v>
      </c>
      <c r="L662" s="1">
        <v>4</v>
      </c>
      <c r="M662" s="2" t="s">
        <v>8536</v>
      </c>
      <c r="N662" s="2" t="s">
        <v>8537</v>
      </c>
      <c r="T662" s="1" t="s">
        <v>9318</v>
      </c>
      <c r="U662" s="1" t="s">
        <v>113</v>
      </c>
      <c r="V662" s="1" t="s">
        <v>4587</v>
      </c>
      <c r="W662" s="1" t="s">
        <v>184</v>
      </c>
      <c r="X662" s="1" t="s">
        <v>4679</v>
      </c>
      <c r="Y662" s="1" t="s">
        <v>1515</v>
      </c>
      <c r="Z662" s="1" t="s">
        <v>5440</v>
      </c>
      <c r="AC662" s="1">
        <v>45</v>
      </c>
      <c r="AD662" s="1" t="s">
        <v>366</v>
      </c>
      <c r="AE662" s="1" t="s">
        <v>5714</v>
      </c>
      <c r="AJ662" s="1" t="s">
        <v>17</v>
      </c>
      <c r="AK662" s="1" t="s">
        <v>5745</v>
      </c>
      <c r="AL662" s="1" t="s">
        <v>187</v>
      </c>
      <c r="AM662" s="1" t="s">
        <v>5750</v>
      </c>
      <c r="AT662" s="1" t="s">
        <v>113</v>
      </c>
      <c r="AU662" s="1" t="s">
        <v>4587</v>
      </c>
      <c r="AV662" s="1" t="s">
        <v>1516</v>
      </c>
      <c r="AW662" s="1" t="s">
        <v>6268</v>
      </c>
      <c r="BG662" s="1" t="s">
        <v>113</v>
      </c>
      <c r="BH662" s="1" t="s">
        <v>4587</v>
      </c>
      <c r="BI662" s="1" t="s">
        <v>1517</v>
      </c>
      <c r="BJ662" s="1" t="s">
        <v>6787</v>
      </c>
      <c r="BK662" s="1" t="s">
        <v>113</v>
      </c>
      <c r="BL662" s="1" t="s">
        <v>4587</v>
      </c>
      <c r="BM662" s="1" t="s">
        <v>1518</v>
      </c>
      <c r="BN662" s="1" t="s">
        <v>7264</v>
      </c>
      <c r="BO662" s="1" t="s">
        <v>42</v>
      </c>
      <c r="BP662" s="1" t="s">
        <v>4596</v>
      </c>
      <c r="BQ662" s="1" t="s">
        <v>1519</v>
      </c>
      <c r="BR662" s="1" t="s">
        <v>7706</v>
      </c>
      <c r="BS662" s="1" t="s">
        <v>193</v>
      </c>
      <c r="BT662" s="1" t="s">
        <v>5753</v>
      </c>
    </row>
    <row r="663" spans="1:72" ht="13.5" customHeight="1">
      <c r="A663" s="3" t="str">
        <f>HYPERLINK("http://kyu.snu.ac.kr/sdhj/index.jsp?type=hj/GK14676_00IH_0001_0024.jpg","1816_각북면_24")</f>
        <v>1816_각북면_24</v>
      </c>
      <c r="B663" s="2">
        <v>1816</v>
      </c>
      <c r="C663" s="2" t="s">
        <v>7938</v>
      </c>
      <c r="D663" s="2" t="s">
        <v>7939</v>
      </c>
      <c r="E663" s="2">
        <v>662</v>
      </c>
      <c r="F663" s="1">
        <v>4</v>
      </c>
      <c r="G663" s="1" t="s">
        <v>9840</v>
      </c>
      <c r="H663" s="1" t="s">
        <v>9839</v>
      </c>
      <c r="I663" s="1">
        <v>12</v>
      </c>
      <c r="L663" s="1">
        <v>4</v>
      </c>
      <c r="M663" s="2" t="s">
        <v>8536</v>
      </c>
      <c r="N663" s="2" t="s">
        <v>8537</v>
      </c>
      <c r="S663" s="1" t="s">
        <v>48</v>
      </c>
      <c r="T663" s="1" t="s">
        <v>4552</v>
      </c>
      <c r="W663" s="1" t="s">
        <v>49</v>
      </c>
      <c r="X663" s="1" t="s">
        <v>9372</v>
      </c>
      <c r="Y663" s="1" t="s">
        <v>10</v>
      </c>
      <c r="Z663" s="1" t="s">
        <v>4690</v>
      </c>
      <c r="AC663" s="1">
        <v>45</v>
      </c>
      <c r="AD663" s="1" t="s">
        <v>366</v>
      </c>
      <c r="AE663" s="1" t="s">
        <v>5714</v>
      </c>
      <c r="AJ663" s="1" t="s">
        <v>17</v>
      </c>
      <c r="AK663" s="1" t="s">
        <v>5745</v>
      </c>
      <c r="AL663" s="1" t="s">
        <v>70</v>
      </c>
      <c r="AM663" s="1" t="s">
        <v>5740</v>
      </c>
      <c r="AT663" s="1" t="s">
        <v>42</v>
      </c>
      <c r="AU663" s="1" t="s">
        <v>4596</v>
      </c>
      <c r="BG663" s="1" t="s">
        <v>42</v>
      </c>
      <c r="BH663" s="1" t="s">
        <v>4596</v>
      </c>
      <c r="BK663" s="1" t="s">
        <v>42</v>
      </c>
      <c r="BL663" s="1" t="s">
        <v>4596</v>
      </c>
      <c r="BO663" s="1" t="s">
        <v>42</v>
      </c>
      <c r="BP663" s="1" t="s">
        <v>4596</v>
      </c>
      <c r="BQ663" s="1" t="s">
        <v>279</v>
      </c>
      <c r="BR663" s="1" t="s">
        <v>5853</v>
      </c>
    </row>
    <row r="664" spans="1:72" ht="13.5" customHeight="1">
      <c r="A664" s="3" t="str">
        <f>HYPERLINK("http://kyu.snu.ac.kr/sdhj/index.jsp?type=hj/GK14676_00IH_0001_0024.jpg","1816_각북면_24")</f>
        <v>1816_각북면_24</v>
      </c>
      <c r="B664" s="2">
        <v>1816</v>
      </c>
      <c r="C664" s="2" t="s">
        <v>7938</v>
      </c>
      <c r="D664" s="2" t="s">
        <v>7939</v>
      </c>
      <c r="E664" s="2">
        <v>663</v>
      </c>
      <c r="F664" s="1">
        <v>4</v>
      </c>
      <c r="G664" s="1" t="s">
        <v>9840</v>
      </c>
      <c r="H664" s="1" t="s">
        <v>9839</v>
      </c>
      <c r="I664" s="1">
        <v>12</v>
      </c>
      <c r="L664" s="1">
        <v>5</v>
      </c>
      <c r="M664" s="2" t="s">
        <v>8481</v>
      </c>
      <c r="N664" s="2" t="s">
        <v>8482</v>
      </c>
      <c r="T664" s="1" t="s">
        <v>9302</v>
      </c>
      <c r="U664" s="1" t="s">
        <v>42</v>
      </c>
      <c r="V664" s="1" t="s">
        <v>4596</v>
      </c>
      <c r="W664" s="1" t="s">
        <v>49</v>
      </c>
      <c r="X664" s="1" t="s">
        <v>9309</v>
      </c>
      <c r="Y664" s="1" t="s">
        <v>1217</v>
      </c>
      <c r="Z664" s="1" t="s">
        <v>4797</v>
      </c>
      <c r="AC664" s="1">
        <v>71</v>
      </c>
      <c r="AD664" s="1" t="s">
        <v>447</v>
      </c>
      <c r="AE664" s="1" t="s">
        <v>5692</v>
      </c>
      <c r="AJ664" s="1" t="s">
        <v>17</v>
      </c>
      <c r="AK664" s="1" t="s">
        <v>5745</v>
      </c>
      <c r="AL664" s="1" t="s">
        <v>70</v>
      </c>
      <c r="AM664" s="1" t="s">
        <v>5740</v>
      </c>
      <c r="AT664" s="1" t="s">
        <v>1170</v>
      </c>
      <c r="AU664" s="1" t="s">
        <v>5827</v>
      </c>
      <c r="AV664" s="1" t="s">
        <v>1520</v>
      </c>
      <c r="AW664" s="1" t="s">
        <v>6194</v>
      </c>
      <c r="BG664" s="1" t="s">
        <v>1170</v>
      </c>
      <c r="BH664" s="1" t="s">
        <v>5827</v>
      </c>
      <c r="BI664" s="1" t="s">
        <v>1521</v>
      </c>
      <c r="BJ664" s="1" t="s">
        <v>6786</v>
      </c>
      <c r="BK664" s="1" t="s">
        <v>271</v>
      </c>
      <c r="BL664" s="1" t="s">
        <v>5821</v>
      </c>
      <c r="BM664" s="1" t="s">
        <v>1175</v>
      </c>
      <c r="BN664" s="1" t="s">
        <v>6303</v>
      </c>
      <c r="BO664" s="1" t="s">
        <v>113</v>
      </c>
      <c r="BP664" s="1" t="s">
        <v>4587</v>
      </c>
      <c r="BQ664" s="1" t="s">
        <v>1522</v>
      </c>
      <c r="BR664" s="1" t="s">
        <v>7705</v>
      </c>
      <c r="BS664" s="1" t="s">
        <v>70</v>
      </c>
      <c r="BT664" s="1" t="s">
        <v>5740</v>
      </c>
    </row>
    <row r="665" spans="1:72" ht="13.5" customHeight="1">
      <c r="A665" s="3" t="str">
        <f>HYPERLINK("http://kyu.snu.ac.kr/sdhj/index.jsp?type=hj/GK14676_00IH_0001_0024.jpg","1816_각북면_24")</f>
        <v>1816_각북면_24</v>
      </c>
      <c r="B665" s="2">
        <v>1816</v>
      </c>
      <c r="C665" s="2" t="s">
        <v>7938</v>
      </c>
      <c r="D665" s="2" t="s">
        <v>7939</v>
      </c>
      <c r="E665" s="2">
        <v>664</v>
      </c>
      <c r="F665" s="1">
        <v>4</v>
      </c>
      <c r="G665" s="1" t="s">
        <v>9840</v>
      </c>
      <c r="H665" s="1" t="s">
        <v>9839</v>
      </c>
      <c r="I665" s="1">
        <v>12</v>
      </c>
      <c r="L665" s="1">
        <v>5</v>
      </c>
      <c r="M665" s="2" t="s">
        <v>8481</v>
      </c>
      <c r="N665" s="2" t="s">
        <v>8482</v>
      </c>
      <c r="S665" s="1" t="s">
        <v>48</v>
      </c>
      <c r="T665" s="1" t="s">
        <v>4552</v>
      </c>
      <c r="W665" s="1" t="s">
        <v>49</v>
      </c>
      <c r="X665" s="1" t="s">
        <v>9309</v>
      </c>
      <c r="Y665" s="1" t="s">
        <v>10</v>
      </c>
      <c r="Z665" s="1" t="s">
        <v>4690</v>
      </c>
      <c r="AC665" s="1">
        <v>70</v>
      </c>
      <c r="AD665" s="1" t="s">
        <v>183</v>
      </c>
      <c r="AE665" s="1" t="s">
        <v>5697</v>
      </c>
      <c r="AJ665" s="1" t="s">
        <v>17</v>
      </c>
      <c r="AK665" s="1" t="s">
        <v>5745</v>
      </c>
      <c r="AL665" s="1" t="s">
        <v>64</v>
      </c>
      <c r="AM665" s="1" t="s">
        <v>5755</v>
      </c>
      <c r="AT665" s="1" t="s">
        <v>42</v>
      </c>
      <c r="AU665" s="1" t="s">
        <v>4596</v>
      </c>
      <c r="AV665" s="1" t="s">
        <v>590</v>
      </c>
      <c r="AW665" s="1" t="s">
        <v>6267</v>
      </c>
      <c r="BG665" s="1" t="s">
        <v>42</v>
      </c>
      <c r="BH665" s="1" t="s">
        <v>4596</v>
      </c>
      <c r="BI665" s="1" t="s">
        <v>1520</v>
      </c>
      <c r="BJ665" s="1" t="s">
        <v>6194</v>
      </c>
      <c r="BK665" s="1" t="s">
        <v>42</v>
      </c>
      <c r="BL665" s="1" t="s">
        <v>4596</v>
      </c>
      <c r="BM665" s="1" t="s">
        <v>1523</v>
      </c>
      <c r="BN665" s="1" t="s">
        <v>5433</v>
      </c>
      <c r="BO665" s="1" t="s">
        <v>113</v>
      </c>
      <c r="BP665" s="1" t="s">
        <v>4587</v>
      </c>
      <c r="BQ665" s="1" t="s">
        <v>1524</v>
      </c>
      <c r="BR665" s="1" t="s">
        <v>7704</v>
      </c>
      <c r="BS665" s="1" t="s">
        <v>187</v>
      </c>
      <c r="BT665" s="1" t="s">
        <v>5750</v>
      </c>
    </row>
    <row r="666" spans="1:72" ht="13.5" customHeight="1">
      <c r="A666" s="3" t="str">
        <f>HYPERLINK("http://kyu.snu.ac.kr/sdhj/index.jsp?type=hj/GK14676_00IH_0001_0024.jpg","1816_각북면_24")</f>
        <v>1816_각북면_24</v>
      </c>
      <c r="B666" s="2">
        <v>1816</v>
      </c>
      <c r="C666" s="2" t="s">
        <v>7938</v>
      </c>
      <c r="D666" s="2" t="s">
        <v>7939</v>
      </c>
      <c r="E666" s="2">
        <v>665</v>
      </c>
      <c r="F666" s="1">
        <v>4</v>
      </c>
      <c r="G666" s="1" t="s">
        <v>9840</v>
      </c>
      <c r="H666" s="1" t="s">
        <v>9839</v>
      </c>
      <c r="I666" s="1">
        <v>12</v>
      </c>
      <c r="L666" s="1">
        <v>5</v>
      </c>
      <c r="M666" s="2" t="s">
        <v>8481</v>
      </c>
      <c r="N666" s="2" t="s">
        <v>8482</v>
      </c>
      <c r="S666" s="1" t="s">
        <v>57</v>
      </c>
      <c r="T666" s="1" t="s">
        <v>4550</v>
      </c>
      <c r="AC666" s="1">
        <v>15</v>
      </c>
      <c r="AD666" s="1" t="s">
        <v>144</v>
      </c>
      <c r="AE666" s="1" t="s">
        <v>5663</v>
      </c>
    </row>
    <row r="667" spans="1:72" ht="13.5" customHeight="1">
      <c r="A667" s="3" t="str">
        <f>HYPERLINK("http://kyu.snu.ac.kr/sdhj/index.jsp?type=hj/GK14676_00IH_0001_0024.jpg","1816_각북면_24")</f>
        <v>1816_각북면_24</v>
      </c>
      <c r="B667" s="2">
        <v>1816</v>
      </c>
      <c r="C667" s="2" t="s">
        <v>7938</v>
      </c>
      <c r="D667" s="2" t="s">
        <v>7939</v>
      </c>
      <c r="E667" s="2">
        <v>666</v>
      </c>
      <c r="F667" s="1">
        <v>4</v>
      </c>
      <c r="G667" s="1" t="s">
        <v>9840</v>
      </c>
      <c r="H667" s="1" t="s">
        <v>9839</v>
      </c>
      <c r="I667" s="1">
        <v>13</v>
      </c>
      <c r="J667" s="1" t="s">
        <v>1525</v>
      </c>
      <c r="K667" s="1" t="s">
        <v>7931</v>
      </c>
      <c r="L667" s="1">
        <v>1</v>
      </c>
      <c r="M667" s="2" t="s">
        <v>1525</v>
      </c>
      <c r="N667" s="2" t="s">
        <v>7931</v>
      </c>
      <c r="T667" s="1" t="s">
        <v>9077</v>
      </c>
      <c r="U667" s="1" t="s">
        <v>129</v>
      </c>
      <c r="V667" s="1" t="s">
        <v>7971</v>
      </c>
      <c r="W667" s="1" t="s">
        <v>49</v>
      </c>
      <c r="X667" s="1" t="s">
        <v>9079</v>
      </c>
      <c r="Y667" s="1" t="s">
        <v>1526</v>
      </c>
      <c r="Z667" s="1" t="s">
        <v>5439</v>
      </c>
      <c r="AC667" s="1">
        <v>71</v>
      </c>
      <c r="AD667" s="1" t="s">
        <v>447</v>
      </c>
      <c r="AE667" s="1" t="s">
        <v>5692</v>
      </c>
      <c r="AJ667" s="1" t="s">
        <v>17</v>
      </c>
      <c r="AK667" s="1" t="s">
        <v>5745</v>
      </c>
      <c r="AL667" s="1" t="s">
        <v>64</v>
      </c>
      <c r="AM667" s="1" t="s">
        <v>5755</v>
      </c>
      <c r="AT667" s="1" t="s">
        <v>42</v>
      </c>
      <c r="AU667" s="1" t="s">
        <v>4596</v>
      </c>
      <c r="AV667" s="1" t="s">
        <v>761</v>
      </c>
      <c r="AW667" s="1" t="s">
        <v>6104</v>
      </c>
      <c r="BG667" s="1" t="s">
        <v>271</v>
      </c>
      <c r="BH667" s="1" t="s">
        <v>5821</v>
      </c>
      <c r="BI667" s="1" t="s">
        <v>1527</v>
      </c>
      <c r="BJ667" s="1" t="s">
        <v>6785</v>
      </c>
      <c r="BK667" s="1" t="s">
        <v>54</v>
      </c>
      <c r="BL667" s="1" t="s">
        <v>5823</v>
      </c>
      <c r="BM667" s="1" t="s">
        <v>1528</v>
      </c>
      <c r="BN667" s="1" t="s">
        <v>7263</v>
      </c>
      <c r="BO667" s="1" t="s">
        <v>42</v>
      </c>
      <c r="BP667" s="1" t="s">
        <v>4596</v>
      </c>
      <c r="BQ667" s="1" t="s">
        <v>1529</v>
      </c>
      <c r="BR667" s="1" t="s">
        <v>8019</v>
      </c>
      <c r="BS667" s="1" t="s">
        <v>47</v>
      </c>
      <c r="BT667" s="1" t="s">
        <v>7997</v>
      </c>
    </row>
    <row r="668" spans="1:72" ht="13.5" customHeight="1">
      <c r="A668" s="3" t="str">
        <f>HYPERLINK("http://kyu.snu.ac.kr/sdhj/index.jsp?type=hj/GK14676_00IH_0001_0024.jpg","1816_각북면_24")</f>
        <v>1816_각북면_24</v>
      </c>
      <c r="B668" s="2">
        <v>1816</v>
      </c>
      <c r="C668" s="2" t="s">
        <v>7938</v>
      </c>
      <c r="D668" s="2" t="s">
        <v>7939</v>
      </c>
      <c r="E668" s="2">
        <v>667</v>
      </c>
      <c r="F668" s="1">
        <v>4</v>
      </c>
      <c r="G668" s="1" t="s">
        <v>9840</v>
      </c>
      <c r="H668" s="1" t="s">
        <v>9839</v>
      </c>
      <c r="I668" s="1">
        <v>13</v>
      </c>
      <c r="L668" s="1">
        <v>1</v>
      </c>
      <c r="M668" s="2" t="s">
        <v>1525</v>
      </c>
      <c r="N668" s="2" t="s">
        <v>7931</v>
      </c>
      <c r="S668" s="1" t="s">
        <v>48</v>
      </c>
      <c r="T668" s="1" t="s">
        <v>4552</v>
      </c>
      <c r="W668" s="1" t="s">
        <v>192</v>
      </c>
      <c r="X668" s="1" t="s">
        <v>4674</v>
      </c>
      <c r="Y668" s="1" t="s">
        <v>10</v>
      </c>
      <c r="Z668" s="1" t="s">
        <v>4690</v>
      </c>
      <c r="AC668" s="1">
        <v>70</v>
      </c>
      <c r="AD668" s="1" t="s">
        <v>183</v>
      </c>
      <c r="AE668" s="1" t="s">
        <v>5697</v>
      </c>
      <c r="AJ668" s="1" t="s">
        <v>17</v>
      </c>
      <c r="AK668" s="1" t="s">
        <v>5745</v>
      </c>
      <c r="AL668" s="1" t="s">
        <v>193</v>
      </c>
      <c r="AM668" s="1" t="s">
        <v>5753</v>
      </c>
      <c r="AT668" s="1" t="s">
        <v>42</v>
      </c>
      <c r="AU668" s="1" t="s">
        <v>4596</v>
      </c>
      <c r="BG668" s="1" t="s">
        <v>42</v>
      </c>
      <c r="BH668" s="1" t="s">
        <v>4596</v>
      </c>
      <c r="BK668" s="1" t="s">
        <v>42</v>
      </c>
      <c r="BL668" s="1" t="s">
        <v>4596</v>
      </c>
      <c r="BO668" s="1" t="s">
        <v>42</v>
      </c>
      <c r="BP668" s="1" t="s">
        <v>4596</v>
      </c>
      <c r="BQ668" s="1" t="s">
        <v>279</v>
      </c>
      <c r="BR668" s="1" t="s">
        <v>5853</v>
      </c>
    </row>
    <row r="669" spans="1:72" ht="13.5" customHeight="1">
      <c r="A669" s="3" t="str">
        <f>HYPERLINK("http://kyu.snu.ac.kr/sdhj/index.jsp?type=hj/GK14676_00IH_0001_0025.jpg","1816_각북면_25")</f>
        <v>1816_각북면_25</v>
      </c>
      <c r="B669" s="2">
        <v>1816</v>
      </c>
      <c r="C669" s="2" t="s">
        <v>7938</v>
      </c>
      <c r="D669" s="2" t="s">
        <v>7939</v>
      </c>
      <c r="E669" s="2">
        <v>668</v>
      </c>
      <c r="F669" s="1">
        <v>4</v>
      </c>
      <c r="G669" s="1" t="s">
        <v>9840</v>
      </c>
      <c r="H669" s="1" t="s">
        <v>9839</v>
      </c>
      <c r="I669" s="1">
        <v>13</v>
      </c>
      <c r="L669" s="1">
        <v>2</v>
      </c>
      <c r="M669" s="2" t="s">
        <v>8538</v>
      </c>
      <c r="N669" s="2" t="s">
        <v>8539</v>
      </c>
      <c r="T669" s="1" t="s">
        <v>9210</v>
      </c>
      <c r="U669" s="1" t="s">
        <v>83</v>
      </c>
      <c r="V669" s="1" t="s">
        <v>4580</v>
      </c>
      <c r="W669" s="1" t="s">
        <v>251</v>
      </c>
      <c r="X669" s="1" t="s">
        <v>4666</v>
      </c>
      <c r="Y669" s="1" t="s">
        <v>1530</v>
      </c>
      <c r="Z669" s="1" t="s">
        <v>5438</v>
      </c>
      <c r="AC669" s="1">
        <v>37</v>
      </c>
      <c r="AD669" s="1" t="s">
        <v>140</v>
      </c>
      <c r="AE669" s="1" t="s">
        <v>5702</v>
      </c>
      <c r="AJ669" s="1" t="s">
        <v>17</v>
      </c>
      <c r="AK669" s="1" t="s">
        <v>5745</v>
      </c>
      <c r="AL669" s="1" t="s">
        <v>187</v>
      </c>
      <c r="AM669" s="1" t="s">
        <v>5750</v>
      </c>
      <c r="AT669" s="1" t="s">
        <v>88</v>
      </c>
      <c r="AU669" s="1" t="s">
        <v>5818</v>
      </c>
      <c r="AV669" s="1" t="s">
        <v>1531</v>
      </c>
      <c r="AW669" s="1" t="s">
        <v>5587</v>
      </c>
      <c r="BG669" s="1" t="s">
        <v>88</v>
      </c>
      <c r="BH669" s="1" t="s">
        <v>5818</v>
      </c>
      <c r="BI669" s="1" t="s">
        <v>1532</v>
      </c>
      <c r="BJ669" s="1" t="s">
        <v>6784</v>
      </c>
      <c r="BK669" s="1" t="s">
        <v>88</v>
      </c>
      <c r="BL669" s="1" t="s">
        <v>5818</v>
      </c>
      <c r="BM669" s="1" t="s">
        <v>1533</v>
      </c>
      <c r="BN669" s="1" t="s">
        <v>7262</v>
      </c>
      <c r="BO669" s="1" t="s">
        <v>173</v>
      </c>
      <c r="BP669" s="1" t="s">
        <v>4595</v>
      </c>
      <c r="BQ669" s="1" t="s">
        <v>1534</v>
      </c>
      <c r="BR669" s="1" t="s">
        <v>8015</v>
      </c>
      <c r="BS669" s="1" t="s">
        <v>47</v>
      </c>
      <c r="BT669" s="1" t="s">
        <v>7997</v>
      </c>
    </row>
    <row r="670" spans="1:72" ht="13.5" customHeight="1">
      <c r="A670" s="3" t="str">
        <f>HYPERLINK("http://kyu.snu.ac.kr/sdhj/index.jsp?type=hj/GK14676_00IH_0001_0025.jpg","1816_각북면_25")</f>
        <v>1816_각북면_25</v>
      </c>
      <c r="B670" s="2">
        <v>1816</v>
      </c>
      <c r="C670" s="2" t="s">
        <v>7938</v>
      </c>
      <c r="D670" s="2" t="s">
        <v>7939</v>
      </c>
      <c r="E670" s="2">
        <v>669</v>
      </c>
      <c r="F670" s="1">
        <v>4</v>
      </c>
      <c r="G670" s="1" t="s">
        <v>9840</v>
      </c>
      <c r="H670" s="1" t="s">
        <v>9839</v>
      </c>
      <c r="I670" s="1">
        <v>13</v>
      </c>
      <c r="L670" s="1">
        <v>2</v>
      </c>
      <c r="M670" s="2" t="s">
        <v>8538</v>
      </c>
      <c r="N670" s="2" t="s">
        <v>8539</v>
      </c>
      <c r="S670" s="1" t="s">
        <v>48</v>
      </c>
      <c r="T670" s="1" t="s">
        <v>4552</v>
      </c>
      <c r="W670" s="1" t="s">
        <v>38</v>
      </c>
      <c r="X670" s="1" t="s">
        <v>4675</v>
      </c>
      <c r="Y670" s="1" t="s">
        <v>93</v>
      </c>
      <c r="Z670" s="1" t="s">
        <v>4730</v>
      </c>
      <c r="AC670" s="1">
        <v>37</v>
      </c>
      <c r="AD670" s="1" t="s">
        <v>140</v>
      </c>
      <c r="AE670" s="1" t="s">
        <v>5702</v>
      </c>
      <c r="AJ670" s="1" t="s">
        <v>17</v>
      </c>
      <c r="AK670" s="1" t="s">
        <v>5745</v>
      </c>
      <c r="AL670" s="1" t="s">
        <v>41</v>
      </c>
      <c r="AM670" s="1" t="s">
        <v>5752</v>
      </c>
      <c r="AT670" s="1" t="s">
        <v>88</v>
      </c>
      <c r="AU670" s="1" t="s">
        <v>5818</v>
      </c>
      <c r="AV670" s="1" t="s">
        <v>1535</v>
      </c>
      <c r="AW670" s="1" t="s">
        <v>6266</v>
      </c>
      <c r="BG670" s="1" t="s">
        <v>88</v>
      </c>
      <c r="BH670" s="1" t="s">
        <v>5818</v>
      </c>
      <c r="BI670" s="1" t="s">
        <v>1536</v>
      </c>
      <c r="BJ670" s="1" t="s">
        <v>5272</v>
      </c>
      <c r="BK670" s="1" t="s">
        <v>88</v>
      </c>
      <c r="BL670" s="1" t="s">
        <v>5818</v>
      </c>
      <c r="BM670" s="1" t="s">
        <v>1537</v>
      </c>
      <c r="BN670" s="1" t="s">
        <v>5187</v>
      </c>
      <c r="BO670" s="1" t="s">
        <v>88</v>
      </c>
      <c r="BP670" s="1" t="s">
        <v>5818</v>
      </c>
      <c r="BQ670" s="1" t="s">
        <v>1538</v>
      </c>
      <c r="BR670" s="1" t="s">
        <v>7703</v>
      </c>
      <c r="BS670" s="1" t="s">
        <v>368</v>
      </c>
      <c r="BT670" s="1" t="s">
        <v>5770</v>
      </c>
    </row>
    <row r="671" spans="1:72" ht="13.5" customHeight="1">
      <c r="A671" s="3" t="str">
        <f>HYPERLINK("http://kyu.snu.ac.kr/sdhj/index.jsp?type=hj/GK14676_00IH_0001_0025.jpg","1816_각북면_25")</f>
        <v>1816_각북면_25</v>
      </c>
      <c r="B671" s="2">
        <v>1816</v>
      </c>
      <c r="C671" s="2" t="s">
        <v>7938</v>
      </c>
      <c r="D671" s="2" t="s">
        <v>7939</v>
      </c>
      <c r="E671" s="2">
        <v>670</v>
      </c>
      <c r="F671" s="1">
        <v>4</v>
      </c>
      <c r="G671" s="1" t="s">
        <v>9840</v>
      </c>
      <c r="H671" s="1" t="s">
        <v>9839</v>
      </c>
      <c r="I671" s="1">
        <v>13</v>
      </c>
      <c r="L671" s="1">
        <v>2</v>
      </c>
      <c r="M671" s="2" t="s">
        <v>8538</v>
      </c>
      <c r="N671" s="2" t="s">
        <v>8539</v>
      </c>
      <c r="S671" s="1" t="s">
        <v>79</v>
      </c>
      <c r="T671" s="1" t="s">
        <v>4549</v>
      </c>
      <c r="U671" s="1" t="s">
        <v>83</v>
      </c>
      <c r="V671" s="1" t="s">
        <v>4580</v>
      </c>
      <c r="Y671" s="1" t="s">
        <v>1539</v>
      </c>
      <c r="Z671" s="1" t="s">
        <v>5233</v>
      </c>
      <c r="AC671" s="1">
        <v>5</v>
      </c>
      <c r="AD671" s="1" t="s">
        <v>163</v>
      </c>
      <c r="AE671" s="1" t="s">
        <v>5703</v>
      </c>
    </row>
    <row r="672" spans="1:72" ht="13.5" customHeight="1">
      <c r="A672" s="3" t="str">
        <f>HYPERLINK("http://kyu.snu.ac.kr/sdhj/index.jsp?type=hj/GK14676_00IH_0001_0025.jpg","1816_각북면_25")</f>
        <v>1816_각북면_25</v>
      </c>
      <c r="B672" s="2">
        <v>1816</v>
      </c>
      <c r="C672" s="2" t="s">
        <v>7938</v>
      </c>
      <c r="D672" s="2" t="s">
        <v>7939</v>
      </c>
      <c r="E672" s="2">
        <v>671</v>
      </c>
      <c r="F672" s="1">
        <v>4</v>
      </c>
      <c r="G672" s="1" t="s">
        <v>9840</v>
      </c>
      <c r="H672" s="1" t="s">
        <v>9839</v>
      </c>
      <c r="I672" s="1">
        <v>13</v>
      </c>
      <c r="L672" s="1">
        <v>2</v>
      </c>
      <c r="M672" s="2" t="s">
        <v>8538</v>
      </c>
      <c r="N672" s="2" t="s">
        <v>8539</v>
      </c>
      <c r="T672" s="1" t="s">
        <v>9214</v>
      </c>
      <c r="U672" s="1" t="s">
        <v>110</v>
      </c>
      <c r="V672" s="1" t="s">
        <v>4572</v>
      </c>
      <c r="Y672" s="1" t="s">
        <v>1540</v>
      </c>
      <c r="Z672" s="1" t="s">
        <v>5398</v>
      </c>
      <c r="AC672" s="1">
        <v>30</v>
      </c>
      <c r="AD672" s="1" t="s">
        <v>183</v>
      </c>
      <c r="AE672" s="1" t="s">
        <v>5697</v>
      </c>
    </row>
    <row r="673" spans="1:72" ht="13.5" customHeight="1">
      <c r="A673" s="3" t="str">
        <f>HYPERLINK("http://kyu.snu.ac.kr/sdhj/index.jsp?type=hj/GK14676_00IH_0001_0025.jpg","1816_각북면_25")</f>
        <v>1816_각북면_25</v>
      </c>
      <c r="B673" s="2">
        <v>1816</v>
      </c>
      <c r="C673" s="2" t="s">
        <v>7938</v>
      </c>
      <c r="D673" s="2" t="s">
        <v>7939</v>
      </c>
      <c r="E673" s="2">
        <v>672</v>
      </c>
      <c r="F673" s="1">
        <v>4</v>
      </c>
      <c r="G673" s="1" t="s">
        <v>9840</v>
      </c>
      <c r="H673" s="1" t="s">
        <v>9839</v>
      </c>
      <c r="I673" s="1">
        <v>13</v>
      </c>
      <c r="L673" s="1">
        <v>3</v>
      </c>
      <c r="M673" s="2" t="s">
        <v>8540</v>
      </c>
      <c r="N673" s="2" t="s">
        <v>8541</v>
      </c>
      <c r="T673" s="1" t="s">
        <v>9373</v>
      </c>
      <c r="U673" s="1" t="s">
        <v>113</v>
      </c>
      <c r="V673" s="1" t="s">
        <v>4587</v>
      </c>
      <c r="W673" s="1" t="s">
        <v>73</v>
      </c>
      <c r="X673" s="1" t="s">
        <v>9374</v>
      </c>
      <c r="Y673" s="1" t="s">
        <v>1541</v>
      </c>
      <c r="Z673" s="1" t="s">
        <v>5436</v>
      </c>
      <c r="AC673" s="1">
        <v>33</v>
      </c>
      <c r="AD673" s="1" t="s">
        <v>683</v>
      </c>
      <c r="AE673" s="1" t="s">
        <v>5665</v>
      </c>
      <c r="AJ673" s="1" t="s">
        <v>17</v>
      </c>
      <c r="AK673" s="1" t="s">
        <v>5745</v>
      </c>
      <c r="AL673" s="1" t="s">
        <v>47</v>
      </c>
      <c r="AM673" s="1" t="s">
        <v>7997</v>
      </c>
      <c r="AT673" s="1" t="s">
        <v>113</v>
      </c>
      <c r="AU673" s="1" t="s">
        <v>4587</v>
      </c>
      <c r="AV673" s="1" t="s">
        <v>1542</v>
      </c>
      <c r="AW673" s="1" t="s">
        <v>5484</v>
      </c>
      <c r="BG673" s="1" t="s">
        <v>113</v>
      </c>
      <c r="BH673" s="1" t="s">
        <v>4587</v>
      </c>
      <c r="BI673" s="1" t="s">
        <v>1543</v>
      </c>
      <c r="BJ673" s="1" t="s">
        <v>9375</v>
      </c>
      <c r="BK673" s="1" t="s">
        <v>113</v>
      </c>
      <c r="BL673" s="1" t="s">
        <v>4587</v>
      </c>
      <c r="BM673" s="1" t="s">
        <v>1544</v>
      </c>
      <c r="BN673" s="1" t="s">
        <v>7261</v>
      </c>
      <c r="BO673" s="1" t="s">
        <v>42</v>
      </c>
      <c r="BP673" s="1" t="s">
        <v>4596</v>
      </c>
      <c r="BQ673" s="1" t="s">
        <v>1529</v>
      </c>
      <c r="BR673" s="1" t="s">
        <v>8019</v>
      </c>
      <c r="BS673" s="1" t="s">
        <v>258</v>
      </c>
      <c r="BT673" s="1" t="s">
        <v>5760</v>
      </c>
    </row>
    <row r="674" spans="1:72" ht="13.5" customHeight="1">
      <c r="A674" s="3" t="str">
        <f>HYPERLINK("http://kyu.snu.ac.kr/sdhj/index.jsp?type=hj/GK14676_00IH_0001_0025.jpg","1816_각북면_25")</f>
        <v>1816_각북면_25</v>
      </c>
      <c r="B674" s="2">
        <v>1816</v>
      </c>
      <c r="C674" s="2" t="s">
        <v>7938</v>
      </c>
      <c r="D674" s="2" t="s">
        <v>7939</v>
      </c>
      <c r="E674" s="2">
        <v>673</v>
      </c>
      <c r="F674" s="1">
        <v>4</v>
      </c>
      <c r="G674" s="1" t="s">
        <v>9840</v>
      </c>
      <c r="H674" s="1" t="s">
        <v>9839</v>
      </c>
      <c r="I674" s="1">
        <v>13</v>
      </c>
      <c r="L674" s="1">
        <v>3</v>
      </c>
      <c r="M674" s="2" t="s">
        <v>8540</v>
      </c>
      <c r="N674" s="2" t="s">
        <v>8541</v>
      </c>
      <c r="S674" s="1" t="s">
        <v>48</v>
      </c>
      <c r="T674" s="1" t="s">
        <v>4552</v>
      </c>
      <c r="W674" s="1" t="s">
        <v>243</v>
      </c>
      <c r="X674" s="1" t="s">
        <v>4683</v>
      </c>
      <c r="Y674" s="1" t="s">
        <v>10</v>
      </c>
      <c r="Z674" s="1" t="s">
        <v>4690</v>
      </c>
      <c r="AC674" s="1">
        <v>33</v>
      </c>
      <c r="AD674" s="1" t="s">
        <v>683</v>
      </c>
      <c r="AE674" s="1" t="s">
        <v>5665</v>
      </c>
      <c r="AJ674" s="1" t="s">
        <v>17</v>
      </c>
      <c r="AK674" s="1" t="s">
        <v>5745</v>
      </c>
      <c r="AL674" s="1" t="s">
        <v>748</v>
      </c>
      <c r="AM674" s="1" t="s">
        <v>5500</v>
      </c>
      <c r="AT674" s="1" t="s">
        <v>42</v>
      </c>
      <c r="AU674" s="1" t="s">
        <v>4596</v>
      </c>
      <c r="AV674" s="1" t="s">
        <v>1545</v>
      </c>
      <c r="AW674" s="1" t="s">
        <v>6265</v>
      </c>
      <c r="BG674" s="1" t="s">
        <v>42</v>
      </c>
      <c r="BH674" s="1" t="s">
        <v>4596</v>
      </c>
      <c r="BI674" s="1" t="s">
        <v>1546</v>
      </c>
      <c r="BJ674" s="1" t="s">
        <v>6783</v>
      </c>
      <c r="BK674" s="1" t="s">
        <v>1170</v>
      </c>
      <c r="BL674" s="1" t="s">
        <v>5827</v>
      </c>
      <c r="BM674" s="1" t="s">
        <v>1014</v>
      </c>
      <c r="BN674" s="1" t="s">
        <v>6322</v>
      </c>
      <c r="BO674" s="1" t="s">
        <v>42</v>
      </c>
      <c r="BP674" s="1" t="s">
        <v>4596</v>
      </c>
      <c r="BQ674" s="1" t="s">
        <v>1547</v>
      </c>
      <c r="BR674" s="1" t="s">
        <v>8113</v>
      </c>
      <c r="BS674" s="1" t="s">
        <v>47</v>
      </c>
      <c r="BT674" s="1" t="s">
        <v>7997</v>
      </c>
    </row>
    <row r="675" spans="1:72" ht="13.5" customHeight="1">
      <c r="A675" s="3" t="str">
        <f>HYPERLINK("http://kyu.snu.ac.kr/sdhj/index.jsp?type=hj/GK14676_00IH_0001_0025.jpg","1816_각북면_25")</f>
        <v>1816_각북면_25</v>
      </c>
      <c r="B675" s="2">
        <v>1816</v>
      </c>
      <c r="C675" s="2" t="s">
        <v>7938</v>
      </c>
      <c r="D675" s="2" t="s">
        <v>7939</v>
      </c>
      <c r="E675" s="2">
        <v>674</v>
      </c>
      <c r="F675" s="1">
        <v>4</v>
      </c>
      <c r="G675" s="1" t="s">
        <v>9840</v>
      </c>
      <c r="H675" s="1" t="s">
        <v>9839</v>
      </c>
      <c r="I675" s="1">
        <v>13</v>
      </c>
      <c r="L675" s="1">
        <v>3</v>
      </c>
      <c r="M675" s="2" t="s">
        <v>8540</v>
      </c>
      <c r="N675" s="2" t="s">
        <v>8541</v>
      </c>
      <c r="S675" s="1" t="s">
        <v>79</v>
      </c>
      <c r="T675" s="1" t="s">
        <v>4549</v>
      </c>
      <c r="U675" s="1" t="s">
        <v>113</v>
      </c>
      <c r="V675" s="1" t="s">
        <v>4587</v>
      </c>
      <c r="Y675" s="1" t="s">
        <v>1548</v>
      </c>
      <c r="Z675" s="1" t="s">
        <v>5437</v>
      </c>
      <c r="AC675" s="1">
        <v>6</v>
      </c>
      <c r="AD675" s="1" t="s">
        <v>163</v>
      </c>
      <c r="AE675" s="1" t="s">
        <v>5703</v>
      </c>
    </row>
    <row r="676" spans="1:72" ht="13.5" customHeight="1">
      <c r="A676" s="3" t="str">
        <f>HYPERLINK("http://kyu.snu.ac.kr/sdhj/index.jsp?type=hj/GK14676_00IH_0001_0025.jpg","1816_각북면_25")</f>
        <v>1816_각북면_25</v>
      </c>
      <c r="B676" s="2">
        <v>1816</v>
      </c>
      <c r="C676" s="2" t="s">
        <v>7938</v>
      </c>
      <c r="D676" s="2" t="s">
        <v>7939</v>
      </c>
      <c r="E676" s="2">
        <v>675</v>
      </c>
      <c r="F676" s="1">
        <v>4</v>
      </c>
      <c r="G676" s="1" t="s">
        <v>9840</v>
      </c>
      <c r="H676" s="1" t="s">
        <v>9839</v>
      </c>
      <c r="I676" s="1">
        <v>13</v>
      </c>
      <c r="L676" s="1">
        <v>4</v>
      </c>
      <c r="M676" s="2" t="s">
        <v>8542</v>
      </c>
      <c r="N676" s="2" t="s">
        <v>8543</v>
      </c>
      <c r="T676" s="1" t="s">
        <v>9373</v>
      </c>
      <c r="U676" s="1" t="s">
        <v>1549</v>
      </c>
      <c r="V676" s="1" t="s">
        <v>4648</v>
      </c>
      <c r="W676" s="1" t="s">
        <v>192</v>
      </c>
      <c r="X676" s="1" t="s">
        <v>4674</v>
      </c>
      <c r="Y676" s="1" t="s">
        <v>1541</v>
      </c>
      <c r="Z676" s="1" t="s">
        <v>5436</v>
      </c>
      <c r="AC676" s="1">
        <v>45</v>
      </c>
      <c r="AD676" s="1" t="s">
        <v>366</v>
      </c>
      <c r="AE676" s="1" t="s">
        <v>5714</v>
      </c>
      <c r="AJ676" s="1" t="s">
        <v>17</v>
      </c>
      <c r="AK676" s="1" t="s">
        <v>5745</v>
      </c>
      <c r="AL676" s="1" t="s">
        <v>193</v>
      </c>
      <c r="AM676" s="1" t="s">
        <v>5753</v>
      </c>
      <c r="AT676" s="1" t="s">
        <v>1233</v>
      </c>
      <c r="AU676" s="1" t="s">
        <v>5819</v>
      </c>
      <c r="AV676" s="1" t="s">
        <v>1550</v>
      </c>
      <c r="AW676" s="1" t="s">
        <v>6264</v>
      </c>
      <c r="BG676" s="1" t="s">
        <v>1233</v>
      </c>
      <c r="BH676" s="1" t="s">
        <v>5819</v>
      </c>
      <c r="BI676" s="1" t="s">
        <v>1002</v>
      </c>
      <c r="BJ676" s="1" t="s">
        <v>6323</v>
      </c>
      <c r="BK676" s="1" t="s">
        <v>1233</v>
      </c>
      <c r="BL676" s="1" t="s">
        <v>5819</v>
      </c>
      <c r="BM676" s="1" t="s">
        <v>1075</v>
      </c>
      <c r="BN676" s="1" t="s">
        <v>6315</v>
      </c>
      <c r="BO676" s="1" t="s">
        <v>42</v>
      </c>
      <c r="BP676" s="1" t="s">
        <v>4596</v>
      </c>
      <c r="BQ676" s="1" t="s">
        <v>1551</v>
      </c>
      <c r="BR676" s="1" t="s">
        <v>8207</v>
      </c>
      <c r="BS676" s="1" t="s">
        <v>70</v>
      </c>
      <c r="BT676" s="1" t="s">
        <v>5740</v>
      </c>
    </row>
    <row r="677" spans="1:72" ht="13.5" customHeight="1">
      <c r="A677" s="3" t="str">
        <f>HYPERLINK("http://kyu.snu.ac.kr/sdhj/index.jsp?type=hj/GK14676_00IH_0001_0025.jpg","1816_각북면_25")</f>
        <v>1816_각북면_25</v>
      </c>
      <c r="B677" s="2">
        <v>1816</v>
      </c>
      <c r="C677" s="2" t="s">
        <v>7938</v>
      </c>
      <c r="D677" s="2" t="s">
        <v>7939</v>
      </c>
      <c r="E677" s="2">
        <v>676</v>
      </c>
      <c r="F677" s="1">
        <v>4</v>
      </c>
      <c r="G677" s="1" t="s">
        <v>9840</v>
      </c>
      <c r="H677" s="1" t="s">
        <v>9839</v>
      </c>
      <c r="I677" s="1">
        <v>13</v>
      </c>
      <c r="L677" s="1">
        <v>4</v>
      </c>
      <c r="M677" s="2" t="s">
        <v>8542</v>
      </c>
      <c r="N677" s="2" t="s">
        <v>8543</v>
      </c>
      <c r="S677" s="1" t="s">
        <v>48</v>
      </c>
      <c r="T677" s="1" t="s">
        <v>4552</v>
      </c>
      <c r="W677" s="1" t="s">
        <v>73</v>
      </c>
      <c r="X677" s="1" t="s">
        <v>9374</v>
      </c>
      <c r="Y677" s="1" t="s">
        <v>10</v>
      </c>
      <c r="Z677" s="1" t="s">
        <v>4690</v>
      </c>
      <c r="AF677" s="1" t="s">
        <v>162</v>
      </c>
      <c r="AG677" s="1" t="s">
        <v>4553</v>
      </c>
    </row>
    <row r="678" spans="1:72" ht="13.5" customHeight="1">
      <c r="A678" s="3" t="str">
        <f>HYPERLINK("http://kyu.snu.ac.kr/sdhj/index.jsp?type=hj/GK14676_00IH_0001_0025.jpg","1816_각북면_25")</f>
        <v>1816_각북면_25</v>
      </c>
      <c r="B678" s="2">
        <v>1816</v>
      </c>
      <c r="C678" s="2" t="s">
        <v>7938</v>
      </c>
      <c r="D678" s="2" t="s">
        <v>7939</v>
      </c>
      <c r="E678" s="2">
        <v>677</v>
      </c>
      <c r="F678" s="1">
        <v>4</v>
      </c>
      <c r="G678" s="1" t="s">
        <v>9840</v>
      </c>
      <c r="H678" s="1" t="s">
        <v>9839</v>
      </c>
      <c r="I678" s="1">
        <v>13</v>
      </c>
      <c r="L678" s="1">
        <v>4</v>
      </c>
      <c r="M678" s="2" t="s">
        <v>8542</v>
      </c>
      <c r="N678" s="2" t="s">
        <v>8543</v>
      </c>
      <c r="S678" s="1" t="s">
        <v>57</v>
      </c>
      <c r="T678" s="1" t="s">
        <v>4550</v>
      </c>
      <c r="AC678" s="1">
        <v>3</v>
      </c>
      <c r="AD678" s="1" t="s">
        <v>374</v>
      </c>
      <c r="AE678" s="1" t="s">
        <v>5677</v>
      </c>
    </row>
    <row r="679" spans="1:72" ht="13.5" customHeight="1">
      <c r="A679" s="3" t="str">
        <f>HYPERLINK("http://kyu.snu.ac.kr/sdhj/index.jsp?type=hj/GK14676_00IH_0001_0025.jpg","1816_각북면_25")</f>
        <v>1816_각북면_25</v>
      </c>
      <c r="B679" s="2">
        <v>1816</v>
      </c>
      <c r="C679" s="2" t="s">
        <v>7938</v>
      </c>
      <c r="D679" s="2" t="s">
        <v>7939</v>
      </c>
      <c r="E679" s="2">
        <v>678</v>
      </c>
      <c r="F679" s="1">
        <v>4</v>
      </c>
      <c r="G679" s="1" t="s">
        <v>9840</v>
      </c>
      <c r="H679" s="1" t="s">
        <v>9839</v>
      </c>
      <c r="I679" s="1">
        <v>13</v>
      </c>
      <c r="L679" s="1">
        <v>5</v>
      </c>
      <c r="M679" s="2" t="s">
        <v>1232</v>
      </c>
      <c r="N679" s="2" t="s">
        <v>7687</v>
      </c>
      <c r="T679" s="1" t="s">
        <v>9311</v>
      </c>
      <c r="U679" s="1" t="s">
        <v>113</v>
      </c>
      <c r="V679" s="1" t="s">
        <v>4587</v>
      </c>
      <c r="W679" s="1" t="s">
        <v>184</v>
      </c>
      <c r="X679" s="1" t="s">
        <v>4679</v>
      </c>
      <c r="Y679" s="1" t="s">
        <v>1552</v>
      </c>
      <c r="Z679" s="1" t="s">
        <v>5435</v>
      </c>
      <c r="AC679" s="1">
        <v>71</v>
      </c>
      <c r="AD679" s="1" t="s">
        <v>694</v>
      </c>
      <c r="AE679" s="1" t="s">
        <v>4581</v>
      </c>
      <c r="AJ679" s="1" t="s">
        <v>17</v>
      </c>
      <c r="AK679" s="1" t="s">
        <v>5745</v>
      </c>
      <c r="AL679" s="1" t="s">
        <v>187</v>
      </c>
      <c r="AM679" s="1" t="s">
        <v>5750</v>
      </c>
      <c r="AT679" s="1" t="s">
        <v>1553</v>
      </c>
      <c r="AU679" s="1" t="s">
        <v>4645</v>
      </c>
      <c r="AV679" s="1" t="s">
        <v>965</v>
      </c>
      <c r="AW679" s="1" t="s">
        <v>4717</v>
      </c>
      <c r="BG679" s="1" t="s">
        <v>113</v>
      </c>
      <c r="BH679" s="1" t="s">
        <v>4587</v>
      </c>
      <c r="BI679" s="1" t="s">
        <v>1554</v>
      </c>
      <c r="BJ679" s="1" t="s">
        <v>6757</v>
      </c>
      <c r="BK679" s="1" t="s">
        <v>113</v>
      </c>
      <c r="BL679" s="1" t="s">
        <v>4587</v>
      </c>
      <c r="BM679" s="1" t="s">
        <v>1555</v>
      </c>
      <c r="BN679" s="1" t="s">
        <v>7260</v>
      </c>
      <c r="BO679" s="1" t="s">
        <v>113</v>
      </c>
      <c r="BP679" s="1" t="s">
        <v>4587</v>
      </c>
      <c r="BQ679" s="1" t="s">
        <v>1556</v>
      </c>
      <c r="BR679" s="1" t="s">
        <v>8176</v>
      </c>
      <c r="BS679" s="1" t="s">
        <v>47</v>
      </c>
      <c r="BT679" s="1" t="s">
        <v>7997</v>
      </c>
    </row>
    <row r="680" spans="1:72" ht="13.5" customHeight="1">
      <c r="A680" s="3" t="str">
        <f>HYPERLINK("http://kyu.snu.ac.kr/sdhj/index.jsp?type=hj/GK14676_00IH_0001_0025.jpg","1816_각북면_25")</f>
        <v>1816_각북면_25</v>
      </c>
      <c r="B680" s="2">
        <v>1816</v>
      </c>
      <c r="C680" s="2" t="s">
        <v>7938</v>
      </c>
      <c r="D680" s="2" t="s">
        <v>7939</v>
      </c>
      <c r="E680" s="2">
        <v>679</v>
      </c>
      <c r="F680" s="1">
        <v>4</v>
      </c>
      <c r="G680" s="1" t="s">
        <v>9840</v>
      </c>
      <c r="H680" s="1" t="s">
        <v>9839</v>
      </c>
      <c r="I680" s="1">
        <v>13</v>
      </c>
      <c r="L680" s="1">
        <v>5</v>
      </c>
      <c r="M680" s="2" t="s">
        <v>1232</v>
      </c>
      <c r="N680" s="2" t="s">
        <v>7687</v>
      </c>
      <c r="S680" s="1" t="s">
        <v>48</v>
      </c>
      <c r="T680" s="1" t="s">
        <v>4552</v>
      </c>
      <c r="W680" s="1" t="s">
        <v>521</v>
      </c>
      <c r="X680" s="1" t="s">
        <v>4678</v>
      </c>
      <c r="Y680" s="1" t="s">
        <v>10</v>
      </c>
      <c r="Z680" s="1" t="s">
        <v>4690</v>
      </c>
      <c r="AC680" s="1">
        <v>70</v>
      </c>
      <c r="AD680" s="1" t="s">
        <v>183</v>
      </c>
      <c r="AE680" s="1" t="s">
        <v>5697</v>
      </c>
      <c r="AJ680" s="1" t="s">
        <v>17</v>
      </c>
      <c r="AK680" s="1" t="s">
        <v>5745</v>
      </c>
      <c r="AL680" s="1" t="s">
        <v>208</v>
      </c>
      <c r="AM680" s="1" t="s">
        <v>5807</v>
      </c>
      <c r="AT680" s="1" t="s">
        <v>42</v>
      </c>
      <c r="AU680" s="1" t="s">
        <v>4596</v>
      </c>
      <c r="BG680" s="1" t="s">
        <v>42</v>
      </c>
      <c r="BH680" s="1" t="s">
        <v>4596</v>
      </c>
      <c r="BK680" s="1" t="s">
        <v>42</v>
      </c>
      <c r="BL680" s="1" t="s">
        <v>4596</v>
      </c>
      <c r="BO680" s="1" t="s">
        <v>42</v>
      </c>
      <c r="BP680" s="1" t="s">
        <v>4596</v>
      </c>
      <c r="BQ680" s="1" t="s">
        <v>279</v>
      </c>
      <c r="BR680" s="1" t="s">
        <v>5853</v>
      </c>
    </row>
    <row r="681" spans="1:72" ht="13.5" customHeight="1">
      <c r="A681" s="3" t="str">
        <f>HYPERLINK("http://kyu.snu.ac.kr/sdhj/index.jsp?type=hj/GK14676_00IH_0001_0025.jpg","1816_각북면_25")</f>
        <v>1816_각북면_25</v>
      </c>
      <c r="B681" s="2">
        <v>1816</v>
      </c>
      <c r="C681" s="2" t="s">
        <v>7938</v>
      </c>
      <c r="D681" s="2" t="s">
        <v>7939</v>
      </c>
      <c r="E681" s="2">
        <v>680</v>
      </c>
      <c r="F681" s="1">
        <v>4</v>
      </c>
      <c r="G681" s="1" t="s">
        <v>9840</v>
      </c>
      <c r="H681" s="1" t="s">
        <v>9839</v>
      </c>
      <c r="I681" s="1">
        <v>13</v>
      </c>
      <c r="L681" s="1">
        <v>5</v>
      </c>
      <c r="M681" s="2" t="s">
        <v>1232</v>
      </c>
      <c r="N681" s="2" t="s">
        <v>7687</v>
      </c>
      <c r="S681" s="1" t="s">
        <v>57</v>
      </c>
      <c r="T681" s="1" t="s">
        <v>4550</v>
      </c>
      <c r="AC681" s="1">
        <v>18</v>
      </c>
      <c r="AD681" s="1" t="s">
        <v>144</v>
      </c>
      <c r="AE681" s="1" t="s">
        <v>5663</v>
      </c>
    </row>
    <row r="682" spans="1:72" ht="13.5" customHeight="1">
      <c r="A682" s="3" t="str">
        <f>HYPERLINK("http://kyu.snu.ac.kr/sdhj/index.jsp?type=hj/GK14676_00IH_0001_0025.jpg","1816_각북면_25")</f>
        <v>1816_각북면_25</v>
      </c>
      <c r="B682" s="2">
        <v>1816</v>
      </c>
      <c r="C682" s="2" t="s">
        <v>7938</v>
      </c>
      <c r="D682" s="2" t="s">
        <v>7939</v>
      </c>
      <c r="E682" s="2">
        <v>681</v>
      </c>
      <c r="F682" s="1">
        <v>4</v>
      </c>
      <c r="G682" s="1" t="s">
        <v>9840</v>
      </c>
      <c r="H682" s="1" t="s">
        <v>9839</v>
      </c>
      <c r="I682" s="1">
        <v>13</v>
      </c>
      <c r="L682" s="1">
        <v>5</v>
      </c>
      <c r="M682" s="2" t="s">
        <v>1232</v>
      </c>
      <c r="N682" s="2" t="s">
        <v>7687</v>
      </c>
      <c r="S682" s="1" t="s">
        <v>57</v>
      </c>
      <c r="T682" s="1" t="s">
        <v>4550</v>
      </c>
      <c r="AC682" s="1">
        <v>10</v>
      </c>
      <c r="AD682" s="1" t="s">
        <v>183</v>
      </c>
      <c r="AE682" s="1" t="s">
        <v>5697</v>
      </c>
    </row>
    <row r="683" spans="1:72" ht="13.5" customHeight="1">
      <c r="A683" s="3" t="str">
        <f>HYPERLINK("http://kyu.snu.ac.kr/sdhj/index.jsp?type=hj/GK14676_00IH_0001_0025.jpg","1816_각북면_25")</f>
        <v>1816_각북면_25</v>
      </c>
      <c r="B683" s="2">
        <v>1816</v>
      </c>
      <c r="C683" s="2" t="s">
        <v>7938</v>
      </c>
      <c r="D683" s="2" t="s">
        <v>7939</v>
      </c>
      <c r="E683" s="2">
        <v>682</v>
      </c>
      <c r="F683" s="1">
        <v>4</v>
      </c>
      <c r="G683" s="1" t="s">
        <v>9840</v>
      </c>
      <c r="H683" s="1" t="s">
        <v>9839</v>
      </c>
      <c r="I683" s="1">
        <v>14</v>
      </c>
      <c r="J683" s="1" t="s">
        <v>1557</v>
      </c>
      <c r="K683" s="1" t="s">
        <v>4481</v>
      </c>
      <c r="L683" s="1">
        <v>1</v>
      </c>
      <c r="M683" s="2" t="s">
        <v>1557</v>
      </c>
      <c r="N683" s="2" t="s">
        <v>4481</v>
      </c>
      <c r="T683" s="1" t="s">
        <v>9366</v>
      </c>
      <c r="U683" s="1" t="s">
        <v>1558</v>
      </c>
      <c r="V683" s="1" t="s">
        <v>4647</v>
      </c>
      <c r="W683" s="1" t="s">
        <v>38</v>
      </c>
      <c r="X683" s="1" t="s">
        <v>4675</v>
      </c>
      <c r="Y683" s="1" t="s">
        <v>1559</v>
      </c>
      <c r="Z683" s="1" t="s">
        <v>5434</v>
      </c>
      <c r="AC683" s="1">
        <v>45</v>
      </c>
      <c r="AD683" s="1" t="s">
        <v>366</v>
      </c>
      <c r="AE683" s="1" t="s">
        <v>5714</v>
      </c>
      <c r="AJ683" s="1" t="s">
        <v>17</v>
      </c>
      <c r="AK683" s="1" t="s">
        <v>5745</v>
      </c>
      <c r="AL683" s="1" t="s">
        <v>41</v>
      </c>
      <c r="AM683" s="1" t="s">
        <v>5752</v>
      </c>
      <c r="AT683" s="1" t="s">
        <v>42</v>
      </c>
      <c r="AU683" s="1" t="s">
        <v>4596</v>
      </c>
      <c r="AV683" s="1" t="s">
        <v>1560</v>
      </c>
      <c r="AW683" s="1" t="s">
        <v>6263</v>
      </c>
      <c r="BG683" s="1" t="s">
        <v>42</v>
      </c>
      <c r="BH683" s="1" t="s">
        <v>4596</v>
      </c>
      <c r="BI683" s="1" t="s">
        <v>1561</v>
      </c>
      <c r="BJ683" s="1" t="s">
        <v>6782</v>
      </c>
      <c r="BM683" s="1" t="s">
        <v>1562</v>
      </c>
      <c r="BN683" s="1" t="s">
        <v>7259</v>
      </c>
      <c r="BO683" s="1" t="s">
        <v>113</v>
      </c>
      <c r="BP683" s="1" t="s">
        <v>4587</v>
      </c>
      <c r="BQ683" s="1" t="s">
        <v>1563</v>
      </c>
      <c r="BR683" s="1" t="s">
        <v>8077</v>
      </c>
      <c r="BS683" s="1" t="s">
        <v>47</v>
      </c>
      <c r="BT683" s="1" t="s">
        <v>7997</v>
      </c>
    </row>
    <row r="684" spans="1:72" ht="13.5" customHeight="1">
      <c r="A684" s="3" t="str">
        <f>HYPERLINK("http://kyu.snu.ac.kr/sdhj/index.jsp?type=hj/GK14676_00IH_0001_0025.jpg","1816_각북면_25")</f>
        <v>1816_각북면_25</v>
      </c>
      <c r="B684" s="2">
        <v>1816</v>
      </c>
      <c r="C684" s="2" t="s">
        <v>7938</v>
      </c>
      <c r="D684" s="2" t="s">
        <v>7939</v>
      </c>
      <c r="E684" s="2">
        <v>683</v>
      </c>
      <c r="F684" s="1">
        <v>4</v>
      </c>
      <c r="G684" s="1" t="s">
        <v>9840</v>
      </c>
      <c r="H684" s="1" t="s">
        <v>9839</v>
      </c>
      <c r="I684" s="1">
        <v>14</v>
      </c>
      <c r="L684" s="1">
        <v>1</v>
      </c>
      <c r="M684" s="2" t="s">
        <v>1557</v>
      </c>
      <c r="N684" s="2" t="s">
        <v>4481</v>
      </c>
      <c r="S684" s="1" t="s">
        <v>48</v>
      </c>
      <c r="T684" s="1" t="s">
        <v>4552</v>
      </c>
      <c r="W684" s="1" t="s">
        <v>311</v>
      </c>
      <c r="X684" s="1" t="s">
        <v>4697</v>
      </c>
      <c r="Y684" s="1" t="s">
        <v>10</v>
      </c>
      <c r="Z684" s="1" t="s">
        <v>4690</v>
      </c>
      <c r="AC684" s="1">
        <v>45</v>
      </c>
      <c r="AD684" s="1" t="s">
        <v>366</v>
      </c>
      <c r="AE684" s="1" t="s">
        <v>5714</v>
      </c>
      <c r="AJ684" s="1" t="s">
        <v>17</v>
      </c>
      <c r="AK684" s="1" t="s">
        <v>5745</v>
      </c>
      <c r="AL684" s="1" t="s">
        <v>70</v>
      </c>
      <c r="AM684" s="1" t="s">
        <v>5740</v>
      </c>
      <c r="AT684" s="1" t="s">
        <v>113</v>
      </c>
      <c r="AU684" s="1" t="s">
        <v>4587</v>
      </c>
      <c r="AV684" s="1" t="s">
        <v>1226</v>
      </c>
      <c r="AW684" s="1" t="s">
        <v>5401</v>
      </c>
      <c r="BG684" s="1" t="s">
        <v>113</v>
      </c>
      <c r="BH684" s="1" t="s">
        <v>4587</v>
      </c>
      <c r="BI684" s="1" t="s">
        <v>680</v>
      </c>
      <c r="BJ684" s="1" t="s">
        <v>5505</v>
      </c>
      <c r="BK684" s="1" t="s">
        <v>113</v>
      </c>
      <c r="BL684" s="1" t="s">
        <v>4587</v>
      </c>
      <c r="BM684" s="1" t="s">
        <v>1026</v>
      </c>
      <c r="BN684" s="1" t="s">
        <v>6180</v>
      </c>
      <c r="BO684" s="1" t="s">
        <v>42</v>
      </c>
      <c r="BP684" s="1" t="s">
        <v>4596</v>
      </c>
      <c r="BQ684" s="1" t="s">
        <v>1564</v>
      </c>
      <c r="BR684" s="1" t="s">
        <v>8248</v>
      </c>
      <c r="BS684" s="1" t="s">
        <v>64</v>
      </c>
      <c r="BT684" s="1" t="s">
        <v>5755</v>
      </c>
    </row>
    <row r="685" spans="1:72" ht="13.5" customHeight="1">
      <c r="A685" s="3" t="str">
        <f>HYPERLINK("http://kyu.snu.ac.kr/sdhj/index.jsp?type=hj/GK14676_00IH_0001_0025.jpg","1816_각북면_25")</f>
        <v>1816_각북면_25</v>
      </c>
      <c r="B685" s="2">
        <v>1816</v>
      </c>
      <c r="C685" s="2" t="s">
        <v>7938</v>
      </c>
      <c r="D685" s="2" t="s">
        <v>7939</v>
      </c>
      <c r="E685" s="2">
        <v>684</v>
      </c>
      <c r="F685" s="1">
        <v>4</v>
      </c>
      <c r="G685" s="1" t="s">
        <v>9840</v>
      </c>
      <c r="H685" s="1" t="s">
        <v>9839</v>
      </c>
      <c r="I685" s="1">
        <v>14</v>
      </c>
      <c r="L685" s="1">
        <v>1</v>
      </c>
      <c r="M685" s="2" t="s">
        <v>1557</v>
      </c>
      <c r="N685" s="2" t="s">
        <v>4481</v>
      </c>
      <c r="S685" s="1" t="s">
        <v>57</v>
      </c>
      <c r="T685" s="1" t="s">
        <v>4550</v>
      </c>
      <c r="AC685" s="1">
        <v>10</v>
      </c>
      <c r="AD685" s="1" t="s">
        <v>183</v>
      </c>
      <c r="AE685" s="1" t="s">
        <v>5697</v>
      </c>
    </row>
    <row r="686" spans="1:72" ht="13.5" customHeight="1">
      <c r="A686" s="3" t="str">
        <f>HYPERLINK("http://kyu.snu.ac.kr/sdhj/index.jsp?type=hj/GK14676_00IH_0001_0025.jpg","1816_각북면_25")</f>
        <v>1816_각북면_25</v>
      </c>
      <c r="B686" s="2">
        <v>1816</v>
      </c>
      <c r="C686" s="2" t="s">
        <v>7938</v>
      </c>
      <c r="D686" s="2" t="s">
        <v>7939</v>
      </c>
      <c r="E686" s="2">
        <v>685</v>
      </c>
      <c r="F686" s="1">
        <v>4</v>
      </c>
      <c r="G686" s="1" t="s">
        <v>9840</v>
      </c>
      <c r="H686" s="1" t="s">
        <v>9839</v>
      </c>
      <c r="I686" s="1">
        <v>14</v>
      </c>
      <c r="L686" s="1">
        <v>2</v>
      </c>
      <c r="M686" s="2" t="s">
        <v>8544</v>
      </c>
      <c r="N686" s="2" t="s">
        <v>8545</v>
      </c>
      <c r="T686" s="1" t="s">
        <v>9376</v>
      </c>
      <c r="U686" s="1" t="s">
        <v>113</v>
      </c>
      <c r="V686" s="1" t="s">
        <v>4587</v>
      </c>
      <c r="W686" s="1" t="s">
        <v>1157</v>
      </c>
      <c r="X686" s="1" t="s">
        <v>4673</v>
      </c>
      <c r="Y686" s="1" t="s">
        <v>1523</v>
      </c>
      <c r="Z686" s="1" t="s">
        <v>5433</v>
      </c>
      <c r="AC686" s="1">
        <v>71</v>
      </c>
      <c r="AD686" s="1" t="s">
        <v>694</v>
      </c>
      <c r="AE686" s="1" t="s">
        <v>4581</v>
      </c>
      <c r="AJ686" s="1" t="s">
        <v>17</v>
      </c>
      <c r="AK686" s="1" t="s">
        <v>5745</v>
      </c>
      <c r="AL686" s="1" t="s">
        <v>355</v>
      </c>
      <c r="AM686" s="1" t="s">
        <v>9377</v>
      </c>
      <c r="AT686" s="1" t="s">
        <v>113</v>
      </c>
      <c r="AU686" s="1" t="s">
        <v>4587</v>
      </c>
      <c r="AV686" s="1" t="s">
        <v>1565</v>
      </c>
      <c r="AW686" s="1" t="s">
        <v>6239</v>
      </c>
      <c r="BG686" s="1" t="s">
        <v>113</v>
      </c>
      <c r="BH686" s="1" t="s">
        <v>4587</v>
      </c>
      <c r="BI686" s="1" t="s">
        <v>1566</v>
      </c>
      <c r="BJ686" s="1" t="s">
        <v>6781</v>
      </c>
      <c r="BO686" s="1" t="s">
        <v>113</v>
      </c>
      <c r="BP686" s="1" t="s">
        <v>4587</v>
      </c>
      <c r="BQ686" s="1" t="s">
        <v>1567</v>
      </c>
      <c r="BR686" s="1" t="s">
        <v>7702</v>
      </c>
      <c r="BS686" s="1" t="s">
        <v>41</v>
      </c>
      <c r="BT686" s="1" t="s">
        <v>5752</v>
      </c>
    </row>
    <row r="687" spans="1:72" ht="13.5" customHeight="1">
      <c r="A687" s="3" t="str">
        <f>HYPERLINK("http://kyu.snu.ac.kr/sdhj/index.jsp?type=hj/GK14676_00IH_0001_0025.jpg","1816_각북면_25")</f>
        <v>1816_각북면_25</v>
      </c>
      <c r="B687" s="2">
        <v>1816</v>
      </c>
      <c r="C687" s="2" t="s">
        <v>7938</v>
      </c>
      <c r="D687" s="2" t="s">
        <v>7939</v>
      </c>
      <c r="E687" s="2">
        <v>686</v>
      </c>
      <c r="F687" s="1">
        <v>4</v>
      </c>
      <c r="G687" s="1" t="s">
        <v>9840</v>
      </c>
      <c r="H687" s="1" t="s">
        <v>9839</v>
      </c>
      <c r="I687" s="1">
        <v>14</v>
      </c>
      <c r="L687" s="1">
        <v>2</v>
      </c>
      <c r="M687" s="2" t="s">
        <v>8544</v>
      </c>
      <c r="N687" s="2" t="s">
        <v>8545</v>
      </c>
      <c r="S687" s="1" t="s">
        <v>48</v>
      </c>
      <c r="T687" s="1" t="s">
        <v>4552</v>
      </c>
      <c r="W687" s="1" t="s">
        <v>521</v>
      </c>
      <c r="X687" s="1" t="s">
        <v>4678</v>
      </c>
      <c r="Y687" s="1" t="s">
        <v>10</v>
      </c>
      <c r="Z687" s="1" t="s">
        <v>4690</v>
      </c>
      <c r="AC687" s="1">
        <v>70</v>
      </c>
      <c r="AD687" s="1" t="s">
        <v>183</v>
      </c>
      <c r="AE687" s="1" t="s">
        <v>5697</v>
      </c>
      <c r="AJ687" s="1" t="s">
        <v>17</v>
      </c>
      <c r="AK687" s="1" t="s">
        <v>5745</v>
      </c>
      <c r="AL687" s="1" t="s">
        <v>208</v>
      </c>
      <c r="AM687" s="1" t="s">
        <v>5807</v>
      </c>
      <c r="AT687" s="1" t="s">
        <v>42</v>
      </c>
      <c r="AU687" s="1" t="s">
        <v>4596</v>
      </c>
      <c r="AV687" s="1" t="s">
        <v>1568</v>
      </c>
      <c r="AW687" s="1" t="s">
        <v>6262</v>
      </c>
      <c r="BG687" s="1" t="s">
        <v>42</v>
      </c>
      <c r="BH687" s="1" t="s">
        <v>4596</v>
      </c>
      <c r="BI687" s="1" t="s">
        <v>1569</v>
      </c>
      <c r="BJ687" s="1" t="s">
        <v>6780</v>
      </c>
      <c r="BK687" s="1" t="s">
        <v>271</v>
      </c>
      <c r="BL687" s="1" t="s">
        <v>5821</v>
      </c>
      <c r="BM687" s="1" t="s">
        <v>1570</v>
      </c>
      <c r="BN687" s="1" t="s">
        <v>7258</v>
      </c>
      <c r="BO687" s="1" t="s">
        <v>271</v>
      </c>
      <c r="BP687" s="1" t="s">
        <v>5821</v>
      </c>
      <c r="BQ687" s="1" t="s">
        <v>1571</v>
      </c>
      <c r="BR687" s="1" t="s">
        <v>7701</v>
      </c>
      <c r="BS687" s="1" t="s">
        <v>87</v>
      </c>
      <c r="BT687" s="1" t="s">
        <v>5757</v>
      </c>
    </row>
    <row r="688" spans="1:72" ht="13.5" customHeight="1">
      <c r="A688" s="3" t="str">
        <f>HYPERLINK("http://kyu.snu.ac.kr/sdhj/index.jsp?type=hj/GK14676_00IH_0001_0025.jpg","1816_각북면_25")</f>
        <v>1816_각북면_25</v>
      </c>
      <c r="B688" s="2">
        <v>1816</v>
      </c>
      <c r="C688" s="2" t="s">
        <v>7938</v>
      </c>
      <c r="D688" s="2" t="s">
        <v>7939</v>
      </c>
      <c r="E688" s="2">
        <v>687</v>
      </c>
      <c r="F688" s="1">
        <v>4</v>
      </c>
      <c r="G688" s="1" t="s">
        <v>9840</v>
      </c>
      <c r="H688" s="1" t="s">
        <v>9839</v>
      </c>
      <c r="I688" s="1">
        <v>14</v>
      </c>
      <c r="L688" s="1">
        <v>2</v>
      </c>
      <c r="M688" s="2" t="s">
        <v>8544</v>
      </c>
      <c r="N688" s="2" t="s">
        <v>8545</v>
      </c>
      <c r="S688" s="1" t="s">
        <v>57</v>
      </c>
      <c r="T688" s="1" t="s">
        <v>4550</v>
      </c>
      <c r="AC688" s="1">
        <v>18</v>
      </c>
      <c r="AD688" s="1" t="s">
        <v>144</v>
      </c>
      <c r="AE688" s="1" t="s">
        <v>5663</v>
      </c>
    </row>
    <row r="689" spans="1:72" ht="13.5" customHeight="1">
      <c r="A689" s="3" t="str">
        <f>HYPERLINK("http://kyu.snu.ac.kr/sdhj/index.jsp?type=hj/GK14676_00IH_0001_0025.jpg","1816_각북면_25")</f>
        <v>1816_각북면_25</v>
      </c>
      <c r="B689" s="2">
        <v>1816</v>
      </c>
      <c r="C689" s="2" t="s">
        <v>7938</v>
      </c>
      <c r="D689" s="2" t="s">
        <v>7939</v>
      </c>
      <c r="E689" s="2">
        <v>688</v>
      </c>
      <c r="F689" s="1">
        <v>4</v>
      </c>
      <c r="G689" s="1" t="s">
        <v>9840</v>
      </c>
      <c r="H689" s="1" t="s">
        <v>9839</v>
      </c>
      <c r="I689" s="1">
        <v>14</v>
      </c>
      <c r="L689" s="1">
        <v>3</v>
      </c>
      <c r="M689" s="2" t="s">
        <v>8546</v>
      </c>
      <c r="N689" s="2" t="s">
        <v>8547</v>
      </c>
      <c r="T689" s="1" t="s">
        <v>9378</v>
      </c>
      <c r="U689" s="1" t="s">
        <v>83</v>
      </c>
      <c r="V689" s="1" t="s">
        <v>4580</v>
      </c>
      <c r="W689" s="1" t="s">
        <v>521</v>
      </c>
      <c r="X689" s="1" t="s">
        <v>4678</v>
      </c>
      <c r="Y689" s="1" t="s">
        <v>1572</v>
      </c>
      <c r="Z689" s="1" t="s">
        <v>5432</v>
      </c>
      <c r="AC689" s="1">
        <v>45</v>
      </c>
      <c r="AD689" s="1" t="s">
        <v>366</v>
      </c>
      <c r="AE689" s="1" t="s">
        <v>5714</v>
      </c>
      <c r="AJ689" s="1" t="s">
        <v>17</v>
      </c>
      <c r="AK689" s="1" t="s">
        <v>5745</v>
      </c>
      <c r="AL689" s="1" t="s">
        <v>47</v>
      </c>
      <c r="AM689" s="1" t="s">
        <v>7997</v>
      </c>
      <c r="AT689" s="1" t="s">
        <v>88</v>
      </c>
      <c r="AU689" s="1" t="s">
        <v>5818</v>
      </c>
      <c r="AV689" s="1" t="s">
        <v>1573</v>
      </c>
      <c r="AW689" s="1" t="s">
        <v>6261</v>
      </c>
      <c r="BG689" s="1" t="s">
        <v>88</v>
      </c>
      <c r="BH689" s="1" t="s">
        <v>5818</v>
      </c>
      <c r="BI689" s="1" t="s">
        <v>1288</v>
      </c>
      <c r="BJ689" s="1" t="s">
        <v>5475</v>
      </c>
      <c r="BK689" s="1" t="s">
        <v>88</v>
      </c>
      <c r="BL689" s="1" t="s">
        <v>5818</v>
      </c>
      <c r="BM689" s="1" t="s">
        <v>1574</v>
      </c>
      <c r="BN689" s="1" t="s">
        <v>5849</v>
      </c>
      <c r="BO689" s="1" t="s">
        <v>88</v>
      </c>
      <c r="BP689" s="1" t="s">
        <v>5818</v>
      </c>
      <c r="BQ689" s="1" t="s">
        <v>1575</v>
      </c>
      <c r="BR689" s="1" t="s">
        <v>7700</v>
      </c>
      <c r="BS689" s="1" t="s">
        <v>47</v>
      </c>
      <c r="BT689" s="1" t="s">
        <v>7997</v>
      </c>
    </row>
    <row r="690" spans="1:72" ht="13.5" customHeight="1">
      <c r="A690" s="3" t="str">
        <f>HYPERLINK("http://kyu.snu.ac.kr/sdhj/index.jsp?type=hj/GK14676_00IH_0001_0025.jpg","1816_각북면_25")</f>
        <v>1816_각북면_25</v>
      </c>
      <c r="B690" s="2">
        <v>1816</v>
      </c>
      <c r="C690" s="2" t="s">
        <v>7938</v>
      </c>
      <c r="D690" s="2" t="s">
        <v>7939</v>
      </c>
      <c r="E690" s="2">
        <v>689</v>
      </c>
      <c r="F690" s="1">
        <v>4</v>
      </c>
      <c r="G690" s="1" t="s">
        <v>9840</v>
      </c>
      <c r="H690" s="1" t="s">
        <v>9839</v>
      </c>
      <c r="I690" s="1">
        <v>14</v>
      </c>
      <c r="L690" s="1">
        <v>3</v>
      </c>
      <c r="M690" s="2" t="s">
        <v>8546</v>
      </c>
      <c r="N690" s="2" t="s">
        <v>8547</v>
      </c>
      <c r="S690" s="1" t="s">
        <v>48</v>
      </c>
      <c r="T690" s="1" t="s">
        <v>4552</v>
      </c>
      <c r="W690" s="1" t="s">
        <v>49</v>
      </c>
      <c r="X690" s="1" t="s">
        <v>9379</v>
      </c>
      <c r="Y690" s="1" t="s">
        <v>93</v>
      </c>
      <c r="Z690" s="1" t="s">
        <v>4730</v>
      </c>
      <c r="AC690" s="1">
        <v>45</v>
      </c>
      <c r="AD690" s="1" t="s">
        <v>366</v>
      </c>
      <c r="AE690" s="1" t="s">
        <v>5714</v>
      </c>
      <c r="AJ690" s="1" t="s">
        <v>94</v>
      </c>
      <c r="AK690" s="1" t="s">
        <v>5746</v>
      </c>
      <c r="AL690" s="1" t="s">
        <v>70</v>
      </c>
      <c r="AM690" s="1" t="s">
        <v>5740</v>
      </c>
      <c r="AT690" s="1" t="s">
        <v>88</v>
      </c>
      <c r="AU690" s="1" t="s">
        <v>5818</v>
      </c>
      <c r="AV690" s="1" t="s">
        <v>1576</v>
      </c>
      <c r="AW690" s="1" t="s">
        <v>6055</v>
      </c>
      <c r="BG690" s="1" t="s">
        <v>88</v>
      </c>
      <c r="BH690" s="1" t="s">
        <v>5818</v>
      </c>
      <c r="BI690" s="1" t="s">
        <v>1577</v>
      </c>
      <c r="BJ690" s="1" t="s">
        <v>6359</v>
      </c>
      <c r="BK690" s="1" t="s">
        <v>88</v>
      </c>
      <c r="BL690" s="1" t="s">
        <v>5818</v>
      </c>
      <c r="BM690" s="1" t="s">
        <v>1578</v>
      </c>
      <c r="BN690" s="1" t="s">
        <v>7257</v>
      </c>
      <c r="BO690" s="1" t="s">
        <v>451</v>
      </c>
      <c r="BP690" s="1" t="s">
        <v>5834</v>
      </c>
      <c r="BQ690" s="1" t="s">
        <v>1579</v>
      </c>
      <c r="BR690" s="1" t="s">
        <v>7699</v>
      </c>
      <c r="BS690" s="1" t="s">
        <v>223</v>
      </c>
      <c r="BT690" s="1" t="s">
        <v>5758</v>
      </c>
    </row>
    <row r="691" spans="1:72" ht="13.5" customHeight="1">
      <c r="A691" s="3" t="str">
        <f>HYPERLINK("http://kyu.snu.ac.kr/sdhj/index.jsp?type=hj/GK14676_00IH_0001_0025.jpg","1816_각북면_25")</f>
        <v>1816_각북면_25</v>
      </c>
      <c r="B691" s="2">
        <v>1816</v>
      </c>
      <c r="C691" s="2" t="s">
        <v>7938</v>
      </c>
      <c r="D691" s="2" t="s">
        <v>7939</v>
      </c>
      <c r="E691" s="2">
        <v>690</v>
      </c>
      <c r="F691" s="1">
        <v>4</v>
      </c>
      <c r="G691" s="1" t="s">
        <v>9840</v>
      </c>
      <c r="H691" s="1" t="s">
        <v>9839</v>
      </c>
      <c r="I691" s="1">
        <v>14</v>
      </c>
      <c r="L691" s="1">
        <v>3</v>
      </c>
      <c r="M691" s="2" t="s">
        <v>8546</v>
      </c>
      <c r="N691" s="2" t="s">
        <v>8547</v>
      </c>
      <c r="T691" s="1" t="s">
        <v>9380</v>
      </c>
      <c r="U691" s="1" t="s">
        <v>110</v>
      </c>
      <c r="V691" s="1" t="s">
        <v>4572</v>
      </c>
      <c r="Y691" s="1" t="s">
        <v>1580</v>
      </c>
      <c r="Z691" s="1" t="s">
        <v>4887</v>
      </c>
      <c r="AC691" s="1">
        <v>30</v>
      </c>
      <c r="AD691" s="1" t="s">
        <v>374</v>
      </c>
      <c r="AE691" s="1" t="s">
        <v>5677</v>
      </c>
    </row>
    <row r="692" spans="1:72" ht="13.5" customHeight="1">
      <c r="A692" s="3" t="str">
        <f>HYPERLINK("http://kyu.snu.ac.kr/sdhj/index.jsp?type=hj/GK14676_00IH_0001_0025.jpg","1816_각북면_25")</f>
        <v>1816_각북면_25</v>
      </c>
      <c r="B692" s="2">
        <v>1816</v>
      </c>
      <c r="C692" s="2" t="s">
        <v>7938</v>
      </c>
      <c r="D692" s="2" t="s">
        <v>7939</v>
      </c>
      <c r="E692" s="2">
        <v>691</v>
      </c>
      <c r="F692" s="1">
        <v>4</v>
      </c>
      <c r="G692" s="1" t="s">
        <v>9840</v>
      </c>
      <c r="H692" s="1" t="s">
        <v>9839</v>
      </c>
      <c r="I692" s="1">
        <v>14</v>
      </c>
      <c r="L692" s="1">
        <v>4</v>
      </c>
      <c r="M692" s="2" t="s">
        <v>8548</v>
      </c>
      <c r="N692" s="2" t="s">
        <v>8549</v>
      </c>
      <c r="T692" s="1" t="s">
        <v>9081</v>
      </c>
      <c r="U692" s="1" t="s">
        <v>410</v>
      </c>
      <c r="V692" s="1" t="s">
        <v>4583</v>
      </c>
      <c r="W692" s="1" t="s">
        <v>1581</v>
      </c>
      <c r="X692" s="1" t="s">
        <v>4690</v>
      </c>
      <c r="Y692" s="1" t="s">
        <v>93</v>
      </c>
      <c r="Z692" s="1" t="s">
        <v>4730</v>
      </c>
      <c r="AC692" s="1">
        <v>71</v>
      </c>
      <c r="AD692" s="1" t="s">
        <v>694</v>
      </c>
      <c r="AE692" s="1" t="s">
        <v>4581</v>
      </c>
      <c r="AJ692" s="1" t="s">
        <v>17</v>
      </c>
      <c r="AK692" s="1" t="s">
        <v>5745</v>
      </c>
      <c r="AL692" s="1" t="s">
        <v>223</v>
      </c>
      <c r="AM692" s="1" t="s">
        <v>5758</v>
      </c>
      <c r="AT692" s="1" t="s">
        <v>88</v>
      </c>
      <c r="AU692" s="1" t="s">
        <v>5818</v>
      </c>
      <c r="AV692" s="1" t="s">
        <v>1582</v>
      </c>
      <c r="AW692" s="1" t="s">
        <v>6260</v>
      </c>
      <c r="BG692" s="1" t="s">
        <v>88</v>
      </c>
      <c r="BH692" s="1" t="s">
        <v>5818</v>
      </c>
      <c r="BI692" s="1" t="s">
        <v>1583</v>
      </c>
      <c r="BJ692" s="1" t="s">
        <v>6779</v>
      </c>
      <c r="BK692" s="1" t="s">
        <v>88</v>
      </c>
      <c r="BL692" s="1" t="s">
        <v>5818</v>
      </c>
      <c r="BM692" s="1" t="s">
        <v>1584</v>
      </c>
      <c r="BN692" s="1" t="s">
        <v>7256</v>
      </c>
      <c r="BO692" s="1" t="s">
        <v>88</v>
      </c>
      <c r="BP692" s="1" t="s">
        <v>5818</v>
      </c>
      <c r="BQ692" s="1" t="s">
        <v>1585</v>
      </c>
      <c r="BR692" s="1" t="s">
        <v>8012</v>
      </c>
      <c r="BS692" s="1" t="s">
        <v>409</v>
      </c>
      <c r="BT692" s="1" t="s">
        <v>5787</v>
      </c>
    </row>
    <row r="693" spans="1:72" ht="13.5" customHeight="1">
      <c r="A693" s="3" t="str">
        <f>HYPERLINK("http://kyu.snu.ac.kr/sdhj/index.jsp?type=hj/GK14676_00IH_0001_0025.jpg","1816_각북면_25")</f>
        <v>1816_각북면_25</v>
      </c>
      <c r="B693" s="2">
        <v>1816</v>
      </c>
      <c r="C693" s="2" t="s">
        <v>7938</v>
      </c>
      <c r="D693" s="2" t="s">
        <v>7939</v>
      </c>
      <c r="E693" s="2">
        <v>692</v>
      </c>
      <c r="F693" s="1">
        <v>4</v>
      </c>
      <c r="G693" s="1" t="s">
        <v>9840</v>
      </c>
      <c r="H693" s="1" t="s">
        <v>9839</v>
      </c>
      <c r="I693" s="1">
        <v>14</v>
      </c>
      <c r="L693" s="1">
        <v>4</v>
      </c>
      <c r="M693" s="2" t="s">
        <v>8548</v>
      </c>
      <c r="N693" s="2" t="s">
        <v>8549</v>
      </c>
      <c r="T693" s="1" t="s">
        <v>9118</v>
      </c>
      <c r="U693" s="1" t="s">
        <v>110</v>
      </c>
      <c r="V693" s="1" t="s">
        <v>4572</v>
      </c>
      <c r="Y693" s="1" t="s">
        <v>1586</v>
      </c>
      <c r="Z693" s="1" t="s">
        <v>4811</v>
      </c>
      <c r="AC693" s="1">
        <v>18</v>
      </c>
      <c r="AD693" s="1" t="s">
        <v>144</v>
      </c>
      <c r="AE693" s="1" t="s">
        <v>5663</v>
      </c>
    </row>
    <row r="694" spans="1:72" ht="13.5" customHeight="1">
      <c r="A694" s="3" t="str">
        <f>HYPERLINK("http://kyu.snu.ac.kr/sdhj/index.jsp?type=hj/GK14676_00IH_0001_0025.jpg","1816_각북면_25")</f>
        <v>1816_각북면_25</v>
      </c>
      <c r="B694" s="2">
        <v>1816</v>
      </c>
      <c r="C694" s="2" t="s">
        <v>7938</v>
      </c>
      <c r="D694" s="2" t="s">
        <v>7939</v>
      </c>
      <c r="E694" s="2">
        <v>693</v>
      </c>
      <c r="F694" s="1">
        <v>4</v>
      </c>
      <c r="G694" s="1" t="s">
        <v>9840</v>
      </c>
      <c r="H694" s="1" t="s">
        <v>9839</v>
      </c>
      <c r="I694" s="1">
        <v>14</v>
      </c>
      <c r="L694" s="1">
        <v>5</v>
      </c>
      <c r="M694" s="2" t="s">
        <v>8550</v>
      </c>
      <c r="N694" s="2" t="s">
        <v>8551</v>
      </c>
      <c r="T694" s="1" t="s">
        <v>9381</v>
      </c>
      <c r="U694" s="1" t="s">
        <v>113</v>
      </c>
      <c r="V694" s="1" t="s">
        <v>4587</v>
      </c>
      <c r="W694" s="1" t="s">
        <v>73</v>
      </c>
      <c r="X694" s="1" t="s">
        <v>9382</v>
      </c>
      <c r="Y694" s="1" t="s">
        <v>1587</v>
      </c>
      <c r="Z694" s="1" t="s">
        <v>5431</v>
      </c>
      <c r="AC694" s="1">
        <v>71</v>
      </c>
      <c r="AD694" s="1" t="s">
        <v>694</v>
      </c>
      <c r="AE694" s="1" t="s">
        <v>4581</v>
      </c>
      <c r="AJ694" s="1" t="s">
        <v>17</v>
      </c>
      <c r="AK694" s="1" t="s">
        <v>5745</v>
      </c>
      <c r="AL694" s="1" t="s">
        <v>47</v>
      </c>
      <c r="AM694" s="1" t="s">
        <v>7997</v>
      </c>
      <c r="AT694" s="1" t="s">
        <v>113</v>
      </c>
      <c r="AU694" s="1" t="s">
        <v>4587</v>
      </c>
      <c r="BG694" s="1" t="s">
        <v>113</v>
      </c>
      <c r="BH694" s="1" t="s">
        <v>4587</v>
      </c>
      <c r="BK694" s="1" t="s">
        <v>113</v>
      </c>
      <c r="BL694" s="1" t="s">
        <v>4587</v>
      </c>
      <c r="BO694" s="1" t="s">
        <v>113</v>
      </c>
      <c r="BP694" s="1" t="s">
        <v>4587</v>
      </c>
      <c r="BQ694" s="1" t="s">
        <v>279</v>
      </c>
      <c r="BR694" s="1" t="s">
        <v>5853</v>
      </c>
    </row>
    <row r="695" spans="1:72" ht="13.5" customHeight="1">
      <c r="A695" s="3" t="str">
        <f>HYPERLINK("http://kyu.snu.ac.kr/sdhj/index.jsp?type=hj/GK14676_00IH_0001_0025.jpg","1816_각북면_25")</f>
        <v>1816_각북면_25</v>
      </c>
      <c r="B695" s="2">
        <v>1816</v>
      </c>
      <c r="C695" s="2" t="s">
        <v>7938</v>
      </c>
      <c r="D695" s="2" t="s">
        <v>7939</v>
      </c>
      <c r="E695" s="2">
        <v>694</v>
      </c>
      <c r="F695" s="1">
        <v>4</v>
      </c>
      <c r="G695" s="1" t="s">
        <v>9840</v>
      </c>
      <c r="H695" s="1" t="s">
        <v>9839</v>
      </c>
      <c r="I695" s="1">
        <v>14</v>
      </c>
      <c r="L695" s="1">
        <v>5</v>
      </c>
      <c r="M695" s="2" t="s">
        <v>8550</v>
      </c>
      <c r="N695" s="2" t="s">
        <v>8551</v>
      </c>
      <c r="S695" s="1" t="s">
        <v>79</v>
      </c>
      <c r="T695" s="1" t="s">
        <v>4549</v>
      </c>
      <c r="U695" s="1" t="s">
        <v>113</v>
      </c>
      <c r="V695" s="1" t="s">
        <v>4587</v>
      </c>
      <c r="Y695" s="1" t="s">
        <v>1588</v>
      </c>
      <c r="Z695" s="1" t="s">
        <v>5430</v>
      </c>
      <c r="AC695" s="1">
        <v>30</v>
      </c>
      <c r="AD695" s="1" t="s">
        <v>374</v>
      </c>
      <c r="AE695" s="1" t="s">
        <v>5677</v>
      </c>
    </row>
    <row r="696" spans="1:72" ht="13.5" customHeight="1">
      <c r="A696" s="3" t="str">
        <f>HYPERLINK("http://kyu.snu.ac.kr/sdhj/index.jsp?type=hj/GK14676_00IH_0001_0025.jpg","1816_각북면_25")</f>
        <v>1816_각북면_25</v>
      </c>
      <c r="B696" s="2">
        <v>1816</v>
      </c>
      <c r="C696" s="2" t="s">
        <v>7938</v>
      </c>
      <c r="D696" s="2" t="s">
        <v>7939</v>
      </c>
      <c r="E696" s="2">
        <v>695</v>
      </c>
      <c r="F696" s="1">
        <v>4</v>
      </c>
      <c r="G696" s="1" t="s">
        <v>9840</v>
      </c>
      <c r="H696" s="1" t="s">
        <v>9839</v>
      </c>
      <c r="I696" s="1">
        <v>15</v>
      </c>
      <c r="J696" s="1" t="s">
        <v>1589</v>
      </c>
      <c r="K696" s="1" t="s">
        <v>4480</v>
      </c>
      <c r="L696" s="1">
        <v>1</v>
      </c>
      <c r="M696" s="2" t="s">
        <v>1589</v>
      </c>
      <c r="N696" s="2" t="s">
        <v>4480</v>
      </c>
      <c r="T696" s="1" t="s">
        <v>9383</v>
      </c>
      <c r="U696" s="1" t="s">
        <v>113</v>
      </c>
      <c r="V696" s="1" t="s">
        <v>4587</v>
      </c>
      <c r="W696" s="1" t="s">
        <v>369</v>
      </c>
      <c r="X696" s="1" t="s">
        <v>4669</v>
      </c>
      <c r="Y696" s="1" t="s">
        <v>1590</v>
      </c>
      <c r="Z696" s="1" t="s">
        <v>5429</v>
      </c>
      <c r="AC696" s="1">
        <v>45</v>
      </c>
      <c r="AD696" s="1" t="s">
        <v>683</v>
      </c>
      <c r="AE696" s="1" t="s">
        <v>5665</v>
      </c>
      <c r="AJ696" s="1" t="s">
        <v>17</v>
      </c>
      <c r="AK696" s="1" t="s">
        <v>5745</v>
      </c>
      <c r="AL696" s="1" t="s">
        <v>41</v>
      </c>
      <c r="AM696" s="1" t="s">
        <v>5752</v>
      </c>
      <c r="AT696" s="1" t="s">
        <v>113</v>
      </c>
      <c r="AU696" s="1" t="s">
        <v>4587</v>
      </c>
      <c r="AV696" s="1" t="s">
        <v>1591</v>
      </c>
      <c r="AW696" s="1" t="s">
        <v>6259</v>
      </c>
      <c r="BG696" s="1" t="s">
        <v>113</v>
      </c>
      <c r="BH696" s="1" t="s">
        <v>4587</v>
      </c>
      <c r="BI696" s="1" t="s">
        <v>1288</v>
      </c>
      <c r="BJ696" s="1" t="s">
        <v>5475</v>
      </c>
      <c r="BK696" s="1" t="s">
        <v>113</v>
      </c>
      <c r="BL696" s="1" t="s">
        <v>4587</v>
      </c>
      <c r="BM696" s="1" t="s">
        <v>1592</v>
      </c>
      <c r="BN696" s="1" t="s">
        <v>7255</v>
      </c>
      <c r="BO696" s="1" t="s">
        <v>42</v>
      </c>
      <c r="BP696" s="1" t="s">
        <v>4596</v>
      </c>
      <c r="BQ696" s="1" t="s">
        <v>1593</v>
      </c>
      <c r="BR696" s="1" t="s">
        <v>8039</v>
      </c>
      <c r="BS696" s="1" t="s">
        <v>47</v>
      </c>
      <c r="BT696" s="1" t="s">
        <v>7997</v>
      </c>
    </row>
    <row r="697" spans="1:72" ht="13.5" customHeight="1">
      <c r="A697" s="3" t="str">
        <f>HYPERLINK("http://kyu.snu.ac.kr/sdhj/index.jsp?type=hj/GK14676_00IH_0001_0025.jpg","1816_각북면_25")</f>
        <v>1816_각북면_25</v>
      </c>
      <c r="B697" s="2">
        <v>1816</v>
      </c>
      <c r="C697" s="2" t="s">
        <v>7938</v>
      </c>
      <c r="D697" s="2" t="s">
        <v>7939</v>
      </c>
      <c r="E697" s="2">
        <v>696</v>
      </c>
      <c r="F697" s="1">
        <v>4</v>
      </c>
      <c r="G697" s="1" t="s">
        <v>9840</v>
      </c>
      <c r="H697" s="1" t="s">
        <v>9839</v>
      </c>
      <c r="I697" s="1">
        <v>15</v>
      </c>
      <c r="L697" s="1">
        <v>1</v>
      </c>
      <c r="M697" s="2" t="s">
        <v>1589</v>
      </c>
      <c r="N697" s="2" t="s">
        <v>4480</v>
      </c>
      <c r="S697" s="1" t="s">
        <v>48</v>
      </c>
      <c r="T697" s="1" t="s">
        <v>4552</v>
      </c>
      <c r="W697" s="1" t="s">
        <v>49</v>
      </c>
      <c r="X697" s="1" t="s">
        <v>9384</v>
      </c>
      <c r="Y697" s="1" t="s">
        <v>10</v>
      </c>
      <c r="Z697" s="1" t="s">
        <v>4690</v>
      </c>
      <c r="AC697" s="1">
        <v>45</v>
      </c>
      <c r="AD697" s="1" t="s">
        <v>683</v>
      </c>
      <c r="AE697" s="1" t="s">
        <v>5665</v>
      </c>
      <c r="AJ697" s="1" t="s">
        <v>17</v>
      </c>
      <c r="AK697" s="1" t="s">
        <v>5745</v>
      </c>
      <c r="AL697" s="1" t="s">
        <v>64</v>
      </c>
      <c r="AM697" s="1" t="s">
        <v>5755</v>
      </c>
      <c r="AT697" s="1" t="s">
        <v>42</v>
      </c>
      <c r="AU697" s="1" t="s">
        <v>4596</v>
      </c>
      <c r="BG697" s="1" t="s">
        <v>42</v>
      </c>
      <c r="BH697" s="1" t="s">
        <v>4596</v>
      </c>
      <c r="BK697" s="1" t="s">
        <v>42</v>
      </c>
      <c r="BL697" s="1" t="s">
        <v>4596</v>
      </c>
      <c r="BQ697" s="1" t="s">
        <v>279</v>
      </c>
      <c r="BR697" s="1" t="s">
        <v>5853</v>
      </c>
    </row>
    <row r="698" spans="1:72" ht="13.5" customHeight="1">
      <c r="A698" s="3" t="str">
        <f>HYPERLINK("http://kyu.snu.ac.kr/sdhj/index.jsp?type=hj/GK14676_00IH_0001_0026.jpg","1816_각북면_26")</f>
        <v>1816_각북면_26</v>
      </c>
      <c r="B698" s="2">
        <v>1816</v>
      </c>
      <c r="C698" s="2" t="s">
        <v>7938</v>
      </c>
      <c r="D698" s="2" t="s">
        <v>7939</v>
      </c>
      <c r="E698" s="2">
        <v>697</v>
      </c>
      <c r="F698" s="1">
        <v>4</v>
      </c>
      <c r="G698" s="1" t="s">
        <v>9840</v>
      </c>
      <c r="H698" s="1" t="s">
        <v>9839</v>
      </c>
      <c r="I698" s="1">
        <v>15</v>
      </c>
      <c r="L698" s="1">
        <v>2</v>
      </c>
      <c r="M698" s="2" t="s">
        <v>8552</v>
      </c>
      <c r="N698" s="2" t="s">
        <v>8553</v>
      </c>
      <c r="T698" s="1" t="s">
        <v>9081</v>
      </c>
      <c r="U698" s="1" t="s">
        <v>83</v>
      </c>
      <c r="V698" s="1" t="s">
        <v>4580</v>
      </c>
      <c r="W698" s="1" t="s">
        <v>49</v>
      </c>
      <c r="X698" s="1" t="s">
        <v>9295</v>
      </c>
      <c r="Y698" s="1" t="s">
        <v>1153</v>
      </c>
      <c r="Z698" s="1" t="s">
        <v>5428</v>
      </c>
      <c r="AC698" s="1">
        <v>51</v>
      </c>
      <c r="AD698" s="1" t="s">
        <v>50</v>
      </c>
      <c r="AE698" s="1" t="s">
        <v>5670</v>
      </c>
      <c r="AJ698" s="1" t="s">
        <v>17</v>
      </c>
      <c r="AK698" s="1" t="s">
        <v>5745</v>
      </c>
      <c r="AL698" s="1" t="s">
        <v>64</v>
      </c>
      <c r="AM698" s="1" t="s">
        <v>5755</v>
      </c>
      <c r="AT698" s="1" t="s">
        <v>88</v>
      </c>
      <c r="AU698" s="1" t="s">
        <v>5818</v>
      </c>
      <c r="AV698" s="1" t="s">
        <v>1594</v>
      </c>
      <c r="AW698" s="1" t="s">
        <v>6258</v>
      </c>
      <c r="BG698" s="1" t="s">
        <v>88</v>
      </c>
      <c r="BH698" s="1" t="s">
        <v>5818</v>
      </c>
      <c r="BI698" s="1" t="s">
        <v>1595</v>
      </c>
      <c r="BJ698" s="1" t="s">
        <v>6778</v>
      </c>
      <c r="BK698" s="1" t="s">
        <v>88</v>
      </c>
      <c r="BL698" s="1" t="s">
        <v>5818</v>
      </c>
      <c r="BM698" s="1" t="s">
        <v>1596</v>
      </c>
      <c r="BN698" s="1" t="s">
        <v>7254</v>
      </c>
      <c r="BO698" s="1" t="s">
        <v>451</v>
      </c>
      <c r="BP698" s="1" t="s">
        <v>5834</v>
      </c>
      <c r="BQ698" s="1" t="s">
        <v>1597</v>
      </c>
      <c r="BR698" s="1" t="s">
        <v>7698</v>
      </c>
      <c r="BS698" s="1" t="s">
        <v>1598</v>
      </c>
      <c r="BT698" s="1" t="s">
        <v>5791</v>
      </c>
    </row>
    <row r="699" spans="1:72" ht="13.5" customHeight="1">
      <c r="A699" s="3" t="str">
        <f>HYPERLINK("http://kyu.snu.ac.kr/sdhj/index.jsp?type=hj/GK14676_00IH_0001_0026.jpg","1816_각북면_26")</f>
        <v>1816_각북면_26</v>
      </c>
      <c r="B699" s="2">
        <v>1816</v>
      </c>
      <c r="C699" s="2" t="s">
        <v>7938</v>
      </c>
      <c r="D699" s="2" t="s">
        <v>7939</v>
      </c>
      <c r="E699" s="2">
        <v>698</v>
      </c>
      <c r="F699" s="1">
        <v>4</v>
      </c>
      <c r="G699" s="1" t="s">
        <v>9840</v>
      </c>
      <c r="H699" s="1" t="s">
        <v>9839</v>
      </c>
      <c r="I699" s="1">
        <v>15</v>
      </c>
      <c r="L699" s="1">
        <v>2</v>
      </c>
      <c r="M699" s="2" t="s">
        <v>8552</v>
      </c>
      <c r="N699" s="2" t="s">
        <v>8553</v>
      </c>
      <c r="S699" s="1" t="s">
        <v>48</v>
      </c>
      <c r="T699" s="1" t="s">
        <v>4552</v>
      </c>
      <c r="W699" s="1" t="s">
        <v>192</v>
      </c>
      <c r="X699" s="1" t="s">
        <v>4674</v>
      </c>
      <c r="Y699" s="1" t="s">
        <v>93</v>
      </c>
      <c r="Z699" s="1" t="s">
        <v>4730</v>
      </c>
      <c r="AC699" s="1">
        <v>51</v>
      </c>
      <c r="AD699" s="1" t="s">
        <v>50</v>
      </c>
      <c r="AE699" s="1" t="s">
        <v>5670</v>
      </c>
      <c r="AJ699" s="1" t="s">
        <v>94</v>
      </c>
      <c r="AK699" s="1" t="s">
        <v>5746</v>
      </c>
      <c r="AL699" s="1" t="s">
        <v>193</v>
      </c>
      <c r="AM699" s="1" t="s">
        <v>5753</v>
      </c>
      <c r="AT699" s="1" t="s">
        <v>88</v>
      </c>
      <c r="AU699" s="1" t="s">
        <v>5818</v>
      </c>
      <c r="AV699" s="1" t="s">
        <v>1599</v>
      </c>
      <c r="AW699" s="1" t="s">
        <v>6257</v>
      </c>
      <c r="BG699" s="1" t="s">
        <v>88</v>
      </c>
      <c r="BH699" s="1" t="s">
        <v>5818</v>
      </c>
      <c r="BI699" s="1" t="s">
        <v>1600</v>
      </c>
      <c r="BJ699" s="1" t="s">
        <v>6777</v>
      </c>
      <c r="BM699" s="1" t="s">
        <v>1601</v>
      </c>
      <c r="BN699" s="1" t="s">
        <v>7253</v>
      </c>
      <c r="BO699" s="1" t="s">
        <v>1360</v>
      </c>
      <c r="BP699" s="1" t="s">
        <v>7373</v>
      </c>
      <c r="BQ699" s="1" t="s">
        <v>1602</v>
      </c>
      <c r="BR699" s="1" t="s">
        <v>7697</v>
      </c>
      <c r="BS699" s="1" t="s">
        <v>320</v>
      </c>
      <c r="BT699" s="1" t="s">
        <v>5362</v>
      </c>
    </row>
    <row r="700" spans="1:72" ht="13.5" customHeight="1">
      <c r="A700" s="3" t="str">
        <f>HYPERLINK("http://kyu.snu.ac.kr/sdhj/index.jsp?type=hj/GK14676_00IH_0001_0026.jpg","1816_각북면_26")</f>
        <v>1816_각북면_26</v>
      </c>
      <c r="B700" s="2">
        <v>1816</v>
      </c>
      <c r="C700" s="2" t="s">
        <v>7938</v>
      </c>
      <c r="D700" s="2" t="s">
        <v>7939</v>
      </c>
      <c r="E700" s="2">
        <v>699</v>
      </c>
      <c r="F700" s="1">
        <v>4</v>
      </c>
      <c r="G700" s="1" t="s">
        <v>9840</v>
      </c>
      <c r="H700" s="1" t="s">
        <v>9839</v>
      </c>
      <c r="I700" s="1">
        <v>15</v>
      </c>
      <c r="L700" s="1">
        <v>2</v>
      </c>
      <c r="M700" s="2" t="s">
        <v>8552</v>
      </c>
      <c r="N700" s="2" t="s">
        <v>8553</v>
      </c>
      <c r="T700" s="1" t="s">
        <v>9118</v>
      </c>
      <c r="U700" s="1" t="s">
        <v>110</v>
      </c>
      <c r="V700" s="1" t="s">
        <v>4572</v>
      </c>
      <c r="Y700" s="1" t="s">
        <v>1603</v>
      </c>
      <c r="Z700" s="1" t="s">
        <v>5427</v>
      </c>
      <c r="AC700" s="1">
        <v>18</v>
      </c>
      <c r="AD700" s="1" t="s">
        <v>144</v>
      </c>
      <c r="AE700" s="1" t="s">
        <v>5663</v>
      </c>
    </row>
    <row r="701" spans="1:72" ht="13.5" customHeight="1">
      <c r="A701" s="3" t="str">
        <f>HYPERLINK("http://kyu.snu.ac.kr/sdhj/index.jsp?type=hj/GK14676_00IH_0001_0026.jpg","1816_각북면_26")</f>
        <v>1816_각북면_26</v>
      </c>
      <c r="B701" s="2">
        <v>1816</v>
      </c>
      <c r="C701" s="2" t="s">
        <v>7938</v>
      </c>
      <c r="D701" s="2" t="s">
        <v>7939</v>
      </c>
      <c r="E701" s="2">
        <v>700</v>
      </c>
      <c r="F701" s="1">
        <v>4</v>
      </c>
      <c r="G701" s="1" t="s">
        <v>9840</v>
      </c>
      <c r="H701" s="1" t="s">
        <v>9839</v>
      </c>
      <c r="I701" s="1">
        <v>15</v>
      </c>
      <c r="L701" s="1">
        <v>3</v>
      </c>
      <c r="M701" s="2" t="s">
        <v>8554</v>
      </c>
      <c r="N701" s="2" t="s">
        <v>8555</v>
      </c>
      <c r="T701" s="1" t="s">
        <v>9385</v>
      </c>
      <c r="U701" s="1" t="s">
        <v>1604</v>
      </c>
      <c r="V701" s="1" t="s">
        <v>4636</v>
      </c>
      <c r="W701" s="1" t="s">
        <v>38</v>
      </c>
      <c r="X701" s="1" t="s">
        <v>4675</v>
      </c>
      <c r="Y701" s="1" t="s">
        <v>424</v>
      </c>
      <c r="Z701" s="1" t="s">
        <v>7961</v>
      </c>
      <c r="AC701" s="1">
        <v>51</v>
      </c>
      <c r="AD701" s="1" t="s">
        <v>50</v>
      </c>
      <c r="AE701" s="1" t="s">
        <v>5670</v>
      </c>
      <c r="AT701" s="1" t="s">
        <v>42</v>
      </c>
      <c r="AU701" s="1" t="s">
        <v>4596</v>
      </c>
      <c r="AV701" s="1" t="s">
        <v>1269</v>
      </c>
      <c r="AW701" s="1" t="s">
        <v>6256</v>
      </c>
      <c r="BG701" s="1" t="s">
        <v>42</v>
      </c>
      <c r="BH701" s="1" t="s">
        <v>4596</v>
      </c>
      <c r="BI701" s="1" t="s">
        <v>1605</v>
      </c>
      <c r="BJ701" s="1" t="s">
        <v>6078</v>
      </c>
      <c r="BK701" s="1" t="s">
        <v>42</v>
      </c>
      <c r="BL701" s="1" t="s">
        <v>4596</v>
      </c>
      <c r="BM701" s="1" t="s">
        <v>1517</v>
      </c>
      <c r="BN701" s="1" t="s">
        <v>6787</v>
      </c>
      <c r="BO701" s="1" t="s">
        <v>42</v>
      </c>
      <c r="BP701" s="1" t="s">
        <v>4596</v>
      </c>
      <c r="BQ701" s="1" t="s">
        <v>279</v>
      </c>
      <c r="BR701" s="1" t="s">
        <v>5853</v>
      </c>
    </row>
    <row r="702" spans="1:72" ht="13.5" customHeight="1">
      <c r="A702" s="3" t="str">
        <f>HYPERLINK("http://kyu.snu.ac.kr/sdhj/index.jsp?type=hj/GK14676_00IH_0001_0026.jpg","1816_각북면_26")</f>
        <v>1816_각북면_26</v>
      </c>
      <c r="B702" s="2">
        <v>1816</v>
      </c>
      <c r="C702" s="2" t="s">
        <v>7938</v>
      </c>
      <c r="D702" s="2" t="s">
        <v>7939</v>
      </c>
      <c r="E702" s="2">
        <v>701</v>
      </c>
      <c r="F702" s="1">
        <v>4</v>
      </c>
      <c r="G702" s="1" t="s">
        <v>9840</v>
      </c>
      <c r="H702" s="1" t="s">
        <v>9839</v>
      </c>
      <c r="I702" s="1">
        <v>15</v>
      </c>
      <c r="L702" s="1">
        <v>3</v>
      </c>
      <c r="M702" s="2" t="s">
        <v>8554</v>
      </c>
      <c r="N702" s="2" t="s">
        <v>8555</v>
      </c>
      <c r="S702" s="1" t="s">
        <v>48</v>
      </c>
      <c r="T702" s="1" t="s">
        <v>4552</v>
      </c>
      <c r="W702" s="1" t="s">
        <v>49</v>
      </c>
      <c r="X702" s="1" t="s">
        <v>9386</v>
      </c>
      <c r="Y702" s="1" t="s">
        <v>10</v>
      </c>
      <c r="Z702" s="1" t="s">
        <v>4690</v>
      </c>
      <c r="AC702" s="1">
        <v>51</v>
      </c>
      <c r="AD702" s="1" t="s">
        <v>50</v>
      </c>
      <c r="AE702" s="1" t="s">
        <v>5670</v>
      </c>
      <c r="AJ702" s="1" t="s">
        <v>17</v>
      </c>
      <c r="AK702" s="1" t="s">
        <v>5745</v>
      </c>
      <c r="AL702" s="1" t="s">
        <v>70</v>
      </c>
      <c r="AM702" s="1" t="s">
        <v>5740</v>
      </c>
      <c r="AT702" s="1" t="s">
        <v>1233</v>
      </c>
      <c r="AU702" s="1" t="s">
        <v>5819</v>
      </c>
      <c r="AV702" s="1" t="s">
        <v>1606</v>
      </c>
      <c r="AW702" s="1" t="s">
        <v>6255</v>
      </c>
      <c r="BG702" s="1" t="s">
        <v>1233</v>
      </c>
      <c r="BH702" s="1" t="s">
        <v>5819</v>
      </c>
      <c r="BK702" s="1" t="s">
        <v>1233</v>
      </c>
      <c r="BL702" s="1" t="s">
        <v>5819</v>
      </c>
      <c r="BO702" s="1" t="s">
        <v>42</v>
      </c>
      <c r="BP702" s="1" t="s">
        <v>4596</v>
      </c>
      <c r="BQ702" s="1" t="s">
        <v>279</v>
      </c>
      <c r="BR702" s="1" t="s">
        <v>5853</v>
      </c>
    </row>
    <row r="703" spans="1:72" ht="13.5" customHeight="1">
      <c r="A703" s="3" t="str">
        <f>HYPERLINK("http://kyu.snu.ac.kr/sdhj/index.jsp?type=hj/GK14676_00IH_0001_0026.jpg","1816_각북면_26")</f>
        <v>1816_각북면_26</v>
      </c>
      <c r="B703" s="2">
        <v>1816</v>
      </c>
      <c r="C703" s="2" t="s">
        <v>7938</v>
      </c>
      <c r="D703" s="2" t="s">
        <v>7939</v>
      </c>
      <c r="E703" s="2">
        <v>702</v>
      </c>
      <c r="F703" s="1">
        <v>4</v>
      </c>
      <c r="G703" s="1" t="s">
        <v>9840</v>
      </c>
      <c r="H703" s="1" t="s">
        <v>9839</v>
      </c>
      <c r="I703" s="1">
        <v>15</v>
      </c>
      <c r="L703" s="1">
        <v>3</v>
      </c>
      <c r="M703" s="2" t="s">
        <v>8554</v>
      </c>
      <c r="N703" s="2" t="s">
        <v>8555</v>
      </c>
      <c r="S703" s="1" t="s">
        <v>57</v>
      </c>
      <c r="T703" s="1" t="s">
        <v>4550</v>
      </c>
      <c r="AC703" s="1">
        <v>18</v>
      </c>
      <c r="AD703" s="1" t="s">
        <v>144</v>
      </c>
      <c r="AE703" s="1" t="s">
        <v>5663</v>
      </c>
    </row>
    <row r="704" spans="1:72" ht="13.5" customHeight="1">
      <c r="A704" s="3" t="str">
        <f>HYPERLINK("http://kyu.snu.ac.kr/sdhj/index.jsp?type=hj/GK14676_00IH_0001_0026.jpg","1816_각북면_26")</f>
        <v>1816_각북면_26</v>
      </c>
      <c r="B704" s="2">
        <v>1816</v>
      </c>
      <c r="C704" s="2" t="s">
        <v>7938</v>
      </c>
      <c r="D704" s="2" t="s">
        <v>7939</v>
      </c>
      <c r="E704" s="2">
        <v>703</v>
      </c>
      <c r="F704" s="1">
        <v>4</v>
      </c>
      <c r="G704" s="1" t="s">
        <v>9840</v>
      </c>
      <c r="H704" s="1" t="s">
        <v>9839</v>
      </c>
      <c r="I704" s="1">
        <v>15</v>
      </c>
      <c r="L704" s="1">
        <v>4</v>
      </c>
      <c r="M704" s="2" t="s">
        <v>8556</v>
      </c>
      <c r="N704" s="2" t="s">
        <v>8557</v>
      </c>
      <c r="T704" s="1" t="s">
        <v>9387</v>
      </c>
      <c r="U704" s="1" t="s">
        <v>113</v>
      </c>
      <c r="V704" s="1" t="s">
        <v>4587</v>
      </c>
      <c r="W704" s="1" t="s">
        <v>38</v>
      </c>
      <c r="X704" s="1" t="s">
        <v>4675</v>
      </c>
      <c r="Y704" s="1" t="s">
        <v>1607</v>
      </c>
      <c r="Z704" s="1" t="s">
        <v>5426</v>
      </c>
      <c r="AC704" s="1">
        <v>51</v>
      </c>
      <c r="AD704" s="1" t="s">
        <v>50</v>
      </c>
      <c r="AE704" s="1" t="s">
        <v>5670</v>
      </c>
      <c r="AJ704" s="1" t="s">
        <v>17</v>
      </c>
      <c r="AK704" s="1" t="s">
        <v>5745</v>
      </c>
      <c r="AL704" s="1" t="s">
        <v>41</v>
      </c>
      <c r="AM704" s="1" t="s">
        <v>5752</v>
      </c>
      <c r="AT704" s="1" t="s">
        <v>113</v>
      </c>
      <c r="AU704" s="1" t="s">
        <v>4587</v>
      </c>
      <c r="AV704" s="1" t="s">
        <v>1608</v>
      </c>
      <c r="AW704" s="1" t="s">
        <v>6206</v>
      </c>
      <c r="BG704" s="1" t="s">
        <v>113</v>
      </c>
      <c r="BH704" s="1" t="s">
        <v>4587</v>
      </c>
      <c r="BI704" s="1" t="s">
        <v>1609</v>
      </c>
      <c r="BJ704" s="1" t="s">
        <v>6776</v>
      </c>
      <c r="BK704" s="1" t="s">
        <v>113</v>
      </c>
      <c r="BL704" s="1" t="s">
        <v>4587</v>
      </c>
      <c r="BM704" s="1" t="s">
        <v>1610</v>
      </c>
      <c r="BN704" s="1" t="s">
        <v>7252</v>
      </c>
      <c r="BO704" s="1" t="s">
        <v>113</v>
      </c>
      <c r="BP704" s="1" t="s">
        <v>4587</v>
      </c>
      <c r="BQ704" s="1" t="s">
        <v>1611</v>
      </c>
      <c r="BR704" s="1" t="s">
        <v>7696</v>
      </c>
      <c r="BS704" s="1" t="s">
        <v>64</v>
      </c>
      <c r="BT704" s="1" t="s">
        <v>5755</v>
      </c>
    </row>
    <row r="705" spans="1:72" ht="13.5" customHeight="1">
      <c r="A705" s="3" t="str">
        <f>HYPERLINK("http://kyu.snu.ac.kr/sdhj/index.jsp?type=hj/GK14676_00IH_0001_0026.jpg","1816_각북면_26")</f>
        <v>1816_각북면_26</v>
      </c>
      <c r="B705" s="2">
        <v>1816</v>
      </c>
      <c r="C705" s="2" t="s">
        <v>7938</v>
      </c>
      <c r="D705" s="2" t="s">
        <v>7939</v>
      </c>
      <c r="E705" s="2">
        <v>704</v>
      </c>
      <c r="F705" s="1">
        <v>4</v>
      </c>
      <c r="G705" s="1" t="s">
        <v>9840</v>
      </c>
      <c r="H705" s="1" t="s">
        <v>9839</v>
      </c>
      <c r="I705" s="1">
        <v>15</v>
      </c>
      <c r="L705" s="1">
        <v>4</v>
      </c>
      <c r="M705" s="2" t="s">
        <v>8556</v>
      </c>
      <c r="N705" s="2" t="s">
        <v>8557</v>
      </c>
      <c r="S705" s="1" t="s">
        <v>48</v>
      </c>
      <c r="T705" s="1" t="s">
        <v>4552</v>
      </c>
      <c r="W705" s="1" t="s">
        <v>311</v>
      </c>
      <c r="X705" s="1" t="s">
        <v>4697</v>
      </c>
      <c r="Y705" s="1" t="s">
        <v>10</v>
      </c>
      <c r="Z705" s="1" t="s">
        <v>4690</v>
      </c>
      <c r="AC705" s="1">
        <v>51</v>
      </c>
      <c r="AD705" s="1" t="s">
        <v>50</v>
      </c>
      <c r="AE705" s="1" t="s">
        <v>5670</v>
      </c>
      <c r="AJ705" s="1" t="s">
        <v>17</v>
      </c>
      <c r="AK705" s="1" t="s">
        <v>5745</v>
      </c>
      <c r="AL705" s="1" t="s">
        <v>70</v>
      </c>
      <c r="AM705" s="1" t="s">
        <v>5740</v>
      </c>
      <c r="AT705" s="1" t="s">
        <v>1233</v>
      </c>
      <c r="AU705" s="1" t="s">
        <v>5819</v>
      </c>
      <c r="AV705" s="1" t="s">
        <v>1612</v>
      </c>
      <c r="AW705" s="1" t="s">
        <v>6254</v>
      </c>
      <c r="BG705" s="1" t="s">
        <v>1233</v>
      </c>
      <c r="BH705" s="1" t="s">
        <v>5819</v>
      </c>
      <c r="BI705" s="1" t="s">
        <v>1613</v>
      </c>
      <c r="BJ705" s="1" t="s">
        <v>6775</v>
      </c>
      <c r="BK705" s="1" t="s">
        <v>1170</v>
      </c>
      <c r="BL705" s="1" t="s">
        <v>5827</v>
      </c>
      <c r="BM705" s="1" t="s">
        <v>1614</v>
      </c>
      <c r="BN705" s="1" t="s">
        <v>5755</v>
      </c>
      <c r="BO705" s="1" t="s">
        <v>42</v>
      </c>
      <c r="BP705" s="1" t="s">
        <v>4596</v>
      </c>
      <c r="BQ705" s="1" t="s">
        <v>1615</v>
      </c>
      <c r="BR705" s="1" t="s">
        <v>8054</v>
      </c>
      <c r="BS705" s="1" t="s">
        <v>47</v>
      </c>
      <c r="BT705" s="1" t="s">
        <v>7997</v>
      </c>
    </row>
    <row r="706" spans="1:72" ht="13.5" customHeight="1">
      <c r="A706" s="3" t="str">
        <f>HYPERLINK("http://kyu.snu.ac.kr/sdhj/index.jsp?type=hj/GK14676_00IH_0001_0026.jpg","1816_각북면_26")</f>
        <v>1816_각북면_26</v>
      </c>
      <c r="B706" s="2">
        <v>1816</v>
      </c>
      <c r="C706" s="2" t="s">
        <v>7938</v>
      </c>
      <c r="D706" s="2" t="s">
        <v>7939</v>
      </c>
      <c r="E706" s="2">
        <v>705</v>
      </c>
      <c r="F706" s="1">
        <v>4</v>
      </c>
      <c r="G706" s="1" t="s">
        <v>9840</v>
      </c>
      <c r="H706" s="1" t="s">
        <v>9839</v>
      </c>
      <c r="I706" s="1">
        <v>15</v>
      </c>
      <c r="L706" s="1">
        <v>4</v>
      </c>
      <c r="M706" s="2" t="s">
        <v>8556</v>
      </c>
      <c r="N706" s="2" t="s">
        <v>8557</v>
      </c>
      <c r="S706" s="1" t="s">
        <v>79</v>
      </c>
      <c r="T706" s="1" t="s">
        <v>4549</v>
      </c>
      <c r="U706" s="1" t="s">
        <v>113</v>
      </c>
      <c r="V706" s="1" t="s">
        <v>4587</v>
      </c>
      <c r="Y706" s="1" t="s">
        <v>432</v>
      </c>
      <c r="Z706" s="1" t="s">
        <v>5425</v>
      </c>
      <c r="AC706" s="1">
        <v>8</v>
      </c>
      <c r="AD706" s="1" t="s">
        <v>201</v>
      </c>
      <c r="AE706" s="1" t="s">
        <v>5684</v>
      </c>
    </row>
    <row r="707" spans="1:72" ht="13.5" customHeight="1">
      <c r="A707" s="3" t="str">
        <f>HYPERLINK("http://kyu.snu.ac.kr/sdhj/index.jsp?type=hj/GK14676_00IH_0001_0026.jpg","1816_각북면_26")</f>
        <v>1816_각북면_26</v>
      </c>
      <c r="B707" s="2">
        <v>1816</v>
      </c>
      <c r="C707" s="2" t="s">
        <v>7938</v>
      </c>
      <c r="D707" s="2" t="s">
        <v>7939</v>
      </c>
      <c r="E707" s="2">
        <v>706</v>
      </c>
      <c r="F707" s="1">
        <v>4</v>
      </c>
      <c r="G707" s="1" t="s">
        <v>9840</v>
      </c>
      <c r="H707" s="1" t="s">
        <v>9839</v>
      </c>
      <c r="I707" s="1">
        <v>15</v>
      </c>
      <c r="L707" s="1">
        <v>4</v>
      </c>
      <c r="M707" s="2" t="s">
        <v>8556</v>
      </c>
      <c r="N707" s="2" t="s">
        <v>8557</v>
      </c>
      <c r="S707" s="1" t="s">
        <v>57</v>
      </c>
      <c r="T707" s="1" t="s">
        <v>4550</v>
      </c>
      <c r="AC707" s="1">
        <v>5</v>
      </c>
      <c r="AD707" s="1" t="s">
        <v>163</v>
      </c>
      <c r="AE707" s="1" t="s">
        <v>5703</v>
      </c>
    </row>
    <row r="708" spans="1:72" ht="13.5" customHeight="1">
      <c r="A708" s="3" t="str">
        <f>HYPERLINK("http://kyu.snu.ac.kr/sdhj/index.jsp?type=hj/GK14676_00IH_0001_0026.jpg","1816_각북면_26")</f>
        <v>1816_각북면_26</v>
      </c>
      <c r="B708" s="2">
        <v>1816</v>
      </c>
      <c r="C708" s="2" t="s">
        <v>7938</v>
      </c>
      <c r="D708" s="2" t="s">
        <v>7939</v>
      </c>
      <c r="E708" s="2">
        <v>707</v>
      </c>
      <c r="F708" s="1">
        <v>4</v>
      </c>
      <c r="G708" s="1" t="s">
        <v>9840</v>
      </c>
      <c r="H708" s="1" t="s">
        <v>9839</v>
      </c>
      <c r="I708" s="1">
        <v>15</v>
      </c>
      <c r="L708" s="1">
        <v>5</v>
      </c>
      <c r="M708" s="2" t="s">
        <v>8558</v>
      </c>
      <c r="N708" s="2" t="s">
        <v>8559</v>
      </c>
      <c r="T708" s="1" t="s">
        <v>9077</v>
      </c>
      <c r="U708" s="1" t="s">
        <v>83</v>
      </c>
      <c r="V708" s="1" t="s">
        <v>4580</v>
      </c>
      <c r="W708" s="1" t="s">
        <v>177</v>
      </c>
      <c r="X708" s="1" t="s">
        <v>4555</v>
      </c>
      <c r="Y708" s="1" t="s">
        <v>1092</v>
      </c>
      <c r="Z708" s="1" t="s">
        <v>5198</v>
      </c>
      <c r="AC708" s="1">
        <v>40</v>
      </c>
      <c r="AD708" s="1" t="s">
        <v>1136</v>
      </c>
      <c r="AE708" s="1" t="s">
        <v>5715</v>
      </c>
      <c r="AJ708" s="1" t="s">
        <v>17</v>
      </c>
      <c r="AK708" s="1" t="s">
        <v>5745</v>
      </c>
      <c r="AL708" s="1" t="s">
        <v>1616</v>
      </c>
      <c r="AM708" s="1" t="s">
        <v>5810</v>
      </c>
      <c r="AT708" s="1" t="s">
        <v>88</v>
      </c>
      <c r="AU708" s="1" t="s">
        <v>5818</v>
      </c>
      <c r="AV708" s="1" t="s">
        <v>1617</v>
      </c>
      <c r="AW708" s="1" t="s">
        <v>6253</v>
      </c>
      <c r="BG708" s="1" t="s">
        <v>88</v>
      </c>
      <c r="BH708" s="1" t="s">
        <v>5818</v>
      </c>
      <c r="BI708" s="1" t="s">
        <v>407</v>
      </c>
      <c r="BJ708" s="1" t="s">
        <v>6439</v>
      </c>
      <c r="BK708" s="1" t="s">
        <v>88</v>
      </c>
      <c r="BL708" s="1" t="s">
        <v>5818</v>
      </c>
      <c r="BM708" s="1" t="s">
        <v>1618</v>
      </c>
      <c r="BN708" s="1" t="s">
        <v>7251</v>
      </c>
      <c r="BO708" s="1" t="s">
        <v>88</v>
      </c>
      <c r="BP708" s="1" t="s">
        <v>5818</v>
      </c>
      <c r="BQ708" s="1" t="s">
        <v>1619</v>
      </c>
      <c r="BR708" s="1" t="s">
        <v>8128</v>
      </c>
      <c r="BS708" s="1" t="s">
        <v>409</v>
      </c>
      <c r="BT708" s="1" t="s">
        <v>5787</v>
      </c>
    </row>
    <row r="709" spans="1:72" ht="13.5" customHeight="1">
      <c r="A709" s="3" t="str">
        <f>HYPERLINK("http://kyu.snu.ac.kr/sdhj/index.jsp?type=hj/GK14676_00IH_0001_0026.jpg","1816_각북면_26")</f>
        <v>1816_각북면_26</v>
      </c>
      <c r="B709" s="2">
        <v>1816</v>
      </c>
      <c r="C709" s="2" t="s">
        <v>7938</v>
      </c>
      <c r="D709" s="2" t="s">
        <v>7939</v>
      </c>
      <c r="E709" s="2">
        <v>708</v>
      </c>
      <c r="F709" s="1">
        <v>4</v>
      </c>
      <c r="G709" s="1" t="s">
        <v>9840</v>
      </c>
      <c r="H709" s="1" t="s">
        <v>9839</v>
      </c>
      <c r="I709" s="1">
        <v>15</v>
      </c>
      <c r="L709" s="1">
        <v>5</v>
      </c>
      <c r="M709" s="2" t="s">
        <v>8558</v>
      </c>
      <c r="N709" s="2" t="s">
        <v>8559</v>
      </c>
      <c r="S709" s="1" t="s">
        <v>48</v>
      </c>
      <c r="T709" s="1" t="s">
        <v>4552</v>
      </c>
      <c r="W709" s="1" t="s">
        <v>49</v>
      </c>
      <c r="X709" s="1" t="s">
        <v>9079</v>
      </c>
      <c r="Y709" s="1" t="s">
        <v>93</v>
      </c>
      <c r="Z709" s="1" t="s">
        <v>4730</v>
      </c>
      <c r="AC709" s="1">
        <v>40</v>
      </c>
      <c r="AD709" s="1" t="s">
        <v>1136</v>
      </c>
      <c r="AE709" s="1" t="s">
        <v>5715</v>
      </c>
      <c r="AJ709" s="1" t="s">
        <v>94</v>
      </c>
      <c r="AK709" s="1" t="s">
        <v>5746</v>
      </c>
      <c r="AL709" s="1" t="s">
        <v>70</v>
      </c>
      <c r="AM709" s="1" t="s">
        <v>5740</v>
      </c>
      <c r="AT709" s="1" t="s">
        <v>88</v>
      </c>
      <c r="AU709" s="1" t="s">
        <v>5818</v>
      </c>
      <c r="AV709" s="1" t="s">
        <v>1620</v>
      </c>
      <c r="AW709" s="1" t="s">
        <v>6252</v>
      </c>
      <c r="BG709" s="1" t="s">
        <v>88</v>
      </c>
      <c r="BH709" s="1" t="s">
        <v>5818</v>
      </c>
      <c r="BI709" s="1" t="s">
        <v>1621</v>
      </c>
      <c r="BJ709" s="1" t="s">
        <v>5890</v>
      </c>
      <c r="BK709" s="1" t="s">
        <v>88</v>
      </c>
      <c r="BL709" s="1" t="s">
        <v>5818</v>
      </c>
      <c r="BM709" s="1" t="s">
        <v>1622</v>
      </c>
      <c r="BN709" s="1" t="s">
        <v>7250</v>
      </c>
      <c r="BO709" s="1" t="s">
        <v>88</v>
      </c>
      <c r="BP709" s="1" t="s">
        <v>5818</v>
      </c>
      <c r="BQ709" s="1" t="s">
        <v>1623</v>
      </c>
      <c r="BR709" s="1" t="s">
        <v>8152</v>
      </c>
      <c r="BS709" s="1" t="s">
        <v>258</v>
      </c>
      <c r="BT709" s="1" t="s">
        <v>5760</v>
      </c>
    </row>
    <row r="710" spans="1:72" ht="13.5" customHeight="1">
      <c r="A710" s="3" t="str">
        <f>HYPERLINK("http://kyu.snu.ac.kr/sdhj/index.jsp?type=hj/GK14676_00IH_0001_0026.jpg","1816_각북면_26")</f>
        <v>1816_각북면_26</v>
      </c>
      <c r="B710" s="2">
        <v>1816</v>
      </c>
      <c r="C710" s="2" t="s">
        <v>7938</v>
      </c>
      <c r="D710" s="2" t="s">
        <v>7939</v>
      </c>
      <c r="E710" s="2">
        <v>709</v>
      </c>
      <c r="F710" s="1">
        <v>4</v>
      </c>
      <c r="G710" s="1" t="s">
        <v>9840</v>
      </c>
      <c r="H710" s="1" t="s">
        <v>9839</v>
      </c>
      <c r="I710" s="1">
        <v>15</v>
      </c>
      <c r="L710" s="1">
        <v>5</v>
      </c>
      <c r="M710" s="2" t="s">
        <v>8558</v>
      </c>
      <c r="N710" s="2" t="s">
        <v>8559</v>
      </c>
      <c r="T710" s="1" t="s">
        <v>9388</v>
      </c>
      <c r="U710" s="1" t="s">
        <v>107</v>
      </c>
      <c r="V710" s="1" t="s">
        <v>4579</v>
      </c>
      <c r="Y710" s="1" t="s">
        <v>1163</v>
      </c>
      <c r="Z710" s="1" t="s">
        <v>5424</v>
      </c>
      <c r="AC710" s="1">
        <v>71</v>
      </c>
      <c r="AD710" s="1" t="s">
        <v>694</v>
      </c>
      <c r="AE710" s="1" t="s">
        <v>4581</v>
      </c>
    </row>
    <row r="711" spans="1:72" ht="13.5" customHeight="1">
      <c r="A711" s="3" t="str">
        <f>HYPERLINK("http://kyu.snu.ac.kr/sdhj/index.jsp?type=hj/GK14676_00IH_0001_0026.jpg","1816_각북면_26")</f>
        <v>1816_각북면_26</v>
      </c>
      <c r="B711" s="2">
        <v>1816</v>
      </c>
      <c r="C711" s="2" t="s">
        <v>7938</v>
      </c>
      <c r="D711" s="2" t="s">
        <v>7939</v>
      </c>
      <c r="E711" s="2">
        <v>710</v>
      </c>
      <c r="F711" s="1">
        <v>4</v>
      </c>
      <c r="G711" s="1" t="s">
        <v>9840</v>
      </c>
      <c r="H711" s="1" t="s">
        <v>9839</v>
      </c>
      <c r="I711" s="1">
        <v>15</v>
      </c>
      <c r="L711" s="1">
        <v>5</v>
      </c>
      <c r="M711" s="2" t="s">
        <v>8558</v>
      </c>
      <c r="N711" s="2" t="s">
        <v>8559</v>
      </c>
      <c r="T711" s="1" t="s">
        <v>9388</v>
      </c>
      <c r="U711" s="1" t="s">
        <v>110</v>
      </c>
      <c r="V711" s="1" t="s">
        <v>4572</v>
      </c>
      <c r="Y711" s="1" t="s">
        <v>1624</v>
      </c>
      <c r="Z711" s="1" t="s">
        <v>5142</v>
      </c>
      <c r="AC711" s="1">
        <v>23</v>
      </c>
      <c r="AD711" s="1" t="s">
        <v>265</v>
      </c>
      <c r="AE711" s="1" t="s">
        <v>5695</v>
      </c>
    </row>
    <row r="712" spans="1:72" ht="13.5" customHeight="1">
      <c r="A712" s="3" t="str">
        <f>HYPERLINK("http://kyu.snu.ac.kr/sdhj/index.jsp?type=hj/GK14676_00IH_0001_0026.jpg","1816_각북면_26")</f>
        <v>1816_각북면_26</v>
      </c>
      <c r="B712" s="2">
        <v>1816</v>
      </c>
      <c r="C712" s="2" t="s">
        <v>7938</v>
      </c>
      <c r="D712" s="2" t="s">
        <v>7939</v>
      </c>
      <c r="E712" s="2">
        <v>711</v>
      </c>
      <c r="F712" s="1">
        <v>4</v>
      </c>
      <c r="G712" s="1" t="s">
        <v>9840</v>
      </c>
      <c r="H712" s="1" t="s">
        <v>9839</v>
      </c>
      <c r="I712" s="1">
        <v>15</v>
      </c>
      <c r="L712" s="1">
        <v>5</v>
      </c>
      <c r="M712" s="2" t="s">
        <v>8558</v>
      </c>
      <c r="N712" s="2" t="s">
        <v>8559</v>
      </c>
      <c r="T712" s="1" t="s">
        <v>9388</v>
      </c>
      <c r="U712" s="1" t="s">
        <v>110</v>
      </c>
      <c r="V712" s="1" t="s">
        <v>4572</v>
      </c>
      <c r="Y712" s="1" t="s">
        <v>1625</v>
      </c>
      <c r="Z712" s="1" t="s">
        <v>5100</v>
      </c>
      <c r="AC712" s="1">
        <v>18</v>
      </c>
      <c r="AD712" s="1" t="s">
        <v>144</v>
      </c>
      <c r="AE712" s="1" t="s">
        <v>5663</v>
      </c>
    </row>
    <row r="713" spans="1:72" ht="13.5" customHeight="1">
      <c r="A713" s="3" t="str">
        <f>HYPERLINK("http://kyu.snu.ac.kr/sdhj/index.jsp?type=hj/GK14676_00IH_0001_0026.jpg","1816_각북면_26")</f>
        <v>1816_각북면_26</v>
      </c>
      <c r="B713" s="2">
        <v>1816</v>
      </c>
      <c r="C713" s="2" t="s">
        <v>7938</v>
      </c>
      <c r="D713" s="2" t="s">
        <v>7939</v>
      </c>
      <c r="E713" s="2">
        <v>712</v>
      </c>
      <c r="F713" s="1">
        <v>4</v>
      </c>
      <c r="G713" s="1" t="s">
        <v>9840</v>
      </c>
      <c r="H713" s="1" t="s">
        <v>9839</v>
      </c>
      <c r="I713" s="1">
        <v>16</v>
      </c>
      <c r="J713" s="1" t="s">
        <v>1626</v>
      </c>
      <c r="K713" s="1" t="s">
        <v>4479</v>
      </c>
      <c r="L713" s="1">
        <v>1</v>
      </c>
      <c r="M713" s="2" t="s">
        <v>1626</v>
      </c>
      <c r="N713" s="2" t="s">
        <v>4479</v>
      </c>
      <c r="T713" s="1" t="s">
        <v>9280</v>
      </c>
      <c r="U713" s="1" t="s">
        <v>113</v>
      </c>
      <c r="V713" s="1" t="s">
        <v>4587</v>
      </c>
      <c r="W713" s="1" t="s">
        <v>369</v>
      </c>
      <c r="X713" s="1" t="s">
        <v>4669</v>
      </c>
      <c r="Y713" s="1" t="s">
        <v>1627</v>
      </c>
      <c r="Z713" s="1" t="s">
        <v>5423</v>
      </c>
      <c r="AC713" s="1">
        <v>51</v>
      </c>
      <c r="AD713" s="1" t="s">
        <v>50</v>
      </c>
      <c r="AE713" s="1" t="s">
        <v>5670</v>
      </c>
      <c r="AJ713" s="1" t="s">
        <v>17</v>
      </c>
      <c r="AK713" s="1" t="s">
        <v>5745</v>
      </c>
      <c r="AL713" s="1" t="s">
        <v>41</v>
      </c>
      <c r="AM713" s="1" t="s">
        <v>5752</v>
      </c>
      <c r="AT713" s="1" t="s">
        <v>113</v>
      </c>
      <c r="AU713" s="1" t="s">
        <v>4587</v>
      </c>
      <c r="AV713" s="1" t="s">
        <v>1628</v>
      </c>
      <c r="AW713" s="1" t="s">
        <v>6251</v>
      </c>
      <c r="BG713" s="1" t="s">
        <v>113</v>
      </c>
      <c r="BH713" s="1" t="s">
        <v>4587</v>
      </c>
      <c r="BI713" s="1" t="s">
        <v>1629</v>
      </c>
      <c r="BJ713" s="1" t="s">
        <v>6774</v>
      </c>
      <c r="BK713" s="1" t="s">
        <v>113</v>
      </c>
      <c r="BL713" s="1" t="s">
        <v>4587</v>
      </c>
      <c r="BM713" s="1" t="s">
        <v>1630</v>
      </c>
      <c r="BN713" s="1" t="s">
        <v>6276</v>
      </c>
      <c r="BO713" s="1" t="s">
        <v>113</v>
      </c>
      <c r="BP713" s="1" t="s">
        <v>4587</v>
      </c>
      <c r="BQ713" s="1" t="s">
        <v>1631</v>
      </c>
      <c r="BR713" s="1" t="s">
        <v>7695</v>
      </c>
      <c r="BS713" s="1" t="s">
        <v>187</v>
      </c>
      <c r="BT713" s="1" t="s">
        <v>5750</v>
      </c>
    </row>
    <row r="714" spans="1:72" ht="13.5" customHeight="1">
      <c r="A714" s="3" t="str">
        <f>HYPERLINK("http://kyu.snu.ac.kr/sdhj/index.jsp?type=hj/GK14676_00IH_0001_0026.jpg","1816_각북면_26")</f>
        <v>1816_각북면_26</v>
      </c>
      <c r="B714" s="2">
        <v>1816</v>
      </c>
      <c r="C714" s="2" t="s">
        <v>7938</v>
      </c>
      <c r="D714" s="2" t="s">
        <v>7939</v>
      </c>
      <c r="E714" s="2">
        <v>713</v>
      </c>
      <c r="F714" s="1">
        <v>4</v>
      </c>
      <c r="G714" s="1" t="s">
        <v>9840</v>
      </c>
      <c r="H714" s="1" t="s">
        <v>9839</v>
      </c>
      <c r="I714" s="1">
        <v>16</v>
      </c>
      <c r="L714" s="1">
        <v>1</v>
      </c>
      <c r="M714" s="2" t="s">
        <v>1626</v>
      </c>
      <c r="N714" s="2" t="s">
        <v>4479</v>
      </c>
      <c r="S714" s="1" t="s">
        <v>48</v>
      </c>
      <c r="T714" s="1" t="s">
        <v>4552</v>
      </c>
      <c r="W714" s="1" t="s">
        <v>38</v>
      </c>
      <c r="X714" s="1" t="s">
        <v>4675</v>
      </c>
      <c r="Y714" s="1" t="s">
        <v>10</v>
      </c>
      <c r="Z714" s="1" t="s">
        <v>4690</v>
      </c>
      <c r="AC714" s="1">
        <v>50</v>
      </c>
      <c r="AD714" s="1" t="s">
        <v>50</v>
      </c>
      <c r="AE714" s="1" t="s">
        <v>5670</v>
      </c>
      <c r="AJ714" s="1" t="s">
        <v>17</v>
      </c>
      <c r="AK714" s="1" t="s">
        <v>5745</v>
      </c>
      <c r="AL714" s="1" t="s">
        <v>41</v>
      </c>
      <c r="AM714" s="1" t="s">
        <v>5752</v>
      </c>
      <c r="AT714" s="1" t="s">
        <v>42</v>
      </c>
      <c r="AU714" s="1" t="s">
        <v>4596</v>
      </c>
      <c r="AV714" s="1" t="s">
        <v>1491</v>
      </c>
      <c r="AW714" s="1" t="s">
        <v>6250</v>
      </c>
      <c r="BG714" s="1" t="s">
        <v>42</v>
      </c>
      <c r="BH714" s="1" t="s">
        <v>4596</v>
      </c>
      <c r="BI714" s="1" t="s">
        <v>1632</v>
      </c>
      <c r="BJ714" s="1" t="s">
        <v>6773</v>
      </c>
      <c r="BK714" s="1" t="s">
        <v>42</v>
      </c>
      <c r="BL714" s="1" t="s">
        <v>4596</v>
      </c>
      <c r="BM714" s="1" t="s">
        <v>1633</v>
      </c>
      <c r="BN714" s="1" t="s">
        <v>6107</v>
      </c>
      <c r="BO714" s="1" t="s">
        <v>42</v>
      </c>
      <c r="BP714" s="1" t="s">
        <v>4596</v>
      </c>
      <c r="BQ714" s="1" t="s">
        <v>1634</v>
      </c>
      <c r="BR714" s="1" t="s">
        <v>7915</v>
      </c>
      <c r="BS714" s="1" t="s">
        <v>41</v>
      </c>
      <c r="BT714" s="1" t="s">
        <v>5752</v>
      </c>
    </row>
    <row r="715" spans="1:72" ht="13.5" customHeight="1">
      <c r="A715" s="3" t="str">
        <f>HYPERLINK("http://kyu.snu.ac.kr/sdhj/index.jsp?type=hj/GK14676_00IH_0001_0026.jpg","1816_각북면_26")</f>
        <v>1816_각북면_26</v>
      </c>
      <c r="B715" s="2">
        <v>1816</v>
      </c>
      <c r="C715" s="2" t="s">
        <v>7938</v>
      </c>
      <c r="D715" s="2" t="s">
        <v>7939</v>
      </c>
      <c r="E715" s="2">
        <v>714</v>
      </c>
      <c r="F715" s="1">
        <v>4</v>
      </c>
      <c r="G715" s="1" t="s">
        <v>9840</v>
      </c>
      <c r="H715" s="1" t="s">
        <v>9839</v>
      </c>
      <c r="I715" s="1">
        <v>16</v>
      </c>
      <c r="L715" s="1">
        <v>1</v>
      </c>
      <c r="M715" s="2" t="s">
        <v>1626</v>
      </c>
      <c r="N715" s="2" t="s">
        <v>4479</v>
      </c>
      <c r="S715" s="1" t="s">
        <v>79</v>
      </c>
      <c r="T715" s="1" t="s">
        <v>4549</v>
      </c>
      <c r="U715" s="1" t="s">
        <v>113</v>
      </c>
      <c r="V715" s="1" t="s">
        <v>4587</v>
      </c>
      <c r="Y715" s="1" t="s">
        <v>1635</v>
      </c>
      <c r="Z715" s="1" t="s">
        <v>5422</v>
      </c>
      <c r="AC715" s="1">
        <v>23</v>
      </c>
      <c r="AD715" s="1" t="s">
        <v>265</v>
      </c>
      <c r="AE715" s="1" t="s">
        <v>5695</v>
      </c>
    </row>
    <row r="716" spans="1:72" ht="13.5" customHeight="1">
      <c r="A716" s="3" t="str">
        <f>HYPERLINK("http://kyu.snu.ac.kr/sdhj/index.jsp?type=hj/GK14676_00IH_0001_0026.jpg","1816_각북면_26")</f>
        <v>1816_각북면_26</v>
      </c>
      <c r="B716" s="2">
        <v>1816</v>
      </c>
      <c r="C716" s="2" t="s">
        <v>7938</v>
      </c>
      <c r="D716" s="2" t="s">
        <v>7939</v>
      </c>
      <c r="E716" s="2">
        <v>715</v>
      </c>
      <c r="F716" s="1">
        <v>4</v>
      </c>
      <c r="G716" s="1" t="s">
        <v>9840</v>
      </c>
      <c r="H716" s="1" t="s">
        <v>9839</v>
      </c>
      <c r="I716" s="1">
        <v>16</v>
      </c>
      <c r="L716" s="1">
        <v>1</v>
      </c>
      <c r="M716" s="2" t="s">
        <v>1626</v>
      </c>
      <c r="N716" s="2" t="s">
        <v>4479</v>
      </c>
      <c r="S716" s="1" t="s">
        <v>57</v>
      </c>
      <c r="T716" s="1" t="s">
        <v>4550</v>
      </c>
      <c r="AC716" s="1">
        <v>10</v>
      </c>
      <c r="AD716" s="1" t="s">
        <v>183</v>
      </c>
      <c r="AE716" s="1" t="s">
        <v>5697</v>
      </c>
    </row>
    <row r="717" spans="1:72" ht="13.5" customHeight="1">
      <c r="A717" s="3" t="str">
        <f>HYPERLINK("http://kyu.snu.ac.kr/sdhj/index.jsp?type=hj/GK14676_00IH_0001_0026.jpg","1816_각북면_26")</f>
        <v>1816_각북면_26</v>
      </c>
      <c r="B717" s="2">
        <v>1816</v>
      </c>
      <c r="C717" s="2" t="s">
        <v>7938</v>
      </c>
      <c r="D717" s="2" t="s">
        <v>7939</v>
      </c>
      <c r="E717" s="2">
        <v>716</v>
      </c>
      <c r="F717" s="1">
        <v>4</v>
      </c>
      <c r="G717" s="1" t="s">
        <v>9840</v>
      </c>
      <c r="H717" s="1" t="s">
        <v>9839</v>
      </c>
      <c r="I717" s="1">
        <v>16</v>
      </c>
      <c r="L717" s="1">
        <v>2</v>
      </c>
      <c r="M717" s="2" t="s">
        <v>8560</v>
      </c>
      <c r="N717" s="2" t="s">
        <v>8561</v>
      </c>
      <c r="T717" s="1" t="s">
        <v>9279</v>
      </c>
      <c r="U717" s="1" t="s">
        <v>42</v>
      </c>
      <c r="V717" s="1" t="s">
        <v>4596</v>
      </c>
      <c r="W717" s="1" t="s">
        <v>49</v>
      </c>
      <c r="X717" s="1" t="s">
        <v>9389</v>
      </c>
      <c r="Y717" s="1" t="s">
        <v>1246</v>
      </c>
      <c r="Z717" s="1" t="s">
        <v>5421</v>
      </c>
      <c r="AC717" s="1">
        <v>70</v>
      </c>
      <c r="AD717" s="1" t="s">
        <v>183</v>
      </c>
      <c r="AE717" s="1" t="s">
        <v>5697</v>
      </c>
      <c r="AJ717" s="1" t="s">
        <v>17</v>
      </c>
      <c r="AK717" s="1" t="s">
        <v>5745</v>
      </c>
      <c r="AL717" s="1" t="s">
        <v>64</v>
      </c>
      <c r="AM717" s="1" t="s">
        <v>5755</v>
      </c>
      <c r="AT717" s="1" t="s">
        <v>42</v>
      </c>
      <c r="AU717" s="1" t="s">
        <v>4596</v>
      </c>
      <c r="AV717" s="1" t="s">
        <v>1636</v>
      </c>
      <c r="AW717" s="1" t="s">
        <v>6249</v>
      </c>
      <c r="BG717" s="1" t="s">
        <v>42</v>
      </c>
      <c r="BH717" s="1" t="s">
        <v>4596</v>
      </c>
      <c r="BI717" s="1" t="s">
        <v>1637</v>
      </c>
      <c r="BJ717" s="1" t="s">
        <v>6772</v>
      </c>
      <c r="BK717" s="1" t="s">
        <v>42</v>
      </c>
      <c r="BL717" s="1" t="s">
        <v>4596</v>
      </c>
      <c r="BM717" s="1" t="s">
        <v>1638</v>
      </c>
      <c r="BN717" s="1" t="s">
        <v>7249</v>
      </c>
      <c r="BQ717" s="1" t="s">
        <v>279</v>
      </c>
      <c r="BR717" s="1" t="s">
        <v>5853</v>
      </c>
    </row>
    <row r="718" spans="1:72" ht="13.5" customHeight="1">
      <c r="A718" s="3" t="str">
        <f>HYPERLINK("http://kyu.snu.ac.kr/sdhj/index.jsp?type=hj/GK14676_00IH_0001_0026.jpg","1816_각북면_26")</f>
        <v>1816_각북면_26</v>
      </c>
      <c r="B718" s="2">
        <v>1816</v>
      </c>
      <c r="C718" s="2" t="s">
        <v>7938</v>
      </c>
      <c r="D718" s="2" t="s">
        <v>7939</v>
      </c>
      <c r="E718" s="2">
        <v>717</v>
      </c>
      <c r="F718" s="1">
        <v>4</v>
      </c>
      <c r="G718" s="1" t="s">
        <v>9840</v>
      </c>
      <c r="H718" s="1" t="s">
        <v>9839</v>
      </c>
      <c r="I718" s="1">
        <v>16</v>
      </c>
      <c r="L718" s="1">
        <v>2</v>
      </c>
      <c r="M718" s="2" t="s">
        <v>8560</v>
      </c>
      <c r="N718" s="2" t="s">
        <v>8561</v>
      </c>
      <c r="S718" s="1" t="s">
        <v>48</v>
      </c>
      <c r="T718" s="1" t="s">
        <v>4552</v>
      </c>
      <c r="W718" s="1" t="s">
        <v>311</v>
      </c>
      <c r="X718" s="1" t="s">
        <v>4697</v>
      </c>
      <c r="Y718" s="1" t="s">
        <v>10</v>
      </c>
      <c r="Z718" s="1" t="s">
        <v>4690</v>
      </c>
      <c r="AC718" s="1">
        <v>70</v>
      </c>
      <c r="AD718" s="1" t="s">
        <v>183</v>
      </c>
      <c r="AE718" s="1" t="s">
        <v>5697</v>
      </c>
      <c r="AJ718" s="1" t="s">
        <v>17</v>
      </c>
      <c r="AK718" s="1" t="s">
        <v>5745</v>
      </c>
      <c r="AL718" s="1" t="s">
        <v>47</v>
      </c>
      <c r="AM718" s="1" t="s">
        <v>7997</v>
      </c>
      <c r="AT718" s="1" t="s">
        <v>42</v>
      </c>
      <c r="AU718" s="1" t="s">
        <v>4596</v>
      </c>
      <c r="AV718" s="1" t="s">
        <v>1639</v>
      </c>
      <c r="AW718" s="1" t="s">
        <v>6248</v>
      </c>
      <c r="BG718" s="1" t="s">
        <v>42</v>
      </c>
      <c r="BH718" s="1" t="s">
        <v>4596</v>
      </c>
      <c r="BI718" s="1" t="s">
        <v>7857</v>
      </c>
      <c r="BJ718" s="1" t="s">
        <v>7858</v>
      </c>
      <c r="BK718" s="1" t="s">
        <v>42</v>
      </c>
      <c r="BL718" s="1" t="s">
        <v>4596</v>
      </c>
      <c r="BM718" s="1" t="s">
        <v>1640</v>
      </c>
      <c r="BN718" s="1" t="s">
        <v>5987</v>
      </c>
      <c r="BO718" s="1" t="s">
        <v>42</v>
      </c>
      <c r="BP718" s="1" t="s">
        <v>4596</v>
      </c>
      <c r="BQ718" s="1" t="s">
        <v>1641</v>
      </c>
      <c r="BR718" s="1" t="s">
        <v>7694</v>
      </c>
      <c r="BS718" s="1" t="s">
        <v>223</v>
      </c>
      <c r="BT718" s="1" t="s">
        <v>5758</v>
      </c>
    </row>
    <row r="719" spans="1:72" ht="13.5" customHeight="1">
      <c r="A719" s="3" t="str">
        <f>HYPERLINK("http://kyu.snu.ac.kr/sdhj/index.jsp?type=hj/GK14676_00IH_0001_0026.jpg","1816_각북면_26")</f>
        <v>1816_각북면_26</v>
      </c>
      <c r="B719" s="2">
        <v>1816</v>
      </c>
      <c r="C719" s="2" t="s">
        <v>7938</v>
      </c>
      <c r="D719" s="2" t="s">
        <v>7939</v>
      </c>
      <c r="E719" s="2">
        <v>718</v>
      </c>
      <c r="F719" s="1">
        <v>4</v>
      </c>
      <c r="G719" s="1" t="s">
        <v>9840</v>
      </c>
      <c r="H719" s="1" t="s">
        <v>9839</v>
      </c>
      <c r="I719" s="1">
        <v>16</v>
      </c>
      <c r="L719" s="1">
        <v>2</v>
      </c>
      <c r="M719" s="2" t="s">
        <v>8560</v>
      </c>
      <c r="N719" s="2" t="s">
        <v>8561</v>
      </c>
      <c r="S719" s="1" t="s">
        <v>57</v>
      </c>
      <c r="T719" s="1" t="s">
        <v>4550</v>
      </c>
      <c r="AC719" s="1">
        <v>18</v>
      </c>
      <c r="AD719" s="1" t="s">
        <v>144</v>
      </c>
      <c r="AE719" s="1" t="s">
        <v>5663</v>
      </c>
    </row>
    <row r="720" spans="1:72" ht="13.5" customHeight="1">
      <c r="A720" s="3" t="str">
        <f>HYPERLINK("http://kyu.snu.ac.kr/sdhj/index.jsp?type=hj/GK14676_00IH_0001_0026.jpg","1816_각북면_26")</f>
        <v>1816_각북면_26</v>
      </c>
      <c r="B720" s="2">
        <v>1816</v>
      </c>
      <c r="C720" s="2" t="s">
        <v>7938</v>
      </c>
      <c r="D720" s="2" t="s">
        <v>7939</v>
      </c>
      <c r="E720" s="2">
        <v>719</v>
      </c>
      <c r="F720" s="1">
        <v>4</v>
      </c>
      <c r="G720" s="1" t="s">
        <v>9840</v>
      </c>
      <c r="H720" s="1" t="s">
        <v>9839</v>
      </c>
      <c r="I720" s="1">
        <v>16</v>
      </c>
      <c r="L720" s="1">
        <v>3</v>
      </c>
      <c r="M720" s="2" t="s">
        <v>8562</v>
      </c>
      <c r="N720" s="2" t="s">
        <v>8563</v>
      </c>
      <c r="T720" s="1" t="s">
        <v>9077</v>
      </c>
      <c r="U720" s="1" t="s">
        <v>113</v>
      </c>
      <c r="V720" s="1" t="s">
        <v>4587</v>
      </c>
      <c r="W720" s="1" t="s">
        <v>73</v>
      </c>
      <c r="X720" s="1" t="s">
        <v>9094</v>
      </c>
      <c r="Y720" s="1" t="s">
        <v>1642</v>
      </c>
      <c r="Z720" s="1" t="s">
        <v>5420</v>
      </c>
      <c r="AC720" s="1">
        <v>29</v>
      </c>
      <c r="AD720" s="1" t="s">
        <v>182</v>
      </c>
      <c r="AE720" s="1" t="s">
        <v>5660</v>
      </c>
      <c r="AJ720" s="1" t="s">
        <v>17</v>
      </c>
      <c r="AK720" s="1" t="s">
        <v>5745</v>
      </c>
      <c r="AL720" s="1" t="s">
        <v>409</v>
      </c>
      <c r="AM720" s="1" t="s">
        <v>5787</v>
      </c>
      <c r="AT720" s="1" t="s">
        <v>113</v>
      </c>
      <c r="AU720" s="1" t="s">
        <v>4587</v>
      </c>
      <c r="AV720" s="1" t="s">
        <v>1643</v>
      </c>
      <c r="AW720" s="1" t="s">
        <v>6003</v>
      </c>
      <c r="BG720" s="1" t="s">
        <v>113</v>
      </c>
      <c r="BH720" s="1" t="s">
        <v>4587</v>
      </c>
      <c r="BI720" s="1" t="s">
        <v>1644</v>
      </c>
      <c r="BJ720" s="1" t="s">
        <v>6771</v>
      </c>
      <c r="BK720" s="1" t="s">
        <v>113</v>
      </c>
      <c r="BL720" s="1" t="s">
        <v>4587</v>
      </c>
      <c r="BM720" s="1" t="s">
        <v>1645</v>
      </c>
      <c r="BN720" s="1" t="s">
        <v>7248</v>
      </c>
      <c r="BO720" s="1" t="s">
        <v>42</v>
      </c>
      <c r="BP720" s="1" t="s">
        <v>4596</v>
      </c>
      <c r="BQ720" s="1" t="s">
        <v>1646</v>
      </c>
      <c r="BR720" s="1" t="s">
        <v>7517</v>
      </c>
      <c r="BS720" s="1" t="s">
        <v>535</v>
      </c>
      <c r="BT720" s="1" t="s">
        <v>5747</v>
      </c>
    </row>
    <row r="721" spans="1:72" ht="13.5" customHeight="1">
      <c r="A721" s="3" t="str">
        <f>HYPERLINK("http://kyu.snu.ac.kr/sdhj/index.jsp?type=hj/GK14676_00IH_0001_0026.jpg","1816_각북면_26")</f>
        <v>1816_각북면_26</v>
      </c>
      <c r="B721" s="2">
        <v>1816</v>
      </c>
      <c r="C721" s="2" t="s">
        <v>7938</v>
      </c>
      <c r="D721" s="2" t="s">
        <v>7939</v>
      </c>
      <c r="E721" s="2">
        <v>720</v>
      </c>
      <c r="F721" s="1">
        <v>4</v>
      </c>
      <c r="G721" s="1" t="s">
        <v>9840</v>
      </c>
      <c r="H721" s="1" t="s">
        <v>9839</v>
      </c>
      <c r="I721" s="1">
        <v>16</v>
      </c>
      <c r="L721" s="1">
        <v>3</v>
      </c>
      <c r="M721" s="2" t="s">
        <v>8562</v>
      </c>
      <c r="N721" s="2" t="s">
        <v>8563</v>
      </c>
      <c r="S721" s="1" t="s">
        <v>48</v>
      </c>
      <c r="T721" s="1" t="s">
        <v>4552</v>
      </c>
      <c r="W721" s="1" t="s">
        <v>521</v>
      </c>
      <c r="X721" s="1" t="s">
        <v>4678</v>
      </c>
      <c r="Y721" s="1" t="s">
        <v>10</v>
      </c>
      <c r="Z721" s="1" t="s">
        <v>4690</v>
      </c>
      <c r="AC721" s="1">
        <v>29</v>
      </c>
      <c r="AD721" s="1" t="s">
        <v>182</v>
      </c>
      <c r="AE721" s="1" t="s">
        <v>5660</v>
      </c>
      <c r="AJ721" s="1" t="s">
        <v>17</v>
      </c>
      <c r="AK721" s="1" t="s">
        <v>5745</v>
      </c>
      <c r="AL721" s="1" t="s">
        <v>208</v>
      </c>
      <c r="AM721" s="1" t="s">
        <v>5807</v>
      </c>
      <c r="AT721" s="1" t="s">
        <v>1647</v>
      </c>
      <c r="AU721" s="1" t="s">
        <v>4707</v>
      </c>
      <c r="AV721" s="1" t="s">
        <v>1648</v>
      </c>
      <c r="AW721" s="1" t="s">
        <v>6247</v>
      </c>
      <c r="BG721" s="1" t="s">
        <v>1649</v>
      </c>
      <c r="BH721" s="1" t="s">
        <v>8006</v>
      </c>
      <c r="BI721" s="1" t="s">
        <v>1650</v>
      </c>
      <c r="BJ721" s="1" t="s">
        <v>6770</v>
      </c>
      <c r="BK721" s="1" t="s">
        <v>1649</v>
      </c>
      <c r="BL721" s="1" t="s">
        <v>8006</v>
      </c>
      <c r="BM721" s="1" t="s">
        <v>1470</v>
      </c>
      <c r="BN721" s="1" t="s">
        <v>5448</v>
      </c>
      <c r="BQ721" s="1" t="s">
        <v>1651</v>
      </c>
      <c r="BR721" s="1" t="s">
        <v>7693</v>
      </c>
      <c r="BS721" s="1" t="s">
        <v>41</v>
      </c>
      <c r="BT721" s="1" t="s">
        <v>5752</v>
      </c>
    </row>
    <row r="722" spans="1:72" ht="13.5" customHeight="1">
      <c r="A722" s="3" t="str">
        <f>HYPERLINK("http://kyu.snu.ac.kr/sdhj/index.jsp?type=hj/GK14676_00IH_0001_0026.jpg","1816_각북면_26")</f>
        <v>1816_각북면_26</v>
      </c>
      <c r="B722" s="2">
        <v>1816</v>
      </c>
      <c r="C722" s="2" t="s">
        <v>7938</v>
      </c>
      <c r="D722" s="2" t="s">
        <v>7939</v>
      </c>
      <c r="E722" s="2">
        <v>721</v>
      </c>
      <c r="F722" s="1">
        <v>4</v>
      </c>
      <c r="G722" s="1" t="s">
        <v>9840</v>
      </c>
      <c r="H722" s="1" t="s">
        <v>9839</v>
      </c>
      <c r="I722" s="1">
        <v>16</v>
      </c>
      <c r="L722" s="1">
        <v>3</v>
      </c>
      <c r="M722" s="2" t="s">
        <v>8562</v>
      </c>
      <c r="N722" s="2" t="s">
        <v>8563</v>
      </c>
      <c r="S722" s="1" t="s">
        <v>79</v>
      </c>
      <c r="T722" s="1" t="s">
        <v>4549</v>
      </c>
      <c r="U722" s="1" t="s">
        <v>113</v>
      </c>
      <c r="V722" s="1" t="s">
        <v>4587</v>
      </c>
      <c r="Y722" s="1" t="s">
        <v>1652</v>
      </c>
      <c r="Z722" s="1" t="s">
        <v>5046</v>
      </c>
      <c r="AC722" s="1">
        <v>5</v>
      </c>
      <c r="AD722" s="1" t="s">
        <v>163</v>
      </c>
      <c r="AE722" s="1" t="s">
        <v>5703</v>
      </c>
    </row>
    <row r="723" spans="1:72" ht="13.5" customHeight="1">
      <c r="A723" s="3" t="str">
        <f>HYPERLINK("http://kyu.snu.ac.kr/sdhj/index.jsp?type=hj/GK14676_00IH_0001_0026.jpg","1816_각북면_26")</f>
        <v>1816_각북면_26</v>
      </c>
      <c r="B723" s="2">
        <v>1816</v>
      </c>
      <c r="C723" s="2" t="s">
        <v>7938</v>
      </c>
      <c r="D723" s="2" t="s">
        <v>7939</v>
      </c>
      <c r="E723" s="2">
        <v>722</v>
      </c>
      <c r="F723" s="1">
        <v>4</v>
      </c>
      <c r="G723" s="1" t="s">
        <v>9840</v>
      </c>
      <c r="H723" s="1" t="s">
        <v>9839</v>
      </c>
      <c r="I723" s="1">
        <v>16</v>
      </c>
      <c r="L723" s="1">
        <v>3</v>
      </c>
      <c r="M723" s="2" t="s">
        <v>8562</v>
      </c>
      <c r="N723" s="2" t="s">
        <v>8563</v>
      </c>
      <c r="S723" s="1" t="s">
        <v>57</v>
      </c>
      <c r="T723" s="1" t="s">
        <v>4550</v>
      </c>
      <c r="AC723" s="1">
        <v>3</v>
      </c>
      <c r="AD723" s="1" t="s">
        <v>116</v>
      </c>
      <c r="AE723" s="1" t="s">
        <v>5687</v>
      </c>
    </row>
    <row r="724" spans="1:72" ht="13.5" customHeight="1">
      <c r="A724" s="3" t="str">
        <f>HYPERLINK("http://kyu.snu.ac.kr/sdhj/index.jsp?type=hj/GK14676_00IH_0001_0026.jpg","1816_각북면_26")</f>
        <v>1816_각북면_26</v>
      </c>
      <c r="B724" s="2">
        <v>1816</v>
      </c>
      <c r="C724" s="2" t="s">
        <v>7938</v>
      </c>
      <c r="D724" s="2" t="s">
        <v>7939</v>
      </c>
      <c r="E724" s="2">
        <v>723</v>
      </c>
      <c r="F724" s="1">
        <v>4</v>
      </c>
      <c r="G724" s="1" t="s">
        <v>9840</v>
      </c>
      <c r="H724" s="1" t="s">
        <v>9839</v>
      </c>
      <c r="I724" s="1">
        <v>16</v>
      </c>
      <c r="L724" s="1">
        <v>4</v>
      </c>
      <c r="M724" s="2" t="s">
        <v>8564</v>
      </c>
      <c r="N724" s="2" t="s">
        <v>8565</v>
      </c>
      <c r="T724" s="1" t="s">
        <v>9390</v>
      </c>
      <c r="U724" s="1" t="s">
        <v>1653</v>
      </c>
      <c r="V724" s="1" t="s">
        <v>4640</v>
      </c>
      <c r="W724" s="1" t="s">
        <v>61</v>
      </c>
      <c r="X724" s="1" t="s">
        <v>4664</v>
      </c>
      <c r="Y724" s="1" t="s">
        <v>652</v>
      </c>
      <c r="Z724" s="1" t="s">
        <v>5419</v>
      </c>
      <c r="AC724" s="1">
        <v>49</v>
      </c>
      <c r="AD724" s="1" t="s">
        <v>138</v>
      </c>
      <c r="AE724" s="1" t="s">
        <v>5680</v>
      </c>
      <c r="AJ724" s="1" t="s">
        <v>17</v>
      </c>
      <c r="AK724" s="1" t="s">
        <v>5745</v>
      </c>
      <c r="AL724" s="1" t="s">
        <v>160</v>
      </c>
      <c r="AM724" s="1" t="s">
        <v>5748</v>
      </c>
      <c r="AT724" s="1" t="s">
        <v>1233</v>
      </c>
      <c r="AU724" s="1" t="s">
        <v>5819</v>
      </c>
      <c r="AV724" s="1" t="s">
        <v>1654</v>
      </c>
      <c r="AW724" s="1" t="s">
        <v>6246</v>
      </c>
      <c r="BG724" s="1" t="s">
        <v>1233</v>
      </c>
      <c r="BH724" s="1" t="s">
        <v>5819</v>
      </c>
      <c r="BI724" s="1" t="s">
        <v>1655</v>
      </c>
      <c r="BJ724" s="1" t="s">
        <v>6769</v>
      </c>
      <c r="BK724" s="1" t="s">
        <v>1233</v>
      </c>
      <c r="BL724" s="1" t="s">
        <v>5819</v>
      </c>
      <c r="BM724" s="1" t="s">
        <v>1656</v>
      </c>
      <c r="BN724" s="1" t="s">
        <v>5355</v>
      </c>
      <c r="BQ724" s="1" t="s">
        <v>279</v>
      </c>
      <c r="BR724" s="1" t="s">
        <v>5853</v>
      </c>
    </row>
    <row r="725" spans="1:72" ht="13.5" customHeight="1">
      <c r="A725" s="3" t="str">
        <f>HYPERLINK("http://kyu.snu.ac.kr/sdhj/index.jsp?type=hj/GK14676_00IH_0001_0026.jpg","1816_각북면_26")</f>
        <v>1816_각북면_26</v>
      </c>
      <c r="B725" s="2">
        <v>1816</v>
      </c>
      <c r="C725" s="2" t="s">
        <v>7938</v>
      </c>
      <c r="D725" s="2" t="s">
        <v>7939</v>
      </c>
      <c r="E725" s="2">
        <v>724</v>
      </c>
      <c r="F725" s="1">
        <v>4</v>
      </c>
      <c r="G725" s="1" t="s">
        <v>9840</v>
      </c>
      <c r="H725" s="1" t="s">
        <v>9839</v>
      </c>
      <c r="I725" s="1">
        <v>16</v>
      </c>
      <c r="L725" s="1">
        <v>4</v>
      </c>
      <c r="M725" s="2" t="s">
        <v>8564</v>
      </c>
      <c r="N725" s="2" t="s">
        <v>8565</v>
      </c>
      <c r="S725" s="1" t="s">
        <v>48</v>
      </c>
      <c r="T725" s="1" t="s">
        <v>4552</v>
      </c>
      <c r="W725" s="1" t="s">
        <v>1581</v>
      </c>
      <c r="X725" s="1" t="s">
        <v>4690</v>
      </c>
      <c r="Y725" s="1" t="s">
        <v>10</v>
      </c>
      <c r="Z725" s="1" t="s">
        <v>4690</v>
      </c>
      <c r="AC725" s="1">
        <v>49</v>
      </c>
      <c r="AD725" s="1" t="s">
        <v>138</v>
      </c>
      <c r="AE725" s="1" t="s">
        <v>5680</v>
      </c>
      <c r="AJ725" s="1" t="s">
        <v>17</v>
      </c>
      <c r="AK725" s="1" t="s">
        <v>5745</v>
      </c>
      <c r="AL725" s="1" t="s">
        <v>223</v>
      </c>
      <c r="AM725" s="1" t="s">
        <v>5758</v>
      </c>
      <c r="AV725" s="1" t="s">
        <v>1657</v>
      </c>
      <c r="AW725" s="1" t="s">
        <v>6245</v>
      </c>
      <c r="BG725" s="1" t="s">
        <v>543</v>
      </c>
      <c r="BH725" s="1" t="s">
        <v>4622</v>
      </c>
      <c r="BI725" s="1" t="s">
        <v>1658</v>
      </c>
      <c r="BJ725" s="1" t="s">
        <v>6244</v>
      </c>
      <c r="BK725" s="1" t="s">
        <v>543</v>
      </c>
      <c r="BL725" s="1" t="s">
        <v>4622</v>
      </c>
      <c r="BM725" s="1" t="s">
        <v>1659</v>
      </c>
      <c r="BN725" s="1" t="s">
        <v>6768</v>
      </c>
      <c r="BO725" s="1" t="s">
        <v>42</v>
      </c>
      <c r="BP725" s="1" t="s">
        <v>4596</v>
      </c>
      <c r="BQ725" s="1" t="s">
        <v>1660</v>
      </c>
      <c r="BR725" s="1" t="s">
        <v>9391</v>
      </c>
      <c r="BS725" s="1" t="s">
        <v>748</v>
      </c>
      <c r="BT725" s="1" t="s">
        <v>5500</v>
      </c>
    </row>
    <row r="726" spans="1:72" ht="13.5" customHeight="1">
      <c r="A726" s="3" t="str">
        <f>HYPERLINK("http://kyu.snu.ac.kr/sdhj/index.jsp?type=hj/GK14676_00IH_0001_0026.jpg","1816_각북면_26")</f>
        <v>1816_각북면_26</v>
      </c>
      <c r="B726" s="2">
        <v>1816</v>
      </c>
      <c r="C726" s="2" t="s">
        <v>7938</v>
      </c>
      <c r="D726" s="2" t="s">
        <v>7939</v>
      </c>
      <c r="E726" s="2">
        <v>725</v>
      </c>
      <c r="F726" s="1">
        <v>4</v>
      </c>
      <c r="G726" s="1" t="s">
        <v>9840</v>
      </c>
      <c r="H726" s="1" t="s">
        <v>9839</v>
      </c>
      <c r="I726" s="1">
        <v>16</v>
      </c>
      <c r="L726" s="1">
        <v>4</v>
      </c>
      <c r="M726" s="2" t="s">
        <v>8564</v>
      </c>
      <c r="N726" s="2" t="s">
        <v>8565</v>
      </c>
      <c r="S726" s="1" t="s">
        <v>57</v>
      </c>
      <c r="T726" s="1" t="s">
        <v>4550</v>
      </c>
      <c r="AC726" s="1">
        <v>10</v>
      </c>
      <c r="AD726" s="1" t="s">
        <v>183</v>
      </c>
      <c r="AE726" s="1" t="s">
        <v>5697</v>
      </c>
    </row>
    <row r="727" spans="1:72" ht="13.5" customHeight="1">
      <c r="A727" s="3" t="str">
        <f>HYPERLINK("http://kyu.snu.ac.kr/sdhj/index.jsp?type=hj/GK14676_00IH_0001_0026.jpg","1816_각북면_26")</f>
        <v>1816_각북면_26</v>
      </c>
      <c r="B727" s="2">
        <v>1816</v>
      </c>
      <c r="C727" s="2" t="s">
        <v>7938</v>
      </c>
      <c r="D727" s="2" t="s">
        <v>7939</v>
      </c>
      <c r="E727" s="2">
        <v>726</v>
      </c>
      <c r="F727" s="1">
        <v>4</v>
      </c>
      <c r="G727" s="1" t="s">
        <v>9840</v>
      </c>
      <c r="H727" s="1" t="s">
        <v>9839</v>
      </c>
      <c r="I727" s="1">
        <v>16</v>
      </c>
      <c r="L727" s="1">
        <v>4</v>
      </c>
      <c r="M727" s="2" t="s">
        <v>8564</v>
      </c>
      <c r="N727" s="2" t="s">
        <v>8565</v>
      </c>
      <c r="S727" s="1" t="s">
        <v>57</v>
      </c>
      <c r="T727" s="1" t="s">
        <v>4550</v>
      </c>
      <c r="AC727" s="1">
        <v>5</v>
      </c>
      <c r="AD727" s="1" t="s">
        <v>163</v>
      </c>
      <c r="AE727" s="1" t="s">
        <v>5703</v>
      </c>
    </row>
    <row r="728" spans="1:72" ht="13.5" customHeight="1">
      <c r="A728" s="3" t="str">
        <f>HYPERLINK("http://kyu.snu.ac.kr/sdhj/index.jsp?type=hj/GK14676_00IH_0001_0026.jpg","1816_각북면_26")</f>
        <v>1816_각북면_26</v>
      </c>
      <c r="B728" s="2">
        <v>1816</v>
      </c>
      <c r="C728" s="2" t="s">
        <v>7938</v>
      </c>
      <c r="D728" s="2" t="s">
        <v>7939</v>
      </c>
      <c r="E728" s="2">
        <v>727</v>
      </c>
      <c r="F728" s="1">
        <v>4</v>
      </c>
      <c r="G728" s="1" t="s">
        <v>9840</v>
      </c>
      <c r="H728" s="1" t="s">
        <v>9839</v>
      </c>
      <c r="I728" s="1">
        <v>16</v>
      </c>
      <c r="L728" s="1">
        <v>5</v>
      </c>
      <c r="M728" s="2" t="s">
        <v>8566</v>
      </c>
      <c r="N728" s="2" t="s">
        <v>8567</v>
      </c>
      <c r="T728" s="1" t="s">
        <v>9107</v>
      </c>
      <c r="U728" s="1" t="s">
        <v>1661</v>
      </c>
      <c r="V728" s="1" t="s">
        <v>9392</v>
      </c>
      <c r="W728" s="1" t="s">
        <v>318</v>
      </c>
      <c r="X728" s="1" t="s">
        <v>4698</v>
      </c>
      <c r="Y728" s="1" t="s">
        <v>1662</v>
      </c>
      <c r="Z728" s="1" t="s">
        <v>9393</v>
      </c>
      <c r="AC728" s="1">
        <v>51</v>
      </c>
      <c r="AD728" s="1" t="s">
        <v>50</v>
      </c>
      <c r="AE728" s="1" t="s">
        <v>5670</v>
      </c>
      <c r="AJ728" s="1" t="s">
        <v>17</v>
      </c>
      <c r="AK728" s="1" t="s">
        <v>5745</v>
      </c>
      <c r="AL728" s="1" t="s">
        <v>320</v>
      </c>
      <c r="AM728" s="1" t="s">
        <v>5362</v>
      </c>
      <c r="AT728" s="1" t="s">
        <v>1170</v>
      </c>
      <c r="AU728" s="1" t="s">
        <v>5827</v>
      </c>
      <c r="AV728" s="1" t="s">
        <v>9867</v>
      </c>
      <c r="AW728" s="1" t="s">
        <v>5577</v>
      </c>
      <c r="BG728" s="1" t="s">
        <v>1170</v>
      </c>
      <c r="BH728" s="1" t="s">
        <v>5827</v>
      </c>
      <c r="BI728" s="1" t="s">
        <v>1663</v>
      </c>
      <c r="BJ728" s="1" t="s">
        <v>7899</v>
      </c>
      <c r="BK728" s="1" t="s">
        <v>225</v>
      </c>
      <c r="BL728" s="1" t="s">
        <v>5820</v>
      </c>
      <c r="BM728" s="1" t="s">
        <v>1664</v>
      </c>
      <c r="BN728" s="1" t="s">
        <v>6755</v>
      </c>
      <c r="BO728" s="1" t="s">
        <v>543</v>
      </c>
      <c r="BP728" s="1" t="s">
        <v>4622</v>
      </c>
      <c r="BQ728" s="1" t="s">
        <v>7859</v>
      </c>
      <c r="BR728" s="1" t="s">
        <v>7860</v>
      </c>
      <c r="BS728" s="1" t="s">
        <v>313</v>
      </c>
      <c r="BT728" s="1" t="s">
        <v>5741</v>
      </c>
    </row>
    <row r="729" spans="1:72" ht="13.5" customHeight="1">
      <c r="A729" s="3" t="str">
        <f>HYPERLINK("http://kyu.snu.ac.kr/sdhj/index.jsp?type=hj/GK14676_00IH_0001_0026.jpg","1816_각북면_26")</f>
        <v>1816_각북면_26</v>
      </c>
      <c r="B729" s="2">
        <v>1816</v>
      </c>
      <c r="C729" s="2" t="s">
        <v>7938</v>
      </c>
      <c r="D729" s="2" t="s">
        <v>7939</v>
      </c>
      <c r="E729" s="2">
        <v>728</v>
      </c>
      <c r="F729" s="1">
        <v>4</v>
      </c>
      <c r="G729" s="1" t="s">
        <v>9840</v>
      </c>
      <c r="H729" s="1" t="s">
        <v>9839</v>
      </c>
      <c r="I729" s="1">
        <v>16</v>
      </c>
      <c r="L729" s="1">
        <v>5</v>
      </c>
      <c r="M729" s="2" t="s">
        <v>8566</v>
      </c>
      <c r="N729" s="2" t="s">
        <v>8567</v>
      </c>
      <c r="S729" s="1" t="s">
        <v>48</v>
      </c>
      <c r="T729" s="1" t="s">
        <v>4552</v>
      </c>
      <c r="W729" s="1" t="s">
        <v>243</v>
      </c>
      <c r="X729" s="1" t="s">
        <v>4683</v>
      </c>
      <c r="Y729" s="1" t="s">
        <v>10</v>
      </c>
      <c r="Z729" s="1" t="s">
        <v>4690</v>
      </c>
      <c r="AC729" s="1">
        <v>51</v>
      </c>
      <c r="AD729" s="1" t="s">
        <v>50</v>
      </c>
      <c r="AE729" s="1" t="s">
        <v>5670</v>
      </c>
      <c r="AJ729" s="1" t="s">
        <v>17</v>
      </c>
      <c r="AK729" s="1" t="s">
        <v>5745</v>
      </c>
      <c r="AL729" s="1" t="s">
        <v>748</v>
      </c>
      <c r="AM729" s="1" t="s">
        <v>5500</v>
      </c>
      <c r="AT729" s="1" t="s">
        <v>42</v>
      </c>
      <c r="AU729" s="1" t="s">
        <v>4596</v>
      </c>
      <c r="AV729" s="1" t="s">
        <v>1658</v>
      </c>
      <c r="AW729" s="1" t="s">
        <v>6244</v>
      </c>
      <c r="BG729" s="1" t="s">
        <v>42</v>
      </c>
      <c r="BH729" s="1" t="s">
        <v>4596</v>
      </c>
      <c r="BI729" s="1" t="s">
        <v>1659</v>
      </c>
      <c r="BJ729" s="1" t="s">
        <v>6768</v>
      </c>
      <c r="BK729" s="1" t="s">
        <v>543</v>
      </c>
      <c r="BL729" s="1" t="s">
        <v>4622</v>
      </c>
      <c r="BM729" s="1" t="s">
        <v>7861</v>
      </c>
      <c r="BN729" s="1" t="s">
        <v>7247</v>
      </c>
      <c r="BQ729" s="1" t="s">
        <v>1665</v>
      </c>
      <c r="BR729" s="1" t="s">
        <v>7692</v>
      </c>
      <c r="BS729" s="1" t="s">
        <v>355</v>
      </c>
      <c r="BT729" s="1" t="s">
        <v>9394</v>
      </c>
    </row>
    <row r="730" spans="1:72" ht="13.5" customHeight="1">
      <c r="A730" s="3" t="str">
        <f>HYPERLINK("http://kyu.snu.ac.kr/sdhj/index.jsp?type=hj/GK14676_00IH_0001_0026.jpg","1816_각북면_26")</f>
        <v>1816_각북면_26</v>
      </c>
      <c r="B730" s="2">
        <v>1816</v>
      </c>
      <c r="C730" s="2" t="s">
        <v>7938</v>
      </c>
      <c r="D730" s="2" t="s">
        <v>7939</v>
      </c>
      <c r="E730" s="2">
        <v>729</v>
      </c>
      <c r="F730" s="1">
        <v>4</v>
      </c>
      <c r="G730" s="1" t="s">
        <v>9840</v>
      </c>
      <c r="H730" s="1" t="s">
        <v>9839</v>
      </c>
      <c r="I730" s="1">
        <v>16</v>
      </c>
      <c r="L730" s="1">
        <v>5</v>
      </c>
      <c r="M730" s="2" t="s">
        <v>8566</v>
      </c>
      <c r="N730" s="2" t="s">
        <v>8567</v>
      </c>
      <c r="S730" s="1" t="s">
        <v>57</v>
      </c>
      <c r="T730" s="1" t="s">
        <v>4550</v>
      </c>
      <c r="AC730" s="1">
        <v>18</v>
      </c>
      <c r="AD730" s="1" t="s">
        <v>144</v>
      </c>
      <c r="AE730" s="1" t="s">
        <v>5663</v>
      </c>
    </row>
    <row r="731" spans="1:72" ht="13.5" customHeight="1">
      <c r="A731" s="3" t="str">
        <f>HYPERLINK("http://kyu.snu.ac.kr/sdhj/index.jsp?type=hj/GK14676_00IH_0001_0026.jpg","1816_각북면_26")</f>
        <v>1816_각북면_26</v>
      </c>
      <c r="B731" s="2">
        <v>1816</v>
      </c>
      <c r="C731" s="2" t="s">
        <v>7938</v>
      </c>
      <c r="D731" s="2" t="s">
        <v>7939</v>
      </c>
      <c r="E731" s="2">
        <v>730</v>
      </c>
      <c r="F731" s="1">
        <v>4</v>
      </c>
      <c r="G731" s="1" t="s">
        <v>9840</v>
      </c>
      <c r="H731" s="1" t="s">
        <v>9839</v>
      </c>
      <c r="I731" s="1">
        <v>16</v>
      </c>
      <c r="L731" s="1">
        <v>5</v>
      </c>
      <c r="M731" s="2" t="s">
        <v>8566</v>
      </c>
      <c r="N731" s="2" t="s">
        <v>8567</v>
      </c>
      <c r="S731" s="1" t="s">
        <v>57</v>
      </c>
      <c r="T731" s="1" t="s">
        <v>4550</v>
      </c>
      <c r="AC731" s="1">
        <v>9</v>
      </c>
      <c r="AD731" s="1" t="s">
        <v>201</v>
      </c>
      <c r="AE731" s="1" t="s">
        <v>5684</v>
      </c>
    </row>
    <row r="732" spans="1:72" ht="13.5" customHeight="1">
      <c r="A732" s="3" t="str">
        <f>HYPERLINK("http://kyu.snu.ac.kr/sdhj/index.jsp?type=hj/GK14676_00IH_0001_0027.jpg","1816_각북면_27")</f>
        <v>1816_각북면_27</v>
      </c>
      <c r="B732" s="2">
        <v>1816</v>
      </c>
      <c r="C732" s="2" t="s">
        <v>7938</v>
      </c>
      <c r="D732" s="2" t="s">
        <v>7939</v>
      </c>
      <c r="E732" s="2">
        <v>731</v>
      </c>
      <c r="F732" s="1">
        <v>4</v>
      </c>
      <c r="G732" s="1" t="s">
        <v>9840</v>
      </c>
      <c r="H732" s="1" t="s">
        <v>9839</v>
      </c>
      <c r="I732" s="1">
        <v>17</v>
      </c>
      <c r="J732" s="1" t="s">
        <v>1666</v>
      </c>
      <c r="K732" s="1" t="s">
        <v>4478</v>
      </c>
      <c r="L732" s="1">
        <v>1</v>
      </c>
      <c r="M732" s="2" t="s">
        <v>1666</v>
      </c>
      <c r="N732" s="2" t="s">
        <v>4478</v>
      </c>
      <c r="T732" s="1" t="s">
        <v>9395</v>
      </c>
      <c r="W732" s="1" t="s">
        <v>1667</v>
      </c>
      <c r="X732" s="1" t="s">
        <v>4711</v>
      </c>
      <c r="Y732" s="1" t="s">
        <v>1668</v>
      </c>
      <c r="Z732" s="1" t="s">
        <v>5418</v>
      </c>
      <c r="AC732" s="1">
        <v>71</v>
      </c>
      <c r="AD732" s="1" t="s">
        <v>694</v>
      </c>
      <c r="AE732" s="1" t="s">
        <v>4581</v>
      </c>
      <c r="AJ732" s="1" t="s">
        <v>17</v>
      </c>
      <c r="AK732" s="1" t="s">
        <v>5745</v>
      </c>
      <c r="AL732" s="1" t="s">
        <v>748</v>
      </c>
      <c r="AM732" s="1" t="s">
        <v>5500</v>
      </c>
      <c r="AT732" s="1" t="s">
        <v>68</v>
      </c>
      <c r="AU732" s="1" t="s">
        <v>4613</v>
      </c>
      <c r="AV732" s="1" t="s">
        <v>1669</v>
      </c>
      <c r="AW732" s="1" t="s">
        <v>6243</v>
      </c>
      <c r="BG732" s="1" t="s">
        <v>68</v>
      </c>
      <c r="BH732" s="1" t="s">
        <v>4613</v>
      </c>
      <c r="BI732" s="1" t="s">
        <v>1670</v>
      </c>
      <c r="BJ732" s="1" t="s">
        <v>6767</v>
      </c>
      <c r="BK732" s="1" t="s">
        <v>68</v>
      </c>
      <c r="BL732" s="1" t="s">
        <v>4613</v>
      </c>
      <c r="BM732" s="1" t="s">
        <v>1671</v>
      </c>
      <c r="BN732" s="1" t="s">
        <v>7246</v>
      </c>
      <c r="BO732" s="1" t="s">
        <v>543</v>
      </c>
      <c r="BP732" s="1" t="s">
        <v>4622</v>
      </c>
      <c r="BQ732" s="1" t="s">
        <v>1672</v>
      </c>
      <c r="BR732" s="1" t="s">
        <v>7691</v>
      </c>
      <c r="BS732" s="1" t="s">
        <v>258</v>
      </c>
      <c r="BT732" s="1" t="s">
        <v>5760</v>
      </c>
    </row>
    <row r="733" spans="1:72" ht="13.5" customHeight="1">
      <c r="A733" s="3" t="str">
        <f>HYPERLINK("http://kyu.snu.ac.kr/sdhj/index.jsp?type=hj/GK14676_00IH_0001_0027.jpg","1816_각북면_27")</f>
        <v>1816_각북면_27</v>
      </c>
      <c r="B733" s="2">
        <v>1816</v>
      </c>
      <c r="C733" s="2" t="s">
        <v>7938</v>
      </c>
      <c r="D733" s="2" t="s">
        <v>7939</v>
      </c>
      <c r="E733" s="2">
        <v>732</v>
      </c>
      <c r="F733" s="1">
        <v>4</v>
      </c>
      <c r="G733" s="1" t="s">
        <v>9840</v>
      </c>
      <c r="H733" s="1" t="s">
        <v>9839</v>
      </c>
      <c r="I733" s="1">
        <v>17</v>
      </c>
      <c r="L733" s="1">
        <v>1</v>
      </c>
      <c r="M733" s="2" t="s">
        <v>1666</v>
      </c>
      <c r="N733" s="2" t="s">
        <v>4478</v>
      </c>
      <c r="S733" s="1" t="s">
        <v>48</v>
      </c>
      <c r="T733" s="1" t="s">
        <v>4552</v>
      </c>
      <c r="W733" s="1" t="s">
        <v>255</v>
      </c>
      <c r="X733" s="1" t="s">
        <v>9396</v>
      </c>
      <c r="Y733" s="1" t="s">
        <v>10</v>
      </c>
      <c r="Z733" s="1" t="s">
        <v>4690</v>
      </c>
      <c r="AC733" s="1">
        <v>71</v>
      </c>
      <c r="AD733" s="1" t="s">
        <v>694</v>
      </c>
      <c r="AE733" s="1" t="s">
        <v>4581</v>
      </c>
      <c r="AJ733" s="1" t="s">
        <v>17</v>
      </c>
      <c r="AK733" s="1" t="s">
        <v>5745</v>
      </c>
      <c r="AL733" s="1" t="s">
        <v>495</v>
      </c>
      <c r="AM733" s="1" t="s">
        <v>5754</v>
      </c>
      <c r="AT733" s="1" t="s">
        <v>543</v>
      </c>
      <c r="AU733" s="1" t="s">
        <v>4622</v>
      </c>
      <c r="AV733" s="1" t="s">
        <v>1673</v>
      </c>
      <c r="AW733" s="1" t="s">
        <v>6242</v>
      </c>
      <c r="BG733" s="1" t="s">
        <v>543</v>
      </c>
      <c r="BH733" s="1" t="s">
        <v>4622</v>
      </c>
      <c r="BI733" s="1" t="s">
        <v>1674</v>
      </c>
      <c r="BJ733" s="1" t="s">
        <v>6766</v>
      </c>
      <c r="BK733" s="1" t="s">
        <v>271</v>
      </c>
      <c r="BL733" s="1" t="s">
        <v>5821</v>
      </c>
      <c r="BM733" s="1" t="s">
        <v>1675</v>
      </c>
      <c r="BN733" s="1" t="s">
        <v>7245</v>
      </c>
      <c r="BO733" s="1" t="s">
        <v>68</v>
      </c>
      <c r="BP733" s="1" t="s">
        <v>4613</v>
      </c>
      <c r="BQ733" s="1" t="s">
        <v>7862</v>
      </c>
      <c r="BR733" s="1" t="s">
        <v>9397</v>
      </c>
      <c r="BS733" s="1" t="s">
        <v>239</v>
      </c>
      <c r="BT733" s="1" t="s">
        <v>9398</v>
      </c>
    </row>
    <row r="734" spans="1:72" ht="13.5" customHeight="1">
      <c r="A734" s="3" t="str">
        <f>HYPERLINK("http://kyu.snu.ac.kr/sdhj/index.jsp?type=hj/GK14676_00IH_0001_0027.jpg","1816_각북면_27")</f>
        <v>1816_각북면_27</v>
      </c>
      <c r="B734" s="2">
        <v>1816</v>
      </c>
      <c r="C734" s="2" t="s">
        <v>7938</v>
      </c>
      <c r="D734" s="2" t="s">
        <v>7939</v>
      </c>
      <c r="E734" s="2">
        <v>733</v>
      </c>
      <c r="F734" s="1">
        <v>4</v>
      </c>
      <c r="G734" s="1" t="s">
        <v>9840</v>
      </c>
      <c r="H734" s="1" t="s">
        <v>9839</v>
      </c>
      <c r="I734" s="1">
        <v>17</v>
      </c>
      <c r="L734" s="1">
        <v>1</v>
      </c>
      <c r="M734" s="2" t="s">
        <v>1666</v>
      </c>
      <c r="N734" s="2" t="s">
        <v>4478</v>
      </c>
      <c r="S734" s="1" t="s">
        <v>57</v>
      </c>
      <c r="T734" s="1" t="s">
        <v>4550</v>
      </c>
      <c r="AC734" s="1">
        <v>16</v>
      </c>
      <c r="AD734" s="1" t="s">
        <v>253</v>
      </c>
      <c r="AE734" s="1" t="s">
        <v>5676</v>
      </c>
    </row>
    <row r="735" spans="1:72" ht="13.5" customHeight="1">
      <c r="A735" s="3" t="str">
        <f>HYPERLINK("http://kyu.snu.ac.kr/sdhj/index.jsp?type=hj/GK14676_00IH_0001_0027.jpg","1816_각북면_27")</f>
        <v>1816_각북면_27</v>
      </c>
      <c r="B735" s="2">
        <v>1816</v>
      </c>
      <c r="C735" s="2" t="s">
        <v>7938</v>
      </c>
      <c r="D735" s="2" t="s">
        <v>7939</v>
      </c>
      <c r="E735" s="2">
        <v>734</v>
      </c>
      <c r="F735" s="1">
        <v>4</v>
      </c>
      <c r="G735" s="1" t="s">
        <v>9840</v>
      </c>
      <c r="H735" s="1" t="s">
        <v>9839</v>
      </c>
      <c r="I735" s="1">
        <v>17</v>
      </c>
      <c r="L735" s="1">
        <v>1</v>
      </c>
      <c r="M735" s="2" t="s">
        <v>1666</v>
      </c>
      <c r="N735" s="2" t="s">
        <v>4478</v>
      </c>
      <c r="S735" s="1" t="s">
        <v>57</v>
      </c>
      <c r="T735" s="1" t="s">
        <v>4550</v>
      </c>
      <c r="AC735" s="1">
        <v>9</v>
      </c>
      <c r="AD735" s="1" t="s">
        <v>201</v>
      </c>
      <c r="AE735" s="1" t="s">
        <v>5684</v>
      </c>
    </row>
    <row r="736" spans="1:72" ht="13.5" customHeight="1">
      <c r="A736" s="3" t="str">
        <f>HYPERLINK("http://kyu.snu.ac.kr/sdhj/index.jsp?type=hj/GK14676_00IH_0001_0027.jpg","1816_각북면_27")</f>
        <v>1816_각북면_27</v>
      </c>
      <c r="B736" s="2">
        <v>1816</v>
      </c>
      <c r="C736" s="2" t="s">
        <v>7938</v>
      </c>
      <c r="D736" s="2" t="s">
        <v>7939</v>
      </c>
      <c r="E736" s="2">
        <v>735</v>
      </c>
      <c r="F736" s="1">
        <v>4</v>
      </c>
      <c r="G736" s="1" t="s">
        <v>9840</v>
      </c>
      <c r="H736" s="1" t="s">
        <v>9839</v>
      </c>
      <c r="I736" s="1">
        <v>17</v>
      </c>
      <c r="L736" s="1">
        <v>2</v>
      </c>
      <c r="M736" s="2" t="s">
        <v>8568</v>
      </c>
      <c r="N736" s="2" t="s">
        <v>8569</v>
      </c>
      <c r="T736" s="1" t="s">
        <v>9399</v>
      </c>
      <c r="U736" s="1" t="s">
        <v>543</v>
      </c>
      <c r="V736" s="1" t="s">
        <v>4622</v>
      </c>
      <c r="W736" s="1" t="s">
        <v>1676</v>
      </c>
      <c r="X736" s="1" t="s">
        <v>4710</v>
      </c>
      <c r="Y736" s="1" t="s">
        <v>1677</v>
      </c>
      <c r="Z736" s="1" t="s">
        <v>5417</v>
      </c>
      <c r="AC736" s="1">
        <v>70</v>
      </c>
      <c r="AD736" s="1" t="s">
        <v>183</v>
      </c>
      <c r="AE736" s="1" t="s">
        <v>5697</v>
      </c>
      <c r="AJ736" s="1" t="s">
        <v>17</v>
      </c>
      <c r="AK736" s="1" t="s">
        <v>5745</v>
      </c>
      <c r="AL736" s="1" t="s">
        <v>198</v>
      </c>
      <c r="AM736" s="1" t="s">
        <v>7969</v>
      </c>
      <c r="AT736" s="1" t="s">
        <v>543</v>
      </c>
      <c r="AU736" s="1" t="s">
        <v>4622</v>
      </c>
      <c r="AV736" s="1" t="s">
        <v>1536</v>
      </c>
      <c r="AW736" s="1" t="s">
        <v>5272</v>
      </c>
      <c r="BG736" s="1" t="s">
        <v>543</v>
      </c>
      <c r="BH736" s="1" t="s">
        <v>4622</v>
      </c>
      <c r="BI736" s="1" t="s">
        <v>1678</v>
      </c>
      <c r="BJ736" s="1" t="s">
        <v>6765</v>
      </c>
      <c r="BK736" s="1" t="s">
        <v>543</v>
      </c>
      <c r="BL736" s="1" t="s">
        <v>4622</v>
      </c>
      <c r="BM736" s="1" t="s">
        <v>1679</v>
      </c>
      <c r="BN736" s="1" t="s">
        <v>7207</v>
      </c>
      <c r="BO736" s="1" t="s">
        <v>88</v>
      </c>
      <c r="BP736" s="1" t="s">
        <v>5818</v>
      </c>
      <c r="BQ736" s="1" t="s">
        <v>1680</v>
      </c>
      <c r="BR736" s="1" t="s">
        <v>7690</v>
      </c>
      <c r="BS736" s="1" t="s">
        <v>1681</v>
      </c>
      <c r="BT736" s="1" t="s">
        <v>5770</v>
      </c>
    </row>
    <row r="737" spans="1:72" ht="13.5" customHeight="1">
      <c r="A737" s="3" t="str">
        <f>HYPERLINK("http://kyu.snu.ac.kr/sdhj/index.jsp?type=hj/GK14676_00IH_0001_0027.jpg","1816_각북면_27")</f>
        <v>1816_각북면_27</v>
      </c>
      <c r="B737" s="2">
        <v>1816</v>
      </c>
      <c r="C737" s="2" t="s">
        <v>7938</v>
      </c>
      <c r="D737" s="2" t="s">
        <v>7939</v>
      </c>
      <c r="E737" s="2">
        <v>736</v>
      </c>
      <c r="F737" s="1">
        <v>4</v>
      </c>
      <c r="G737" s="1" t="s">
        <v>9840</v>
      </c>
      <c r="H737" s="1" t="s">
        <v>9839</v>
      </c>
      <c r="I737" s="1">
        <v>17</v>
      </c>
      <c r="L737" s="1">
        <v>2</v>
      </c>
      <c r="M737" s="2" t="s">
        <v>8568</v>
      </c>
      <c r="N737" s="2" t="s">
        <v>8569</v>
      </c>
      <c r="S737" s="1" t="s">
        <v>48</v>
      </c>
      <c r="T737" s="1" t="s">
        <v>4552</v>
      </c>
      <c r="W737" s="1" t="s">
        <v>1682</v>
      </c>
      <c r="X737" s="1" t="s">
        <v>4691</v>
      </c>
      <c r="Y737" s="1" t="s">
        <v>10</v>
      </c>
      <c r="Z737" s="1" t="s">
        <v>4690</v>
      </c>
      <c r="AC737" s="1">
        <v>70</v>
      </c>
      <c r="AD737" s="1" t="s">
        <v>183</v>
      </c>
      <c r="AE737" s="1" t="s">
        <v>5697</v>
      </c>
      <c r="AJ737" s="1" t="s">
        <v>17</v>
      </c>
      <c r="AK737" s="1" t="s">
        <v>5745</v>
      </c>
      <c r="AL737" s="1" t="s">
        <v>364</v>
      </c>
      <c r="AM737" s="1" t="s">
        <v>5766</v>
      </c>
      <c r="AT737" s="1" t="s">
        <v>543</v>
      </c>
      <c r="AU737" s="1" t="s">
        <v>4622</v>
      </c>
      <c r="AV737" s="1" t="s">
        <v>1683</v>
      </c>
      <c r="AW737" s="1" t="s">
        <v>6241</v>
      </c>
      <c r="BG737" s="1" t="s">
        <v>543</v>
      </c>
      <c r="BH737" s="1" t="s">
        <v>4622</v>
      </c>
      <c r="BI737" s="1" t="s">
        <v>1684</v>
      </c>
      <c r="BJ737" s="1" t="s">
        <v>6764</v>
      </c>
      <c r="BK737" s="1" t="s">
        <v>543</v>
      </c>
      <c r="BL737" s="1" t="s">
        <v>4622</v>
      </c>
      <c r="BM737" s="1" t="s">
        <v>1685</v>
      </c>
      <c r="BN737" s="1" t="s">
        <v>7244</v>
      </c>
      <c r="BO737" s="1" t="s">
        <v>88</v>
      </c>
      <c r="BP737" s="1" t="s">
        <v>5818</v>
      </c>
      <c r="BQ737" s="1" t="s">
        <v>1686</v>
      </c>
      <c r="BR737" s="1" t="s">
        <v>7689</v>
      </c>
      <c r="BS737" s="1" t="s">
        <v>41</v>
      </c>
      <c r="BT737" s="1" t="s">
        <v>5752</v>
      </c>
    </row>
    <row r="738" spans="1:72" ht="13.5" customHeight="1">
      <c r="A738" s="3" t="str">
        <f>HYPERLINK("http://kyu.snu.ac.kr/sdhj/index.jsp?type=hj/GK14676_00IH_0001_0027.jpg","1816_각북면_27")</f>
        <v>1816_각북면_27</v>
      </c>
      <c r="B738" s="2">
        <v>1816</v>
      </c>
      <c r="C738" s="2" t="s">
        <v>7938</v>
      </c>
      <c r="D738" s="2" t="s">
        <v>7939</v>
      </c>
      <c r="E738" s="2">
        <v>737</v>
      </c>
      <c r="F738" s="1">
        <v>4</v>
      </c>
      <c r="G738" s="1" t="s">
        <v>9840</v>
      </c>
      <c r="H738" s="1" t="s">
        <v>9839</v>
      </c>
      <c r="I738" s="1">
        <v>17</v>
      </c>
      <c r="L738" s="1">
        <v>2</v>
      </c>
      <c r="M738" s="2" t="s">
        <v>8568</v>
      </c>
      <c r="N738" s="2" t="s">
        <v>8569</v>
      </c>
      <c r="S738" s="1" t="s">
        <v>57</v>
      </c>
      <c r="T738" s="1" t="s">
        <v>4550</v>
      </c>
      <c r="AC738" s="1">
        <v>16</v>
      </c>
      <c r="AD738" s="1" t="s">
        <v>253</v>
      </c>
      <c r="AE738" s="1" t="s">
        <v>5676</v>
      </c>
    </row>
    <row r="739" spans="1:72" ht="13.5" customHeight="1">
      <c r="A739" s="3" t="str">
        <f>HYPERLINK("http://kyu.snu.ac.kr/sdhj/index.jsp?type=hj/GK14676_00IH_0001_0027.jpg","1816_각북면_27")</f>
        <v>1816_각북면_27</v>
      </c>
      <c r="B739" s="2">
        <v>1816</v>
      </c>
      <c r="C739" s="2" t="s">
        <v>7938</v>
      </c>
      <c r="D739" s="2" t="s">
        <v>7939</v>
      </c>
      <c r="E739" s="2">
        <v>738</v>
      </c>
      <c r="F739" s="1">
        <v>4</v>
      </c>
      <c r="G739" s="1" t="s">
        <v>9840</v>
      </c>
      <c r="H739" s="1" t="s">
        <v>9839</v>
      </c>
      <c r="I739" s="1">
        <v>17</v>
      </c>
      <c r="L739" s="1">
        <v>3</v>
      </c>
      <c r="M739" s="2" t="s">
        <v>8570</v>
      </c>
      <c r="N739" s="2" t="s">
        <v>8571</v>
      </c>
      <c r="T739" s="1" t="s">
        <v>9279</v>
      </c>
      <c r="U739" s="1" t="s">
        <v>113</v>
      </c>
      <c r="V739" s="1" t="s">
        <v>4587</v>
      </c>
      <c r="W739" s="1" t="s">
        <v>49</v>
      </c>
      <c r="X739" s="1" t="s">
        <v>9389</v>
      </c>
      <c r="Y739" s="1" t="s">
        <v>1687</v>
      </c>
      <c r="Z739" s="1" t="s">
        <v>5416</v>
      </c>
      <c r="AC739" s="1">
        <v>50</v>
      </c>
      <c r="AD739" s="1" t="s">
        <v>461</v>
      </c>
      <c r="AE739" s="1" t="s">
        <v>5705</v>
      </c>
      <c r="AJ739" s="1" t="s">
        <v>17</v>
      </c>
      <c r="AK739" s="1" t="s">
        <v>5745</v>
      </c>
      <c r="AL739" s="1" t="s">
        <v>64</v>
      </c>
      <c r="AM739" s="1" t="s">
        <v>5755</v>
      </c>
      <c r="AT739" s="1" t="s">
        <v>113</v>
      </c>
      <c r="AU739" s="1" t="s">
        <v>4587</v>
      </c>
      <c r="AV739" s="1" t="s">
        <v>1475</v>
      </c>
      <c r="AW739" s="1" t="s">
        <v>5301</v>
      </c>
      <c r="BG739" s="1" t="s">
        <v>113</v>
      </c>
      <c r="BH739" s="1" t="s">
        <v>4587</v>
      </c>
      <c r="BI739" s="1" t="s">
        <v>1688</v>
      </c>
      <c r="BJ739" s="1" t="s">
        <v>6763</v>
      </c>
      <c r="BK739" s="1" t="s">
        <v>113</v>
      </c>
      <c r="BL739" s="1" t="s">
        <v>4587</v>
      </c>
      <c r="BM739" s="1" t="s">
        <v>1268</v>
      </c>
      <c r="BN739" s="1" t="s">
        <v>4734</v>
      </c>
      <c r="BO739" s="1" t="s">
        <v>42</v>
      </c>
      <c r="BP739" s="1" t="s">
        <v>4596</v>
      </c>
      <c r="BQ739" s="1" t="s">
        <v>1689</v>
      </c>
      <c r="BR739" s="1" t="s">
        <v>8307</v>
      </c>
      <c r="BS739" s="1" t="s">
        <v>1141</v>
      </c>
      <c r="BT739" s="1" t="s">
        <v>5798</v>
      </c>
    </row>
    <row r="740" spans="1:72" ht="13.5" customHeight="1">
      <c r="A740" s="3" t="str">
        <f>HYPERLINK("http://kyu.snu.ac.kr/sdhj/index.jsp?type=hj/GK14676_00IH_0001_0027.jpg","1816_각북면_27")</f>
        <v>1816_각북면_27</v>
      </c>
      <c r="B740" s="2">
        <v>1816</v>
      </c>
      <c r="C740" s="2" t="s">
        <v>7938</v>
      </c>
      <c r="D740" s="2" t="s">
        <v>7939</v>
      </c>
      <c r="E740" s="2">
        <v>739</v>
      </c>
      <c r="F740" s="1">
        <v>4</v>
      </c>
      <c r="G740" s="1" t="s">
        <v>9840</v>
      </c>
      <c r="H740" s="1" t="s">
        <v>9839</v>
      </c>
      <c r="I740" s="1">
        <v>17</v>
      </c>
      <c r="L740" s="1">
        <v>3</v>
      </c>
      <c r="M740" s="2" t="s">
        <v>8570</v>
      </c>
      <c r="N740" s="2" t="s">
        <v>8571</v>
      </c>
      <c r="S740" s="1" t="s">
        <v>48</v>
      </c>
      <c r="T740" s="1" t="s">
        <v>4552</v>
      </c>
      <c r="W740" s="1" t="s">
        <v>49</v>
      </c>
      <c r="X740" s="1" t="s">
        <v>9389</v>
      </c>
      <c r="Y740" s="1" t="s">
        <v>10</v>
      </c>
      <c r="Z740" s="1" t="s">
        <v>4690</v>
      </c>
      <c r="AC740" s="1">
        <v>50</v>
      </c>
      <c r="AD740" s="1" t="s">
        <v>461</v>
      </c>
      <c r="AE740" s="1" t="s">
        <v>5705</v>
      </c>
      <c r="AJ740" s="1" t="s">
        <v>17</v>
      </c>
      <c r="AK740" s="1" t="s">
        <v>5745</v>
      </c>
      <c r="AL740" s="1" t="s">
        <v>1690</v>
      </c>
      <c r="AM740" s="1" t="s">
        <v>5790</v>
      </c>
      <c r="AT740" s="1" t="s">
        <v>42</v>
      </c>
      <c r="AU740" s="1" t="s">
        <v>4596</v>
      </c>
      <c r="AV740" s="1" t="s">
        <v>1691</v>
      </c>
      <c r="AW740" s="1" t="s">
        <v>6240</v>
      </c>
      <c r="BG740" s="1" t="s">
        <v>42</v>
      </c>
      <c r="BH740" s="1" t="s">
        <v>4596</v>
      </c>
      <c r="BI740" s="1" t="s">
        <v>1692</v>
      </c>
      <c r="BJ740" s="1" t="s">
        <v>6762</v>
      </c>
      <c r="BK740" s="1" t="s">
        <v>42</v>
      </c>
      <c r="BL740" s="1" t="s">
        <v>4596</v>
      </c>
      <c r="BM740" s="1" t="s">
        <v>1693</v>
      </c>
      <c r="BN740" s="1" t="s">
        <v>7243</v>
      </c>
      <c r="BO740" s="1" t="s">
        <v>42</v>
      </c>
      <c r="BP740" s="1" t="s">
        <v>4596</v>
      </c>
      <c r="BQ740" s="1" t="s">
        <v>1694</v>
      </c>
      <c r="BR740" s="1" t="s">
        <v>8263</v>
      </c>
      <c r="BS740" s="1" t="s">
        <v>1695</v>
      </c>
      <c r="BT740" s="1" t="s">
        <v>6307</v>
      </c>
    </row>
    <row r="741" spans="1:72" ht="13.5" customHeight="1">
      <c r="A741" s="3" t="str">
        <f>HYPERLINK("http://kyu.snu.ac.kr/sdhj/index.jsp?type=hj/GK14676_00IH_0001_0027.jpg","1816_각북면_27")</f>
        <v>1816_각북면_27</v>
      </c>
      <c r="B741" s="2">
        <v>1816</v>
      </c>
      <c r="C741" s="2" t="s">
        <v>7938</v>
      </c>
      <c r="D741" s="2" t="s">
        <v>7939</v>
      </c>
      <c r="E741" s="2">
        <v>740</v>
      </c>
      <c r="F741" s="1">
        <v>4</v>
      </c>
      <c r="G741" s="1" t="s">
        <v>9840</v>
      </c>
      <c r="H741" s="1" t="s">
        <v>9839</v>
      </c>
      <c r="I741" s="1">
        <v>17</v>
      </c>
      <c r="L741" s="1">
        <v>3</v>
      </c>
      <c r="M741" s="2" t="s">
        <v>8570</v>
      </c>
      <c r="N741" s="2" t="s">
        <v>8571</v>
      </c>
      <c r="S741" s="1" t="s">
        <v>79</v>
      </c>
      <c r="T741" s="1" t="s">
        <v>4549</v>
      </c>
      <c r="U741" s="1" t="s">
        <v>113</v>
      </c>
      <c r="V741" s="1" t="s">
        <v>4587</v>
      </c>
      <c r="Y741" s="1" t="s">
        <v>1696</v>
      </c>
      <c r="Z741" s="1" t="s">
        <v>5121</v>
      </c>
      <c r="AC741" s="1">
        <v>25</v>
      </c>
      <c r="AD741" s="1" t="s">
        <v>431</v>
      </c>
      <c r="AE741" s="1" t="s">
        <v>5690</v>
      </c>
    </row>
    <row r="742" spans="1:72" ht="13.5" customHeight="1">
      <c r="A742" s="3" t="str">
        <f>HYPERLINK("http://kyu.snu.ac.kr/sdhj/index.jsp?type=hj/GK14676_00IH_0001_0027.jpg","1816_각북면_27")</f>
        <v>1816_각북면_27</v>
      </c>
      <c r="B742" s="2">
        <v>1816</v>
      </c>
      <c r="C742" s="2" t="s">
        <v>7938</v>
      </c>
      <c r="D742" s="2" t="s">
        <v>7939</v>
      </c>
      <c r="E742" s="2">
        <v>741</v>
      </c>
      <c r="F742" s="1">
        <v>4</v>
      </c>
      <c r="G742" s="1" t="s">
        <v>9840</v>
      </c>
      <c r="H742" s="1" t="s">
        <v>9839</v>
      </c>
      <c r="I742" s="1">
        <v>17</v>
      </c>
      <c r="L742" s="1">
        <v>3</v>
      </c>
      <c r="M742" s="2" t="s">
        <v>8570</v>
      </c>
      <c r="N742" s="2" t="s">
        <v>8571</v>
      </c>
      <c r="S742" s="1" t="s">
        <v>79</v>
      </c>
      <c r="T742" s="1" t="s">
        <v>4549</v>
      </c>
      <c r="U742" s="1" t="s">
        <v>113</v>
      </c>
      <c r="V742" s="1" t="s">
        <v>4587</v>
      </c>
      <c r="Y742" s="1" t="s">
        <v>1697</v>
      </c>
      <c r="Z742" s="1" t="s">
        <v>5123</v>
      </c>
      <c r="AC742" s="1">
        <v>10</v>
      </c>
      <c r="AD742" s="1" t="s">
        <v>183</v>
      </c>
      <c r="AE742" s="1" t="s">
        <v>5697</v>
      </c>
    </row>
    <row r="743" spans="1:72" ht="13.5" customHeight="1">
      <c r="A743" s="3" t="str">
        <f>HYPERLINK("http://kyu.snu.ac.kr/sdhj/index.jsp?type=hj/GK14676_00IH_0001_0027.jpg","1816_각북면_27")</f>
        <v>1816_각북면_27</v>
      </c>
      <c r="B743" s="2">
        <v>1816</v>
      </c>
      <c r="C743" s="2" t="s">
        <v>7938</v>
      </c>
      <c r="D743" s="2" t="s">
        <v>7939</v>
      </c>
      <c r="E743" s="2">
        <v>742</v>
      </c>
      <c r="F743" s="1">
        <v>4</v>
      </c>
      <c r="G743" s="1" t="s">
        <v>9840</v>
      </c>
      <c r="H743" s="1" t="s">
        <v>9839</v>
      </c>
      <c r="I743" s="1">
        <v>17</v>
      </c>
      <c r="L743" s="1">
        <v>3</v>
      </c>
      <c r="M743" s="2" t="s">
        <v>8570</v>
      </c>
      <c r="N743" s="2" t="s">
        <v>8571</v>
      </c>
      <c r="S743" s="1" t="s">
        <v>57</v>
      </c>
      <c r="T743" s="1" t="s">
        <v>4550</v>
      </c>
      <c r="AC743" s="1">
        <v>9</v>
      </c>
      <c r="AD743" s="1" t="s">
        <v>201</v>
      </c>
      <c r="AE743" s="1" t="s">
        <v>5684</v>
      </c>
    </row>
    <row r="744" spans="1:72" ht="13.5" customHeight="1">
      <c r="A744" s="3" t="str">
        <f>HYPERLINK("http://kyu.snu.ac.kr/sdhj/index.jsp?type=hj/GK14676_00IH_0001_0027.jpg","1816_각북면_27")</f>
        <v>1816_각북면_27</v>
      </c>
      <c r="B744" s="2">
        <v>1816</v>
      </c>
      <c r="C744" s="2" t="s">
        <v>7938</v>
      </c>
      <c r="D744" s="2" t="s">
        <v>7939</v>
      </c>
      <c r="E744" s="2">
        <v>743</v>
      </c>
      <c r="F744" s="1">
        <v>4</v>
      </c>
      <c r="G744" s="1" t="s">
        <v>9840</v>
      </c>
      <c r="H744" s="1" t="s">
        <v>9839</v>
      </c>
      <c r="I744" s="1">
        <v>17</v>
      </c>
      <c r="L744" s="1">
        <v>4</v>
      </c>
      <c r="M744" s="2" t="s">
        <v>8572</v>
      </c>
      <c r="N744" s="2" t="s">
        <v>8573</v>
      </c>
      <c r="T744" s="1" t="s">
        <v>9400</v>
      </c>
      <c r="U744" s="1" t="s">
        <v>113</v>
      </c>
      <c r="V744" s="1" t="s">
        <v>4587</v>
      </c>
      <c r="W744" s="1" t="s">
        <v>73</v>
      </c>
      <c r="X744" s="1" t="s">
        <v>9401</v>
      </c>
      <c r="Y744" s="1" t="s">
        <v>1698</v>
      </c>
      <c r="Z744" s="1" t="s">
        <v>5415</v>
      </c>
      <c r="AC744" s="1">
        <v>50</v>
      </c>
      <c r="AD744" s="1" t="s">
        <v>461</v>
      </c>
      <c r="AE744" s="1" t="s">
        <v>5705</v>
      </c>
      <c r="AJ744" s="1" t="s">
        <v>17</v>
      </c>
      <c r="AK744" s="1" t="s">
        <v>5745</v>
      </c>
      <c r="AL744" s="1" t="s">
        <v>47</v>
      </c>
      <c r="AM744" s="1" t="s">
        <v>7997</v>
      </c>
      <c r="AT744" s="1" t="s">
        <v>113</v>
      </c>
      <c r="AU744" s="1" t="s">
        <v>4587</v>
      </c>
      <c r="AV744" s="1" t="s">
        <v>1699</v>
      </c>
      <c r="AW744" s="1" t="s">
        <v>6239</v>
      </c>
      <c r="BG744" s="1" t="s">
        <v>113</v>
      </c>
      <c r="BH744" s="1" t="s">
        <v>4587</v>
      </c>
      <c r="BI744" s="1" t="s">
        <v>1700</v>
      </c>
      <c r="BJ744" s="1" t="s">
        <v>6761</v>
      </c>
      <c r="BK744" s="1" t="s">
        <v>113</v>
      </c>
      <c r="BL744" s="1" t="s">
        <v>4587</v>
      </c>
      <c r="BM744" s="1" t="s">
        <v>1441</v>
      </c>
      <c r="BN744" s="1" t="s">
        <v>6279</v>
      </c>
      <c r="BQ744" s="1" t="s">
        <v>1701</v>
      </c>
      <c r="BR744" s="1" t="s">
        <v>7688</v>
      </c>
      <c r="BS744" s="1" t="s">
        <v>41</v>
      </c>
      <c r="BT744" s="1" t="s">
        <v>5752</v>
      </c>
    </row>
    <row r="745" spans="1:72" ht="13.5" customHeight="1">
      <c r="A745" s="3" t="str">
        <f>HYPERLINK("http://kyu.snu.ac.kr/sdhj/index.jsp?type=hj/GK14676_00IH_0001_0027.jpg","1816_각북면_27")</f>
        <v>1816_각북면_27</v>
      </c>
      <c r="B745" s="2">
        <v>1816</v>
      </c>
      <c r="C745" s="2" t="s">
        <v>7938</v>
      </c>
      <c r="D745" s="2" t="s">
        <v>7939</v>
      </c>
      <c r="E745" s="2">
        <v>744</v>
      </c>
      <c r="F745" s="1">
        <v>4</v>
      </c>
      <c r="G745" s="1" t="s">
        <v>9840</v>
      </c>
      <c r="H745" s="1" t="s">
        <v>9839</v>
      </c>
      <c r="I745" s="1">
        <v>17</v>
      </c>
      <c r="L745" s="1">
        <v>4</v>
      </c>
      <c r="M745" s="2" t="s">
        <v>8572</v>
      </c>
      <c r="N745" s="2" t="s">
        <v>8573</v>
      </c>
      <c r="S745" s="1" t="s">
        <v>48</v>
      </c>
      <c r="T745" s="1" t="s">
        <v>4552</v>
      </c>
      <c r="W745" s="1" t="s">
        <v>709</v>
      </c>
      <c r="X745" s="1" t="s">
        <v>4686</v>
      </c>
      <c r="Y745" s="1" t="s">
        <v>10</v>
      </c>
      <c r="Z745" s="1" t="s">
        <v>4690</v>
      </c>
      <c r="AC745" s="1">
        <v>50</v>
      </c>
      <c r="AD745" s="1" t="s">
        <v>461</v>
      </c>
      <c r="AE745" s="1" t="s">
        <v>5705</v>
      </c>
      <c r="AJ745" s="1" t="s">
        <v>17</v>
      </c>
      <c r="AK745" s="1" t="s">
        <v>5745</v>
      </c>
      <c r="AL745" s="1" t="s">
        <v>710</v>
      </c>
      <c r="AM745" s="1" t="s">
        <v>5764</v>
      </c>
      <c r="AT745" s="1" t="s">
        <v>68</v>
      </c>
      <c r="AU745" s="1" t="s">
        <v>4613</v>
      </c>
      <c r="AV745" s="1" t="s">
        <v>1702</v>
      </c>
      <c r="AW745" s="1" t="s">
        <v>6238</v>
      </c>
      <c r="BG745" s="1" t="s">
        <v>68</v>
      </c>
      <c r="BH745" s="1" t="s">
        <v>4613</v>
      </c>
      <c r="BI745" s="1" t="s">
        <v>1703</v>
      </c>
      <c r="BJ745" s="1" t="s">
        <v>6760</v>
      </c>
      <c r="BK745" s="1" t="s">
        <v>68</v>
      </c>
      <c r="BL745" s="1" t="s">
        <v>4613</v>
      </c>
      <c r="BM745" s="1" t="s">
        <v>1704</v>
      </c>
      <c r="BN745" s="1" t="s">
        <v>6550</v>
      </c>
      <c r="BO745" s="1" t="s">
        <v>42</v>
      </c>
      <c r="BP745" s="1" t="s">
        <v>4596</v>
      </c>
      <c r="BQ745" s="1" t="s">
        <v>1705</v>
      </c>
      <c r="BR745" s="1" t="s">
        <v>7687</v>
      </c>
      <c r="BS745" s="1" t="s">
        <v>187</v>
      </c>
      <c r="BT745" s="1" t="s">
        <v>5750</v>
      </c>
    </row>
    <row r="746" spans="1:72" ht="13.5" customHeight="1">
      <c r="A746" s="3" t="str">
        <f>HYPERLINK("http://kyu.snu.ac.kr/sdhj/index.jsp?type=hj/GK14676_00IH_0001_0027.jpg","1816_각북면_27")</f>
        <v>1816_각북면_27</v>
      </c>
      <c r="B746" s="2">
        <v>1816</v>
      </c>
      <c r="C746" s="2" t="s">
        <v>7938</v>
      </c>
      <c r="D746" s="2" t="s">
        <v>7939</v>
      </c>
      <c r="E746" s="2">
        <v>745</v>
      </c>
      <c r="F746" s="1">
        <v>4</v>
      </c>
      <c r="G746" s="1" t="s">
        <v>9840</v>
      </c>
      <c r="H746" s="1" t="s">
        <v>9839</v>
      </c>
      <c r="I746" s="1">
        <v>17</v>
      </c>
      <c r="L746" s="1">
        <v>4</v>
      </c>
      <c r="M746" s="2" t="s">
        <v>8572</v>
      </c>
      <c r="N746" s="2" t="s">
        <v>8573</v>
      </c>
      <c r="S746" s="1" t="s">
        <v>79</v>
      </c>
      <c r="T746" s="1" t="s">
        <v>4549</v>
      </c>
      <c r="U746" s="1" t="s">
        <v>113</v>
      </c>
      <c r="V746" s="1" t="s">
        <v>4587</v>
      </c>
      <c r="Y746" s="1" t="s">
        <v>1706</v>
      </c>
      <c r="Z746" s="1" t="s">
        <v>5414</v>
      </c>
      <c r="AC746" s="1">
        <v>10</v>
      </c>
      <c r="AD746" s="1" t="s">
        <v>183</v>
      </c>
      <c r="AE746" s="1" t="s">
        <v>5697</v>
      </c>
    </row>
    <row r="747" spans="1:72" ht="13.5" customHeight="1">
      <c r="A747" s="3" t="str">
        <f>HYPERLINK("http://kyu.snu.ac.kr/sdhj/index.jsp?type=hj/GK14676_00IH_0001_0027.jpg","1816_각북면_27")</f>
        <v>1816_각북면_27</v>
      </c>
      <c r="B747" s="2">
        <v>1816</v>
      </c>
      <c r="C747" s="2" t="s">
        <v>7938</v>
      </c>
      <c r="D747" s="2" t="s">
        <v>7939</v>
      </c>
      <c r="E747" s="2">
        <v>746</v>
      </c>
      <c r="F747" s="1">
        <v>4</v>
      </c>
      <c r="G747" s="1" t="s">
        <v>9840</v>
      </c>
      <c r="H747" s="1" t="s">
        <v>9839</v>
      </c>
      <c r="I747" s="1">
        <v>17</v>
      </c>
      <c r="L747" s="1">
        <v>4</v>
      </c>
      <c r="M747" s="2" t="s">
        <v>8572</v>
      </c>
      <c r="N747" s="2" t="s">
        <v>8573</v>
      </c>
      <c r="S747" s="1" t="s">
        <v>57</v>
      </c>
      <c r="T747" s="1" t="s">
        <v>4550</v>
      </c>
      <c r="AC747" s="1">
        <v>6</v>
      </c>
      <c r="AD747" s="1" t="s">
        <v>163</v>
      </c>
      <c r="AE747" s="1" t="s">
        <v>5703</v>
      </c>
    </row>
    <row r="748" spans="1:72" ht="13.5" customHeight="1">
      <c r="A748" s="3" t="str">
        <f>HYPERLINK("http://kyu.snu.ac.kr/sdhj/index.jsp?type=hj/GK14676_00IH_0001_0027.jpg","1816_각북면_27")</f>
        <v>1816_각북면_27</v>
      </c>
      <c r="B748" s="2">
        <v>1816</v>
      </c>
      <c r="C748" s="2" t="s">
        <v>7938</v>
      </c>
      <c r="D748" s="2" t="s">
        <v>7939</v>
      </c>
      <c r="E748" s="2">
        <v>747</v>
      </c>
      <c r="F748" s="1">
        <v>4</v>
      </c>
      <c r="G748" s="1" t="s">
        <v>9840</v>
      </c>
      <c r="H748" s="1" t="s">
        <v>9839</v>
      </c>
      <c r="I748" s="1">
        <v>17</v>
      </c>
      <c r="L748" s="1">
        <v>5</v>
      </c>
      <c r="M748" s="2" t="s">
        <v>8574</v>
      </c>
      <c r="N748" s="2" t="s">
        <v>8575</v>
      </c>
      <c r="T748" s="1" t="s">
        <v>9365</v>
      </c>
      <c r="U748" s="1" t="s">
        <v>113</v>
      </c>
      <c r="V748" s="1" t="s">
        <v>4587</v>
      </c>
      <c r="W748" s="1" t="s">
        <v>73</v>
      </c>
      <c r="X748" s="1" t="s">
        <v>9402</v>
      </c>
      <c r="Y748" s="1" t="s">
        <v>1452</v>
      </c>
      <c r="Z748" s="1" t="s">
        <v>5019</v>
      </c>
      <c r="AC748" s="1">
        <v>40</v>
      </c>
      <c r="AD748" s="1" t="s">
        <v>63</v>
      </c>
      <c r="AE748" s="1" t="s">
        <v>5689</v>
      </c>
      <c r="AJ748" s="1" t="s">
        <v>17</v>
      </c>
      <c r="AK748" s="1" t="s">
        <v>5745</v>
      </c>
      <c r="AL748" s="1" t="s">
        <v>47</v>
      </c>
      <c r="AM748" s="1" t="s">
        <v>7997</v>
      </c>
      <c r="AT748" s="1" t="s">
        <v>113</v>
      </c>
      <c r="AU748" s="1" t="s">
        <v>4587</v>
      </c>
      <c r="AV748" s="1" t="s">
        <v>1707</v>
      </c>
      <c r="AW748" s="1" t="s">
        <v>6237</v>
      </c>
      <c r="BG748" s="1" t="s">
        <v>113</v>
      </c>
      <c r="BH748" s="1" t="s">
        <v>4587</v>
      </c>
      <c r="BI748" s="1" t="s">
        <v>1708</v>
      </c>
      <c r="BJ748" s="1" t="s">
        <v>6759</v>
      </c>
      <c r="BK748" s="1" t="s">
        <v>113</v>
      </c>
      <c r="BL748" s="1" t="s">
        <v>4587</v>
      </c>
      <c r="BM748" s="1" t="s">
        <v>1709</v>
      </c>
      <c r="BN748" s="1" t="s">
        <v>7242</v>
      </c>
      <c r="BO748" s="1" t="s">
        <v>113</v>
      </c>
      <c r="BP748" s="1" t="s">
        <v>4587</v>
      </c>
      <c r="BQ748" s="1" t="s">
        <v>1710</v>
      </c>
      <c r="BR748" s="1" t="s">
        <v>7686</v>
      </c>
      <c r="BS748" s="1" t="s">
        <v>41</v>
      </c>
      <c r="BT748" s="1" t="s">
        <v>5752</v>
      </c>
    </row>
    <row r="749" spans="1:72" ht="13.5" customHeight="1">
      <c r="A749" s="3" t="str">
        <f>HYPERLINK("http://kyu.snu.ac.kr/sdhj/index.jsp?type=hj/GK14676_00IH_0001_0027.jpg","1816_각북면_27")</f>
        <v>1816_각북면_27</v>
      </c>
      <c r="B749" s="2">
        <v>1816</v>
      </c>
      <c r="C749" s="2" t="s">
        <v>7938</v>
      </c>
      <c r="D749" s="2" t="s">
        <v>7939</v>
      </c>
      <c r="E749" s="2">
        <v>748</v>
      </c>
      <c r="F749" s="1">
        <v>4</v>
      </c>
      <c r="G749" s="1" t="s">
        <v>9840</v>
      </c>
      <c r="H749" s="1" t="s">
        <v>9839</v>
      </c>
      <c r="I749" s="1">
        <v>17</v>
      </c>
      <c r="L749" s="1">
        <v>5</v>
      </c>
      <c r="M749" s="2" t="s">
        <v>8574</v>
      </c>
      <c r="N749" s="2" t="s">
        <v>8575</v>
      </c>
      <c r="S749" s="1" t="s">
        <v>48</v>
      </c>
      <c r="T749" s="1" t="s">
        <v>4552</v>
      </c>
      <c r="W749" s="1" t="s">
        <v>84</v>
      </c>
      <c r="X749" s="1" t="s">
        <v>4670</v>
      </c>
      <c r="Y749" s="1" t="s">
        <v>10</v>
      </c>
      <c r="Z749" s="1" t="s">
        <v>4690</v>
      </c>
      <c r="AC749" s="1">
        <v>40</v>
      </c>
      <c r="AD749" s="1" t="s">
        <v>63</v>
      </c>
      <c r="AE749" s="1" t="s">
        <v>5689</v>
      </c>
      <c r="AJ749" s="1" t="s">
        <v>17</v>
      </c>
      <c r="AK749" s="1" t="s">
        <v>5745</v>
      </c>
      <c r="AL749" s="1" t="s">
        <v>1192</v>
      </c>
      <c r="AM749" s="1" t="s">
        <v>5767</v>
      </c>
      <c r="AT749" s="1" t="s">
        <v>68</v>
      </c>
      <c r="AU749" s="1" t="s">
        <v>4613</v>
      </c>
      <c r="AV749" s="1" t="s">
        <v>1711</v>
      </c>
      <c r="AW749" s="1" t="s">
        <v>6222</v>
      </c>
      <c r="BG749" s="1" t="s">
        <v>68</v>
      </c>
      <c r="BH749" s="1" t="s">
        <v>4613</v>
      </c>
      <c r="BI749" s="1" t="s">
        <v>1326</v>
      </c>
      <c r="BJ749" s="1" t="s">
        <v>6269</v>
      </c>
      <c r="BK749" s="1" t="s">
        <v>68</v>
      </c>
      <c r="BL749" s="1" t="s">
        <v>4613</v>
      </c>
      <c r="BM749" s="1" t="s">
        <v>1712</v>
      </c>
      <c r="BN749" s="1" t="s">
        <v>7241</v>
      </c>
      <c r="BO749" s="1" t="s">
        <v>42</v>
      </c>
      <c r="BP749" s="1" t="s">
        <v>4596</v>
      </c>
      <c r="BQ749" s="1" t="s">
        <v>1713</v>
      </c>
      <c r="BR749" s="1" t="s">
        <v>8081</v>
      </c>
      <c r="BS749" s="1" t="s">
        <v>409</v>
      </c>
      <c r="BT749" s="1" t="s">
        <v>5787</v>
      </c>
    </row>
    <row r="750" spans="1:72" ht="13.5" customHeight="1">
      <c r="A750" s="3" t="str">
        <f>HYPERLINK("http://kyu.snu.ac.kr/sdhj/index.jsp?type=hj/GK14676_00IH_0001_0027.jpg","1816_각북면_27")</f>
        <v>1816_각북면_27</v>
      </c>
      <c r="B750" s="2">
        <v>1816</v>
      </c>
      <c r="C750" s="2" t="s">
        <v>7938</v>
      </c>
      <c r="D750" s="2" t="s">
        <v>7939</v>
      </c>
      <c r="E750" s="2">
        <v>749</v>
      </c>
      <c r="F750" s="1">
        <v>4</v>
      </c>
      <c r="G750" s="1" t="s">
        <v>9840</v>
      </c>
      <c r="H750" s="1" t="s">
        <v>9839</v>
      </c>
      <c r="I750" s="1">
        <v>17</v>
      </c>
      <c r="L750" s="1">
        <v>5</v>
      </c>
      <c r="M750" s="2" t="s">
        <v>8574</v>
      </c>
      <c r="N750" s="2" t="s">
        <v>8575</v>
      </c>
      <c r="S750" s="1" t="s">
        <v>79</v>
      </c>
      <c r="T750" s="1" t="s">
        <v>4549</v>
      </c>
      <c r="U750" s="1" t="s">
        <v>113</v>
      </c>
      <c r="V750" s="1" t="s">
        <v>4587</v>
      </c>
      <c r="Y750" s="1" t="s">
        <v>1714</v>
      </c>
      <c r="Z750" s="1" t="s">
        <v>5413</v>
      </c>
      <c r="AC750" s="1">
        <v>16</v>
      </c>
      <c r="AD750" s="1" t="s">
        <v>144</v>
      </c>
      <c r="AE750" s="1" t="s">
        <v>5663</v>
      </c>
    </row>
    <row r="751" spans="1:72" ht="13.5" customHeight="1">
      <c r="A751" s="3" t="str">
        <f>HYPERLINK("http://kyu.snu.ac.kr/sdhj/index.jsp?type=hj/GK14676_00IH_0001_0027.jpg","1816_각북면_27")</f>
        <v>1816_각북면_27</v>
      </c>
      <c r="B751" s="2">
        <v>1816</v>
      </c>
      <c r="C751" s="2" t="s">
        <v>7938</v>
      </c>
      <c r="D751" s="2" t="s">
        <v>7939</v>
      </c>
      <c r="E751" s="2">
        <v>750</v>
      </c>
      <c r="F751" s="1">
        <v>4</v>
      </c>
      <c r="G751" s="1" t="s">
        <v>9840</v>
      </c>
      <c r="H751" s="1" t="s">
        <v>9839</v>
      </c>
      <c r="I751" s="1">
        <v>17</v>
      </c>
      <c r="L751" s="1">
        <v>5</v>
      </c>
      <c r="M751" s="2" t="s">
        <v>8574</v>
      </c>
      <c r="N751" s="2" t="s">
        <v>8575</v>
      </c>
      <c r="S751" s="1" t="s">
        <v>57</v>
      </c>
      <c r="T751" s="1" t="s">
        <v>4550</v>
      </c>
      <c r="AC751" s="1">
        <v>10</v>
      </c>
      <c r="AD751" s="1" t="s">
        <v>183</v>
      </c>
      <c r="AE751" s="1" t="s">
        <v>5697</v>
      </c>
    </row>
    <row r="752" spans="1:72" ht="13.5" customHeight="1">
      <c r="A752" s="3" t="str">
        <f>HYPERLINK("http://kyu.snu.ac.kr/sdhj/index.jsp?type=hj/GK14676_00IH_0001_0027.jpg","1816_각북면_27")</f>
        <v>1816_각북면_27</v>
      </c>
      <c r="B752" s="2">
        <v>1816</v>
      </c>
      <c r="C752" s="2" t="s">
        <v>7938</v>
      </c>
      <c r="D752" s="2" t="s">
        <v>7939</v>
      </c>
      <c r="E752" s="2">
        <v>751</v>
      </c>
      <c r="F752" s="1">
        <v>4</v>
      </c>
      <c r="G752" s="1" t="s">
        <v>9840</v>
      </c>
      <c r="H752" s="1" t="s">
        <v>9839</v>
      </c>
      <c r="I752" s="1">
        <v>17</v>
      </c>
      <c r="L752" s="1">
        <v>5</v>
      </c>
      <c r="M752" s="2" t="s">
        <v>8574</v>
      </c>
      <c r="N752" s="2" t="s">
        <v>8575</v>
      </c>
      <c r="S752" s="1" t="s">
        <v>57</v>
      </c>
      <c r="T752" s="1" t="s">
        <v>4550</v>
      </c>
      <c r="AC752" s="1">
        <v>6</v>
      </c>
      <c r="AD752" s="1" t="s">
        <v>163</v>
      </c>
      <c r="AE752" s="1" t="s">
        <v>5703</v>
      </c>
    </row>
    <row r="753" spans="1:72" ht="13.5" customHeight="1">
      <c r="A753" s="3" t="str">
        <f>HYPERLINK("http://kyu.snu.ac.kr/sdhj/index.jsp?type=hj/GK14676_00IH_0001_0027.jpg","1816_각북면_27")</f>
        <v>1816_각북면_27</v>
      </c>
      <c r="B753" s="2">
        <v>1816</v>
      </c>
      <c r="C753" s="2" t="s">
        <v>7938</v>
      </c>
      <c r="D753" s="2" t="s">
        <v>7939</v>
      </c>
      <c r="E753" s="2">
        <v>752</v>
      </c>
      <c r="F753" s="1">
        <v>4</v>
      </c>
      <c r="G753" s="1" t="s">
        <v>9840</v>
      </c>
      <c r="H753" s="1" t="s">
        <v>9839</v>
      </c>
      <c r="I753" s="1">
        <v>18</v>
      </c>
      <c r="J753" s="1" t="s">
        <v>1715</v>
      </c>
      <c r="K753" s="1" t="s">
        <v>4477</v>
      </c>
      <c r="L753" s="1">
        <v>1</v>
      </c>
      <c r="M753" s="2" t="s">
        <v>1715</v>
      </c>
      <c r="N753" s="2" t="s">
        <v>4477</v>
      </c>
      <c r="T753" s="1" t="s">
        <v>9278</v>
      </c>
      <c r="W753" s="1" t="s">
        <v>38</v>
      </c>
      <c r="X753" s="1" t="s">
        <v>4675</v>
      </c>
      <c r="Y753" s="1" t="s">
        <v>1716</v>
      </c>
      <c r="Z753" s="1" t="s">
        <v>5412</v>
      </c>
      <c r="AC753" s="1">
        <v>46</v>
      </c>
      <c r="AD753" s="1" t="s">
        <v>209</v>
      </c>
      <c r="AE753" s="1" t="s">
        <v>5664</v>
      </c>
      <c r="AJ753" s="1" t="s">
        <v>17</v>
      </c>
      <c r="AK753" s="1" t="s">
        <v>5745</v>
      </c>
      <c r="AL753" s="1" t="s">
        <v>41</v>
      </c>
      <c r="AM753" s="1" t="s">
        <v>5752</v>
      </c>
      <c r="AT753" s="1" t="s">
        <v>113</v>
      </c>
      <c r="AU753" s="1" t="s">
        <v>4587</v>
      </c>
      <c r="AV753" s="1" t="s">
        <v>1717</v>
      </c>
      <c r="AW753" s="1" t="s">
        <v>6236</v>
      </c>
      <c r="BG753" s="1" t="s">
        <v>113</v>
      </c>
      <c r="BH753" s="1" t="s">
        <v>4587</v>
      </c>
      <c r="BI753" s="1" t="s">
        <v>1718</v>
      </c>
      <c r="BJ753" s="1" t="s">
        <v>4917</v>
      </c>
      <c r="BK753" s="1" t="s">
        <v>113</v>
      </c>
      <c r="BL753" s="1" t="s">
        <v>4587</v>
      </c>
      <c r="BM753" s="1" t="s">
        <v>1719</v>
      </c>
      <c r="BN753" s="1" t="s">
        <v>6228</v>
      </c>
      <c r="BO753" s="1" t="s">
        <v>113</v>
      </c>
      <c r="BP753" s="1" t="s">
        <v>4587</v>
      </c>
      <c r="BQ753" s="1" t="s">
        <v>1720</v>
      </c>
      <c r="BR753" s="1" t="s">
        <v>8090</v>
      </c>
      <c r="BS753" s="1" t="s">
        <v>47</v>
      </c>
      <c r="BT753" s="1" t="s">
        <v>7997</v>
      </c>
    </row>
    <row r="754" spans="1:72" ht="13.5" customHeight="1">
      <c r="A754" s="3" t="str">
        <f>HYPERLINK("http://kyu.snu.ac.kr/sdhj/index.jsp?type=hj/GK14676_00IH_0001_0027.jpg","1816_각북면_27")</f>
        <v>1816_각북면_27</v>
      </c>
      <c r="B754" s="2">
        <v>1816</v>
      </c>
      <c r="C754" s="2" t="s">
        <v>7938</v>
      </c>
      <c r="D754" s="2" t="s">
        <v>7939</v>
      </c>
      <c r="E754" s="2">
        <v>753</v>
      </c>
      <c r="F754" s="1">
        <v>4</v>
      </c>
      <c r="G754" s="1" t="s">
        <v>9840</v>
      </c>
      <c r="H754" s="1" t="s">
        <v>9839</v>
      </c>
      <c r="I754" s="1">
        <v>18</v>
      </c>
      <c r="L754" s="1">
        <v>1</v>
      </c>
      <c r="M754" s="2" t="s">
        <v>1715</v>
      </c>
      <c r="N754" s="2" t="s">
        <v>4477</v>
      </c>
      <c r="S754" s="1" t="s">
        <v>48</v>
      </c>
      <c r="T754" s="1" t="s">
        <v>4552</v>
      </c>
      <c r="W754" s="1" t="s">
        <v>939</v>
      </c>
      <c r="X754" s="1" t="s">
        <v>9403</v>
      </c>
      <c r="Y754" s="1" t="s">
        <v>10</v>
      </c>
      <c r="Z754" s="1" t="s">
        <v>4690</v>
      </c>
      <c r="AC754" s="1">
        <v>46</v>
      </c>
      <c r="AD754" s="1" t="s">
        <v>209</v>
      </c>
      <c r="AE754" s="1" t="s">
        <v>5664</v>
      </c>
      <c r="AJ754" s="1" t="s">
        <v>17</v>
      </c>
      <c r="AK754" s="1" t="s">
        <v>5745</v>
      </c>
      <c r="AL754" s="1" t="s">
        <v>682</v>
      </c>
      <c r="AM754" s="1" t="s">
        <v>5772</v>
      </c>
      <c r="AT754" s="1" t="s">
        <v>42</v>
      </c>
      <c r="AU754" s="1" t="s">
        <v>4596</v>
      </c>
      <c r="AV754" s="1" t="s">
        <v>1621</v>
      </c>
      <c r="AW754" s="1" t="s">
        <v>5890</v>
      </c>
      <c r="BG754" s="1" t="s">
        <v>42</v>
      </c>
      <c r="BH754" s="1" t="s">
        <v>4596</v>
      </c>
      <c r="BI754" s="1" t="s">
        <v>1721</v>
      </c>
      <c r="BJ754" s="1" t="s">
        <v>5974</v>
      </c>
      <c r="BK754" s="1" t="s">
        <v>543</v>
      </c>
      <c r="BL754" s="1" t="s">
        <v>4622</v>
      </c>
      <c r="BM754" s="1" t="s">
        <v>908</v>
      </c>
      <c r="BN754" s="1" t="s">
        <v>4802</v>
      </c>
      <c r="BO754" s="1" t="s">
        <v>42</v>
      </c>
      <c r="BP754" s="1" t="s">
        <v>4596</v>
      </c>
      <c r="BQ754" s="1" t="s">
        <v>1251</v>
      </c>
      <c r="BR754" s="1" t="s">
        <v>8121</v>
      </c>
      <c r="BS754" s="1" t="s">
        <v>47</v>
      </c>
      <c r="BT754" s="1" t="s">
        <v>7997</v>
      </c>
    </row>
    <row r="755" spans="1:72" ht="13.5" customHeight="1">
      <c r="A755" s="3" t="str">
        <f>HYPERLINK("http://kyu.snu.ac.kr/sdhj/index.jsp?type=hj/GK14676_00IH_0001_0027.jpg","1816_각북면_27")</f>
        <v>1816_각북면_27</v>
      </c>
      <c r="B755" s="2">
        <v>1816</v>
      </c>
      <c r="C755" s="2" t="s">
        <v>7938</v>
      </c>
      <c r="D755" s="2" t="s">
        <v>7939</v>
      </c>
      <c r="E755" s="2">
        <v>754</v>
      </c>
      <c r="F755" s="1">
        <v>4</v>
      </c>
      <c r="G755" s="1" t="s">
        <v>9840</v>
      </c>
      <c r="H755" s="1" t="s">
        <v>9839</v>
      </c>
      <c r="I755" s="1">
        <v>18</v>
      </c>
      <c r="L755" s="1">
        <v>1</v>
      </c>
      <c r="M755" s="2" t="s">
        <v>1715</v>
      </c>
      <c r="N755" s="2" t="s">
        <v>4477</v>
      </c>
      <c r="S755" s="1" t="s">
        <v>79</v>
      </c>
      <c r="T755" s="1" t="s">
        <v>4549</v>
      </c>
      <c r="U755" s="1" t="s">
        <v>113</v>
      </c>
      <c r="V755" s="1" t="s">
        <v>4587</v>
      </c>
      <c r="Y755" s="1" t="s">
        <v>1722</v>
      </c>
      <c r="Z755" s="1" t="s">
        <v>5411</v>
      </c>
      <c r="AC755" s="1">
        <v>7</v>
      </c>
      <c r="AD755" s="1" t="s">
        <v>214</v>
      </c>
      <c r="AE755" s="1" t="s">
        <v>5683</v>
      </c>
    </row>
    <row r="756" spans="1:72" ht="13.5" customHeight="1">
      <c r="A756" s="3" t="str">
        <f>HYPERLINK("http://kyu.snu.ac.kr/sdhj/index.jsp?type=hj/GK14676_00IH_0001_0027.jpg","1816_각북면_27")</f>
        <v>1816_각북면_27</v>
      </c>
      <c r="B756" s="2">
        <v>1816</v>
      </c>
      <c r="C756" s="2" t="s">
        <v>7938</v>
      </c>
      <c r="D756" s="2" t="s">
        <v>7939</v>
      </c>
      <c r="E756" s="2">
        <v>755</v>
      </c>
      <c r="F756" s="1">
        <v>4</v>
      </c>
      <c r="G756" s="1" t="s">
        <v>9840</v>
      </c>
      <c r="H756" s="1" t="s">
        <v>9839</v>
      </c>
      <c r="I756" s="1">
        <v>18</v>
      </c>
      <c r="L756" s="1">
        <v>1</v>
      </c>
      <c r="M756" s="2" t="s">
        <v>1715</v>
      </c>
      <c r="N756" s="2" t="s">
        <v>4477</v>
      </c>
      <c r="S756" s="1" t="s">
        <v>57</v>
      </c>
      <c r="T756" s="1" t="s">
        <v>4550</v>
      </c>
      <c r="AC756" s="1">
        <v>10</v>
      </c>
      <c r="AD756" s="1" t="s">
        <v>183</v>
      </c>
      <c r="AE756" s="1" t="s">
        <v>5697</v>
      </c>
    </row>
    <row r="757" spans="1:72" ht="13.5" customHeight="1">
      <c r="A757" s="3" t="str">
        <f>HYPERLINK("http://kyu.snu.ac.kr/sdhj/index.jsp?type=hj/GK14676_00IH_0001_0027.jpg","1816_각북면_27")</f>
        <v>1816_각북면_27</v>
      </c>
      <c r="B757" s="2">
        <v>1816</v>
      </c>
      <c r="C757" s="2" t="s">
        <v>7938</v>
      </c>
      <c r="D757" s="2" t="s">
        <v>7939</v>
      </c>
      <c r="E757" s="2">
        <v>756</v>
      </c>
      <c r="F757" s="1">
        <v>4</v>
      </c>
      <c r="G757" s="1" t="s">
        <v>9840</v>
      </c>
      <c r="H757" s="1" t="s">
        <v>9839</v>
      </c>
      <c r="I757" s="1">
        <v>18</v>
      </c>
      <c r="L757" s="1">
        <v>2</v>
      </c>
      <c r="M757" s="2" t="s">
        <v>8576</v>
      </c>
      <c r="N757" s="2" t="s">
        <v>8577</v>
      </c>
      <c r="T757" s="1" t="s">
        <v>9081</v>
      </c>
      <c r="U757" s="1" t="s">
        <v>83</v>
      </c>
      <c r="V757" s="1" t="s">
        <v>4580</v>
      </c>
      <c r="W757" s="1" t="s">
        <v>192</v>
      </c>
      <c r="X757" s="1" t="s">
        <v>4674</v>
      </c>
      <c r="Y757" s="1" t="s">
        <v>1723</v>
      </c>
      <c r="Z757" s="1" t="s">
        <v>5410</v>
      </c>
      <c r="AC757" s="1">
        <v>33</v>
      </c>
      <c r="AD757" s="1" t="s">
        <v>112</v>
      </c>
      <c r="AE757" s="1" t="s">
        <v>5668</v>
      </c>
      <c r="AJ757" s="1" t="s">
        <v>17</v>
      </c>
      <c r="AK757" s="1" t="s">
        <v>5745</v>
      </c>
      <c r="AL757" s="1" t="s">
        <v>193</v>
      </c>
      <c r="AM757" s="1" t="s">
        <v>5753</v>
      </c>
      <c r="AT757" s="1" t="s">
        <v>88</v>
      </c>
      <c r="AU757" s="1" t="s">
        <v>5818</v>
      </c>
      <c r="AV757" s="1" t="s">
        <v>1198</v>
      </c>
      <c r="AW757" s="1" t="s">
        <v>9404</v>
      </c>
      <c r="BG757" s="1" t="s">
        <v>88</v>
      </c>
      <c r="BH757" s="1" t="s">
        <v>5818</v>
      </c>
      <c r="BI757" s="1" t="s">
        <v>1724</v>
      </c>
      <c r="BJ757" s="1" t="s">
        <v>6758</v>
      </c>
      <c r="BK757" s="1" t="s">
        <v>88</v>
      </c>
      <c r="BL757" s="1" t="s">
        <v>5818</v>
      </c>
      <c r="BM757" s="1" t="s">
        <v>1725</v>
      </c>
      <c r="BN757" s="1" t="s">
        <v>7240</v>
      </c>
      <c r="BO757" s="1" t="s">
        <v>88</v>
      </c>
      <c r="BP757" s="1" t="s">
        <v>5818</v>
      </c>
      <c r="BQ757" s="1" t="s">
        <v>1726</v>
      </c>
      <c r="BR757" s="1" t="s">
        <v>8105</v>
      </c>
      <c r="BS757" s="1" t="s">
        <v>409</v>
      </c>
      <c r="BT757" s="1" t="s">
        <v>5787</v>
      </c>
    </row>
    <row r="758" spans="1:72" ht="13.5" customHeight="1">
      <c r="A758" s="3" t="str">
        <f>HYPERLINK("http://kyu.snu.ac.kr/sdhj/index.jsp?type=hj/GK14676_00IH_0001_0027.jpg","1816_각북면_27")</f>
        <v>1816_각북면_27</v>
      </c>
      <c r="B758" s="2">
        <v>1816</v>
      </c>
      <c r="C758" s="2" t="s">
        <v>7938</v>
      </c>
      <c r="D758" s="2" t="s">
        <v>7939</v>
      </c>
      <c r="E758" s="2">
        <v>757</v>
      </c>
      <c r="F758" s="1">
        <v>4</v>
      </c>
      <c r="G758" s="1" t="s">
        <v>9840</v>
      </c>
      <c r="H758" s="1" t="s">
        <v>9839</v>
      </c>
      <c r="I758" s="1">
        <v>18</v>
      </c>
      <c r="L758" s="1">
        <v>2</v>
      </c>
      <c r="M758" s="2" t="s">
        <v>8576</v>
      </c>
      <c r="N758" s="2" t="s">
        <v>8577</v>
      </c>
      <c r="S758" s="1" t="s">
        <v>48</v>
      </c>
      <c r="T758" s="1" t="s">
        <v>4552</v>
      </c>
      <c r="W758" s="1" t="s">
        <v>38</v>
      </c>
      <c r="X758" s="1" t="s">
        <v>4675</v>
      </c>
      <c r="Y758" s="1" t="s">
        <v>93</v>
      </c>
      <c r="Z758" s="1" t="s">
        <v>4730</v>
      </c>
      <c r="AC758" s="1">
        <v>33</v>
      </c>
      <c r="AD758" s="1" t="s">
        <v>112</v>
      </c>
      <c r="AE758" s="1" t="s">
        <v>5668</v>
      </c>
      <c r="AJ758" s="1" t="s">
        <v>94</v>
      </c>
      <c r="AK758" s="1" t="s">
        <v>5746</v>
      </c>
      <c r="AL758" s="1" t="s">
        <v>867</v>
      </c>
      <c r="AM758" s="1" t="s">
        <v>5656</v>
      </c>
      <c r="AT758" s="1" t="s">
        <v>88</v>
      </c>
      <c r="AU758" s="1" t="s">
        <v>5818</v>
      </c>
      <c r="AV758" s="1" t="s">
        <v>1727</v>
      </c>
      <c r="AW758" s="1" t="s">
        <v>6235</v>
      </c>
      <c r="BG758" s="1" t="s">
        <v>88</v>
      </c>
      <c r="BH758" s="1" t="s">
        <v>5818</v>
      </c>
      <c r="BI758" s="1" t="s">
        <v>1728</v>
      </c>
      <c r="BJ758" s="1" t="s">
        <v>6470</v>
      </c>
      <c r="BK758" s="1" t="s">
        <v>88</v>
      </c>
      <c r="BL758" s="1" t="s">
        <v>5818</v>
      </c>
      <c r="BM758" s="1" t="s">
        <v>1729</v>
      </c>
      <c r="BN758" s="1" t="s">
        <v>9405</v>
      </c>
      <c r="BO758" s="1" t="s">
        <v>88</v>
      </c>
      <c r="BP758" s="1" t="s">
        <v>5818</v>
      </c>
      <c r="BQ758" s="1" t="s">
        <v>1730</v>
      </c>
      <c r="BR758" s="1" t="s">
        <v>8094</v>
      </c>
      <c r="BS758" s="1" t="s">
        <v>1731</v>
      </c>
      <c r="BT758" s="1" t="s">
        <v>5784</v>
      </c>
    </row>
    <row r="759" spans="1:72" ht="13.5" customHeight="1">
      <c r="A759" s="3" t="str">
        <f>HYPERLINK("http://kyu.snu.ac.kr/sdhj/index.jsp?type=hj/GK14676_00IH_0001_0027.jpg","1816_각북면_27")</f>
        <v>1816_각북면_27</v>
      </c>
      <c r="B759" s="2">
        <v>1816</v>
      </c>
      <c r="C759" s="2" t="s">
        <v>7938</v>
      </c>
      <c r="D759" s="2" t="s">
        <v>7939</v>
      </c>
      <c r="E759" s="2">
        <v>758</v>
      </c>
      <c r="F759" s="1">
        <v>4</v>
      </c>
      <c r="G759" s="1" t="s">
        <v>9840</v>
      </c>
      <c r="H759" s="1" t="s">
        <v>9839</v>
      </c>
      <c r="I759" s="1">
        <v>18</v>
      </c>
      <c r="L759" s="1">
        <v>2</v>
      </c>
      <c r="M759" s="2" t="s">
        <v>8576</v>
      </c>
      <c r="N759" s="2" t="s">
        <v>8577</v>
      </c>
      <c r="T759" s="1" t="s">
        <v>9118</v>
      </c>
      <c r="U759" s="1" t="s">
        <v>107</v>
      </c>
      <c r="V759" s="1" t="s">
        <v>4579</v>
      </c>
      <c r="Y759" s="1" t="s">
        <v>1732</v>
      </c>
      <c r="Z759" s="1" t="s">
        <v>5136</v>
      </c>
      <c r="AC759" s="1">
        <v>71</v>
      </c>
      <c r="AD759" s="1" t="s">
        <v>694</v>
      </c>
      <c r="AE759" s="1" t="s">
        <v>4581</v>
      </c>
    </row>
    <row r="760" spans="1:72" ht="13.5" customHeight="1">
      <c r="A760" s="3" t="str">
        <f>HYPERLINK("http://kyu.snu.ac.kr/sdhj/index.jsp?type=hj/GK14676_00IH_0001_0027.jpg","1816_각북면_27")</f>
        <v>1816_각북면_27</v>
      </c>
      <c r="B760" s="2">
        <v>1816</v>
      </c>
      <c r="C760" s="2" t="s">
        <v>7938</v>
      </c>
      <c r="D760" s="2" t="s">
        <v>7939</v>
      </c>
      <c r="E760" s="2">
        <v>759</v>
      </c>
      <c r="F760" s="1">
        <v>4</v>
      </c>
      <c r="G760" s="1" t="s">
        <v>9840</v>
      </c>
      <c r="H760" s="1" t="s">
        <v>9839</v>
      </c>
      <c r="I760" s="1">
        <v>18</v>
      </c>
      <c r="L760" s="1">
        <v>2</v>
      </c>
      <c r="M760" s="2" t="s">
        <v>8576</v>
      </c>
      <c r="N760" s="2" t="s">
        <v>8577</v>
      </c>
      <c r="T760" s="1" t="s">
        <v>9118</v>
      </c>
      <c r="U760" s="1" t="s">
        <v>110</v>
      </c>
      <c r="V760" s="1" t="s">
        <v>4572</v>
      </c>
      <c r="Y760" s="1" t="s">
        <v>792</v>
      </c>
      <c r="Z760" s="1" t="s">
        <v>5409</v>
      </c>
      <c r="AC760" s="1">
        <v>70</v>
      </c>
      <c r="AD760" s="1" t="s">
        <v>183</v>
      </c>
      <c r="AE760" s="1" t="s">
        <v>5697</v>
      </c>
    </row>
    <row r="761" spans="1:72" ht="13.5" customHeight="1">
      <c r="A761" s="3" t="str">
        <f>HYPERLINK("http://kyu.snu.ac.kr/sdhj/index.jsp?type=hj/GK14676_00IH_0001_0027.jpg","1816_각북면_27")</f>
        <v>1816_각북면_27</v>
      </c>
      <c r="B761" s="2">
        <v>1816</v>
      </c>
      <c r="C761" s="2" t="s">
        <v>7938</v>
      </c>
      <c r="D761" s="2" t="s">
        <v>7939</v>
      </c>
      <c r="E761" s="2">
        <v>760</v>
      </c>
      <c r="F761" s="1">
        <v>4</v>
      </c>
      <c r="G761" s="1" t="s">
        <v>9840</v>
      </c>
      <c r="H761" s="1" t="s">
        <v>9839</v>
      </c>
      <c r="I761" s="1">
        <v>18</v>
      </c>
      <c r="L761" s="1">
        <v>3</v>
      </c>
      <c r="M761" s="2" t="s">
        <v>8578</v>
      </c>
      <c r="N761" s="2" t="s">
        <v>8579</v>
      </c>
      <c r="T761" s="1" t="s">
        <v>9083</v>
      </c>
      <c r="W761" s="1" t="s">
        <v>177</v>
      </c>
      <c r="X761" s="1" t="s">
        <v>4555</v>
      </c>
      <c r="Y761" s="1" t="s">
        <v>1733</v>
      </c>
      <c r="Z761" s="1" t="s">
        <v>5408</v>
      </c>
      <c r="AC761" s="1">
        <v>70</v>
      </c>
      <c r="AD761" s="1" t="s">
        <v>183</v>
      </c>
      <c r="AE761" s="1" t="s">
        <v>5697</v>
      </c>
      <c r="AJ761" s="1" t="s">
        <v>17</v>
      </c>
      <c r="AK761" s="1" t="s">
        <v>5745</v>
      </c>
      <c r="AL761" s="1" t="s">
        <v>41</v>
      </c>
      <c r="AM761" s="1" t="s">
        <v>5752</v>
      </c>
      <c r="AT761" s="1" t="s">
        <v>42</v>
      </c>
      <c r="AU761" s="1" t="s">
        <v>4596</v>
      </c>
      <c r="AV761" s="1" t="s">
        <v>1734</v>
      </c>
      <c r="AW761" s="1" t="s">
        <v>5015</v>
      </c>
      <c r="BG761" s="1" t="s">
        <v>42</v>
      </c>
      <c r="BH761" s="1" t="s">
        <v>4596</v>
      </c>
      <c r="BI761" s="1" t="s">
        <v>1735</v>
      </c>
      <c r="BJ761" s="1" t="s">
        <v>4889</v>
      </c>
      <c r="BK761" s="1" t="s">
        <v>42</v>
      </c>
      <c r="BL761" s="1" t="s">
        <v>4596</v>
      </c>
      <c r="BM761" s="1" t="s">
        <v>1736</v>
      </c>
      <c r="BN761" s="1" t="s">
        <v>7239</v>
      </c>
      <c r="BO761" s="1" t="s">
        <v>42</v>
      </c>
      <c r="BP761" s="1" t="s">
        <v>4596</v>
      </c>
      <c r="BQ761" s="1" t="s">
        <v>1737</v>
      </c>
      <c r="BR761" s="1" t="s">
        <v>7685</v>
      </c>
      <c r="BS761" s="1" t="s">
        <v>258</v>
      </c>
      <c r="BT761" s="1" t="s">
        <v>5760</v>
      </c>
    </row>
    <row r="762" spans="1:72" ht="13.5" customHeight="1">
      <c r="A762" s="3" t="str">
        <f>HYPERLINK("http://kyu.snu.ac.kr/sdhj/index.jsp?type=hj/GK14676_00IH_0001_0027.jpg","1816_각북면_27")</f>
        <v>1816_각북면_27</v>
      </c>
      <c r="B762" s="2">
        <v>1816</v>
      </c>
      <c r="C762" s="2" t="s">
        <v>7938</v>
      </c>
      <c r="D762" s="2" t="s">
        <v>7939</v>
      </c>
      <c r="E762" s="2">
        <v>761</v>
      </c>
      <c r="F762" s="1">
        <v>4</v>
      </c>
      <c r="G762" s="1" t="s">
        <v>9840</v>
      </c>
      <c r="H762" s="1" t="s">
        <v>9839</v>
      </c>
      <c r="I762" s="1">
        <v>18</v>
      </c>
      <c r="L762" s="1">
        <v>3</v>
      </c>
      <c r="M762" s="2" t="s">
        <v>8578</v>
      </c>
      <c r="N762" s="2" t="s">
        <v>8579</v>
      </c>
      <c r="S762" s="1" t="s">
        <v>48</v>
      </c>
      <c r="T762" s="1" t="s">
        <v>4552</v>
      </c>
      <c r="W762" s="1" t="s">
        <v>38</v>
      </c>
      <c r="X762" s="1" t="s">
        <v>4675</v>
      </c>
      <c r="Y762" s="1" t="s">
        <v>10</v>
      </c>
      <c r="Z762" s="1" t="s">
        <v>4690</v>
      </c>
      <c r="AC762" s="1">
        <v>71</v>
      </c>
      <c r="AD762" s="1" t="s">
        <v>694</v>
      </c>
      <c r="AE762" s="1" t="s">
        <v>4581</v>
      </c>
      <c r="AJ762" s="1" t="s">
        <v>17</v>
      </c>
      <c r="AK762" s="1" t="s">
        <v>5745</v>
      </c>
      <c r="AL762" s="1" t="s">
        <v>41</v>
      </c>
      <c r="AM762" s="1" t="s">
        <v>5752</v>
      </c>
      <c r="AT762" s="1" t="s">
        <v>42</v>
      </c>
      <c r="AU762" s="1" t="s">
        <v>4596</v>
      </c>
      <c r="BG762" s="1" t="s">
        <v>42</v>
      </c>
      <c r="BH762" s="1" t="s">
        <v>4596</v>
      </c>
      <c r="BK762" s="1" t="s">
        <v>42</v>
      </c>
      <c r="BL762" s="1" t="s">
        <v>4596</v>
      </c>
      <c r="BO762" s="1" t="s">
        <v>42</v>
      </c>
      <c r="BP762" s="1" t="s">
        <v>4596</v>
      </c>
      <c r="BQ762" s="1" t="s">
        <v>279</v>
      </c>
      <c r="BR762" s="1" t="s">
        <v>5853</v>
      </c>
    </row>
    <row r="763" spans="1:72" ht="13.5" customHeight="1">
      <c r="A763" s="3" t="str">
        <f>HYPERLINK("http://kyu.snu.ac.kr/sdhj/index.jsp?type=hj/GK14676_00IH_0001_0027.jpg","1816_각북면_27")</f>
        <v>1816_각북면_27</v>
      </c>
      <c r="B763" s="2">
        <v>1816</v>
      </c>
      <c r="C763" s="2" t="s">
        <v>7938</v>
      </c>
      <c r="D763" s="2" t="s">
        <v>7939</v>
      </c>
      <c r="E763" s="2">
        <v>762</v>
      </c>
      <c r="F763" s="1">
        <v>4</v>
      </c>
      <c r="G763" s="1" t="s">
        <v>9840</v>
      </c>
      <c r="H763" s="1" t="s">
        <v>9839</v>
      </c>
      <c r="I763" s="1">
        <v>18</v>
      </c>
      <c r="L763" s="1">
        <v>4</v>
      </c>
      <c r="M763" s="2" t="s">
        <v>1456</v>
      </c>
      <c r="N763" s="2" t="s">
        <v>8217</v>
      </c>
      <c r="T763" s="1" t="s">
        <v>9127</v>
      </c>
      <c r="U763" s="1" t="s">
        <v>113</v>
      </c>
      <c r="V763" s="1" t="s">
        <v>4587</v>
      </c>
      <c r="W763" s="1" t="s">
        <v>49</v>
      </c>
      <c r="X763" s="1" t="s">
        <v>9128</v>
      </c>
      <c r="Y763" s="1" t="s">
        <v>1738</v>
      </c>
      <c r="Z763" s="1" t="s">
        <v>5407</v>
      </c>
      <c r="AC763" s="1">
        <v>71</v>
      </c>
      <c r="AD763" s="1" t="s">
        <v>694</v>
      </c>
      <c r="AE763" s="1" t="s">
        <v>4581</v>
      </c>
      <c r="AJ763" s="1" t="s">
        <v>17</v>
      </c>
      <c r="AK763" s="1" t="s">
        <v>5745</v>
      </c>
      <c r="AL763" s="1" t="s">
        <v>64</v>
      </c>
      <c r="AM763" s="1" t="s">
        <v>5755</v>
      </c>
      <c r="AT763" s="1" t="s">
        <v>113</v>
      </c>
      <c r="AU763" s="1" t="s">
        <v>4587</v>
      </c>
      <c r="AV763" s="1" t="s">
        <v>1739</v>
      </c>
      <c r="AW763" s="1" t="s">
        <v>6234</v>
      </c>
      <c r="BG763" s="1" t="s">
        <v>113</v>
      </c>
      <c r="BH763" s="1" t="s">
        <v>4587</v>
      </c>
      <c r="BI763" s="1" t="s">
        <v>1740</v>
      </c>
      <c r="BJ763" s="1" t="s">
        <v>6757</v>
      </c>
      <c r="BK763" s="1" t="s">
        <v>113</v>
      </c>
      <c r="BL763" s="1" t="s">
        <v>4587</v>
      </c>
      <c r="BM763" s="1" t="s">
        <v>1741</v>
      </c>
      <c r="BN763" s="1" t="s">
        <v>5929</v>
      </c>
      <c r="BO763" s="1" t="s">
        <v>113</v>
      </c>
      <c r="BP763" s="1" t="s">
        <v>4587</v>
      </c>
      <c r="BQ763" s="1" t="s">
        <v>1742</v>
      </c>
      <c r="BR763" s="1" t="s">
        <v>8088</v>
      </c>
      <c r="BS763" s="1" t="s">
        <v>409</v>
      </c>
      <c r="BT763" s="1" t="s">
        <v>5787</v>
      </c>
    </row>
    <row r="764" spans="1:72" ht="13.5" customHeight="1">
      <c r="A764" s="3" t="str">
        <f>HYPERLINK("http://kyu.snu.ac.kr/sdhj/index.jsp?type=hj/GK14676_00IH_0001_0028.jpg","1816_각북면_28")</f>
        <v>1816_각북면_28</v>
      </c>
      <c r="B764" s="2">
        <v>1816</v>
      </c>
      <c r="C764" s="2" t="s">
        <v>7938</v>
      </c>
      <c r="D764" s="2" t="s">
        <v>7939</v>
      </c>
      <c r="E764" s="2">
        <v>763</v>
      </c>
      <c r="F764" s="1">
        <v>4</v>
      </c>
      <c r="G764" s="1" t="s">
        <v>9840</v>
      </c>
      <c r="H764" s="1" t="s">
        <v>9839</v>
      </c>
      <c r="I764" s="1">
        <v>18</v>
      </c>
      <c r="L764" s="1">
        <v>4</v>
      </c>
      <c r="M764" s="2" t="s">
        <v>1456</v>
      </c>
      <c r="N764" s="2" t="s">
        <v>8217</v>
      </c>
      <c r="S764" s="1" t="s">
        <v>48</v>
      </c>
      <c r="T764" s="1" t="s">
        <v>4552</v>
      </c>
      <c r="W764" s="1" t="s">
        <v>38</v>
      </c>
      <c r="X764" s="1" t="s">
        <v>4675</v>
      </c>
      <c r="Y764" s="1" t="s">
        <v>10</v>
      </c>
      <c r="Z764" s="1" t="s">
        <v>4690</v>
      </c>
      <c r="AC764" s="1">
        <v>70</v>
      </c>
      <c r="AD764" s="1" t="s">
        <v>183</v>
      </c>
      <c r="AE764" s="1" t="s">
        <v>5697</v>
      </c>
      <c r="AJ764" s="1" t="s">
        <v>17</v>
      </c>
      <c r="AK764" s="1" t="s">
        <v>5745</v>
      </c>
      <c r="AL764" s="1" t="s">
        <v>41</v>
      </c>
      <c r="AM764" s="1" t="s">
        <v>5752</v>
      </c>
      <c r="AT764" s="1" t="s">
        <v>113</v>
      </c>
      <c r="AU764" s="1" t="s">
        <v>4587</v>
      </c>
      <c r="AV764" s="1" t="s">
        <v>1743</v>
      </c>
      <c r="AW764" s="1" t="s">
        <v>6233</v>
      </c>
      <c r="BG764" s="1" t="s">
        <v>113</v>
      </c>
      <c r="BH764" s="1" t="s">
        <v>4587</v>
      </c>
      <c r="BI764" s="1" t="s">
        <v>1744</v>
      </c>
      <c r="BJ764" s="1" t="s">
        <v>6756</v>
      </c>
      <c r="BK764" s="1" t="s">
        <v>113</v>
      </c>
      <c r="BL764" s="1" t="s">
        <v>4587</v>
      </c>
      <c r="BM764" s="1" t="s">
        <v>1745</v>
      </c>
      <c r="BN764" s="1" t="s">
        <v>7238</v>
      </c>
      <c r="BQ764" s="1" t="s">
        <v>1254</v>
      </c>
      <c r="BR764" s="1" t="s">
        <v>8056</v>
      </c>
    </row>
    <row r="765" spans="1:72" ht="13.5" customHeight="1">
      <c r="A765" s="3" t="str">
        <f>HYPERLINK("http://kyu.snu.ac.kr/sdhj/index.jsp?type=hj/GK14676_00IH_0001_0028.jpg","1816_각북면_28")</f>
        <v>1816_각북면_28</v>
      </c>
      <c r="B765" s="2">
        <v>1816</v>
      </c>
      <c r="C765" s="2" t="s">
        <v>7938</v>
      </c>
      <c r="D765" s="2" t="s">
        <v>7939</v>
      </c>
      <c r="E765" s="2">
        <v>764</v>
      </c>
      <c r="F765" s="1">
        <v>4</v>
      </c>
      <c r="G765" s="1" t="s">
        <v>9840</v>
      </c>
      <c r="H765" s="1" t="s">
        <v>9839</v>
      </c>
      <c r="I765" s="1">
        <v>18</v>
      </c>
      <c r="L765" s="1">
        <v>5</v>
      </c>
      <c r="M765" s="2" t="s">
        <v>1435</v>
      </c>
      <c r="N765" s="2" t="s">
        <v>7717</v>
      </c>
      <c r="T765" s="1" t="s">
        <v>9406</v>
      </c>
      <c r="W765" s="1" t="s">
        <v>184</v>
      </c>
      <c r="X765" s="1" t="s">
        <v>4679</v>
      </c>
      <c r="Y765" s="1" t="s">
        <v>1746</v>
      </c>
      <c r="Z765" s="1" t="s">
        <v>5406</v>
      </c>
      <c r="AC765" s="1">
        <v>39</v>
      </c>
      <c r="AD765" s="1" t="s">
        <v>104</v>
      </c>
      <c r="AE765" s="1" t="s">
        <v>5678</v>
      </c>
      <c r="AJ765" s="1" t="s">
        <v>17</v>
      </c>
      <c r="AK765" s="1" t="s">
        <v>5745</v>
      </c>
      <c r="AL765" s="1" t="s">
        <v>187</v>
      </c>
      <c r="AM765" s="1" t="s">
        <v>5750</v>
      </c>
      <c r="AT765" s="1" t="s">
        <v>113</v>
      </c>
      <c r="AU765" s="1" t="s">
        <v>4587</v>
      </c>
      <c r="AV765" s="1" t="s">
        <v>1747</v>
      </c>
      <c r="AW765" s="1" t="s">
        <v>6093</v>
      </c>
      <c r="BG765" s="1" t="s">
        <v>113</v>
      </c>
      <c r="BH765" s="1" t="s">
        <v>4587</v>
      </c>
      <c r="BI765" s="1" t="s">
        <v>1748</v>
      </c>
      <c r="BJ765" s="1" t="s">
        <v>4798</v>
      </c>
      <c r="BK765" s="1" t="s">
        <v>113</v>
      </c>
      <c r="BL765" s="1" t="s">
        <v>4587</v>
      </c>
      <c r="BM765" s="1" t="s">
        <v>1749</v>
      </c>
      <c r="BN765" s="1" t="s">
        <v>5929</v>
      </c>
      <c r="BO765" s="1" t="s">
        <v>113</v>
      </c>
      <c r="BP765" s="1" t="s">
        <v>4587</v>
      </c>
      <c r="BQ765" s="1" t="s">
        <v>1750</v>
      </c>
      <c r="BR765" s="1" t="s">
        <v>8016</v>
      </c>
      <c r="BS765" s="1" t="s">
        <v>47</v>
      </c>
      <c r="BT765" s="1" t="s">
        <v>7997</v>
      </c>
    </row>
    <row r="766" spans="1:72" ht="13.5" customHeight="1">
      <c r="A766" s="3" t="str">
        <f>HYPERLINK("http://kyu.snu.ac.kr/sdhj/index.jsp?type=hj/GK14676_00IH_0001_0028.jpg","1816_각북면_28")</f>
        <v>1816_각북면_28</v>
      </c>
      <c r="B766" s="2">
        <v>1816</v>
      </c>
      <c r="C766" s="2" t="s">
        <v>7938</v>
      </c>
      <c r="D766" s="2" t="s">
        <v>7939</v>
      </c>
      <c r="E766" s="2">
        <v>765</v>
      </c>
      <c r="F766" s="1">
        <v>4</v>
      </c>
      <c r="G766" s="1" t="s">
        <v>9840</v>
      </c>
      <c r="H766" s="1" t="s">
        <v>9839</v>
      </c>
      <c r="I766" s="1">
        <v>18</v>
      </c>
      <c r="L766" s="1">
        <v>5</v>
      </c>
      <c r="M766" s="2" t="s">
        <v>1435</v>
      </c>
      <c r="N766" s="2" t="s">
        <v>7717</v>
      </c>
      <c r="S766" s="1" t="s">
        <v>48</v>
      </c>
      <c r="T766" s="1" t="s">
        <v>4552</v>
      </c>
      <c r="W766" s="1" t="s">
        <v>49</v>
      </c>
      <c r="X766" s="1" t="s">
        <v>9407</v>
      </c>
      <c r="Y766" s="1" t="s">
        <v>10</v>
      </c>
      <c r="Z766" s="1" t="s">
        <v>4690</v>
      </c>
      <c r="AC766" s="1">
        <v>39</v>
      </c>
      <c r="AD766" s="1" t="s">
        <v>104</v>
      </c>
      <c r="AE766" s="1" t="s">
        <v>5678</v>
      </c>
      <c r="AJ766" s="1" t="s">
        <v>17</v>
      </c>
      <c r="AK766" s="1" t="s">
        <v>5745</v>
      </c>
      <c r="AL766" s="1" t="s">
        <v>64</v>
      </c>
      <c r="AM766" s="1" t="s">
        <v>5755</v>
      </c>
      <c r="AV766" s="1" t="s">
        <v>279</v>
      </c>
      <c r="AW766" s="1" t="s">
        <v>5853</v>
      </c>
      <c r="BI766" s="1" t="s">
        <v>279</v>
      </c>
      <c r="BJ766" s="1" t="s">
        <v>5853</v>
      </c>
      <c r="BM766" s="1" t="s">
        <v>279</v>
      </c>
      <c r="BN766" s="1" t="s">
        <v>5853</v>
      </c>
      <c r="BQ766" s="1" t="s">
        <v>279</v>
      </c>
      <c r="BR766" s="1" t="s">
        <v>5853</v>
      </c>
    </row>
    <row r="767" spans="1:72" ht="13.5" customHeight="1">
      <c r="A767" s="3" t="str">
        <f>HYPERLINK("http://kyu.snu.ac.kr/sdhj/index.jsp?type=hj/GK14676_00IH_0001_0028.jpg","1816_각북면_28")</f>
        <v>1816_각북면_28</v>
      </c>
      <c r="B767" s="2">
        <v>1816</v>
      </c>
      <c r="C767" s="2" t="s">
        <v>7938</v>
      </c>
      <c r="D767" s="2" t="s">
        <v>7939</v>
      </c>
      <c r="E767" s="2">
        <v>766</v>
      </c>
      <c r="F767" s="1">
        <v>4</v>
      </c>
      <c r="G767" s="1" t="s">
        <v>9840</v>
      </c>
      <c r="H767" s="1" t="s">
        <v>9839</v>
      </c>
      <c r="I767" s="1">
        <v>19</v>
      </c>
      <c r="J767" s="1" t="s">
        <v>890</v>
      </c>
      <c r="K767" s="1" t="s">
        <v>7872</v>
      </c>
      <c r="L767" s="1">
        <v>1</v>
      </c>
      <c r="M767" s="2" t="s">
        <v>890</v>
      </c>
      <c r="N767" s="2" t="s">
        <v>7872</v>
      </c>
      <c r="T767" s="1" t="s">
        <v>9081</v>
      </c>
      <c r="U767" s="1" t="s">
        <v>1653</v>
      </c>
      <c r="V767" s="1" t="s">
        <v>4640</v>
      </c>
      <c r="W767" s="1" t="s">
        <v>73</v>
      </c>
      <c r="X767" s="1" t="s">
        <v>9082</v>
      </c>
      <c r="Y767" s="1" t="s">
        <v>467</v>
      </c>
      <c r="Z767" s="1" t="s">
        <v>5137</v>
      </c>
      <c r="AC767" s="1">
        <v>39</v>
      </c>
      <c r="AD767" s="1" t="s">
        <v>104</v>
      </c>
      <c r="AE767" s="1" t="s">
        <v>5678</v>
      </c>
      <c r="AJ767" s="1" t="s">
        <v>17</v>
      </c>
      <c r="AK767" s="1" t="s">
        <v>5745</v>
      </c>
      <c r="AL767" s="1" t="s">
        <v>47</v>
      </c>
      <c r="AM767" s="1" t="s">
        <v>7997</v>
      </c>
      <c r="AT767" s="1" t="s">
        <v>42</v>
      </c>
      <c r="AU767" s="1" t="s">
        <v>4596</v>
      </c>
      <c r="AV767" s="1" t="s">
        <v>1121</v>
      </c>
      <c r="AW767" s="1" t="s">
        <v>5501</v>
      </c>
      <c r="BG767" s="1" t="s">
        <v>42</v>
      </c>
      <c r="BH767" s="1" t="s">
        <v>4596</v>
      </c>
      <c r="BI767" s="1" t="s">
        <v>1751</v>
      </c>
      <c r="BJ767" s="1" t="s">
        <v>6755</v>
      </c>
      <c r="BK767" s="1" t="s">
        <v>271</v>
      </c>
      <c r="BL767" s="1" t="s">
        <v>5821</v>
      </c>
      <c r="BM767" s="1" t="s">
        <v>1752</v>
      </c>
      <c r="BN767" s="1" t="s">
        <v>7237</v>
      </c>
      <c r="BO767" s="1" t="s">
        <v>1753</v>
      </c>
      <c r="BP767" s="1" t="s">
        <v>7372</v>
      </c>
      <c r="BQ767" s="1" t="s">
        <v>1754</v>
      </c>
      <c r="BR767" s="1" t="s">
        <v>7684</v>
      </c>
      <c r="BS767" s="1" t="s">
        <v>223</v>
      </c>
      <c r="BT767" s="1" t="s">
        <v>5758</v>
      </c>
    </row>
    <row r="768" spans="1:72" ht="13.5" customHeight="1">
      <c r="A768" s="3" t="str">
        <f>HYPERLINK("http://kyu.snu.ac.kr/sdhj/index.jsp?type=hj/GK14676_00IH_0001_0028.jpg","1816_각북면_28")</f>
        <v>1816_각북면_28</v>
      </c>
      <c r="B768" s="2">
        <v>1816</v>
      </c>
      <c r="C768" s="2" t="s">
        <v>7938</v>
      </c>
      <c r="D768" s="2" t="s">
        <v>7939</v>
      </c>
      <c r="E768" s="2">
        <v>767</v>
      </c>
      <c r="F768" s="1">
        <v>4</v>
      </c>
      <c r="G768" s="1" t="s">
        <v>9840</v>
      </c>
      <c r="H768" s="1" t="s">
        <v>9839</v>
      </c>
      <c r="I768" s="1">
        <v>19</v>
      </c>
      <c r="L768" s="1">
        <v>1</v>
      </c>
      <c r="M768" s="2" t="s">
        <v>890</v>
      </c>
      <c r="N768" s="2" t="s">
        <v>7872</v>
      </c>
      <c r="S768" s="1" t="s">
        <v>48</v>
      </c>
      <c r="T768" s="1" t="s">
        <v>4552</v>
      </c>
      <c r="W768" s="1" t="s">
        <v>192</v>
      </c>
      <c r="X768" s="1" t="s">
        <v>4674</v>
      </c>
      <c r="Y768" s="1" t="s">
        <v>10</v>
      </c>
      <c r="Z768" s="1" t="s">
        <v>4690</v>
      </c>
      <c r="AC768" s="1">
        <v>39</v>
      </c>
      <c r="AD768" s="1" t="s">
        <v>104</v>
      </c>
      <c r="AE768" s="1" t="s">
        <v>5678</v>
      </c>
      <c r="AJ768" s="1" t="s">
        <v>17</v>
      </c>
      <c r="AK768" s="1" t="s">
        <v>5745</v>
      </c>
      <c r="AL768" s="1" t="s">
        <v>193</v>
      </c>
      <c r="AM768" s="1" t="s">
        <v>5753</v>
      </c>
      <c r="AT768" s="1" t="s">
        <v>42</v>
      </c>
      <c r="AU768" s="1" t="s">
        <v>4596</v>
      </c>
      <c r="AV768" s="1" t="s">
        <v>1238</v>
      </c>
      <c r="AW768" s="1" t="s">
        <v>5483</v>
      </c>
      <c r="BG768" s="1" t="s">
        <v>42</v>
      </c>
      <c r="BH768" s="1" t="s">
        <v>4596</v>
      </c>
      <c r="BI768" s="1" t="s">
        <v>1755</v>
      </c>
      <c r="BJ768" s="1" t="s">
        <v>6754</v>
      </c>
      <c r="BK768" s="1" t="s">
        <v>42</v>
      </c>
      <c r="BL768" s="1" t="s">
        <v>4596</v>
      </c>
      <c r="BM768" s="1" t="s">
        <v>1756</v>
      </c>
      <c r="BN768" s="1" t="s">
        <v>7236</v>
      </c>
      <c r="BO768" s="1" t="s">
        <v>42</v>
      </c>
      <c r="BP768" s="1" t="s">
        <v>4596</v>
      </c>
      <c r="BQ768" s="1" t="s">
        <v>1757</v>
      </c>
      <c r="BR768" s="1" t="s">
        <v>7683</v>
      </c>
      <c r="BS768" s="1" t="s">
        <v>41</v>
      </c>
      <c r="BT768" s="1" t="s">
        <v>5752</v>
      </c>
    </row>
    <row r="769" spans="1:72" ht="13.5" customHeight="1">
      <c r="A769" s="3" t="str">
        <f>HYPERLINK("http://kyu.snu.ac.kr/sdhj/index.jsp?type=hj/GK14676_00IH_0001_0028.jpg","1816_각북면_28")</f>
        <v>1816_각북면_28</v>
      </c>
      <c r="B769" s="2">
        <v>1816</v>
      </c>
      <c r="C769" s="2" t="s">
        <v>7938</v>
      </c>
      <c r="D769" s="2" t="s">
        <v>7939</v>
      </c>
      <c r="E769" s="2">
        <v>768</v>
      </c>
      <c r="F769" s="1">
        <v>4</v>
      </c>
      <c r="G769" s="1" t="s">
        <v>9840</v>
      </c>
      <c r="H769" s="1" t="s">
        <v>9839</v>
      </c>
      <c r="I769" s="1">
        <v>19</v>
      </c>
      <c r="L769" s="1">
        <v>1</v>
      </c>
      <c r="M769" s="2" t="s">
        <v>890</v>
      </c>
      <c r="N769" s="2" t="s">
        <v>7872</v>
      </c>
      <c r="S769" s="1" t="s">
        <v>57</v>
      </c>
      <c r="T769" s="1" t="s">
        <v>4550</v>
      </c>
      <c r="AC769" s="1">
        <v>10</v>
      </c>
      <c r="AD769" s="1" t="s">
        <v>183</v>
      </c>
      <c r="AE769" s="1" t="s">
        <v>5697</v>
      </c>
    </row>
    <row r="770" spans="1:72" ht="13.5" customHeight="1">
      <c r="A770" s="3" t="str">
        <f>HYPERLINK("http://kyu.snu.ac.kr/sdhj/index.jsp?type=hj/GK14676_00IH_0001_0028.jpg","1816_각북면_28")</f>
        <v>1816_각북면_28</v>
      </c>
      <c r="B770" s="2">
        <v>1816</v>
      </c>
      <c r="C770" s="2" t="s">
        <v>7938</v>
      </c>
      <c r="D770" s="2" t="s">
        <v>7939</v>
      </c>
      <c r="E770" s="2">
        <v>769</v>
      </c>
      <c r="F770" s="1">
        <v>4</v>
      </c>
      <c r="G770" s="1" t="s">
        <v>9840</v>
      </c>
      <c r="H770" s="1" t="s">
        <v>9839</v>
      </c>
      <c r="I770" s="1">
        <v>19</v>
      </c>
      <c r="L770" s="1">
        <v>2</v>
      </c>
      <c r="M770" s="2" t="s">
        <v>8389</v>
      </c>
      <c r="N770" s="2" t="s">
        <v>8390</v>
      </c>
      <c r="T770" s="1" t="s">
        <v>9081</v>
      </c>
      <c r="W770" s="1" t="s">
        <v>73</v>
      </c>
      <c r="X770" s="1" t="s">
        <v>9082</v>
      </c>
      <c r="Y770" s="1" t="s">
        <v>10</v>
      </c>
      <c r="Z770" s="1" t="s">
        <v>4690</v>
      </c>
      <c r="AC770" s="1">
        <v>71</v>
      </c>
      <c r="AD770" s="1" t="s">
        <v>694</v>
      </c>
      <c r="AE770" s="1" t="s">
        <v>4581</v>
      </c>
      <c r="AJ770" s="1" t="s">
        <v>17</v>
      </c>
      <c r="AK770" s="1" t="s">
        <v>5745</v>
      </c>
      <c r="AL770" s="1" t="s">
        <v>47</v>
      </c>
      <c r="AM770" s="1" t="s">
        <v>7997</v>
      </c>
      <c r="AT770" s="1" t="s">
        <v>42</v>
      </c>
      <c r="AU770" s="1" t="s">
        <v>4596</v>
      </c>
      <c r="AV770" s="1" t="s">
        <v>1758</v>
      </c>
      <c r="AW770" s="1" t="s">
        <v>6232</v>
      </c>
      <c r="BG770" s="1" t="s">
        <v>42</v>
      </c>
      <c r="BH770" s="1" t="s">
        <v>4596</v>
      </c>
      <c r="BI770" s="1" t="s">
        <v>1759</v>
      </c>
      <c r="BJ770" s="1" t="s">
        <v>6753</v>
      </c>
      <c r="BM770" s="1" t="s">
        <v>1760</v>
      </c>
      <c r="BN770" s="1" t="s">
        <v>7235</v>
      </c>
      <c r="BO770" s="1" t="s">
        <v>42</v>
      </c>
      <c r="BP770" s="1" t="s">
        <v>4596</v>
      </c>
      <c r="BQ770" s="1" t="s">
        <v>1761</v>
      </c>
      <c r="BR770" s="1" t="s">
        <v>7682</v>
      </c>
      <c r="BS770" s="1" t="s">
        <v>364</v>
      </c>
      <c r="BT770" s="1" t="s">
        <v>5766</v>
      </c>
    </row>
    <row r="771" spans="1:72" ht="13.5" customHeight="1">
      <c r="A771" s="3" t="str">
        <f>HYPERLINK("http://kyu.snu.ac.kr/sdhj/index.jsp?type=hj/GK14676_00IH_0001_0028.jpg","1816_각북면_28")</f>
        <v>1816_각북면_28</v>
      </c>
      <c r="B771" s="2">
        <v>1816</v>
      </c>
      <c r="C771" s="2" t="s">
        <v>7938</v>
      </c>
      <c r="D771" s="2" t="s">
        <v>7939</v>
      </c>
      <c r="E771" s="2">
        <v>770</v>
      </c>
      <c r="F771" s="1">
        <v>4</v>
      </c>
      <c r="G771" s="1" t="s">
        <v>9840</v>
      </c>
      <c r="H771" s="1" t="s">
        <v>9839</v>
      </c>
      <c r="I771" s="1">
        <v>19</v>
      </c>
      <c r="L771" s="1">
        <v>2</v>
      </c>
      <c r="M771" s="2" t="s">
        <v>8389</v>
      </c>
      <c r="N771" s="2" t="s">
        <v>8390</v>
      </c>
      <c r="S771" s="1" t="s">
        <v>79</v>
      </c>
      <c r="T771" s="1" t="s">
        <v>4549</v>
      </c>
      <c r="U771" s="1" t="s">
        <v>1762</v>
      </c>
      <c r="V771" s="1" t="s">
        <v>4646</v>
      </c>
      <c r="W771" s="1" t="s">
        <v>38</v>
      </c>
      <c r="X771" s="1" t="s">
        <v>4675</v>
      </c>
      <c r="Y771" s="1" t="s">
        <v>1763</v>
      </c>
      <c r="Z771" s="1" t="s">
        <v>5405</v>
      </c>
      <c r="AC771" s="1">
        <v>39</v>
      </c>
      <c r="AD771" s="1" t="s">
        <v>104</v>
      </c>
      <c r="AE771" s="1" t="s">
        <v>5678</v>
      </c>
    </row>
    <row r="772" spans="1:72" ht="13.5" customHeight="1">
      <c r="A772" s="3" t="str">
        <f>HYPERLINK("http://kyu.snu.ac.kr/sdhj/index.jsp?type=hj/GK14676_00IH_0001_0028.jpg","1816_각북면_28")</f>
        <v>1816_각북면_28</v>
      </c>
      <c r="B772" s="2">
        <v>1816</v>
      </c>
      <c r="C772" s="2" t="s">
        <v>7938</v>
      </c>
      <c r="D772" s="2" t="s">
        <v>7939</v>
      </c>
      <c r="E772" s="2">
        <v>771</v>
      </c>
      <c r="F772" s="1">
        <v>4</v>
      </c>
      <c r="G772" s="1" t="s">
        <v>9840</v>
      </c>
      <c r="H772" s="1" t="s">
        <v>9839</v>
      </c>
      <c r="I772" s="1">
        <v>19</v>
      </c>
      <c r="L772" s="1">
        <v>2</v>
      </c>
      <c r="M772" s="2" t="s">
        <v>8389</v>
      </c>
      <c r="N772" s="2" t="s">
        <v>8390</v>
      </c>
      <c r="S772" s="1" t="s">
        <v>57</v>
      </c>
      <c r="T772" s="1" t="s">
        <v>4550</v>
      </c>
      <c r="AC772" s="1">
        <v>10</v>
      </c>
      <c r="AD772" s="1" t="s">
        <v>183</v>
      </c>
      <c r="AE772" s="1" t="s">
        <v>5697</v>
      </c>
    </row>
    <row r="773" spans="1:72" ht="13.5" customHeight="1">
      <c r="A773" s="3" t="str">
        <f>HYPERLINK("http://kyu.snu.ac.kr/sdhj/index.jsp?type=hj/GK14676_00IH_0001_0028.jpg","1816_각북면_28")</f>
        <v>1816_각북면_28</v>
      </c>
      <c r="B773" s="2">
        <v>1816</v>
      </c>
      <c r="C773" s="2" t="s">
        <v>7938</v>
      </c>
      <c r="D773" s="2" t="s">
        <v>7939</v>
      </c>
      <c r="E773" s="2">
        <v>772</v>
      </c>
      <c r="F773" s="1">
        <v>4</v>
      </c>
      <c r="G773" s="1" t="s">
        <v>9840</v>
      </c>
      <c r="H773" s="1" t="s">
        <v>9839</v>
      </c>
      <c r="I773" s="1">
        <v>19</v>
      </c>
      <c r="L773" s="1">
        <v>3</v>
      </c>
      <c r="M773" s="2" t="s">
        <v>8487</v>
      </c>
      <c r="N773" s="2" t="s">
        <v>8488</v>
      </c>
      <c r="T773" s="1" t="s">
        <v>9273</v>
      </c>
      <c r="W773" s="1" t="s">
        <v>73</v>
      </c>
      <c r="X773" s="1" t="s">
        <v>9315</v>
      </c>
      <c r="Y773" s="1" t="s">
        <v>1064</v>
      </c>
      <c r="Z773" s="1" t="s">
        <v>4735</v>
      </c>
      <c r="AC773" s="1">
        <v>70</v>
      </c>
      <c r="AD773" s="1" t="s">
        <v>183</v>
      </c>
      <c r="AE773" s="1" t="s">
        <v>5697</v>
      </c>
      <c r="AJ773" s="1" t="s">
        <v>17</v>
      </c>
      <c r="AK773" s="1" t="s">
        <v>5745</v>
      </c>
      <c r="AL773" s="1" t="s">
        <v>47</v>
      </c>
      <c r="AM773" s="1" t="s">
        <v>7997</v>
      </c>
      <c r="AT773" s="1" t="s">
        <v>42</v>
      </c>
      <c r="AU773" s="1" t="s">
        <v>4596</v>
      </c>
      <c r="AV773" s="1" t="s">
        <v>1764</v>
      </c>
      <c r="AW773" s="1" t="s">
        <v>6231</v>
      </c>
      <c r="BG773" s="1" t="s">
        <v>42</v>
      </c>
      <c r="BH773" s="1" t="s">
        <v>4596</v>
      </c>
      <c r="BI773" s="1" t="s">
        <v>1765</v>
      </c>
      <c r="BJ773" s="1" t="s">
        <v>6752</v>
      </c>
      <c r="BK773" s="1" t="s">
        <v>42</v>
      </c>
      <c r="BL773" s="1" t="s">
        <v>4596</v>
      </c>
      <c r="BM773" s="1" t="s">
        <v>1766</v>
      </c>
      <c r="BN773" s="1" t="s">
        <v>4772</v>
      </c>
      <c r="BO773" s="1" t="s">
        <v>42</v>
      </c>
      <c r="BP773" s="1" t="s">
        <v>4596</v>
      </c>
      <c r="BQ773" s="1" t="s">
        <v>1767</v>
      </c>
      <c r="BR773" s="1" t="s">
        <v>7681</v>
      </c>
      <c r="BS773" s="1" t="s">
        <v>41</v>
      </c>
      <c r="BT773" s="1" t="s">
        <v>5752</v>
      </c>
    </row>
    <row r="774" spans="1:72" ht="13.5" customHeight="1">
      <c r="A774" s="3" t="str">
        <f>HYPERLINK("http://kyu.snu.ac.kr/sdhj/index.jsp?type=hj/GK14676_00IH_0001_0028.jpg","1816_각북면_28")</f>
        <v>1816_각북면_28</v>
      </c>
      <c r="B774" s="2">
        <v>1816</v>
      </c>
      <c r="C774" s="2" t="s">
        <v>7938</v>
      </c>
      <c r="D774" s="2" t="s">
        <v>7939</v>
      </c>
      <c r="E774" s="2">
        <v>773</v>
      </c>
      <c r="F774" s="1">
        <v>4</v>
      </c>
      <c r="G774" s="1" t="s">
        <v>9840</v>
      </c>
      <c r="H774" s="1" t="s">
        <v>9839</v>
      </c>
      <c r="I774" s="1">
        <v>19</v>
      </c>
      <c r="L774" s="1">
        <v>3</v>
      </c>
      <c r="M774" s="2" t="s">
        <v>8487</v>
      </c>
      <c r="N774" s="2" t="s">
        <v>8488</v>
      </c>
      <c r="S774" s="1" t="s">
        <v>57</v>
      </c>
      <c r="T774" s="1" t="s">
        <v>4550</v>
      </c>
      <c r="AC774" s="1">
        <v>17</v>
      </c>
      <c r="AD774" s="1" t="s">
        <v>163</v>
      </c>
      <c r="AE774" s="1" t="s">
        <v>5703</v>
      </c>
    </row>
    <row r="775" spans="1:72" ht="13.5" customHeight="1">
      <c r="A775" s="3" t="str">
        <f>HYPERLINK("http://kyu.snu.ac.kr/sdhj/index.jsp?type=hj/GK14676_00IH_0001_0028.jpg","1816_각북면_28")</f>
        <v>1816_각북면_28</v>
      </c>
      <c r="B775" s="2">
        <v>1816</v>
      </c>
      <c r="C775" s="2" t="s">
        <v>7938</v>
      </c>
      <c r="D775" s="2" t="s">
        <v>7939</v>
      </c>
      <c r="E775" s="2">
        <v>774</v>
      </c>
      <c r="F775" s="1">
        <v>4</v>
      </c>
      <c r="G775" s="1" t="s">
        <v>9840</v>
      </c>
      <c r="H775" s="1" t="s">
        <v>9839</v>
      </c>
      <c r="I775" s="1">
        <v>19</v>
      </c>
      <c r="L775" s="1">
        <v>3</v>
      </c>
      <c r="M775" s="2" t="s">
        <v>8487</v>
      </c>
      <c r="N775" s="2" t="s">
        <v>8488</v>
      </c>
      <c r="S775" s="1" t="s">
        <v>57</v>
      </c>
      <c r="T775" s="1" t="s">
        <v>4550</v>
      </c>
      <c r="AC775" s="1">
        <v>10</v>
      </c>
      <c r="AD775" s="1" t="s">
        <v>183</v>
      </c>
      <c r="AE775" s="1" t="s">
        <v>5697</v>
      </c>
    </row>
    <row r="776" spans="1:72" ht="13.5" customHeight="1">
      <c r="A776" s="3" t="str">
        <f>HYPERLINK("http://kyu.snu.ac.kr/sdhj/index.jsp?type=hj/GK14676_00IH_0001_0028.jpg","1816_각북면_28")</f>
        <v>1816_각북면_28</v>
      </c>
      <c r="B776" s="2">
        <v>1816</v>
      </c>
      <c r="C776" s="2" t="s">
        <v>7938</v>
      </c>
      <c r="D776" s="2" t="s">
        <v>7939</v>
      </c>
      <c r="E776" s="2">
        <v>775</v>
      </c>
      <c r="F776" s="1">
        <v>4</v>
      </c>
      <c r="G776" s="1" t="s">
        <v>9840</v>
      </c>
      <c r="H776" s="1" t="s">
        <v>9839</v>
      </c>
      <c r="I776" s="1">
        <v>19</v>
      </c>
      <c r="L776" s="1">
        <v>3</v>
      </c>
      <c r="M776" s="2" t="s">
        <v>8487</v>
      </c>
      <c r="N776" s="2" t="s">
        <v>8488</v>
      </c>
      <c r="S776" s="1" t="s">
        <v>57</v>
      </c>
      <c r="T776" s="1" t="s">
        <v>4550</v>
      </c>
      <c r="AC776" s="1">
        <v>6</v>
      </c>
    </row>
    <row r="777" spans="1:72" ht="13.5" customHeight="1">
      <c r="A777" s="3" t="str">
        <f>HYPERLINK("http://kyu.snu.ac.kr/sdhj/index.jsp?type=hj/GK14676_00IH_0001_0028.jpg","1816_각북면_28")</f>
        <v>1816_각북면_28</v>
      </c>
      <c r="B777" s="2">
        <v>1816</v>
      </c>
      <c r="C777" s="2" t="s">
        <v>7938</v>
      </c>
      <c r="D777" s="2" t="s">
        <v>7939</v>
      </c>
      <c r="E777" s="2">
        <v>776</v>
      </c>
      <c r="F777" s="1">
        <v>4</v>
      </c>
      <c r="G777" s="1" t="s">
        <v>9840</v>
      </c>
      <c r="H777" s="1" t="s">
        <v>9839</v>
      </c>
      <c r="I777" s="1">
        <v>19</v>
      </c>
      <c r="L777" s="1">
        <v>4</v>
      </c>
      <c r="M777" s="2" t="s">
        <v>8580</v>
      </c>
      <c r="N777" s="2" t="s">
        <v>8581</v>
      </c>
      <c r="T777" s="1" t="s">
        <v>9225</v>
      </c>
      <c r="U777" s="1" t="s">
        <v>113</v>
      </c>
      <c r="V777" s="1" t="s">
        <v>4587</v>
      </c>
      <c r="W777" s="1" t="s">
        <v>369</v>
      </c>
      <c r="X777" s="1" t="s">
        <v>4669</v>
      </c>
      <c r="Y777" s="1" t="s">
        <v>298</v>
      </c>
      <c r="Z777" s="1" t="s">
        <v>5288</v>
      </c>
      <c r="AC777" s="1">
        <v>71</v>
      </c>
      <c r="AD777" s="1" t="s">
        <v>694</v>
      </c>
      <c r="AE777" s="1" t="s">
        <v>4581</v>
      </c>
      <c r="AJ777" s="1" t="s">
        <v>17</v>
      </c>
      <c r="AK777" s="1" t="s">
        <v>5745</v>
      </c>
      <c r="AL777" s="1" t="s">
        <v>41</v>
      </c>
      <c r="AM777" s="1" t="s">
        <v>5752</v>
      </c>
      <c r="AT777" s="1" t="s">
        <v>113</v>
      </c>
      <c r="AU777" s="1" t="s">
        <v>4587</v>
      </c>
      <c r="AV777" s="1" t="s">
        <v>1768</v>
      </c>
      <c r="AW777" s="1" t="s">
        <v>6230</v>
      </c>
      <c r="BG777" s="1" t="s">
        <v>113</v>
      </c>
      <c r="BH777" s="1" t="s">
        <v>4587</v>
      </c>
      <c r="BI777" s="1" t="s">
        <v>1769</v>
      </c>
      <c r="BJ777" s="1" t="s">
        <v>5075</v>
      </c>
      <c r="BK777" s="1" t="s">
        <v>113</v>
      </c>
      <c r="BL777" s="1" t="s">
        <v>4587</v>
      </c>
      <c r="BM777" s="1" t="s">
        <v>1770</v>
      </c>
      <c r="BN777" s="1" t="s">
        <v>7234</v>
      </c>
      <c r="BO777" s="1" t="s">
        <v>42</v>
      </c>
      <c r="BP777" s="1" t="s">
        <v>4596</v>
      </c>
      <c r="BQ777" s="1" t="s">
        <v>1771</v>
      </c>
      <c r="BR777" s="1" t="s">
        <v>7680</v>
      </c>
      <c r="BS777" s="1" t="s">
        <v>187</v>
      </c>
      <c r="BT777" s="1" t="s">
        <v>5750</v>
      </c>
    </row>
    <row r="778" spans="1:72" ht="13.5" customHeight="1">
      <c r="A778" s="3" t="str">
        <f>HYPERLINK("http://kyu.snu.ac.kr/sdhj/index.jsp?type=hj/GK14676_00IH_0001_0028.jpg","1816_각북면_28")</f>
        <v>1816_각북면_28</v>
      </c>
      <c r="B778" s="2">
        <v>1816</v>
      </c>
      <c r="C778" s="2" t="s">
        <v>7938</v>
      </c>
      <c r="D778" s="2" t="s">
        <v>7939</v>
      </c>
      <c r="E778" s="2">
        <v>777</v>
      </c>
      <c r="F778" s="1">
        <v>4</v>
      </c>
      <c r="G778" s="1" t="s">
        <v>9840</v>
      </c>
      <c r="H778" s="1" t="s">
        <v>9839</v>
      </c>
      <c r="I778" s="1">
        <v>19</v>
      </c>
      <c r="L778" s="1">
        <v>4</v>
      </c>
      <c r="M778" s="2" t="s">
        <v>8580</v>
      </c>
      <c r="N778" s="2" t="s">
        <v>8581</v>
      </c>
      <c r="S778" s="1" t="s">
        <v>48</v>
      </c>
      <c r="T778" s="1" t="s">
        <v>4552</v>
      </c>
      <c r="W778" s="1" t="s">
        <v>38</v>
      </c>
      <c r="X778" s="1" t="s">
        <v>4675</v>
      </c>
      <c r="Y778" s="1" t="s">
        <v>10</v>
      </c>
      <c r="Z778" s="1" t="s">
        <v>4690</v>
      </c>
      <c r="AC778" s="1">
        <v>70</v>
      </c>
      <c r="AD778" s="1" t="s">
        <v>183</v>
      </c>
      <c r="AE778" s="1" t="s">
        <v>5697</v>
      </c>
      <c r="AJ778" s="1" t="s">
        <v>17</v>
      </c>
      <c r="AK778" s="1" t="s">
        <v>5745</v>
      </c>
      <c r="AL778" s="1" t="s">
        <v>41</v>
      </c>
      <c r="AM778" s="1" t="s">
        <v>5752</v>
      </c>
      <c r="AT778" s="1" t="s">
        <v>42</v>
      </c>
      <c r="AU778" s="1" t="s">
        <v>4596</v>
      </c>
      <c r="AV778" s="1" t="s">
        <v>1772</v>
      </c>
      <c r="AW778" s="1" t="s">
        <v>4896</v>
      </c>
      <c r="BG778" s="1" t="s">
        <v>68</v>
      </c>
      <c r="BH778" s="1" t="s">
        <v>4613</v>
      </c>
      <c r="BI778" s="1" t="s">
        <v>1773</v>
      </c>
      <c r="BJ778" s="1" t="s">
        <v>6751</v>
      </c>
      <c r="BK778" s="1" t="s">
        <v>225</v>
      </c>
      <c r="BL778" s="1" t="s">
        <v>5820</v>
      </c>
      <c r="BM778" s="1" t="s">
        <v>1774</v>
      </c>
      <c r="BN778" s="1" t="s">
        <v>5254</v>
      </c>
      <c r="BO778" s="1" t="s">
        <v>42</v>
      </c>
      <c r="BP778" s="1" t="s">
        <v>4596</v>
      </c>
      <c r="BQ778" s="1" t="s">
        <v>1775</v>
      </c>
      <c r="BR778" s="1" t="s">
        <v>7679</v>
      </c>
      <c r="BS778" s="1" t="s">
        <v>41</v>
      </c>
      <c r="BT778" s="1" t="s">
        <v>5752</v>
      </c>
    </row>
    <row r="779" spans="1:72" ht="13.5" customHeight="1">
      <c r="A779" s="3" t="str">
        <f>HYPERLINK("http://kyu.snu.ac.kr/sdhj/index.jsp?type=hj/GK14676_00IH_0001_0028.jpg","1816_각북면_28")</f>
        <v>1816_각북면_28</v>
      </c>
      <c r="B779" s="2">
        <v>1816</v>
      </c>
      <c r="C779" s="2" t="s">
        <v>7938</v>
      </c>
      <c r="D779" s="2" t="s">
        <v>7939</v>
      </c>
      <c r="E779" s="2">
        <v>778</v>
      </c>
      <c r="F779" s="1">
        <v>4</v>
      </c>
      <c r="G779" s="1" t="s">
        <v>9840</v>
      </c>
      <c r="H779" s="1" t="s">
        <v>9839</v>
      </c>
      <c r="I779" s="1">
        <v>19</v>
      </c>
      <c r="L779" s="1">
        <v>4</v>
      </c>
      <c r="M779" s="2" t="s">
        <v>8580</v>
      </c>
      <c r="N779" s="2" t="s">
        <v>8581</v>
      </c>
      <c r="S779" s="1" t="s">
        <v>79</v>
      </c>
      <c r="T779" s="1" t="s">
        <v>4549</v>
      </c>
      <c r="U779" s="1" t="s">
        <v>1553</v>
      </c>
      <c r="V779" s="1" t="s">
        <v>4645</v>
      </c>
      <c r="Y779" s="1" t="s">
        <v>9868</v>
      </c>
      <c r="Z779" s="1" t="s">
        <v>9408</v>
      </c>
      <c r="AC779" s="1">
        <v>17</v>
      </c>
      <c r="AD779" s="1" t="s">
        <v>144</v>
      </c>
      <c r="AE779" s="1" t="s">
        <v>5663</v>
      </c>
    </row>
    <row r="780" spans="1:72" ht="13.5" customHeight="1">
      <c r="A780" s="3" t="str">
        <f>HYPERLINK("http://kyu.snu.ac.kr/sdhj/index.jsp?type=hj/GK14676_00IH_0001_0028.jpg","1816_각북면_28")</f>
        <v>1816_각북면_28</v>
      </c>
      <c r="B780" s="2">
        <v>1816</v>
      </c>
      <c r="C780" s="2" t="s">
        <v>7938</v>
      </c>
      <c r="D780" s="2" t="s">
        <v>7939</v>
      </c>
      <c r="E780" s="2">
        <v>779</v>
      </c>
      <c r="F780" s="1">
        <v>4</v>
      </c>
      <c r="G780" s="1" t="s">
        <v>9840</v>
      </c>
      <c r="H780" s="1" t="s">
        <v>9839</v>
      </c>
      <c r="I780" s="1">
        <v>19</v>
      </c>
      <c r="L780" s="1">
        <v>4</v>
      </c>
      <c r="M780" s="2" t="s">
        <v>8580</v>
      </c>
      <c r="N780" s="2" t="s">
        <v>8581</v>
      </c>
      <c r="S780" s="1" t="s">
        <v>57</v>
      </c>
      <c r="T780" s="1" t="s">
        <v>4550</v>
      </c>
      <c r="AC780" s="1">
        <v>10</v>
      </c>
      <c r="AD780" s="1" t="s">
        <v>183</v>
      </c>
      <c r="AE780" s="1" t="s">
        <v>5697</v>
      </c>
    </row>
    <row r="781" spans="1:72" ht="13.5" customHeight="1">
      <c r="A781" s="3" t="str">
        <f>HYPERLINK("http://kyu.snu.ac.kr/sdhj/index.jsp?type=hj/GK14676_00IH_0001_0028.jpg","1816_각북면_28")</f>
        <v>1816_각북면_28</v>
      </c>
      <c r="B781" s="2">
        <v>1816</v>
      </c>
      <c r="C781" s="2" t="s">
        <v>7938</v>
      </c>
      <c r="D781" s="2" t="s">
        <v>7939</v>
      </c>
      <c r="E781" s="2">
        <v>780</v>
      </c>
      <c r="F781" s="1">
        <v>4</v>
      </c>
      <c r="G781" s="1" t="s">
        <v>9840</v>
      </c>
      <c r="H781" s="1" t="s">
        <v>9839</v>
      </c>
      <c r="I781" s="1">
        <v>19</v>
      </c>
      <c r="L781" s="1">
        <v>5</v>
      </c>
      <c r="M781" s="2" t="s">
        <v>8582</v>
      </c>
      <c r="N781" s="2" t="s">
        <v>8583</v>
      </c>
      <c r="T781" s="1" t="s">
        <v>9280</v>
      </c>
      <c r="U781" s="1" t="s">
        <v>113</v>
      </c>
      <c r="V781" s="1" t="s">
        <v>4587</v>
      </c>
      <c r="W781" s="1" t="s">
        <v>251</v>
      </c>
      <c r="X781" s="1" t="s">
        <v>4666</v>
      </c>
      <c r="Y781" s="1" t="s">
        <v>1776</v>
      </c>
      <c r="Z781" s="1" t="s">
        <v>5404</v>
      </c>
      <c r="AC781" s="1">
        <v>40</v>
      </c>
      <c r="AD781" s="1" t="s">
        <v>1136</v>
      </c>
      <c r="AE781" s="1" t="s">
        <v>5715</v>
      </c>
      <c r="AJ781" s="1" t="s">
        <v>17</v>
      </c>
      <c r="AK781" s="1" t="s">
        <v>5745</v>
      </c>
      <c r="AL781" s="1" t="s">
        <v>187</v>
      </c>
      <c r="AM781" s="1" t="s">
        <v>5750</v>
      </c>
      <c r="AT781" s="1" t="s">
        <v>113</v>
      </c>
      <c r="AU781" s="1" t="s">
        <v>4587</v>
      </c>
      <c r="AV781" s="1" t="s">
        <v>1777</v>
      </c>
      <c r="AW781" s="1" t="s">
        <v>6229</v>
      </c>
      <c r="BG781" s="1" t="s">
        <v>113</v>
      </c>
      <c r="BH781" s="1" t="s">
        <v>4587</v>
      </c>
      <c r="BI781" s="1" t="s">
        <v>1778</v>
      </c>
      <c r="BJ781" s="1" t="s">
        <v>6750</v>
      </c>
      <c r="BK781" s="1" t="s">
        <v>113</v>
      </c>
      <c r="BL781" s="1" t="s">
        <v>4587</v>
      </c>
      <c r="BM781" s="1" t="s">
        <v>1779</v>
      </c>
      <c r="BN781" s="1" t="s">
        <v>7233</v>
      </c>
      <c r="BO781" s="1" t="s">
        <v>113</v>
      </c>
      <c r="BP781" s="1" t="s">
        <v>4587</v>
      </c>
      <c r="BQ781" s="1" t="s">
        <v>1780</v>
      </c>
      <c r="BR781" s="1" t="s">
        <v>9409</v>
      </c>
      <c r="BS781" s="1" t="s">
        <v>70</v>
      </c>
      <c r="BT781" s="1" t="s">
        <v>5740</v>
      </c>
    </row>
    <row r="782" spans="1:72" ht="13.5" customHeight="1">
      <c r="A782" s="3" t="str">
        <f>HYPERLINK("http://kyu.snu.ac.kr/sdhj/index.jsp?type=hj/GK14676_00IH_0001_0028.jpg","1816_각북면_28")</f>
        <v>1816_각북면_28</v>
      </c>
      <c r="B782" s="2">
        <v>1816</v>
      </c>
      <c r="C782" s="2" t="s">
        <v>7938</v>
      </c>
      <c r="D782" s="2" t="s">
        <v>7939</v>
      </c>
      <c r="E782" s="2">
        <v>781</v>
      </c>
      <c r="F782" s="1">
        <v>4</v>
      </c>
      <c r="G782" s="1" t="s">
        <v>9840</v>
      </c>
      <c r="H782" s="1" t="s">
        <v>9839</v>
      </c>
      <c r="I782" s="1">
        <v>19</v>
      </c>
      <c r="L782" s="1">
        <v>5</v>
      </c>
      <c r="M782" s="2" t="s">
        <v>8582</v>
      </c>
      <c r="N782" s="2" t="s">
        <v>8583</v>
      </c>
      <c r="S782" s="1" t="s">
        <v>48</v>
      </c>
      <c r="T782" s="1" t="s">
        <v>4552</v>
      </c>
      <c r="W782" s="1" t="s">
        <v>38</v>
      </c>
      <c r="X782" s="1" t="s">
        <v>4675</v>
      </c>
      <c r="Y782" s="1" t="s">
        <v>10</v>
      </c>
      <c r="Z782" s="1" t="s">
        <v>4690</v>
      </c>
      <c r="AC782" s="1">
        <v>40</v>
      </c>
      <c r="AD782" s="1" t="s">
        <v>1136</v>
      </c>
      <c r="AE782" s="1" t="s">
        <v>5715</v>
      </c>
      <c r="AJ782" s="1" t="s">
        <v>17</v>
      </c>
      <c r="AK782" s="1" t="s">
        <v>5745</v>
      </c>
      <c r="AL782" s="1" t="s">
        <v>41</v>
      </c>
      <c r="AM782" s="1" t="s">
        <v>5752</v>
      </c>
      <c r="AT782" s="1" t="s">
        <v>42</v>
      </c>
      <c r="AU782" s="1" t="s">
        <v>4596</v>
      </c>
      <c r="BI782" s="1" t="s">
        <v>370</v>
      </c>
      <c r="BJ782" s="1" t="s">
        <v>5853</v>
      </c>
      <c r="BM782" s="1" t="s">
        <v>370</v>
      </c>
      <c r="BN782" s="1" t="s">
        <v>5853</v>
      </c>
      <c r="BQ782" s="1" t="s">
        <v>370</v>
      </c>
      <c r="BR782" s="1" t="s">
        <v>5853</v>
      </c>
    </row>
    <row r="783" spans="1:72" ht="13.5" customHeight="1">
      <c r="A783" s="3" t="str">
        <f>HYPERLINK("http://kyu.snu.ac.kr/sdhj/index.jsp?type=hj/GK14676_00IH_0001_0028.jpg","1816_각북면_28")</f>
        <v>1816_각북면_28</v>
      </c>
      <c r="B783" s="2">
        <v>1816</v>
      </c>
      <c r="C783" s="2" t="s">
        <v>7938</v>
      </c>
      <c r="D783" s="2" t="s">
        <v>7939</v>
      </c>
      <c r="E783" s="2">
        <v>782</v>
      </c>
      <c r="F783" s="1">
        <v>4</v>
      </c>
      <c r="G783" s="1" t="s">
        <v>9840</v>
      </c>
      <c r="H783" s="1" t="s">
        <v>9839</v>
      </c>
      <c r="I783" s="1">
        <v>20</v>
      </c>
      <c r="J783" s="1" t="s">
        <v>1781</v>
      </c>
      <c r="K783" s="1" t="s">
        <v>4476</v>
      </c>
      <c r="L783" s="1">
        <v>1</v>
      </c>
      <c r="M783" s="2" t="s">
        <v>8584</v>
      </c>
      <c r="N783" s="2" t="s">
        <v>8585</v>
      </c>
      <c r="T783" s="1" t="s">
        <v>9081</v>
      </c>
      <c r="U783" s="1" t="s">
        <v>686</v>
      </c>
      <c r="V783" s="1" t="s">
        <v>4597</v>
      </c>
      <c r="W783" s="1" t="s">
        <v>1581</v>
      </c>
      <c r="X783" s="1" t="s">
        <v>4690</v>
      </c>
      <c r="Y783" s="1" t="s">
        <v>10</v>
      </c>
      <c r="Z783" s="1" t="s">
        <v>4690</v>
      </c>
      <c r="AC783" s="1">
        <v>40</v>
      </c>
      <c r="AD783" s="1" t="s">
        <v>1136</v>
      </c>
      <c r="AE783" s="1" t="s">
        <v>5715</v>
      </c>
      <c r="AJ783" s="1" t="s">
        <v>17</v>
      </c>
      <c r="AK783" s="1" t="s">
        <v>5745</v>
      </c>
      <c r="AL783" s="1" t="s">
        <v>223</v>
      </c>
      <c r="AM783" s="1" t="s">
        <v>5758</v>
      </c>
      <c r="AT783" s="1" t="s">
        <v>543</v>
      </c>
      <c r="AU783" s="1" t="s">
        <v>4622</v>
      </c>
      <c r="AV783" s="1" t="s">
        <v>1782</v>
      </c>
      <c r="AW783" s="1" t="s">
        <v>6228</v>
      </c>
      <c r="BG783" s="1" t="s">
        <v>543</v>
      </c>
      <c r="BH783" s="1" t="s">
        <v>4622</v>
      </c>
      <c r="BI783" s="1" t="s">
        <v>965</v>
      </c>
      <c r="BJ783" s="1" t="s">
        <v>4717</v>
      </c>
      <c r="BK783" s="1" t="s">
        <v>543</v>
      </c>
      <c r="BL783" s="1" t="s">
        <v>4622</v>
      </c>
      <c r="BM783" s="1" t="s">
        <v>1164</v>
      </c>
      <c r="BN783" s="1" t="s">
        <v>6078</v>
      </c>
      <c r="BO783" s="1" t="s">
        <v>271</v>
      </c>
      <c r="BP783" s="1" t="s">
        <v>5821</v>
      </c>
      <c r="BQ783" s="1" t="s">
        <v>1783</v>
      </c>
      <c r="BR783" s="1" t="s">
        <v>8166</v>
      </c>
      <c r="BS783" s="1" t="s">
        <v>47</v>
      </c>
      <c r="BT783" s="1" t="s">
        <v>7997</v>
      </c>
    </row>
    <row r="784" spans="1:72" ht="13.5" customHeight="1">
      <c r="A784" s="3" t="str">
        <f>HYPERLINK("http://kyu.snu.ac.kr/sdhj/index.jsp?type=hj/GK14676_00IH_0001_0028.jpg","1816_각북면_28")</f>
        <v>1816_각북면_28</v>
      </c>
      <c r="B784" s="2">
        <v>1816</v>
      </c>
      <c r="C784" s="2" t="s">
        <v>7938</v>
      </c>
      <c r="D784" s="2" t="s">
        <v>7939</v>
      </c>
      <c r="E784" s="2">
        <v>783</v>
      </c>
      <c r="F784" s="1">
        <v>4</v>
      </c>
      <c r="G784" s="1" t="s">
        <v>9840</v>
      </c>
      <c r="H784" s="1" t="s">
        <v>9839</v>
      </c>
      <c r="I784" s="1">
        <v>20</v>
      </c>
      <c r="L784" s="1">
        <v>1</v>
      </c>
      <c r="M784" s="2" t="s">
        <v>8584</v>
      </c>
      <c r="N784" s="2" t="s">
        <v>8585</v>
      </c>
      <c r="S784" s="1" t="s">
        <v>57</v>
      </c>
      <c r="T784" s="1" t="s">
        <v>4550</v>
      </c>
      <c r="AC784" s="1">
        <v>17</v>
      </c>
      <c r="AD784" s="1" t="s">
        <v>144</v>
      </c>
      <c r="AE784" s="1" t="s">
        <v>5663</v>
      </c>
    </row>
    <row r="785" spans="1:72" ht="13.5" customHeight="1">
      <c r="A785" s="3" t="str">
        <f>HYPERLINK("http://kyu.snu.ac.kr/sdhj/index.jsp?type=hj/GK14676_00IH_0001_0028.jpg","1816_각북면_28")</f>
        <v>1816_각북면_28</v>
      </c>
      <c r="B785" s="2">
        <v>1816</v>
      </c>
      <c r="C785" s="2" t="s">
        <v>7938</v>
      </c>
      <c r="D785" s="2" t="s">
        <v>7939</v>
      </c>
      <c r="E785" s="2">
        <v>784</v>
      </c>
      <c r="F785" s="1">
        <v>4</v>
      </c>
      <c r="G785" s="1" t="s">
        <v>9840</v>
      </c>
      <c r="H785" s="1" t="s">
        <v>9839</v>
      </c>
      <c r="I785" s="1">
        <v>20</v>
      </c>
      <c r="L785" s="1">
        <v>1</v>
      </c>
      <c r="M785" s="2" t="s">
        <v>8584</v>
      </c>
      <c r="N785" s="2" t="s">
        <v>8585</v>
      </c>
      <c r="S785" s="1" t="s">
        <v>57</v>
      </c>
      <c r="T785" s="1" t="s">
        <v>4550</v>
      </c>
      <c r="AC785" s="1">
        <v>10</v>
      </c>
      <c r="AD785" s="1" t="s">
        <v>1784</v>
      </c>
      <c r="AE785" s="1" t="s">
        <v>4670</v>
      </c>
    </row>
    <row r="786" spans="1:72" ht="13.5" customHeight="1">
      <c r="A786" s="3" t="str">
        <f>HYPERLINK("http://kyu.snu.ac.kr/sdhj/index.jsp?type=hj/GK14676_00IH_0001_0028.jpg","1816_각북면_28")</f>
        <v>1816_각북면_28</v>
      </c>
      <c r="B786" s="2">
        <v>1816</v>
      </c>
      <c r="C786" s="2" t="s">
        <v>7938</v>
      </c>
      <c r="D786" s="2" t="s">
        <v>7939</v>
      </c>
      <c r="E786" s="2">
        <v>785</v>
      </c>
      <c r="F786" s="1">
        <v>4</v>
      </c>
      <c r="G786" s="1" t="s">
        <v>9840</v>
      </c>
      <c r="H786" s="1" t="s">
        <v>9839</v>
      </c>
      <c r="I786" s="1">
        <v>20</v>
      </c>
      <c r="L786" s="1">
        <v>2</v>
      </c>
      <c r="M786" s="2" t="s">
        <v>1781</v>
      </c>
      <c r="N786" s="2" t="s">
        <v>4476</v>
      </c>
      <c r="O786" s="1" t="s">
        <v>6</v>
      </c>
      <c r="P786" s="1" t="s">
        <v>4500</v>
      </c>
      <c r="T786" s="1" t="s">
        <v>9081</v>
      </c>
      <c r="U786" s="1" t="s">
        <v>113</v>
      </c>
      <c r="V786" s="1" t="s">
        <v>4587</v>
      </c>
      <c r="W786" s="1" t="s">
        <v>1080</v>
      </c>
      <c r="X786" s="1" t="s">
        <v>4673</v>
      </c>
      <c r="Y786" s="1" t="s">
        <v>1785</v>
      </c>
      <c r="Z786" s="1" t="s">
        <v>5403</v>
      </c>
      <c r="AC786" s="1">
        <v>50</v>
      </c>
      <c r="AD786" s="1" t="s">
        <v>461</v>
      </c>
      <c r="AE786" s="1" t="s">
        <v>5705</v>
      </c>
      <c r="AJ786" s="1" t="s">
        <v>17</v>
      </c>
      <c r="AK786" s="1" t="s">
        <v>5745</v>
      </c>
      <c r="AL786" s="1" t="s">
        <v>297</v>
      </c>
      <c r="AM786" s="1" t="s">
        <v>5759</v>
      </c>
      <c r="AT786" s="1" t="s">
        <v>113</v>
      </c>
      <c r="AU786" s="1" t="s">
        <v>4587</v>
      </c>
      <c r="AV786" s="1" t="s">
        <v>1786</v>
      </c>
      <c r="AW786" s="1" t="s">
        <v>5088</v>
      </c>
      <c r="BG786" s="1" t="s">
        <v>113</v>
      </c>
      <c r="BH786" s="1" t="s">
        <v>4587</v>
      </c>
      <c r="BI786" s="1" t="s">
        <v>1787</v>
      </c>
      <c r="BJ786" s="1" t="s">
        <v>6749</v>
      </c>
      <c r="BK786" s="1" t="s">
        <v>1788</v>
      </c>
      <c r="BL786" s="1" t="s">
        <v>6926</v>
      </c>
      <c r="BM786" s="1" t="s">
        <v>1789</v>
      </c>
      <c r="BN786" s="1" t="s">
        <v>7232</v>
      </c>
      <c r="BO786" s="1" t="s">
        <v>1170</v>
      </c>
      <c r="BP786" s="1" t="s">
        <v>5827</v>
      </c>
      <c r="BQ786" s="1" t="s">
        <v>1790</v>
      </c>
      <c r="BR786" s="1" t="s">
        <v>7678</v>
      </c>
      <c r="BS786" s="1" t="s">
        <v>187</v>
      </c>
      <c r="BT786" s="1" t="s">
        <v>5750</v>
      </c>
    </row>
    <row r="787" spans="1:72" ht="13.5" customHeight="1">
      <c r="A787" s="3" t="str">
        <f>HYPERLINK("http://kyu.snu.ac.kr/sdhj/index.jsp?type=hj/GK14676_00IH_0001_0028.jpg","1816_각북면_28")</f>
        <v>1816_각북면_28</v>
      </c>
      <c r="B787" s="2">
        <v>1816</v>
      </c>
      <c r="C787" s="2" t="s">
        <v>7938</v>
      </c>
      <c r="D787" s="2" t="s">
        <v>7939</v>
      </c>
      <c r="E787" s="2">
        <v>786</v>
      </c>
      <c r="F787" s="1">
        <v>4</v>
      </c>
      <c r="G787" s="1" t="s">
        <v>9840</v>
      </c>
      <c r="H787" s="1" t="s">
        <v>9839</v>
      </c>
      <c r="I787" s="1">
        <v>20</v>
      </c>
      <c r="L787" s="1">
        <v>2</v>
      </c>
      <c r="M787" s="2" t="s">
        <v>1781</v>
      </c>
      <c r="N787" s="2" t="s">
        <v>4476</v>
      </c>
      <c r="S787" s="1" t="s">
        <v>48</v>
      </c>
      <c r="T787" s="1" t="s">
        <v>4552</v>
      </c>
      <c r="W787" s="1" t="s">
        <v>73</v>
      </c>
      <c r="X787" s="1" t="s">
        <v>9082</v>
      </c>
      <c r="Y787" s="1" t="s">
        <v>1064</v>
      </c>
      <c r="Z787" s="1" t="s">
        <v>4735</v>
      </c>
      <c r="AC787" s="1">
        <v>50</v>
      </c>
      <c r="AD787" s="1" t="s">
        <v>461</v>
      </c>
      <c r="AE787" s="1" t="s">
        <v>5705</v>
      </c>
      <c r="AJ787" s="1" t="s">
        <v>17</v>
      </c>
      <c r="AK787" s="1" t="s">
        <v>5745</v>
      </c>
      <c r="AL787" s="1" t="s">
        <v>47</v>
      </c>
      <c r="AM787" s="1" t="s">
        <v>7997</v>
      </c>
      <c r="AT787" s="1" t="s">
        <v>113</v>
      </c>
      <c r="AU787" s="1" t="s">
        <v>4587</v>
      </c>
      <c r="AV787" s="1" t="s">
        <v>1791</v>
      </c>
      <c r="AW787" s="1" t="s">
        <v>5489</v>
      </c>
      <c r="BG787" s="1" t="s">
        <v>113</v>
      </c>
      <c r="BH787" s="1" t="s">
        <v>4587</v>
      </c>
      <c r="BI787" s="1" t="s">
        <v>1792</v>
      </c>
      <c r="BJ787" s="1" t="s">
        <v>4726</v>
      </c>
      <c r="BK787" s="1" t="s">
        <v>113</v>
      </c>
      <c r="BL787" s="1" t="s">
        <v>4587</v>
      </c>
      <c r="BM787" s="1" t="s">
        <v>1181</v>
      </c>
      <c r="BN787" s="1" t="s">
        <v>5924</v>
      </c>
      <c r="BO787" s="1" t="s">
        <v>1649</v>
      </c>
      <c r="BP787" s="1" t="s">
        <v>8006</v>
      </c>
      <c r="BQ787" s="1" t="s">
        <v>1793</v>
      </c>
      <c r="BR787" s="1" t="s">
        <v>7677</v>
      </c>
      <c r="BS787" s="1" t="s">
        <v>187</v>
      </c>
      <c r="BT787" s="1" t="s">
        <v>5750</v>
      </c>
    </row>
    <row r="788" spans="1:72" ht="13.5" customHeight="1">
      <c r="A788" s="3" t="str">
        <f>HYPERLINK("http://kyu.snu.ac.kr/sdhj/index.jsp?type=hj/GK14676_00IH_0001_0028.jpg","1816_각북면_28")</f>
        <v>1816_각북면_28</v>
      </c>
      <c r="B788" s="2">
        <v>1816</v>
      </c>
      <c r="C788" s="2" t="s">
        <v>7938</v>
      </c>
      <c r="D788" s="2" t="s">
        <v>7939</v>
      </c>
      <c r="E788" s="2">
        <v>787</v>
      </c>
      <c r="F788" s="1">
        <v>4</v>
      </c>
      <c r="G788" s="1" t="s">
        <v>9840</v>
      </c>
      <c r="H788" s="1" t="s">
        <v>9839</v>
      </c>
      <c r="I788" s="1">
        <v>20</v>
      </c>
      <c r="L788" s="1">
        <v>2</v>
      </c>
      <c r="M788" s="2" t="s">
        <v>1781</v>
      </c>
      <c r="N788" s="2" t="s">
        <v>4476</v>
      </c>
      <c r="S788" s="1" t="s">
        <v>79</v>
      </c>
      <c r="T788" s="1" t="s">
        <v>4549</v>
      </c>
      <c r="U788" s="1" t="s">
        <v>113</v>
      </c>
      <c r="V788" s="1" t="s">
        <v>4587</v>
      </c>
      <c r="Y788" s="1" t="s">
        <v>1794</v>
      </c>
      <c r="Z788" s="1" t="s">
        <v>5402</v>
      </c>
      <c r="AC788" s="1">
        <v>20</v>
      </c>
      <c r="AD788" s="1" t="s">
        <v>81</v>
      </c>
      <c r="AE788" s="1" t="s">
        <v>5708</v>
      </c>
    </row>
    <row r="789" spans="1:72" ht="13.5" customHeight="1">
      <c r="A789" s="3" t="str">
        <f>HYPERLINK("http://kyu.snu.ac.kr/sdhj/index.jsp?type=hj/GK14676_00IH_0001_0028.jpg","1816_각북면_28")</f>
        <v>1816_각북면_28</v>
      </c>
      <c r="B789" s="2">
        <v>1816</v>
      </c>
      <c r="C789" s="2" t="s">
        <v>7938</v>
      </c>
      <c r="D789" s="2" t="s">
        <v>7939</v>
      </c>
      <c r="E789" s="2">
        <v>788</v>
      </c>
      <c r="F789" s="1">
        <v>4</v>
      </c>
      <c r="G789" s="1" t="s">
        <v>9840</v>
      </c>
      <c r="H789" s="1" t="s">
        <v>9839</v>
      </c>
      <c r="I789" s="1">
        <v>20</v>
      </c>
      <c r="L789" s="1">
        <v>2</v>
      </c>
      <c r="M789" s="2" t="s">
        <v>1781</v>
      </c>
      <c r="N789" s="2" t="s">
        <v>4476</v>
      </c>
      <c r="S789" s="1" t="s">
        <v>57</v>
      </c>
      <c r="T789" s="1" t="s">
        <v>4550</v>
      </c>
      <c r="AC789" s="1">
        <v>19</v>
      </c>
      <c r="AD789" s="1" t="s">
        <v>58</v>
      </c>
      <c r="AE789" s="1" t="s">
        <v>5672</v>
      </c>
    </row>
    <row r="790" spans="1:72" ht="13.5" customHeight="1">
      <c r="A790" s="3" t="str">
        <f>HYPERLINK("http://kyu.snu.ac.kr/sdhj/index.jsp?type=hj/GK14676_00IH_0001_0028.jpg","1816_각북면_28")</f>
        <v>1816_각북면_28</v>
      </c>
      <c r="B790" s="2">
        <v>1816</v>
      </c>
      <c r="C790" s="2" t="s">
        <v>7938</v>
      </c>
      <c r="D790" s="2" t="s">
        <v>7939</v>
      </c>
      <c r="E790" s="2">
        <v>789</v>
      </c>
      <c r="F790" s="1">
        <v>4</v>
      </c>
      <c r="G790" s="1" t="s">
        <v>9840</v>
      </c>
      <c r="H790" s="1" t="s">
        <v>9839</v>
      </c>
      <c r="I790" s="1">
        <v>20</v>
      </c>
      <c r="L790" s="1">
        <v>3</v>
      </c>
      <c r="M790" s="2" t="s">
        <v>8586</v>
      </c>
      <c r="N790" s="2" t="s">
        <v>8587</v>
      </c>
      <c r="T790" s="1" t="s">
        <v>9302</v>
      </c>
      <c r="U790" s="1" t="s">
        <v>1795</v>
      </c>
      <c r="V790" s="1" t="s">
        <v>4637</v>
      </c>
      <c r="W790" s="1" t="s">
        <v>73</v>
      </c>
      <c r="X790" s="1" t="s">
        <v>9310</v>
      </c>
      <c r="Y790" s="1" t="s">
        <v>1766</v>
      </c>
      <c r="Z790" s="1" t="s">
        <v>4772</v>
      </c>
      <c r="AC790" s="1">
        <v>45</v>
      </c>
      <c r="AD790" s="1" t="s">
        <v>393</v>
      </c>
      <c r="AE790" s="1" t="s">
        <v>5712</v>
      </c>
      <c r="AJ790" s="1" t="s">
        <v>17</v>
      </c>
      <c r="AK790" s="1" t="s">
        <v>5745</v>
      </c>
      <c r="AL790" s="1" t="s">
        <v>1796</v>
      </c>
      <c r="AM790" s="1" t="s">
        <v>5809</v>
      </c>
      <c r="AT790" s="1" t="s">
        <v>1797</v>
      </c>
      <c r="AU790" s="1" t="s">
        <v>5833</v>
      </c>
      <c r="AV790" s="1" t="s">
        <v>1798</v>
      </c>
      <c r="AW790" s="1" t="s">
        <v>6227</v>
      </c>
      <c r="BG790" s="1" t="s">
        <v>1797</v>
      </c>
      <c r="BH790" s="1" t="s">
        <v>5833</v>
      </c>
      <c r="BI790" s="1" t="s">
        <v>1799</v>
      </c>
      <c r="BJ790" s="1" t="s">
        <v>6472</v>
      </c>
      <c r="BK790" s="1" t="s">
        <v>1788</v>
      </c>
      <c r="BL790" s="1" t="s">
        <v>6926</v>
      </c>
      <c r="BM790" s="1" t="s">
        <v>1800</v>
      </c>
      <c r="BN790" s="1" t="s">
        <v>9410</v>
      </c>
      <c r="BO790" s="1" t="s">
        <v>1797</v>
      </c>
      <c r="BP790" s="1" t="s">
        <v>5833</v>
      </c>
      <c r="BQ790" s="1" t="s">
        <v>1801</v>
      </c>
      <c r="BR790" s="1" t="s">
        <v>7676</v>
      </c>
      <c r="BS790" s="1" t="s">
        <v>187</v>
      </c>
      <c r="BT790" s="1" t="s">
        <v>5750</v>
      </c>
    </row>
    <row r="791" spans="1:72" ht="13.5" customHeight="1">
      <c r="A791" s="3" t="str">
        <f>HYPERLINK("http://kyu.snu.ac.kr/sdhj/index.jsp?type=hj/GK14676_00IH_0001_0028.jpg","1816_각북면_28")</f>
        <v>1816_각북면_28</v>
      </c>
      <c r="B791" s="2">
        <v>1816</v>
      </c>
      <c r="C791" s="2" t="s">
        <v>7938</v>
      </c>
      <c r="D791" s="2" t="s">
        <v>7939</v>
      </c>
      <c r="E791" s="2">
        <v>790</v>
      </c>
      <c r="F791" s="1">
        <v>4</v>
      </c>
      <c r="G791" s="1" t="s">
        <v>9840</v>
      </c>
      <c r="H791" s="1" t="s">
        <v>9839</v>
      </c>
      <c r="I791" s="1">
        <v>20</v>
      </c>
      <c r="L791" s="1">
        <v>3</v>
      </c>
      <c r="M791" s="2" t="s">
        <v>8586</v>
      </c>
      <c r="N791" s="2" t="s">
        <v>8587</v>
      </c>
      <c r="S791" s="1" t="s">
        <v>48</v>
      </c>
      <c r="T791" s="1" t="s">
        <v>4552</v>
      </c>
      <c r="W791" s="1" t="s">
        <v>1802</v>
      </c>
      <c r="X791" s="1" t="s">
        <v>4709</v>
      </c>
      <c r="Y791" s="1" t="s">
        <v>93</v>
      </c>
      <c r="Z791" s="1" t="s">
        <v>4730</v>
      </c>
      <c r="AC791" s="1">
        <v>45</v>
      </c>
      <c r="AD791" s="1" t="s">
        <v>393</v>
      </c>
      <c r="AE791" s="1" t="s">
        <v>5712</v>
      </c>
      <c r="AJ791" s="1" t="s">
        <v>94</v>
      </c>
      <c r="AK791" s="1" t="s">
        <v>5746</v>
      </c>
      <c r="AL791" s="1" t="s">
        <v>1803</v>
      </c>
      <c r="AM791" s="1" t="s">
        <v>5808</v>
      </c>
      <c r="AT791" s="1" t="s">
        <v>88</v>
      </c>
      <c r="AU791" s="1" t="s">
        <v>5818</v>
      </c>
      <c r="AV791" s="1" t="s">
        <v>1804</v>
      </c>
      <c r="AW791" s="1" t="s">
        <v>4738</v>
      </c>
      <c r="BG791" s="1" t="s">
        <v>88</v>
      </c>
      <c r="BH791" s="1" t="s">
        <v>5818</v>
      </c>
      <c r="BI791" s="1" t="s">
        <v>1805</v>
      </c>
      <c r="BJ791" s="1" t="s">
        <v>5928</v>
      </c>
      <c r="BK791" s="1" t="s">
        <v>88</v>
      </c>
      <c r="BL791" s="1" t="s">
        <v>5818</v>
      </c>
      <c r="BM791" s="1" t="s">
        <v>1806</v>
      </c>
      <c r="BN791" s="1" t="s">
        <v>7231</v>
      </c>
      <c r="BO791" s="1" t="s">
        <v>88</v>
      </c>
      <c r="BP791" s="1" t="s">
        <v>5818</v>
      </c>
      <c r="BQ791" s="1" t="s">
        <v>1807</v>
      </c>
      <c r="BR791" s="1" t="s">
        <v>9411</v>
      </c>
      <c r="BS791" s="1" t="s">
        <v>1808</v>
      </c>
      <c r="BT791" s="1" t="s">
        <v>7838</v>
      </c>
    </row>
    <row r="792" spans="1:72" ht="13.5" customHeight="1">
      <c r="A792" s="3" t="str">
        <f>HYPERLINK("http://kyu.snu.ac.kr/sdhj/index.jsp?type=hj/GK14676_00IH_0001_0028.jpg","1816_각북면_28")</f>
        <v>1816_각북면_28</v>
      </c>
      <c r="B792" s="2">
        <v>1816</v>
      </c>
      <c r="C792" s="2" t="s">
        <v>7938</v>
      </c>
      <c r="D792" s="2" t="s">
        <v>7939</v>
      </c>
      <c r="E792" s="2">
        <v>791</v>
      </c>
      <c r="F792" s="1">
        <v>4</v>
      </c>
      <c r="G792" s="1" t="s">
        <v>9840</v>
      </c>
      <c r="H792" s="1" t="s">
        <v>9839</v>
      </c>
      <c r="I792" s="1">
        <v>20</v>
      </c>
      <c r="L792" s="1">
        <v>3</v>
      </c>
      <c r="M792" s="2" t="s">
        <v>8586</v>
      </c>
      <c r="N792" s="2" t="s">
        <v>8587</v>
      </c>
      <c r="T792" s="1" t="s">
        <v>9412</v>
      </c>
      <c r="U792" s="1" t="s">
        <v>107</v>
      </c>
      <c r="V792" s="1" t="s">
        <v>4579</v>
      </c>
      <c r="Y792" s="1" t="s">
        <v>1809</v>
      </c>
      <c r="Z792" s="1" t="s">
        <v>5401</v>
      </c>
      <c r="AC792" s="1">
        <v>81</v>
      </c>
      <c r="AD792" s="1" t="s">
        <v>81</v>
      </c>
      <c r="AE792" s="1" t="s">
        <v>5708</v>
      </c>
    </row>
    <row r="793" spans="1:72" ht="13.5" customHeight="1">
      <c r="A793" s="3" t="str">
        <f>HYPERLINK("http://kyu.snu.ac.kr/sdhj/index.jsp?type=hj/GK14676_00IH_0001_0028.jpg","1816_각북면_28")</f>
        <v>1816_각북면_28</v>
      </c>
      <c r="B793" s="2">
        <v>1816</v>
      </c>
      <c r="C793" s="2" t="s">
        <v>7938</v>
      </c>
      <c r="D793" s="2" t="s">
        <v>7939</v>
      </c>
      <c r="E793" s="2">
        <v>792</v>
      </c>
      <c r="F793" s="1">
        <v>4</v>
      </c>
      <c r="G793" s="1" t="s">
        <v>9840</v>
      </c>
      <c r="H793" s="1" t="s">
        <v>9839</v>
      </c>
      <c r="I793" s="1">
        <v>20</v>
      </c>
      <c r="L793" s="1">
        <v>3</v>
      </c>
      <c r="M793" s="2" t="s">
        <v>8586</v>
      </c>
      <c r="N793" s="2" t="s">
        <v>8587</v>
      </c>
      <c r="T793" s="1" t="s">
        <v>9412</v>
      </c>
      <c r="U793" s="1" t="s">
        <v>110</v>
      </c>
      <c r="V793" s="1" t="s">
        <v>4572</v>
      </c>
      <c r="Y793" s="1" t="s">
        <v>1810</v>
      </c>
      <c r="Z793" s="1" t="s">
        <v>5145</v>
      </c>
      <c r="AC793" s="1">
        <v>73</v>
      </c>
      <c r="AD793" s="1" t="s">
        <v>116</v>
      </c>
      <c r="AE793" s="1" t="s">
        <v>5687</v>
      </c>
    </row>
    <row r="794" spans="1:72" ht="13.5" customHeight="1">
      <c r="A794" s="3" t="str">
        <f>HYPERLINK("http://kyu.snu.ac.kr/sdhj/index.jsp?type=hj/GK14676_00IH_0001_0028.jpg","1816_각북면_28")</f>
        <v>1816_각북면_28</v>
      </c>
      <c r="B794" s="2">
        <v>1816</v>
      </c>
      <c r="C794" s="2" t="s">
        <v>7938</v>
      </c>
      <c r="D794" s="2" t="s">
        <v>7939</v>
      </c>
      <c r="E794" s="2">
        <v>793</v>
      </c>
      <c r="F794" s="1">
        <v>4</v>
      </c>
      <c r="G794" s="1" t="s">
        <v>9840</v>
      </c>
      <c r="H794" s="1" t="s">
        <v>9839</v>
      </c>
      <c r="I794" s="1">
        <v>20</v>
      </c>
      <c r="L794" s="1">
        <v>4</v>
      </c>
      <c r="M794" s="2" t="s">
        <v>8588</v>
      </c>
      <c r="N794" s="2" t="s">
        <v>8589</v>
      </c>
      <c r="T794" s="1" t="s">
        <v>9081</v>
      </c>
      <c r="U794" s="1" t="s">
        <v>83</v>
      </c>
      <c r="V794" s="1" t="s">
        <v>4580</v>
      </c>
      <c r="W794" s="1" t="s">
        <v>350</v>
      </c>
      <c r="X794" s="1" t="s">
        <v>4692</v>
      </c>
      <c r="Y794" s="1" t="s">
        <v>1811</v>
      </c>
      <c r="Z794" s="1" t="s">
        <v>5400</v>
      </c>
      <c r="AC794" s="1">
        <v>51</v>
      </c>
      <c r="AD794" s="1" t="s">
        <v>50</v>
      </c>
      <c r="AE794" s="1" t="s">
        <v>5670</v>
      </c>
      <c r="AJ794" s="1" t="s">
        <v>17</v>
      </c>
      <c r="AK794" s="1" t="s">
        <v>5745</v>
      </c>
      <c r="AL794" s="1" t="s">
        <v>1812</v>
      </c>
      <c r="AM794" s="1" t="s">
        <v>5770</v>
      </c>
      <c r="AT794" s="1" t="s">
        <v>88</v>
      </c>
      <c r="AU794" s="1" t="s">
        <v>5818</v>
      </c>
      <c r="AV794" s="1" t="s">
        <v>1813</v>
      </c>
      <c r="AW794" s="1" t="s">
        <v>6054</v>
      </c>
      <c r="BG794" s="1" t="s">
        <v>88</v>
      </c>
      <c r="BH794" s="1" t="s">
        <v>5818</v>
      </c>
      <c r="BI794" s="1" t="s">
        <v>1814</v>
      </c>
      <c r="BJ794" s="1" t="s">
        <v>4697</v>
      </c>
      <c r="BK794" s="1" t="s">
        <v>88</v>
      </c>
      <c r="BL794" s="1" t="s">
        <v>5818</v>
      </c>
      <c r="BM794" s="1" t="s">
        <v>1341</v>
      </c>
      <c r="BN794" s="1" t="s">
        <v>7230</v>
      </c>
      <c r="BO794" s="1" t="s">
        <v>88</v>
      </c>
      <c r="BP794" s="1" t="s">
        <v>5818</v>
      </c>
      <c r="BQ794" s="1" t="s">
        <v>1815</v>
      </c>
      <c r="BR794" s="1" t="s">
        <v>9413</v>
      </c>
      <c r="BS794" s="1" t="s">
        <v>1816</v>
      </c>
      <c r="BT794" s="1" t="s">
        <v>7837</v>
      </c>
    </row>
    <row r="795" spans="1:72" ht="13.5" customHeight="1">
      <c r="A795" s="3" t="str">
        <f>HYPERLINK("http://kyu.snu.ac.kr/sdhj/index.jsp?type=hj/GK14676_00IH_0001_0028.jpg","1816_각북면_28")</f>
        <v>1816_각북면_28</v>
      </c>
      <c r="B795" s="2">
        <v>1816</v>
      </c>
      <c r="C795" s="2" t="s">
        <v>7938</v>
      </c>
      <c r="D795" s="2" t="s">
        <v>7939</v>
      </c>
      <c r="E795" s="2">
        <v>794</v>
      </c>
      <c r="F795" s="1">
        <v>4</v>
      </c>
      <c r="G795" s="1" t="s">
        <v>9840</v>
      </c>
      <c r="H795" s="1" t="s">
        <v>9839</v>
      </c>
      <c r="I795" s="1">
        <v>20</v>
      </c>
      <c r="L795" s="1">
        <v>4</v>
      </c>
      <c r="M795" s="2" t="s">
        <v>8588</v>
      </c>
      <c r="N795" s="2" t="s">
        <v>8589</v>
      </c>
      <c r="S795" s="1" t="s">
        <v>48</v>
      </c>
      <c r="T795" s="1" t="s">
        <v>4552</v>
      </c>
      <c r="W795" s="1" t="s">
        <v>1080</v>
      </c>
      <c r="X795" s="1" t="s">
        <v>4673</v>
      </c>
      <c r="Y795" s="1" t="s">
        <v>93</v>
      </c>
      <c r="Z795" s="1" t="s">
        <v>4730</v>
      </c>
      <c r="AC795" s="1">
        <v>51</v>
      </c>
      <c r="AD795" s="1" t="s">
        <v>50</v>
      </c>
      <c r="AE795" s="1" t="s">
        <v>5670</v>
      </c>
      <c r="AJ795" s="1" t="s">
        <v>94</v>
      </c>
      <c r="AK795" s="1" t="s">
        <v>5746</v>
      </c>
      <c r="AL795" s="1" t="s">
        <v>297</v>
      </c>
      <c r="AM795" s="1" t="s">
        <v>5759</v>
      </c>
      <c r="AT795" s="1" t="s">
        <v>88</v>
      </c>
      <c r="AU795" s="1" t="s">
        <v>5818</v>
      </c>
      <c r="AV795" s="1" t="s">
        <v>1817</v>
      </c>
      <c r="AW795" s="1" t="s">
        <v>6226</v>
      </c>
      <c r="BG795" s="1" t="s">
        <v>88</v>
      </c>
      <c r="BH795" s="1" t="s">
        <v>5818</v>
      </c>
      <c r="BI795" s="1" t="s">
        <v>1818</v>
      </c>
      <c r="BJ795" s="1" t="s">
        <v>6748</v>
      </c>
      <c r="BK795" s="1" t="s">
        <v>225</v>
      </c>
      <c r="BL795" s="1" t="s">
        <v>5820</v>
      </c>
      <c r="BM795" s="1" t="s">
        <v>1819</v>
      </c>
      <c r="BN795" s="1" t="s">
        <v>7229</v>
      </c>
      <c r="BO795" s="1" t="s">
        <v>88</v>
      </c>
      <c r="BP795" s="1" t="s">
        <v>5818</v>
      </c>
      <c r="BQ795" s="1" t="s">
        <v>1820</v>
      </c>
      <c r="BR795" s="1" t="s">
        <v>8221</v>
      </c>
      <c r="BS795" s="1" t="s">
        <v>70</v>
      </c>
      <c r="BT795" s="1" t="s">
        <v>5740</v>
      </c>
    </row>
    <row r="796" spans="1:72" ht="13.5" customHeight="1">
      <c r="A796" s="3" t="str">
        <f>HYPERLINK("http://kyu.snu.ac.kr/sdhj/index.jsp?type=hj/GK14676_00IH_0001_0028.jpg","1816_각북면_28")</f>
        <v>1816_각북면_28</v>
      </c>
      <c r="B796" s="2">
        <v>1816</v>
      </c>
      <c r="C796" s="2" t="s">
        <v>7938</v>
      </c>
      <c r="D796" s="2" t="s">
        <v>7939</v>
      </c>
      <c r="E796" s="2">
        <v>795</v>
      </c>
      <c r="F796" s="1">
        <v>4</v>
      </c>
      <c r="G796" s="1" t="s">
        <v>9840</v>
      </c>
      <c r="H796" s="1" t="s">
        <v>9839</v>
      </c>
      <c r="I796" s="1">
        <v>20</v>
      </c>
      <c r="L796" s="1">
        <v>4</v>
      </c>
      <c r="M796" s="2" t="s">
        <v>8588</v>
      </c>
      <c r="N796" s="2" t="s">
        <v>8589</v>
      </c>
      <c r="T796" s="1" t="s">
        <v>9118</v>
      </c>
      <c r="U796" s="1" t="s">
        <v>110</v>
      </c>
      <c r="V796" s="1" t="s">
        <v>4572</v>
      </c>
      <c r="Y796" s="1" t="s">
        <v>1821</v>
      </c>
      <c r="Z796" s="1" t="s">
        <v>5399</v>
      </c>
      <c r="AC796" s="1">
        <v>28</v>
      </c>
      <c r="AD796" s="1" t="s">
        <v>373</v>
      </c>
      <c r="AE796" s="1" t="s">
        <v>5669</v>
      </c>
    </row>
    <row r="797" spans="1:72" ht="13.5" customHeight="1">
      <c r="A797" s="3" t="str">
        <f>HYPERLINK("http://kyu.snu.ac.kr/sdhj/index.jsp?type=hj/GK14676_00IH_0001_0028.jpg","1816_각북면_28")</f>
        <v>1816_각북면_28</v>
      </c>
      <c r="B797" s="2">
        <v>1816</v>
      </c>
      <c r="C797" s="2" t="s">
        <v>7938</v>
      </c>
      <c r="D797" s="2" t="s">
        <v>7939</v>
      </c>
      <c r="E797" s="2">
        <v>796</v>
      </c>
      <c r="F797" s="1">
        <v>4</v>
      </c>
      <c r="G797" s="1" t="s">
        <v>9840</v>
      </c>
      <c r="H797" s="1" t="s">
        <v>9839</v>
      </c>
      <c r="I797" s="1">
        <v>20</v>
      </c>
      <c r="L797" s="1">
        <v>4</v>
      </c>
      <c r="M797" s="2" t="s">
        <v>8588</v>
      </c>
      <c r="N797" s="2" t="s">
        <v>8589</v>
      </c>
      <c r="T797" s="1" t="s">
        <v>9118</v>
      </c>
      <c r="U797" s="1" t="s">
        <v>110</v>
      </c>
      <c r="V797" s="1" t="s">
        <v>4572</v>
      </c>
      <c r="Y797" s="1" t="s">
        <v>1540</v>
      </c>
      <c r="Z797" s="1" t="s">
        <v>5398</v>
      </c>
      <c r="AC797" s="1">
        <v>24</v>
      </c>
      <c r="AD797" s="1" t="s">
        <v>265</v>
      </c>
      <c r="AE797" s="1" t="s">
        <v>5695</v>
      </c>
    </row>
    <row r="798" spans="1:72" ht="13.5" customHeight="1">
      <c r="A798" s="3" t="str">
        <f>HYPERLINK("http://kyu.snu.ac.kr/sdhj/index.jsp?type=hj/GK14676_00IH_0001_0028.jpg","1816_각북면_28")</f>
        <v>1816_각북면_28</v>
      </c>
      <c r="B798" s="2">
        <v>1816</v>
      </c>
      <c r="C798" s="2" t="s">
        <v>7938</v>
      </c>
      <c r="D798" s="2" t="s">
        <v>7939</v>
      </c>
      <c r="E798" s="2">
        <v>797</v>
      </c>
      <c r="F798" s="1">
        <v>4</v>
      </c>
      <c r="G798" s="1" t="s">
        <v>9840</v>
      </c>
      <c r="H798" s="1" t="s">
        <v>9839</v>
      </c>
      <c r="I798" s="1">
        <v>20</v>
      </c>
      <c r="L798" s="1">
        <v>4</v>
      </c>
      <c r="M798" s="2" t="s">
        <v>8588</v>
      </c>
      <c r="N798" s="2" t="s">
        <v>8589</v>
      </c>
      <c r="T798" s="1" t="s">
        <v>9118</v>
      </c>
      <c r="U798" s="1" t="s">
        <v>110</v>
      </c>
      <c r="V798" s="1" t="s">
        <v>4572</v>
      </c>
      <c r="Y798" s="1" t="s">
        <v>1822</v>
      </c>
      <c r="Z798" s="1" t="s">
        <v>5397</v>
      </c>
      <c r="AC798" s="1">
        <v>17</v>
      </c>
    </row>
    <row r="799" spans="1:72" ht="13.5" customHeight="1">
      <c r="A799" s="3" t="str">
        <f>HYPERLINK("http://kyu.snu.ac.kr/sdhj/index.jsp?type=hj/GK14676_00IH_0001_0028.jpg","1816_각북면_28")</f>
        <v>1816_각북면_28</v>
      </c>
      <c r="B799" s="2">
        <v>1816</v>
      </c>
      <c r="C799" s="2" t="s">
        <v>7938</v>
      </c>
      <c r="D799" s="2" t="s">
        <v>7939</v>
      </c>
      <c r="E799" s="2">
        <v>798</v>
      </c>
      <c r="F799" s="1">
        <v>4</v>
      </c>
      <c r="G799" s="1" t="s">
        <v>9840</v>
      </c>
      <c r="H799" s="1" t="s">
        <v>9839</v>
      </c>
      <c r="I799" s="1">
        <v>20</v>
      </c>
      <c r="L799" s="1">
        <v>5</v>
      </c>
      <c r="M799" s="2" t="s">
        <v>8389</v>
      </c>
      <c r="N799" s="2" t="s">
        <v>8390</v>
      </c>
      <c r="T799" s="1" t="s">
        <v>9081</v>
      </c>
      <c r="W799" s="1" t="s">
        <v>73</v>
      </c>
      <c r="X799" s="1" t="s">
        <v>9082</v>
      </c>
      <c r="Y799" s="1" t="s">
        <v>10</v>
      </c>
      <c r="Z799" s="1" t="s">
        <v>4690</v>
      </c>
      <c r="AC799" s="1">
        <v>71</v>
      </c>
      <c r="AD799" s="1" t="s">
        <v>694</v>
      </c>
      <c r="AE799" s="1" t="s">
        <v>4581</v>
      </c>
      <c r="AJ799" s="1" t="s">
        <v>17</v>
      </c>
      <c r="AK799" s="1" t="s">
        <v>5745</v>
      </c>
      <c r="AL799" s="1" t="s">
        <v>47</v>
      </c>
      <c r="AM799" s="1" t="s">
        <v>7997</v>
      </c>
      <c r="AT799" s="1" t="s">
        <v>492</v>
      </c>
      <c r="AU799" s="1" t="s">
        <v>5835</v>
      </c>
      <c r="AV799" s="1" t="s">
        <v>1823</v>
      </c>
      <c r="AW799" s="1" t="s">
        <v>6225</v>
      </c>
      <c r="BG799" s="1" t="s">
        <v>42</v>
      </c>
      <c r="BH799" s="1" t="s">
        <v>4596</v>
      </c>
      <c r="BI799" s="1" t="s">
        <v>1824</v>
      </c>
      <c r="BJ799" s="1" t="s">
        <v>6747</v>
      </c>
      <c r="BK799" s="1" t="s">
        <v>42</v>
      </c>
      <c r="BL799" s="1" t="s">
        <v>4596</v>
      </c>
      <c r="BM799" s="1" t="s">
        <v>1825</v>
      </c>
      <c r="BN799" s="1" t="s">
        <v>7228</v>
      </c>
      <c r="BO799" s="1" t="s">
        <v>271</v>
      </c>
      <c r="BP799" s="1" t="s">
        <v>5821</v>
      </c>
      <c r="BQ799" s="1" t="s">
        <v>1826</v>
      </c>
      <c r="BR799" s="1" t="s">
        <v>8098</v>
      </c>
      <c r="BS799" s="1" t="s">
        <v>258</v>
      </c>
      <c r="BT799" s="1" t="s">
        <v>5760</v>
      </c>
    </row>
    <row r="800" spans="1:72" ht="13.5" customHeight="1">
      <c r="A800" s="3" t="str">
        <f>HYPERLINK("http://kyu.snu.ac.kr/sdhj/index.jsp?type=hj/GK14676_00IH_0001_0028.jpg","1816_각북면_28")</f>
        <v>1816_각북면_28</v>
      </c>
      <c r="B800" s="2">
        <v>1816</v>
      </c>
      <c r="C800" s="2" t="s">
        <v>7938</v>
      </c>
      <c r="D800" s="2" t="s">
        <v>7939</v>
      </c>
      <c r="E800" s="2">
        <v>799</v>
      </c>
      <c r="F800" s="1">
        <v>4</v>
      </c>
      <c r="G800" s="1" t="s">
        <v>9840</v>
      </c>
      <c r="H800" s="1" t="s">
        <v>9839</v>
      </c>
      <c r="I800" s="1">
        <v>20</v>
      </c>
      <c r="L800" s="1">
        <v>5</v>
      </c>
      <c r="M800" s="2" t="s">
        <v>8389</v>
      </c>
      <c r="N800" s="2" t="s">
        <v>8390</v>
      </c>
      <c r="S800" s="1" t="s">
        <v>57</v>
      </c>
      <c r="T800" s="1" t="s">
        <v>4550</v>
      </c>
      <c r="AC800" s="1">
        <v>17</v>
      </c>
      <c r="AD800" s="1" t="s">
        <v>144</v>
      </c>
      <c r="AE800" s="1" t="s">
        <v>5663</v>
      </c>
    </row>
    <row r="801" spans="1:72" ht="13.5" customHeight="1">
      <c r="A801" s="3" t="str">
        <f>HYPERLINK("http://kyu.snu.ac.kr/sdhj/index.jsp?type=hj/GK14676_00IH_0001_0028.jpg","1816_각북면_28")</f>
        <v>1816_각북면_28</v>
      </c>
      <c r="B801" s="2">
        <v>1816</v>
      </c>
      <c r="C801" s="2" t="s">
        <v>7938</v>
      </c>
      <c r="D801" s="2" t="s">
        <v>7939</v>
      </c>
      <c r="E801" s="2">
        <v>800</v>
      </c>
      <c r="F801" s="1">
        <v>4</v>
      </c>
      <c r="G801" s="1" t="s">
        <v>9840</v>
      </c>
      <c r="H801" s="1" t="s">
        <v>9839</v>
      </c>
      <c r="I801" s="1">
        <v>20</v>
      </c>
      <c r="L801" s="1">
        <v>5</v>
      </c>
      <c r="M801" s="2" t="s">
        <v>8389</v>
      </c>
      <c r="N801" s="2" t="s">
        <v>8390</v>
      </c>
      <c r="S801" s="1" t="s">
        <v>57</v>
      </c>
      <c r="T801" s="1" t="s">
        <v>4550</v>
      </c>
      <c r="AC801" s="1">
        <v>10</v>
      </c>
      <c r="AD801" s="1" t="s">
        <v>183</v>
      </c>
      <c r="AE801" s="1" t="s">
        <v>5697</v>
      </c>
    </row>
    <row r="802" spans="1:72" ht="13.5" customHeight="1">
      <c r="A802" s="3" t="str">
        <f>HYPERLINK("http://kyu.snu.ac.kr/sdhj/index.jsp?type=hj/GK14676_00IH_0001_0029.jpg","1816_각북면_29")</f>
        <v>1816_각북면_29</v>
      </c>
      <c r="B802" s="2">
        <v>1816</v>
      </c>
      <c r="C802" s="2" t="s">
        <v>7938</v>
      </c>
      <c r="D802" s="2" t="s">
        <v>7939</v>
      </c>
      <c r="E802" s="2">
        <v>801</v>
      </c>
      <c r="F802" s="1">
        <v>4</v>
      </c>
      <c r="G802" s="1" t="s">
        <v>9840</v>
      </c>
      <c r="H802" s="1" t="s">
        <v>9839</v>
      </c>
      <c r="I802" s="1">
        <v>21</v>
      </c>
      <c r="J802" s="1" t="s">
        <v>1827</v>
      </c>
      <c r="K802" s="1" t="s">
        <v>4475</v>
      </c>
      <c r="L802" s="1">
        <v>1</v>
      </c>
      <c r="M802" s="2" t="s">
        <v>8590</v>
      </c>
      <c r="N802" s="2" t="s">
        <v>8591</v>
      </c>
      <c r="T802" s="1" t="s">
        <v>9279</v>
      </c>
      <c r="U802" s="1" t="s">
        <v>83</v>
      </c>
      <c r="V802" s="1" t="s">
        <v>4580</v>
      </c>
      <c r="W802" s="1" t="s">
        <v>49</v>
      </c>
      <c r="X802" s="1" t="s">
        <v>9389</v>
      </c>
      <c r="Y802" s="1" t="s">
        <v>1828</v>
      </c>
      <c r="Z802" s="1" t="s">
        <v>5396</v>
      </c>
      <c r="AC802" s="1">
        <v>41</v>
      </c>
      <c r="AD802" s="1" t="s">
        <v>435</v>
      </c>
      <c r="AE802" s="1" t="s">
        <v>4654</v>
      </c>
      <c r="AJ802" s="1" t="s">
        <v>17</v>
      </c>
      <c r="AK802" s="1" t="s">
        <v>5745</v>
      </c>
      <c r="AL802" s="1" t="s">
        <v>70</v>
      </c>
      <c r="AM802" s="1" t="s">
        <v>5740</v>
      </c>
      <c r="AT802" s="1" t="s">
        <v>88</v>
      </c>
      <c r="AU802" s="1" t="s">
        <v>5818</v>
      </c>
      <c r="AV802" s="1" t="s">
        <v>1829</v>
      </c>
      <c r="AW802" s="1" t="s">
        <v>6224</v>
      </c>
      <c r="BG802" s="1" t="s">
        <v>88</v>
      </c>
      <c r="BH802" s="1" t="s">
        <v>5818</v>
      </c>
      <c r="BI802" s="1" t="s">
        <v>1830</v>
      </c>
      <c r="BJ802" s="1" t="s">
        <v>6746</v>
      </c>
      <c r="BO802" s="1" t="s">
        <v>88</v>
      </c>
      <c r="BP802" s="1" t="s">
        <v>5818</v>
      </c>
      <c r="BQ802" s="1" t="s">
        <v>1335</v>
      </c>
      <c r="BR802" s="1" t="s">
        <v>7675</v>
      </c>
      <c r="BS802" s="1" t="s">
        <v>223</v>
      </c>
      <c r="BT802" s="1" t="s">
        <v>5758</v>
      </c>
    </row>
    <row r="803" spans="1:72" ht="13.5" customHeight="1">
      <c r="A803" s="3" t="str">
        <f>HYPERLINK("http://kyu.snu.ac.kr/sdhj/index.jsp?type=hj/GK14676_00IH_0001_0029.jpg","1816_각북면_29")</f>
        <v>1816_각북면_29</v>
      </c>
      <c r="B803" s="2">
        <v>1816</v>
      </c>
      <c r="C803" s="2" t="s">
        <v>7938</v>
      </c>
      <c r="D803" s="2" t="s">
        <v>7939</v>
      </c>
      <c r="E803" s="2">
        <v>802</v>
      </c>
      <c r="F803" s="1">
        <v>4</v>
      </c>
      <c r="G803" s="1" t="s">
        <v>9840</v>
      </c>
      <c r="H803" s="1" t="s">
        <v>9839</v>
      </c>
      <c r="I803" s="1">
        <v>21</v>
      </c>
      <c r="L803" s="1">
        <v>1</v>
      </c>
      <c r="M803" s="2" t="s">
        <v>8590</v>
      </c>
      <c r="N803" s="2" t="s">
        <v>8591</v>
      </c>
      <c r="S803" s="1" t="s">
        <v>48</v>
      </c>
      <c r="T803" s="1" t="s">
        <v>4552</v>
      </c>
      <c r="W803" s="1" t="s">
        <v>49</v>
      </c>
      <c r="X803" s="1" t="s">
        <v>9389</v>
      </c>
      <c r="Y803" s="1" t="s">
        <v>93</v>
      </c>
      <c r="Z803" s="1" t="s">
        <v>4730</v>
      </c>
      <c r="AC803" s="1">
        <v>41</v>
      </c>
      <c r="AJ803" s="1" t="s">
        <v>94</v>
      </c>
      <c r="AK803" s="1" t="s">
        <v>5746</v>
      </c>
      <c r="AL803" s="1" t="s">
        <v>64</v>
      </c>
      <c r="AM803" s="1" t="s">
        <v>5755</v>
      </c>
      <c r="AT803" s="1" t="s">
        <v>88</v>
      </c>
      <c r="AU803" s="1" t="s">
        <v>5818</v>
      </c>
      <c r="AV803" s="1" t="s">
        <v>218</v>
      </c>
      <c r="AW803" s="1" t="s">
        <v>6223</v>
      </c>
      <c r="BG803" s="1" t="s">
        <v>88</v>
      </c>
      <c r="BH803" s="1" t="s">
        <v>5818</v>
      </c>
      <c r="BI803" s="1" t="s">
        <v>1831</v>
      </c>
      <c r="BJ803" s="1" t="s">
        <v>6745</v>
      </c>
      <c r="BK803" s="1" t="s">
        <v>88</v>
      </c>
      <c r="BL803" s="1" t="s">
        <v>5818</v>
      </c>
      <c r="BM803" s="1" t="s">
        <v>1832</v>
      </c>
      <c r="BN803" s="1" t="s">
        <v>6116</v>
      </c>
      <c r="BO803" s="1" t="s">
        <v>225</v>
      </c>
      <c r="BP803" s="1" t="s">
        <v>5820</v>
      </c>
      <c r="BQ803" s="1" t="s">
        <v>1309</v>
      </c>
      <c r="BR803" s="1" t="s">
        <v>8162</v>
      </c>
      <c r="BS803" s="1" t="s">
        <v>409</v>
      </c>
      <c r="BT803" s="1" t="s">
        <v>5787</v>
      </c>
    </row>
    <row r="804" spans="1:72" ht="13.5" customHeight="1">
      <c r="A804" s="3" t="str">
        <f>HYPERLINK("http://kyu.snu.ac.kr/sdhj/index.jsp?type=hj/GK14676_00IH_0001_0029.jpg","1816_각북면_29")</f>
        <v>1816_각북면_29</v>
      </c>
      <c r="B804" s="2">
        <v>1816</v>
      </c>
      <c r="C804" s="2" t="s">
        <v>7938</v>
      </c>
      <c r="D804" s="2" t="s">
        <v>7939</v>
      </c>
      <c r="E804" s="2">
        <v>803</v>
      </c>
      <c r="F804" s="1">
        <v>4</v>
      </c>
      <c r="G804" s="1" t="s">
        <v>9840</v>
      </c>
      <c r="H804" s="1" t="s">
        <v>9839</v>
      </c>
      <c r="I804" s="1">
        <v>21</v>
      </c>
      <c r="L804" s="1">
        <v>1</v>
      </c>
      <c r="M804" s="2" t="s">
        <v>8590</v>
      </c>
      <c r="N804" s="2" t="s">
        <v>8591</v>
      </c>
      <c r="T804" s="1" t="s">
        <v>9414</v>
      </c>
      <c r="U804" s="1" t="s">
        <v>110</v>
      </c>
      <c r="V804" s="1" t="s">
        <v>4572</v>
      </c>
      <c r="Y804" s="1" t="s">
        <v>1833</v>
      </c>
      <c r="Z804" s="1" t="s">
        <v>5395</v>
      </c>
      <c r="AC804" s="1">
        <v>17</v>
      </c>
      <c r="AD804" s="1" t="s">
        <v>144</v>
      </c>
      <c r="AE804" s="1" t="s">
        <v>5663</v>
      </c>
    </row>
    <row r="805" spans="1:72" ht="13.5" customHeight="1">
      <c r="A805" s="3" t="str">
        <f>HYPERLINK("http://kyu.snu.ac.kr/sdhj/index.jsp?type=hj/GK14676_00IH_0001_0029.jpg","1816_각북면_29")</f>
        <v>1816_각북면_29</v>
      </c>
      <c r="B805" s="2">
        <v>1816</v>
      </c>
      <c r="C805" s="2" t="s">
        <v>7938</v>
      </c>
      <c r="D805" s="2" t="s">
        <v>7939</v>
      </c>
      <c r="E805" s="2">
        <v>804</v>
      </c>
      <c r="F805" s="1">
        <v>4</v>
      </c>
      <c r="G805" s="1" t="s">
        <v>9840</v>
      </c>
      <c r="H805" s="1" t="s">
        <v>9839</v>
      </c>
      <c r="I805" s="1">
        <v>21</v>
      </c>
      <c r="L805" s="1">
        <v>1</v>
      </c>
      <c r="M805" s="2" t="s">
        <v>8590</v>
      </c>
      <c r="N805" s="2" t="s">
        <v>8591</v>
      </c>
      <c r="T805" s="1" t="s">
        <v>9414</v>
      </c>
      <c r="U805" s="1" t="s">
        <v>110</v>
      </c>
      <c r="V805" s="1" t="s">
        <v>4572</v>
      </c>
      <c r="Y805" s="1" t="s">
        <v>1834</v>
      </c>
      <c r="Z805" s="1" t="s">
        <v>5394</v>
      </c>
      <c r="AC805" s="1">
        <v>23</v>
      </c>
      <c r="AD805" s="1" t="s">
        <v>265</v>
      </c>
      <c r="AE805" s="1" t="s">
        <v>5695</v>
      </c>
    </row>
    <row r="806" spans="1:72" ht="13.5" customHeight="1">
      <c r="A806" s="3" t="str">
        <f>HYPERLINK("http://kyu.snu.ac.kr/sdhj/index.jsp?type=hj/GK14676_00IH_0001_0029.jpg","1816_각북면_29")</f>
        <v>1816_각북면_29</v>
      </c>
      <c r="B806" s="2">
        <v>1816</v>
      </c>
      <c r="C806" s="2" t="s">
        <v>7938</v>
      </c>
      <c r="D806" s="2" t="s">
        <v>7939</v>
      </c>
      <c r="E806" s="2">
        <v>805</v>
      </c>
      <c r="F806" s="1">
        <v>4</v>
      </c>
      <c r="G806" s="1" t="s">
        <v>9840</v>
      </c>
      <c r="H806" s="1" t="s">
        <v>9839</v>
      </c>
      <c r="I806" s="1">
        <v>21</v>
      </c>
      <c r="L806" s="1">
        <v>1</v>
      </c>
      <c r="M806" s="2" t="s">
        <v>8590</v>
      </c>
      <c r="N806" s="2" t="s">
        <v>8591</v>
      </c>
      <c r="T806" s="1" t="s">
        <v>9414</v>
      </c>
      <c r="U806" s="1" t="s">
        <v>110</v>
      </c>
      <c r="V806" s="1" t="s">
        <v>4572</v>
      </c>
      <c r="Y806" s="1" t="s">
        <v>1835</v>
      </c>
      <c r="Z806" s="1" t="s">
        <v>5260</v>
      </c>
      <c r="AC806" s="1">
        <v>39</v>
      </c>
      <c r="AD806" s="1" t="s">
        <v>104</v>
      </c>
      <c r="AE806" s="1" t="s">
        <v>5678</v>
      </c>
    </row>
    <row r="807" spans="1:72" ht="13.5" customHeight="1">
      <c r="A807" s="3" t="str">
        <f>HYPERLINK("http://kyu.snu.ac.kr/sdhj/index.jsp?type=hj/GK14676_00IH_0001_0029.jpg","1816_각북면_29")</f>
        <v>1816_각북면_29</v>
      </c>
      <c r="B807" s="2">
        <v>1816</v>
      </c>
      <c r="C807" s="2" t="s">
        <v>7938</v>
      </c>
      <c r="D807" s="2" t="s">
        <v>7939</v>
      </c>
      <c r="E807" s="2">
        <v>806</v>
      </c>
      <c r="F807" s="1">
        <v>4</v>
      </c>
      <c r="G807" s="1" t="s">
        <v>9840</v>
      </c>
      <c r="H807" s="1" t="s">
        <v>9839</v>
      </c>
      <c r="I807" s="1">
        <v>21</v>
      </c>
      <c r="L807" s="1">
        <v>1</v>
      </c>
      <c r="M807" s="2" t="s">
        <v>8590</v>
      </c>
      <c r="N807" s="2" t="s">
        <v>8591</v>
      </c>
      <c r="T807" s="1" t="s">
        <v>9414</v>
      </c>
      <c r="U807" s="1" t="s">
        <v>107</v>
      </c>
      <c r="V807" s="1" t="s">
        <v>4579</v>
      </c>
      <c r="Y807" s="1" t="s">
        <v>1092</v>
      </c>
      <c r="Z807" s="1" t="s">
        <v>5198</v>
      </c>
      <c r="AC807" s="1">
        <v>80</v>
      </c>
      <c r="AD807" s="1" t="s">
        <v>58</v>
      </c>
      <c r="AE807" s="1" t="s">
        <v>5672</v>
      </c>
    </row>
    <row r="808" spans="1:72" ht="13.5" customHeight="1">
      <c r="A808" s="3" t="str">
        <f>HYPERLINK("http://kyu.snu.ac.kr/sdhj/index.jsp?type=hj/GK14676_00IH_0001_0029.jpg","1816_각북면_29")</f>
        <v>1816_각북면_29</v>
      </c>
      <c r="B808" s="2">
        <v>1816</v>
      </c>
      <c r="C808" s="2" t="s">
        <v>7938</v>
      </c>
      <c r="D808" s="2" t="s">
        <v>7939</v>
      </c>
      <c r="E808" s="2">
        <v>807</v>
      </c>
      <c r="F808" s="1">
        <v>4</v>
      </c>
      <c r="G808" s="1" t="s">
        <v>9840</v>
      </c>
      <c r="H808" s="1" t="s">
        <v>9839</v>
      </c>
      <c r="I808" s="1">
        <v>21</v>
      </c>
      <c r="L808" s="1">
        <v>2</v>
      </c>
      <c r="M808" s="2" t="s">
        <v>1827</v>
      </c>
      <c r="N808" s="2" t="s">
        <v>4475</v>
      </c>
      <c r="T808" s="1" t="s">
        <v>9406</v>
      </c>
      <c r="U808" s="1" t="s">
        <v>113</v>
      </c>
      <c r="V808" s="1" t="s">
        <v>4587</v>
      </c>
      <c r="W808" s="1" t="s">
        <v>184</v>
      </c>
      <c r="X808" s="1" t="s">
        <v>4679</v>
      </c>
      <c r="Y808" s="1" t="s">
        <v>1836</v>
      </c>
      <c r="Z808" s="1" t="s">
        <v>5393</v>
      </c>
      <c r="AC808" s="1">
        <v>39</v>
      </c>
      <c r="AD808" s="1" t="s">
        <v>104</v>
      </c>
      <c r="AE808" s="1" t="s">
        <v>5678</v>
      </c>
      <c r="AJ808" s="1" t="s">
        <v>17</v>
      </c>
      <c r="AK808" s="1" t="s">
        <v>5745</v>
      </c>
      <c r="AL808" s="1" t="s">
        <v>187</v>
      </c>
      <c r="AM808" s="1" t="s">
        <v>5750</v>
      </c>
      <c r="AT808" s="1" t="s">
        <v>113</v>
      </c>
      <c r="AU808" s="1" t="s">
        <v>4587</v>
      </c>
      <c r="AV808" s="1" t="s">
        <v>1453</v>
      </c>
      <c r="AW808" s="1" t="s">
        <v>6161</v>
      </c>
      <c r="BG808" s="1" t="s">
        <v>113</v>
      </c>
      <c r="BH808" s="1" t="s">
        <v>4587</v>
      </c>
      <c r="BI808" s="1" t="s">
        <v>1837</v>
      </c>
      <c r="BJ808" s="1" t="s">
        <v>6744</v>
      </c>
      <c r="BK808" s="1" t="s">
        <v>113</v>
      </c>
      <c r="BL808" s="1" t="s">
        <v>4587</v>
      </c>
      <c r="BM808" s="1" t="s">
        <v>1838</v>
      </c>
      <c r="BN808" s="1" t="s">
        <v>7227</v>
      </c>
      <c r="BO808" s="1" t="s">
        <v>113</v>
      </c>
      <c r="BP808" s="1" t="s">
        <v>4587</v>
      </c>
      <c r="BQ808" s="1" t="s">
        <v>1839</v>
      </c>
      <c r="BR808" s="1" t="s">
        <v>7674</v>
      </c>
      <c r="BS808" s="1" t="s">
        <v>47</v>
      </c>
      <c r="BT808" s="1" t="s">
        <v>7997</v>
      </c>
    </row>
    <row r="809" spans="1:72" ht="13.5" customHeight="1">
      <c r="A809" s="3" t="str">
        <f>HYPERLINK("http://kyu.snu.ac.kr/sdhj/index.jsp?type=hj/GK14676_00IH_0001_0029.jpg","1816_각북면_29")</f>
        <v>1816_각북면_29</v>
      </c>
      <c r="B809" s="2">
        <v>1816</v>
      </c>
      <c r="C809" s="2" t="s">
        <v>7938</v>
      </c>
      <c r="D809" s="2" t="s">
        <v>7939</v>
      </c>
      <c r="E809" s="2">
        <v>808</v>
      </c>
      <c r="F809" s="1">
        <v>4</v>
      </c>
      <c r="G809" s="1" t="s">
        <v>9840</v>
      </c>
      <c r="H809" s="1" t="s">
        <v>9839</v>
      </c>
      <c r="I809" s="1">
        <v>21</v>
      </c>
      <c r="L809" s="1">
        <v>2</v>
      </c>
      <c r="M809" s="2" t="s">
        <v>1827</v>
      </c>
      <c r="N809" s="2" t="s">
        <v>4475</v>
      </c>
      <c r="S809" s="1" t="s">
        <v>48</v>
      </c>
      <c r="T809" s="1" t="s">
        <v>4552</v>
      </c>
      <c r="W809" s="1" t="s">
        <v>73</v>
      </c>
      <c r="X809" s="1" t="s">
        <v>9415</v>
      </c>
      <c r="Y809" s="1" t="s">
        <v>10</v>
      </c>
      <c r="Z809" s="1" t="s">
        <v>4690</v>
      </c>
      <c r="AC809" s="1">
        <v>39</v>
      </c>
      <c r="AD809" s="1" t="s">
        <v>104</v>
      </c>
      <c r="AE809" s="1" t="s">
        <v>5678</v>
      </c>
      <c r="AJ809" s="1" t="s">
        <v>17</v>
      </c>
      <c r="AK809" s="1" t="s">
        <v>5745</v>
      </c>
      <c r="AL809" s="1" t="s">
        <v>47</v>
      </c>
      <c r="AM809" s="1" t="s">
        <v>7997</v>
      </c>
      <c r="AT809" s="1" t="s">
        <v>42</v>
      </c>
      <c r="AU809" s="1" t="s">
        <v>4596</v>
      </c>
      <c r="AV809" s="1" t="s">
        <v>1840</v>
      </c>
      <c r="AW809" s="1" t="s">
        <v>4920</v>
      </c>
      <c r="BG809" s="1" t="s">
        <v>42</v>
      </c>
      <c r="BH809" s="1" t="s">
        <v>4596</v>
      </c>
      <c r="BI809" s="1" t="s">
        <v>1614</v>
      </c>
      <c r="BJ809" s="1" t="s">
        <v>5755</v>
      </c>
      <c r="BK809" s="1" t="s">
        <v>173</v>
      </c>
      <c r="BL809" s="1" t="s">
        <v>4595</v>
      </c>
      <c r="BM809" s="1" t="s">
        <v>1841</v>
      </c>
      <c r="BN809" s="1" t="s">
        <v>6755</v>
      </c>
      <c r="BO809" s="1" t="s">
        <v>271</v>
      </c>
      <c r="BP809" s="1" t="s">
        <v>5821</v>
      </c>
      <c r="BQ809" s="1" t="s">
        <v>1842</v>
      </c>
      <c r="BR809" s="1" t="s">
        <v>7673</v>
      </c>
      <c r="BS809" s="1" t="s">
        <v>160</v>
      </c>
      <c r="BT809" s="1" t="s">
        <v>5748</v>
      </c>
    </row>
    <row r="810" spans="1:72" ht="13.5" customHeight="1">
      <c r="A810" s="3" t="str">
        <f>HYPERLINK("http://kyu.snu.ac.kr/sdhj/index.jsp?type=hj/GK14676_00IH_0001_0029.jpg","1816_각북면_29")</f>
        <v>1816_각북면_29</v>
      </c>
      <c r="B810" s="2">
        <v>1816</v>
      </c>
      <c r="C810" s="2" t="s">
        <v>7938</v>
      </c>
      <c r="D810" s="2" t="s">
        <v>7939</v>
      </c>
      <c r="E810" s="2">
        <v>809</v>
      </c>
      <c r="F810" s="1">
        <v>4</v>
      </c>
      <c r="G810" s="1" t="s">
        <v>9840</v>
      </c>
      <c r="H810" s="1" t="s">
        <v>9839</v>
      </c>
      <c r="I810" s="1">
        <v>21</v>
      </c>
      <c r="L810" s="1">
        <v>2</v>
      </c>
      <c r="M810" s="2" t="s">
        <v>1827</v>
      </c>
      <c r="N810" s="2" t="s">
        <v>4475</v>
      </c>
      <c r="S810" s="1" t="s">
        <v>79</v>
      </c>
      <c r="T810" s="1" t="s">
        <v>4549</v>
      </c>
      <c r="U810" s="1" t="s">
        <v>113</v>
      </c>
      <c r="V810" s="1" t="s">
        <v>4587</v>
      </c>
      <c r="Y810" s="1" t="s">
        <v>1092</v>
      </c>
      <c r="Z810" s="1" t="s">
        <v>5198</v>
      </c>
    </row>
    <row r="811" spans="1:72" ht="13.5" customHeight="1">
      <c r="A811" s="3" t="str">
        <f>HYPERLINK("http://kyu.snu.ac.kr/sdhj/index.jsp?type=hj/GK14676_00IH_0001_0029.jpg","1816_각북면_29")</f>
        <v>1816_각북면_29</v>
      </c>
      <c r="B811" s="2">
        <v>1816</v>
      </c>
      <c r="C811" s="2" t="s">
        <v>7938</v>
      </c>
      <c r="D811" s="2" t="s">
        <v>7939</v>
      </c>
      <c r="E811" s="2">
        <v>810</v>
      </c>
      <c r="F811" s="1">
        <v>4</v>
      </c>
      <c r="G811" s="1" t="s">
        <v>9840</v>
      </c>
      <c r="H811" s="1" t="s">
        <v>9839</v>
      </c>
      <c r="I811" s="1">
        <v>21</v>
      </c>
      <c r="L811" s="1">
        <v>2</v>
      </c>
      <c r="M811" s="2" t="s">
        <v>1827</v>
      </c>
      <c r="N811" s="2" t="s">
        <v>4475</v>
      </c>
      <c r="S811" s="1" t="s">
        <v>57</v>
      </c>
      <c r="T811" s="1" t="s">
        <v>4550</v>
      </c>
      <c r="AC811" s="1">
        <v>17</v>
      </c>
      <c r="AD811" s="1" t="s">
        <v>144</v>
      </c>
      <c r="AE811" s="1" t="s">
        <v>5663</v>
      </c>
    </row>
    <row r="812" spans="1:72" ht="13.5" customHeight="1">
      <c r="A812" s="3" t="str">
        <f>HYPERLINK("http://kyu.snu.ac.kr/sdhj/index.jsp?type=hj/GK14676_00IH_0001_0029.jpg","1816_각북면_29")</f>
        <v>1816_각북면_29</v>
      </c>
      <c r="B812" s="2">
        <v>1816</v>
      </c>
      <c r="C812" s="2" t="s">
        <v>7938</v>
      </c>
      <c r="D812" s="2" t="s">
        <v>7939</v>
      </c>
      <c r="E812" s="2">
        <v>811</v>
      </c>
      <c r="F812" s="1">
        <v>4</v>
      </c>
      <c r="G812" s="1" t="s">
        <v>9840</v>
      </c>
      <c r="H812" s="1" t="s">
        <v>9839</v>
      </c>
      <c r="I812" s="1">
        <v>21</v>
      </c>
      <c r="L812" s="1">
        <v>2</v>
      </c>
      <c r="M812" s="2" t="s">
        <v>1827</v>
      </c>
      <c r="N812" s="2" t="s">
        <v>4475</v>
      </c>
      <c r="S812" s="1" t="s">
        <v>57</v>
      </c>
      <c r="T812" s="1" t="s">
        <v>4550</v>
      </c>
      <c r="AC812" s="1">
        <v>10</v>
      </c>
      <c r="AD812" s="1" t="s">
        <v>183</v>
      </c>
      <c r="AE812" s="1" t="s">
        <v>5697</v>
      </c>
    </row>
    <row r="813" spans="1:72" ht="13.5" customHeight="1">
      <c r="A813" s="3" t="str">
        <f>HYPERLINK("http://kyu.snu.ac.kr/sdhj/index.jsp?type=hj/GK14676_00IH_0001_0029.jpg","1816_각북면_29")</f>
        <v>1816_각북면_29</v>
      </c>
      <c r="B813" s="2">
        <v>1816</v>
      </c>
      <c r="C813" s="2" t="s">
        <v>7938</v>
      </c>
      <c r="D813" s="2" t="s">
        <v>7939</v>
      </c>
      <c r="E813" s="2">
        <v>812</v>
      </c>
      <c r="F813" s="1">
        <v>4</v>
      </c>
      <c r="G813" s="1" t="s">
        <v>9840</v>
      </c>
      <c r="H813" s="1" t="s">
        <v>9839</v>
      </c>
      <c r="I813" s="1">
        <v>21</v>
      </c>
      <c r="L813" s="1">
        <v>3</v>
      </c>
      <c r="M813" s="2" t="s">
        <v>8592</v>
      </c>
      <c r="N813" s="2" t="s">
        <v>8593</v>
      </c>
      <c r="T813" s="1" t="s">
        <v>9302</v>
      </c>
      <c r="U813" s="1" t="s">
        <v>113</v>
      </c>
      <c r="V813" s="1" t="s">
        <v>4587</v>
      </c>
      <c r="W813" s="1" t="s">
        <v>61</v>
      </c>
      <c r="X813" s="1" t="s">
        <v>4664</v>
      </c>
      <c r="Y813" s="1" t="s">
        <v>1217</v>
      </c>
      <c r="Z813" s="1" t="s">
        <v>4797</v>
      </c>
      <c r="AC813" s="1">
        <v>39</v>
      </c>
      <c r="AD813" s="1" t="s">
        <v>104</v>
      </c>
      <c r="AE813" s="1" t="s">
        <v>5678</v>
      </c>
      <c r="AJ813" s="1" t="s">
        <v>17</v>
      </c>
      <c r="AK813" s="1" t="s">
        <v>5745</v>
      </c>
      <c r="AL813" s="1" t="s">
        <v>160</v>
      </c>
      <c r="AM813" s="1" t="s">
        <v>5748</v>
      </c>
      <c r="AT813" s="1" t="s">
        <v>113</v>
      </c>
      <c r="AU813" s="1" t="s">
        <v>4587</v>
      </c>
      <c r="AV813" s="1" t="s">
        <v>1711</v>
      </c>
      <c r="AW813" s="1" t="s">
        <v>6222</v>
      </c>
      <c r="BG813" s="1" t="s">
        <v>113</v>
      </c>
      <c r="BH813" s="1" t="s">
        <v>4587</v>
      </c>
      <c r="BI813" s="1" t="s">
        <v>1843</v>
      </c>
      <c r="BJ813" s="1" t="s">
        <v>6743</v>
      </c>
      <c r="BK813" s="1" t="s">
        <v>113</v>
      </c>
      <c r="BL813" s="1" t="s">
        <v>4587</v>
      </c>
      <c r="BM813" s="1" t="s">
        <v>1844</v>
      </c>
      <c r="BN813" s="1" t="s">
        <v>7226</v>
      </c>
      <c r="BO813" s="1" t="s">
        <v>113</v>
      </c>
      <c r="BP813" s="1" t="s">
        <v>4587</v>
      </c>
      <c r="BQ813" s="1" t="s">
        <v>1845</v>
      </c>
      <c r="BR813" s="1" t="s">
        <v>8157</v>
      </c>
      <c r="BS813" s="1" t="s">
        <v>47</v>
      </c>
      <c r="BT813" s="1" t="s">
        <v>7997</v>
      </c>
    </row>
    <row r="814" spans="1:72" ht="13.5" customHeight="1">
      <c r="A814" s="3" t="str">
        <f>HYPERLINK("http://kyu.snu.ac.kr/sdhj/index.jsp?type=hj/GK14676_00IH_0001_0029.jpg","1816_각북면_29")</f>
        <v>1816_각북면_29</v>
      </c>
      <c r="B814" s="2">
        <v>1816</v>
      </c>
      <c r="C814" s="2" t="s">
        <v>7938</v>
      </c>
      <c r="D814" s="2" t="s">
        <v>7939</v>
      </c>
      <c r="E814" s="2">
        <v>813</v>
      </c>
      <c r="F814" s="1">
        <v>4</v>
      </c>
      <c r="G814" s="1" t="s">
        <v>9840</v>
      </c>
      <c r="H814" s="1" t="s">
        <v>9839</v>
      </c>
      <c r="I814" s="1">
        <v>21</v>
      </c>
      <c r="L814" s="1">
        <v>3</v>
      </c>
      <c r="M814" s="2" t="s">
        <v>8592</v>
      </c>
      <c r="N814" s="2" t="s">
        <v>8593</v>
      </c>
      <c r="S814" s="1" t="s">
        <v>48</v>
      </c>
      <c r="T814" s="1" t="s">
        <v>4552</v>
      </c>
      <c r="W814" s="1" t="s">
        <v>49</v>
      </c>
      <c r="X814" s="1" t="s">
        <v>9309</v>
      </c>
      <c r="Y814" s="1" t="s">
        <v>10</v>
      </c>
      <c r="Z814" s="1" t="s">
        <v>4690</v>
      </c>
      <c r="AC814" s="1">
        <v>39</v>
      </c>
      <c r="AD814" s="1" t="s">
        <v>104</v>
      </c>
      <c r="AE814" s="1" t="s">
        <v>5678</v>
      </c>
      <c r="AJ814" s="1" t="s">
        <v>17</v>
      </c>
      <c r="AK814" s="1" t="s">
        <v>5745</v>
      </c>
      <c r="AL814" s="1" t="s">
        <v>64</v>
      </c>
      <c r="AM814" s="1" t="s">
        <v>5755</v>
      </c>
      <c r="AT814" s="1" t="s">
        <v>113</v>
      </c>
      <c r="AU814" s="1" t="s">
        <v>4587</v>
      </c>
      <c r="AV814" s="1" t="s">
        <v>1846</v>
      </c>
      <c r="AW814" s="1" t="s">
        <v>6221</v>
      </c>
      <c r="BG814" s="1" t="s">
        <v>271</v>
      </c>
      <c r="BH814" s="1" t="s">
        <v>5821</v>
      </c>
      <c r="BI814" s="1" t="s">
        <v>1847</v>
      </c>
      <c r="BJ814" s="1" t="s">
        <v>5023</v>
      </c>
      <c r="BK814" s="1" t="s">
        <v>271</v>
      </c>
      <c r="BL814" s="1" t="s">
        <v>5821</v>
      </c>
      <c r="BM814" s="1" t="s">
        <v>1848</v>
      </c>
      <c r="BN814" s="1" t="s">
        <v>9416</v>
      </c>
      <c r="BO814" s="1" t="s">
        <v>42</v>
      </c>
      <c r="BP814" s="1" t="s">
        <v>4596</v>
      </c>
      <c r="BQ814" s="1" t="s">
        <v>1849</v>
      </c>
      <c r="BR814" s="1" t="s">
        <v>7672</v>
      </c>
      <c r="BS814" s="1" t="s">
        <v>1598</v>
      </c>
      <c r="BT814" s="1" t="s">
        <v>5791</v>
      </c>
    </row>
    <row r="815" spans="1:72" ht="13.5" customHeight="1">
      <c r="A815" s="3" t="str">
        <f>HYPERLINK("http://kyu.snu.ac.kr/sdhj/index.jsp?type=hj/GK14676_00IH_0001_0029.jpg","1816_각북면_29")</f>
        <v>1816_각북면_29</v>
      </c>
      <c r="B815" s="2">
        <v>1816</v>
      </c>
      <c r="C815" s="2" t="s">
        <v>7938</v>
      </c>
      <c r="D815" s="2" t="s">
        <v>7939</v>
      </c>
      <c r="E815" s="2">
        <v>814</v>
      </c>
      <c r="F815" s="1">
        <v>4</v>
      </c>
      <c r="G815" s="1" t="s">
        <v>9840</v>
      </c>
      <c r="H815" s="1" t="s">
        <v>9839</v>
      </c>
      <c r="I815" s="1">
        <v>21</v>
      </c>
      <c r="L815" s="1">
        <v>3</v>
      </c>
      <c r="M815" s="2" t="s">
        <v>8592</v>
      </c>
      <c r="N815" s="2" t="s">
        <v>8593</v>
      </c>
      <c r="S815" s="1" t="s">
        <v>79</v>
      </c>
      <c r="T815" s="1" t="s">
        <v>4549</v>
      </c>
      <c r="U815" s="1" t="s">
        <v>113</v>
      </c>
      <c r="V815" s="1" t="s">
        <v>4587</v>
      </c>
      <c r="Y815" s="1" t="s">
        <v>1850</v>
      </c>
      <c r="Z815" s="1" t="s">
        <v>9417</v>
      </c>
      <c r="AC815" s="1">
        <v>17</v>
      </c>
      <c r="AD815" s="1" t="s">
        <v>144</v>
      </c>
      <c r="AE815" s="1" t="s">
        <v>5663</v>
      </c>
    </row>
    <row r="816" spans="1:72" ht="13.5" customHeight="1">
      <c r="A816" s="3" t="str">
        <f>HYPERLINK("http://kyu.snu.ac.kr/sdhj/index.jsp?type=hj/GK14676_00IH_0001_0029.jpg","1816_각북면_29")</f>
        <v>1816_각북면_29</v>
      </c>
      <c r="B816" s="2">
        <v>1816</v>
      </c>
      <c r="C816" s="2" t="s">
        <v>7938</v>
      </c>
      <c r="D816" s="2" t="s">
        <v>7939</v>
      </c>
      <c r="E816" s="2">
        <v>815</v>
      </c>
      <c r="F816" s="1">
        <v>4</v>
      </c>
      <c r="G816" s="1" t="s">
        <v>9840</v>
      </c>
      <c r="H816" s="1" t="s">
        <v>9839</v>
      </c>
      <c r="I816" s="1">
        <v>21</v>
      </c>
      <c r="L816" s="1">
        <v>3</v>
      </c>
      <c r="M816" s="2" t="s">
        <v>8592</v>
      </c>
      <c r="N816" s="2" t="s">
        <v>8593</v>
      </c>
      <c r="S816" s="1" t="s">
        <v>57</v>
      </c>
      <c r="T816" s="1" t="s">
        <v>4550</v>
      </c>
      <c r="AC816" s="1">
        <v>10</v>
      </c>
      <c r="AD816" s="1" t="s">
        <v>183</v>
      </c>
      <c r="AE816" s="1" t="s">
        <v>5697</v>
      </c>
    </row>
    <row r="817" spans="1:72" ht="13.5" customHeight="1">
      <c r="A817" s="3" t="str">
        <f>HYPERLINK("http://kyu.snu.ac.kr/sdhj/index.jsp?type=hj/GK14676_00IH_0001_0029.jpg","1816_각북면_29")</f>
        <v>1816_각북면_29</v>
      </c>
      <c r="B817" s="2">
        <v>1816</v>
      </c>
      <c r="C817" s="2" t="s">
        <v>7938</v>
      </c>
      <c r="D817" s="2" t="s">
        <v>7939</v>
      </c>
      <c r="E817" s="2">
        <v>816</v>
      </c>
      <c r="F817" s="1">
        <v>4</v>
      </c>
      <c r="G817" s="1" t="s">
        <v>9840</v>
      </c>
      <c r="H817" s="1" t="s">
        <v>9839</v>
      </c>
      <c r="I817" s="1">
        <v>21</v>
      </c>
      <c r="L817" s="1">
        <v>4</v>
      </c>
      <c r="M817" s="2" t="s">
        <v>8594</v>
      </c>
      <c r="N817" s="2" t="s">
        <v>8595</v>
      </c>
      <c r="T817" s="1" t="s">
        <v>9081</v>
      </c>
      <c r="W817" s="1" t="s">
        <v>280</v>
      </c>
      <c r="X817" s="1" t="s">
        <v>4687</v>
      </c>
      <c r="Y817" s="1" t="s">
        <v>10</v>
      </c>
      <c r="Z817" s="1" t="s">
        <v>4690</v>
      </c>
      <c r="AC817" s="1">
        <v>45</v>
      </c>
      <c r="AD817" s="1" t="s">
        <v>393</v>
      </c>
      <c r="AE817" s="1" t="s">
        <v>5712</v>
      </c>
      <c r="AJ817" s="1" t="s">
        <v>17</v>
      </c>
      <c r="AK817" s="1" t="s">
        <v>5745</v>
      </c>
      <c r="AL817" s="1" t="s">
        <v>281</v>
      </c>
      <c r="AM817" s="1" t="s">
        <v>5765</v>
      </c>
      <c r="AT817" s="1" t="s">
        <v>1649</v>
      </c>
      <c r="AU817" s="1" t="s">
        <v>8006</v>
      </c>
      <c r="AV817" s="1" t="s">
        <v>1851</v>
      </c>
      <c r="AW817" s="1" t="s">
        <v>6220</v>
      </c>
      <c r="BG817" s="1" t="s">
        <v>1649</v>
      </c>
      <c r="BH817" s="1" t="s">
        <v>8006</v>
      </c>
      <c r="BI817" s="1" t="s">
        <v>1852</v>
      </c>
      <c r="BJ817" s="1" t="s">
        <v>5494</v>
      </c>
      <c r="BK817" s="1" t="s">
        <v>1649</v>
      </c>
      <c r="BL817" s="1" t="s">
        <v>8006</v>
      </c>
      <c r="BM817" s="1" t="s">
        <v>1853</v>
      </c>
      <c r="BN817" s="1" t="s">
        <v>6440</v>
      </c>
      <c r="BO817" s="1" t="s">
        <v>42</v>
      </c>
      <c r="BP817" s="1" t="s">
        <v>4596</v>
      </c>
      <c r="BQ817" s="1" t="s">
        <v>1854</v>
      </c>
      <c r="BR817" s="1" t="s">
        <v>8116</v>
      </c>
      <c r="BS817" s="1" t="s">
        <v>47</v>
      </c>
      <c r="BT817" s="1" t="s">
        <v>7997</v>
      </c>
    </row>
    <row r="818" spans="1:72" ht="13.5" customHeight="1">
      <c r="A818" s="3" t="str">
        <f>HYPERLINK("http://kyu.snu.ac.kr/sdhj/index.jsp?type=hj/GK14676_00IH_0001_0029.jpg","1816_각북면_29")</f>
        <v>1816_각북면_29</v>
      </c>
      <c r="B818" s="2">
        <v>1816</v>
      </c>
      <c r="C818" s="2" t="s">
        <v>7938</v>
      </c>
      <c r="D818" s="2" t="s">
        <v>7939</v>
      </c>
      <c r="E818" s="2">
        <v>817</v>
      </c>
      <c r="F818" s="1">
        <v>4</v>
      </c>
      <c r="G818" s="1" t="s">
        <v>9840</v>
      </c>
      <c r="H818" s="1" t="s">
        <v>9839</v>
      </c>
      <c r="I818" s="1">
        <v>21</v>
      </c>
      <c r="L818" s="1">
        <v>4</v>
      </c>
      <c r="M818" s="2" t="s">
        <v>8594</v>
      </c>
      <c r="N818" s="2" t="s">
        <v>8595</v>
      </c>
      <c r="S818" s="1" t="s">
        <v>57</v>
      </c>
      <c r="T818" s="1" t="s">
        <v>4550</v>
      </c>
      <c r="AC818" s="1">
        <v>17</v>
      </c>
      <c r="AD818" s="1" t="s">
        <v>144</v>
      </c>
      <c r="AE818" s="1" t="s">
        <v>5663</v>
      </c>
    </row>
    <row r="819" spans="1:72" ht="13.5" customHeight="1">
      <c r="A819" s="3" t="str">
        <f>HYPERLINK("http://kyu.snu.ac.kr/sdhj/index.jsp?type=hj/GK14676_00IH_0001_0029.jpg","1816_각북면_29")</f>
        <v>1816_각북면_29</v>
      </c>
      <c r="B819" s="2">
        <v>1816</v>
      </c>
      <c r="C819" s="2" t="s">
        <v>7938</v>
      </c>
      <c r="D819" s="2" t="s">
        <v>7939</v>
      </c>
      <c r="E819" s="2">
        <v>818</v>
      </c>
      <c r="F819" s="1">
        <v>4</v>
      </c>
      <c r="G819" s="1" t="s">
        <v>9840</v>
      </c>
      <c r="H819" s="1" t="s">
        <v>9839</v>
      </c>
      <c r="I819" s="1">
        <v>21</v>
      </c>
      <c r="L819" s="1">
        <v>4</v>
      </c>
      <c r="M819" s="2" t="s">
        <v>8594</v>
      </c>
      <c r="N819" s="2" t="s">
        <v>8595</v>
      </c>
      <c r="S819" s="1" t="s">
        <v>57</v>
      </c>
      <c r="T819" s="1" t="s">
        <v>4550</v>
      </c>
      <c r="AC819" s="1">
        <v>10</v>
      </c>
      <c r="AD819" s="1" t="s">
        <v>183</v>
      </c>
      <c r="AE819" s="1" t="s">
        <v>5697</v>
      </c>
    </row>
    <row r="820" spans="1:72" ht="13.5" customHeight="1">
      <c r="A820" s="3" t="str">
        <f>HYPERLINK("http://kyu.snu.ac.kr/sdhj/index.jsp?type=hj/GK14676_00IH_0001_0029.jpg","1816_각북면_29")</f>
        <v>1816_각북면_29</v>
      </c>
      <c r="B820" s="2">
        <v>1816</v>
      </c>
      <c r="C820" s="2" t="s">
        <v>7938</v>
      </c>
      <c r="D820" s="2" t="s">
        <v>7939</v>
      </c>
      <c r="E820" s="2">
        <v>819</v>
      </c>
      <c r="F820" s="1">
        <v>4</v>
      </c>
      <c r="G820" s="1" t="s">
        <v>9840</v>
      </c>
      <c r="H820" s="1" t="s">
        <v>9839</v>
      </c>
      <c r="I820" s="1">
        <v>21</v>
      </c>
      <c r="L820" s="1">
        <v>5</v>
      </c>
      <c r="M820" s="2" t="s">
        <v>1396</v>
      </c>
      <c r="N820" s="2" t="s">
        <v>8168</v>
      </c>
      <c r="T820" s="1" t="s">
        <v>9300</v>
      </c>
      <c r="U820" s="1" t="s">
        <v>68</v>
      </c>
      <c r="V820" s="1" t="s">
        <v>4613</v>
      </c>
      <c r="W820" s="1" t="s">
        <v>73</v>
      </c>
      <c r="X820" s="1" t="s">
        <v>9301</v>
      </c>
      <c r="Y820" s="1" t="s">
        <v>1191</v>
      </c>
      <c r="Z820" s="1" t="s">
        <v>5392</v>
      </c>
      <c r="AC820" s="1">
        <v>70</v>
      </c>
      <c r="AD820" s="1" t="s">
        <v>183</v>
      </c>
      <c r="AE820" s="1" t="s">
        <v>5697</v>
      </c>
      <c r="AJ820" s="1" t="s">
        <v>17</v>
      </c>
      <c r="AK820" s="1" t="s">
        <v>5745</v>
      </c>
      <c r="AL820" s="1" t="s">
        <v>47</v>
      </c>
      <c r="AM820" s="1" t="s">
        <v>7997</v>
      </c>
      <c r="AT820" s="1" t="s">
        <v>68</v>
      </c>
      <c r="AU820" s="1" t="s">
        <v>4613</v>
      </c>
      <c r="AV820" s="1" t="s">
        <v>1855</v>
      </c>
      <c r="AW820" s="1" t="s">
        <v>6219</v>
      </c>
      <c r="BG820" s="1" t="s">
        <v>68</v>
      </c>
      <c r="BH820" s="1" t="s">
        <v>4613</v>
      </c>
      <c r="BI820" s="1" t="s">
        <v>1706</v>
      </c>
      <c r="BJ820" s="1" t="s">
        <v>5414</v>
      </c>
      <c r="BK820" s="1" t="s">
        <v>42</v>
      </c>
      <c r="BL820" s="1" t="s">
        <v>4596</v>
      </c>
      <c r="BM820" s="1" t="s">
        <v>1856</v>
      </c>
      <c r="BN820" s="1" t="s">
        <v>7225</v>
      </c>
      <c r="BO820" s="1" t="s">
        <v>113</v>
      </c>
      <c r="BP820" s="1" t="s">
        <v>4587</v>
      </c>
      <c r="BQ820" s="1" t="s">
        <v>1857</v>
      </c>
      <c r="BR820" s="1" t="s">
        <v>7671</v>
      </c>
      <c r="BS820" s="1" t="s">
        <v>160</v>
      </c>
      <c r="BT820" s="1" t="s">
        <v>5748</v>
      </c>
    </row>
    <row r="821" spans="1:72" ht="13.5" customHeight="1">
      <c r="A821" s="3" t="str">
        <f>HYPERLINK("http://kyu.snu.ac.kr/sdhj/index.jsp?type=hj/GK14676_00IH_0001_0029.jpg","1816_각북면_29")</f>
        <v>1816_각북면_29</v>
      </c>
      <c r="B821" s="2">
        <v>1816</v>
      </c>
      <c r="C821" s="2" t="s">
        <v>7938</v>
      </c>
      <c r="D821" s="2" t="s">
        <v>7939</v>
      </c>
      <c r="E821" s="2">
        <v>820</v>
      </c>
      <c r="F821" s="1">
        <v>4</v>
      </c>
      <c r="G821" s="1" t="s">
        <v>9840</v>
      </c>
      <c r="H821" s="1" t="s">
        <v>9839</v>
      </c>
      <c r="I821" s="1">
        <v>21</v>
      </c>
      <c r="L821" s="1">
        <v>5</v>
      </c>
      <c r="M821" s="2" t="s">
        <v>1396</v>
      </c>
      <c r="N821" s="2" t="s">
        <v>8168</v>
      </c>
      <c r="S821" s="1" t="s">
        <v>48</v>
      </c>
      <c r="T821" s="1" t="s">
        <v>4552</v>
      </c>
      <c r="W821" s="1" t="s">
        <v>38</v>
      </c>
      <c r="X821" s="1" t="s">
        <v>4675</v>
      </c>
      <c r="Y821" s="1" t="s">
        <v>10</v>
      </c>
      <c r="Z821" s="1" t="s">
        <v>4690</v>
      </c>
      <c r="AC821" s="1">
        <v>71</v>
      </c>
      <c r="AD821" s="1" t="s">
        <v>694</v>
      </c>
      <c r="AE821" s="1" t="s">
        <v>4581</v>
      </c>
      <c r="AJ821" s="1" t="s">
        <v>17</v>
      </c>
      <c r="AK821" s="1" t="s">
        <v>5745</v>
      </c>
      <c r="AL821" s="1" t="s">
        <v>41</v>
      </c>
      <c r="AM821" s="1" t="s">
        <v>5752</v>
      </c>
      <c r="AT821" s="1" t="s">
        <v>543</v>
      </c>
      <c r="AU821" s="1" t="s">
        <v>4622</v>
      </c>
      <c r="AV821" s="1" t="s">
        <v>1858</v>
      </c>
      <c r="AW821" s="1" t="s">
        <v>6218</v>
      </c>
      <c r="BG821" s="1" t="s">
        <v>543</v>
      </c>
      <c r="BH821" s="1" t="s">
        <v>4622</v>
      </c>
      <c r="BI821" s="1" t="s">
        <v>353</v>
      </c>
      <c r="BJ821" s="1" t="s">
        <v>6155</v>
      </c>
      <c r="BK821" s="1" t="s">
        <v>543</v>
      </c>
      <c r="BL821" s="1" t="s">
        <v>4622</v>
      </c>
      <c r="BM821" s="1" t="s">
        <v>1859</v>
      </c>
      <c r="BN821" s="1" t="s">
        <v>7224</v>
      </c>
      <c r="BO821" s="1" t="s">
        <v>68</v>
      </c>
      <c r="BP821" s="1" t="s">
        <v>4613</v>
      </c>
      <c r="BQ821" s="1" t="s">
        <v>1860</v>
      </c>
      <c r="BR821" s="1" t="s">
        <v>8037</v>
      </c>
      <c r="BS821" s="1" t="s">
        <v>409</v>
      </c>
      <c r="BT821" s="1" t="s">
        <v>5787</v>
      </c>
    </row>
    <row r="822" spans="1:72" ht="13.5" customHeight="1">
      <c r="A822" s="3" t="str">
        <f>HYPERLINK("http://kyu.snu.ac.kr/sdhj/index.jsp?type=hj/GK14676_00IH_0001_0029.jpg","1816_각북면_29")</f>
        <v>1816_각북면_29</v>
      </c>
      <c r="B822" s="2">
        <v>1816</v>
      </c>
      <c r="C822" s="2" t="s">
        <v>7938</v>
      </c>
      <c r="D822" s="2" t="s">
        <v>7939</v>
      </c>
      <c r="E822" s="2">
        <v>821</v>
      </c>
      <c r="F822" s="1">
        <v>4</v>
      </c>
      <c r="G822" s="1" t="s">
        <v>9840</v>
      </c>
      <c r="H822" s="1" t="s">
        <v>9839</v>
      </c>
      <c r="I822" s="1">
        <v>21</v>
      </c>
      <c r="L822" s="1">
        <v>5</v>
      </c>
      <c r="M822" s="2" t="s">
        <v>1396</v>
      </c>
      <c r="N822" s="2" t="s">
        <v>8168</v>
      </c>
      <c r="S822" s="1" t="s">
        <v>57</v>
      </c>
      <c r="T822" s="1" t="s">
        <v>4550</v>
      </c>
      <c r="AC822" s="1">
        <v>16</v>
      </c>
      <c r="AD822" s="1" t="s">
        <v>253</v>
      </c>
      <c r="AE822" s="1" t="s">
        <v>5676</v>
      </c>
    </row>
    <row r="823" spans="1:72" ht="13.5" customHeight="1">
      <c r="A823" s="3" t="str">
        <f>HYPERLINK("http://kyu.snu.ac.kr/sdhj/index.jsp?type=hj/GK14676_00IH_0001_0029.jpg","1816_각북면_29")</f>
        <v>1816_각북면_29</v>
      </c>
      <c r="B823" s="2">
        <v>1816</v>
      </c>
      <c r="C823" s="2" t="s">
        <v>7938</v>
      </c>
      <c r="D823" s="2" t="s">
        <v>7939</v>
      </c>
      <c r="E823" s="2">
        <v>822</v>
      </c>
      <c r="F823" s="1">
        <v>4</v>
      </c>
      <c r="G823" s="1" t="s">
        <v>9840</v>
      </c>
      <c r="H823" s="1" t="s">
        <v>9839</v>
      </c>
      <c r="I823" s="1">
        <v>21</v>
      </c>
      <c r="L823" s="1">
        <v>5</v>
      </c>
      <c r="M823" s="2" t="s">
        <v>1396</v>
      </c>
      <c r="N823" s="2" t="s">
        <v>8168</v>
      </c>
      <c r="S823" s="1" t="s">
        <v>57</v>
      </c>
      <c r="T823" s="1" t="s">
        <v>4550</v>
      </c>
      <c r="AC823" s="1">
        <v>9</v>
      </c>
      <c r="AD823" s="1" t="s">
        <v>201</v>
      </c>
      <c r="AE823" s="1" t="s">
        <v>5684</v>
      </c>
    </row>
    <row r="824" spans="1:72" ht="13.5" customHeight="1">
      <c r="A824" s="3" t="str">
        <f>HYPERLINK("http://kyu.snu.ac.kr/sdhj/index.jsp?type=hj/GK14676_00IH_0001_0029.jpg","1816_각북면_29")</f>
        <v>1816_각북면_29</v>
      </c>
      <c r="B824" s="2">
        <v>1816</v>
      </c>
      <c r="C824" s="2" t="s">
        <v>7938</v>
      </c>
      <c r="D824" s="2" t="s">
        <v>7939</v>
      </c>
      <c r="E824" s="2">
        <v>823</v>
      </c>
      <c r="F824" s="1">
        <v>4</v>
      </c>
      <c r="G824" s="1" t="s">
        <v>9840</v>
      </c>
      <c r="H824" s="1" t="s">
        <v>9839</v>
      </c>
      <c r="I824" s="1">
        <v>22</v>
      </c>
      <c r="J824" s="1" t="s">
        <v>1861</v>
      </c>
      <c r="K824" s="1" t="s">
        <v>4474</v>
      </c>
      <c r="L824" s="1">
        <v>1</v>
      </c>
      <c r="M824" s="2" t="s">
        <v>1861</v>
      </c>
      <c r="N824" s="2" t="s">
        <v>4474</v>
      </c>
      <c r="T824" s="1" t="s">
        <v>9302</v>
      </c>
      <c r="U824" s="1" t="s">
        <v>113</v>
      </c>
      <c r="V824" s="1" t="s">
        <v>4587</v>
      </c>
      <c r="W824" s="1" t="s">
        <v>251</v>
      </c>
      <c r="X824" s="1" t="s">
        <v>4666</v>
      </c>
      <c r="Y824" s="1" t="s">
        <v>812</v>
      </c>
      <c r="Z824" s="1" t="s">
        <v>4828</v>
      </c>
      <c r="AC824" s="1">
        <v>50</v>
      </c>
      <c r="AD824" s="1" t="s">
        <v>461</v>
      </c>
      <c r="AE824" s="1" t="s">
        <v>5705</v>
      </c>
      <c r="AJ824" s="1" t="s">
        <v>17</v>
      </c>
      <c r="AK824" s="1" t="s">
        <v>5745</v>
      </c>
      <c r="AL824" s="1" t="s">
        <v>187</v>
      </c>
      <c r="AM824" s="1" t="s">
        <v>5750</v>
      </c>
      <c r="AT824" s="1" t="s">
        <v>113</v>
      </c>
      <c r="AU824" s="1" t="s">
        <v>4587</v>
      </c>
      <c r="AV824" s="1" t="s">
        <v>1862</v>
      </c>
      <c r="AW824" s="1" t="s">
        <v>6217</v>
      </c>
      <c r="BG824" s="1" t="s">
        <v>113</v>
      </c>
      <c r="BH824" s="1" t="s">
        <v>4587</v>
      </c>
      <c r="BI824" s="1" t="s">
        <v>1863</v>
      </c>
      <c r="BJ824" s="1" t="s">
        <v>6742</v>
      </c>
      <c r="BK824" s="1" t="s">
        <v>113</v>
      </c>
      <c r="BL824" s="1" t="s">
        <v>4587</v>
      </c>
      <c r="BM824" s="1" t="s">
        <v>1864</v>
      </c>
      <c r="BN824" s="1" t="s">
        <v>7223</v>
      </c>
      <c r="BO824" s="1" t="s">
        <v>42</v>
      </c>
      <c r="BP824" s="1" t="s">
        <v>4596</v>
      </c>
      <c r="BQ824" s="1" t="s">
        <v>1865</v>
      </c>
      <c r="BR824" s="1" t="s">
        <v>8289</v>
      </c>
      <c r="BS824" s="1" t="s">
        <v>74</v>
      </c>
      <c r="BT824" s="1" t="s">
        <v>5738</v>
      </c>
    </row>
    <row r="825" spans="1:72" ht="13.5" customHeight="1">
      <c r="A825" s="3" t="str">
        <f>HYPERLINK("http://kyu.snu.ac.kr/sdhj/index.jsp?type=hj/GK14676_00IH_0001_0029.jpg","1816_각북면_29")</f>
        <v>1816_각북면_29</v>
      </c>
      <c r="B825" s="2">
        <v>1816</v>
      </c>
      <c r="C825" s="2" t="s">
        <v>7938</v>
      </c>
      <c r="D825" s="2" t="s">
        <v>7939</v>
      </c>
      <c r="E825" s="2">
        <v>824</v>
      </c>
      <c r="F825" s="1">
        <v>4</v>
      </c>
      <c r="G825" s="1" t="s">
        <v>9840</v>
      </c>
      <c r="H825" s="1" t="s">
        <v>9839</v>
      </c>
      <c r="I825" s="1">
        <v>22</v>
      </c>
      <c r="L825" s="1">
        <v>1</v>
      </c>
      <c r="M825" s="2" t="s">
        <v>1861</v>
      </c>
      <c r="N825" s="2" t="s">
        <v>4474</v>
      </c>
      <c r="S825" s="1" t="s">
        <v>48</v>
      </c>
      <c r="T825" s="1" t="s">
        <v>4552</v>
      </c>
      <c r="W825" s="1" t="s">
        <v>73</v>
      </c>
      <c r="X825" s="1" t="s">
        <v>9310</v>
      </c>
      <c r="Y825" s="1" t="s">
        <v>10</v>
      </c>
      <c r="Z825" s="1" t="s">
        <v>4690</v>
      </c>
      <c r="AC825" s="1">
        <v>50</v>
      </c>
      <c r="AD825" s="1" t="s">
        <v>461</v>
      </c>
      <c r="AE825" s="1" t="s">
        <v>5705</v>
      </c>
      <c r="AJ825" s="1" t="s">
        <v>17</v>
      </c>
      <c r="AK825" s="1" t="s">
        <v>5745</v>
      </c>
      <c r="AL825" s="1" t="s">
        <v>535</v>
      </c>
      <c r="AM825" s="1" t="s">
        <v>5747</v>
      </c>
      <c r="AT825" s="1" t="s">
        <v>42</v>
      </c>
      <c r="AU825" s="1" t="s">
        <v>4596</v>
      </c>
      <c r="BG825" s="1" t="s">
        <v>42</v>
      </c>
      <c r="BH825" s="1" t="s">
        <v>4596</v>
      </c>
      <c r="BK825" s="1" t="s">
        <v>42</v>
      </c>
      <c r="BL825" s="1" t="s">
        <v>4596</v>
      </c>
      <c r="BO825" s="1" t="s">
        <v>42</v>
      </c>
      <c r="BP825" s="1" t="s">
        <v>4596</v>
      </c>
      <c r="BQ825" s="1" t="s">
        <v>279</v>
      </c>
      <c r="BR825" s="1" t="s">
        <v>5853</v>
      </c>
    </row>
    <row r="826" spans="1:72" ht="13.5" customHeight="1">
      <c r="A826" s="3" t="str">
        <f>HYPERLINK("http://kyu.snu.ac.kr/sdhj/index.jsp?type=hj/GK14676_00IH_0001_0029.jpg","1816_각북면_29")</f>
        <v>1816_각북면_29</v>
      </c>
      <c r="B826" s="2">
        <v>1816</v>
      </c>
      <c r="C826" s="2" t="s">
        <v>7938</v>
      </c>
      <c r="D826" s="2" t="s">
        <v>7939</v>
      </c>
      <c r="E826" s="2">
        <v>825</v>
      </c>
      <c r="F826" s="1">
        <v>4</v>
      </c>
      <c r="G826" s="1" t="s">
        <v>9840</v>
      </c>
      <c r="H826" s="1" t="s">
        <v>9839</v>
      </c>
      <c r="I826" s="1">
        <v>22</v>
      </c>
      <c r="L826" s="1">
        <v>2</v>
      </c>
      <c r="M826" s="2" t="s">
        <v>8596</v>
      </c>
      <c r="N826" s="2" t="s">
        <v>8597</v>
      </c>
      <c r="T826" s="1" t="s">
        <v>9302</v>
      </c>
      <c r="U826" s="1" t="s">
        <v>42</v>
      </c>
      <c r="V826" s="1" t="s">
        <v>4596</v>
      </c>
      <c r="W826" s="1" t="s">
        <v>73</v>
      </c>
      <c r="X826" s="1" t="s">
        <v>9310</v>
      </c>
      <c r="Y826" s="1" t="s">
        <v>1866</v>
      </c>
      <c r="Z826" s="1" t="s">
        <v>5391</v>
      </c>
      <c r="AC826" s="1">
        <v>44</v>
      </c>
      <c r="AD826" s="1" t="s">
        <v>366</v>
      </c>
      <c r="AE826" s="1" t="s">
        <v>5714</v>
      </c>
      <c r="AJ826" s="1" t="s">
        <v>17</v>
      </c>
      <c r="AK826" s="1" t="s">
        <v>5745</v>
      </c>
      <c r="AL826" s="1" t="s">
        <v>47</v>
      </c>
      <c r="AM826" s="1" t="s">
        <v>7997</v>
      </c>
      <c r="AT826" s="1" t="s">
        <v>42</v>
      </c>
      <c r="AU826" s="1" t="s">
        <v>4596</v>
      </c>
      <c r="AV826" s="1" t="s">
        <v>1867</v>
      </c>
      <c r="AW826" s="1" t="s">
        <v>4722</v>
      </c>
      <c r="BG826" s="1" t="s">
        <v>42</v>
      </c>
      <c r="BH826" s="1" t="s">
        <v>4596</v>
      </c>
      <c r="BI826" s="1" t="s">
        <v>1868</v>
      </c>
      <c r="BJ826" s="1" t="s">
        <v>6727</v>
      </c>
      <c r="BK826" s="1" t="s">
        <v>42</v>
      </c>
      <c r="BL826" s="1" t="s">
        <v>4596</v>
      </c>
      <c r="BM826" s="1" t="s">
        <v>1869</v>
      </c>
      <c r="BN826" s="1" t="s">
        <v>7222</v>
      </c>
      <c r="BO826" s="1" t="s">
        <v>42</v>
      </c>
      <c r="BP826" s="1" t="s">
        <v>4596</v>
      </c>
      <c r="BQ826" s="1" t="s">
        <v>1870</v>
      </c>
      <c r="BR826" s="1" t="s">
        <v>8205</v>
      </c>
      <c r="BS826" s="1" t="s">
        <v>64</v>
      </c>
      <c r="BT826" s="1" t="s">
        <v>5755</v>
      </c>
    </row>
    <row r="827" spans="1:72" ht="13.5" customHeight="1">
      <c r="A827" s="3" t="str">
        <f>HYPERLINK("http://kyu.snu.ac.kr/sdhj/index.jsp?type=hj/GK14676_00IH_0001_0029.jpg","1816_각북면_29")</f>
        <v>1816_각북면_29</v>
      </c>
      <c r="B827" s="2">
        <v>1816</v>
      </c>
      <c r="C827" s="2" t="s">
        <v>7938</v>
      </c>
      <c r="D827" s="2" t="s">
        <v>7939</v>
      </c>
      <c r="E827" s="2">
        <v>826</v>
      </c>
      <c r="F827" s="1">
        <v>4</v>
      </c>
      <c r="G827" s="1" t="s">
        <v>9840</v>
      </c>
      <c r="H827" s="1" t="s">
        <v>9839</v>
      </c>
      <c r="I827" s="1">
        <v>22</v>
      </c>
      <c r="L827" s="1">
        <v>2</v>
      </c>
      <c r="M827" s="2" t="s">
        <v>8596</v>
      </c>
      <c r="N827" s="2" t="s">
        <v>8597</v>
      </c>
      <c r="S827" s="1" t="s">
        <v>48</v>
      </c>
      <c r="T827" s="1" t="s">
        <v>4552</v>
      </c>
      <c r="W827" s="1" t="s">
        <v>251</v>
      </c>
      <c r="X827" s="1" t="s">
        <v>4666</v>
      </c>
      <c r="Y827" s="1" t="s">
        <v>10</v>
      </c>
      <c r="Z827" s="1" t="s">
        <v>4690</v>
      </c>
      <c r="AC827" s="1">
        <v>44</v>
      </c>
      <c r="AD827" s="1" t="s">
        <v>366</v>
      </c>
      <c r="AE827" s="1" t="s">
        <v>5714</v>
      </c>
      <c r="AJ827" s="1" t="s">
        <v>17</v>
      </c>
      <c r="AK827" s="1" t="s">
        <v>5745</v>
      </c>
      <c r="AL827" s="1" t="s">
        <v>187</v>
      </c>
      <c r="AM827" s="1" t="s">
        <v>5750</v>
      </c>
      <c r="AT827" s="1" t="s">
        <v>42</v>
      </c>
      <c r="AU827" s="1" t="s">
        <v>4596</v>
      </c>
      <c r="AV827" s="1" t="s">
        <v>1871</v>
      </c>
      <c r="AW827" s="1" t="s">
        <v>5190</v>
      </c>
      <c r="BG827" s="1" t="s">
        <v>42</v>
      </c>
      <c r="BH827" s="1" t="s">
        <v>4596</v>
      </c>
      <c r="BI827" s="1" t="s">
        <v>1872</v>
      </c>
      <c r="BJ827" s="1" t="s">
        <v>6741</v>
      </c>
      <c r="BK827" s="1" t="s">
        <v>42</v>
      </c>
      <c r="BL827" s="1" t="s">
        <v>4596</v>
      </c>
      <c r="BM827" s="1" t="s">
        <v>1873</v>
      </c>
      <c r="BN827" s="1" t="s">
        <v>7200</v>
      </c>
      <c r="BO827" s="1" t="s">
        <v>42</v>
      </c>
      <c r="BP827" s="1" t="s">
        <v>4596</v>
      </c>
      <c r="BQ827" s="1" t="s">
        <v>1874</v>
      </c>
      <c r="BR827" s="1" t="s">
        <v>7670</v>
      </c>
      <c r="BS827" s="1" t="s">
        <v>193</v>
      </c>
      <c r="BT827" s="1" t="s">
        <v>5753</v>
      </c>
    </row>
    <row r="828" spans="1:72" ht="13.5" customHeight="1">
      <c r="A828" s="3" t="str">
        <f>HYPERLINK("http://kyu.snu.ac.kr/sdhj/index.jsp?type=hj/GK14676_00IH_0001_0029.jpg","1816_각북면_29")</f>
        <v>1816_각북면_29</v>
      </c>
      <c r="B828" s="2">
        <v>1816</v>
      </c>
      <c r="C828" s="2" t="s">
        <v>7938</v>
      </c>
      <c r="D828" s="2" t="s">
        <v>7939</v>
      </c>
      <c r="E828" s="2">
        <v>827</v>
      </c>
      <c r="F828" s="1">
        <v>4</v>
      </c>
      <c r="G828" s="1" t="s">
        <v>9840</v>
      </c>
      <c r="H828" s="1" t="s">
        <v>9839</v>
      </c>
      <c r="I828" s="1">
        <v>22</v>
      </c>
      <c r="L828" s="1">
        <v>2</v>
      </c>
      <c r="M828" s="2" t="s">
        <v>8596</v>
      </c>
      <c r="N828" s="2" t="s">
        <v>8597</v>
      </c>
      <c r="S828" s="1" t="s">
        <v>57</v>
      </c>
      <c r="T828" s="1" t="s">
        <v>4550</v>
      </c>
      <c r="AC828" s="1">
        <v>14</v>
      </c>
      <c r="AD828" s="1" t="s">
        <v>233</v>
      </c>
      <c r="AE828" s="1" t="s">
        <v>5662</v>
      </c>
    </row>
    <row r="829" spans="1:72" ht="13.5" customHeight="1">
      <c r="A829" s="3" t="str">
        <f>HYPERLINK("http://kyu.snu.ac.kr/sdhj/index.jsp?type=hj/GK14676_00IH_0001_0029.jpg","1816_각북면_29")</f>
        <v>1816_각북면_29</v>
      </c>
      <c r="B829" s="2">
        <v>1816</v>
      </c>
      <c r="C829" s="2" t="s">
        <v>7938</v>
      </c>
      <c r="D829" s="2" t="s">
        <v>7939</v>
      </c>
      <c r="E829" s="2">
        <v>828</v>
      </c>
      <c r="F829" s="1">
        <v>4</v>
      </c>
      <c r="G829" s="1" t="s">
        <v>9840</v>
      </c>
      <c r="H829" s="1" t="s">
        <v>9839</v>
      </c>
      <c r="I829" s="1">
        <v>22</v>
      </c>
      <c r="L829" s="1">
        <v>3</v>
      </c>
      <c r="M829" s="2" t="s">
        <v>8598</v>
      </c>
      <c r="N829" s="2" t="s">
        <v>8599</v>
      </c>
      <c r="T829" s="1" t="s">
        <v>9097</v>
      </c>
      <c r="U829" s="1" t="s">
        <v>42</v>
      </c>
      <c r="V829" s="1" t="s">
        <v>4596</v>
      </c>
      <c r="W829" s="1" t="s">
        <v>49</v>
      </c>
      <c r="X829" s="1" t="s">
        <v>9209</v>
      </c>
      <c r="Y829" s="1" t="s">
        <v>1875</v>
      </c>
      <c r="Z829" s="1" t="s">
        <v>5390</v>
      </c>
      <c r="AC829" s="1">
        <v>37</v>
      </c>
      <c r="AD829" s="1" t="s">
        <v>140</v>
      </c>
      <c r="AE829" s="1" t="s">
        <v>5702</v>
      </c>
      <c r="AJ829" s="1" t="s">
        <v>17</v>
      </c>
      <c r="AK829" s="1" t="s">
        <v>5745</v>
      </c>
      <c r="AL829" s="1" t="s">
        <v>64</v>
      </c>
      <c r="AM829" s="1" t="s">
        <v>5755</v>
      </c>
      <c r="AT829" s="1" t="s">
        <v>42</v>
      </c>
      <c r="AU829" s="1" t="s">
        <v>4596</v>
      </c>
      <c r="AV829" s="1" t="s">
        <v>1876</v>
      </c>
      <c r="AW829" s="1" t="s">
        <v>6216</v>
      </c>
      <c r="BG829" s="1" t="s">
        <v>42</v>
      </c>
      <c r="BH829" s="1" t="s">
        <v>4596</v>
      </c>
      <c r="BI829" s="1" t="s">
        <v>1877</v>
      </c>
      <c r="BJ829" s="1" t="s">
        <v>6727</v>
      </c>
      <c r="BK829" s="1" t="s">
        <v>42</v>
      </c>
      <c r="BL829" s="1" t="s">
        <v>4596</v>
      </c>
      <c r="BM829" s="1" t="s">
        <v>1878</v>
      </c>
      <c r="BN829" s="1" t="s">
        <v>5195</v>
      </c>
      <c r="BO829" s="1" t="s">
        <v>42</v>
      </c>
      <c r="BP829" s="1" t="s">
        <v>4596</v>
      </c>
      <c r="BQ829" s="1" t="s">
        <v>1168</v>
      </c>
      <c r="BR829" s="1" t="s">
        <v>7878</v>
      </c>
      <c r="BS829" s="1" t="s">
        <v>47</v>
      </c>
      <c r="BT829" s="1" t="s">
        <v>7997</v>
      </c>
    </row>
    <row r="830" spans="1:72" ht="13.5" customHeight="1">
      <c r="A830" s="3" t="str">
        <f>HYPERLINK("http://kyu.snu.ac.kr/sdhj/index.jsp?type=hj/GK14676_00IH_0001_0029.jpg","1816_각북면_29")</f>
        <v>1816_각북면_29</v>
      </c>
      <c r="B830" s="2">
        <v>1816</v>
      </c>
      <c r="C830" s="2" t="s">
        <v>7938</v>
      </c>
      <c r="D830" s="2" t="s">
        <v>7939</v>
      </c>
      <c r="E830" s="2">
        <v>829</v>
      </c>
      <c r="F830" s="1">
        <v>4</v>
      </c>
      <c r="G830" s="1" t="s">
        <v>9840</v>
      </c>
      <c r="H830" s="1" t="s">
        <v>9839</v>
      </c>
      <c r="I830" s="1">
        <v>22</v>
      </c>
      <c r="L830" s="1">
        <v>3</v>
      </c>
      <c r="M830" s="2" t="s">
        <v>8598</v>
      </c>
      <c r="N830" s="2" t="s">
        <v>8599</v>
      </c>
      <c r="S830" s="1" t="s">
        <v>48</v>
      </c>
      <c r="T830" s="1" t="s">
        <v>4552</v>
      </c>
      <c r="W830" s="1" t="s">
        <v>251</v>
      </c>
      <c r="X830" s="1" t="s">
        <v>4666</v>
      </c>
      <c r="Y830" s="1" t="s">
        <v>10</v>
      </c>
      <c r="Z830" s="1" t="s">
        <v>4690</v>
      </c>
      <c r="AC830" s="1">
        <v>35</v>
      </c>
      <c r="AD830" s="1" t="s">
        <v>302</v>
      </c>
      <c r="AE830" s="1" t="s">
        <v>5666</v>
      </c>
      <c r="AJ830" s="1" t="s">
        <v>17</v>
      </c>
      <c r="AK830" s="1" t="s">
        <v>5745</v>
      </c>
      <c r="AL830" s="1" t="s">
        <v>187</v>
      </c>
      <c r="AM830" s="1" t="s">
        <v>5750</v>
      </c>
      <c r="AT830" s="1" t="s">
        <v>42</v>
      </c>
      <c r="AU830" s="1" t="s">
        <v>4596</v>
      </c>
      <c r="AV830" s="1" t="s">
        <v>1879</v>
      </c>
      <c r="AW830" s="1" t="s">
        <v>5386</v>
      </c>
      <c r="BK830" s="1" t="s">
        <v>42</v>
      </c>
      <c r="BL830" s="1" t="s">
        <v>4596</v>
      </c>
      <c r="BM830" s="1" t="s">
        <v>486</v>
      </c>
      <c r="BN830" s="1" t="s">
        <v>5602</v>
      </c>
      <c r="BO830" s="1" t="s">
        <v>42</v>
      </c>
      <c r="BP830" s="1" t="s">
        <v>4596</v>
      </c>
      <c r="BQ830" s="1" t="s">
        <v>1880</v>
      </c>
      <c r="BR830" s="1" t="s">
        <v>8202</v>
      </c>
    </row>
    <row r="831" spans="1:72" ht="13.5" customHeight="1">
      <c r="A831" s="3" t="str">
        <f>HYPERLINK("http://kyu.snu.ac.kr/sdhj/index.jsp?type=hj/GK14676_00IH_0001_0029.jpg","1816_각북면_29")</f>
        <v>1816_각북면_29</v>
      </c>
      <c r="B831" s="2">
        <v>1816</v>
      </c>
      <c r="C831" s="2" t="s">
        <v>7938</v>
      </c>
      <c r="D831" s="2" t="s">
        <v>7939</v>
      </c>
      <c r="E831" s="2">
        <v>830</v>
      </c>
      <c r="F831" s="1">
        <v>4</v>
      </c>
      <c r="G831" s="1" t="s">
        <v>9840</v>
      </c>
      <c r="H831" s="1" t="s">
        <v>9839</v>
      </c>
      <c r="I831" s="1">
        <v>22</v>
      </c>
      <c r="L831" s="1">
        <v>3</v>
      </c>
      <c r="M831" s="2" t="s">
        <v>8598</v>
      </c>
      <c r="N831" s="2" t="s">
        <v>8599</v>
      </c>
      <c r="S831" s="1" t="s">
        <v>79</v>
      </c>
      <c r="T831" s="1" t="s">
        <v>4549</v>
      </c>
      <c r="U831" s="1" t="s">
        <v>907</v>
      </c>
      <c r="V831" s="1" t="s">
        <v>4611</v>
      </c>
      <c r="Y831" s="1" t="s">
        <v>1766</v>
      </c>
      <c r="Z831" s="1" t="s">
        <v>4772</v>
      </c>
      <c r="AC831" s="1">
        <v>20</v>
      </c>
      <c r="AD831" s="1" t="s">
        <v>81</v>
      </c>
      <c r="AE831" s="1" t="s">
        <v>5708</v>
      </c>
    </row>
    <row r="832" spans="1:72" ht="13.5" customHeight="1">
      <c r="A832" s="3" t="str">
        <f>HYPERLINK("http://kyu.snu.ac.kr/sdhj/index.jsp?type=hj/GK14676_00IH_0001_0029.jpg","1816_각북면_29")</f>
        <v>1816_각북면_29</v>
      </c>
      <c r="B832" s="2">
        <v>1816</v>
      </c>
      <c r="C832" s="2" t="s">
        <v>7938</v>
      </c>
      <c r="D832" s="2" t="s">
        <v>7939</v>
      </c>
      <c r="E832" s="2">
        <v>831</v>
      </c>
      <c r="F832" s="1">
        <v>4</v>
      </c>
      <c r="G832" s="1" t="s">
        <v>9840</v>
      </c>
      <c r="H832" s="1" t="s">
        <v>9839</v>
      </c>
      <c r="I832" s="1">
        <v>22</v>
      </c>
      <c r="L832" s="1">
        <v>3</v>
      </c>
      <c r="M832" s="2" t="s">
        <v>8598</v>
      </c>
      <c r="N832" s="2" t="s">
        <v>8599</v>
      </c>
      <c r="S832" s="1" t="s">
        <v>57</v>
      </c>
      <c r="T832" s="1" t="s">
        <v>4550</v>
      </c>
      <c r="AC832" s="1">
        <v>14</v>
      </c>
      <c r="AD832" s="1" t="s">
        <v>82</v>
      </c>
      <c r="AE832" s="1" t="s">
        <v>5698</v>
      </c>
    </row>
    <row r="833" spans="1:72" ht="13.5" customHeight="1">
      <c r="A833" s="3" t="str">
        <f>HYPERLINK("http://kyu.snu.ac.kr/sdhj/index.jsp?type=hj/GK14676_00IH_0001_0029.jpg","1816_각북면_29")</f>
        <v>1816_각북면_29</v>
      </c>
      <c r="B833" s="2">
        <v>1816</v>
      </c>
      <c r="C833" s="2" t="s">
        <v>7938</v>
      </c>
      <c r="D833" s="2" t="s">
        <v>7939</v>
      </c>
      <c r="E833" s="2">
        <v>832</v>
      </c>
      <c r="F833" s="1">
        <v>4</v>
      </c>
      <c r="G833" s="1" t="s">
        <v>9840</v>
      </c>
      <c r="H833" s="1" t="s">
        <v>9839</v>
      </c>
      <c r="I833" s="1">
        <v>22</v>
      </c>
      <c r="L833" s="1">
        <v>4</v>
      </c>
      <c r="M833" s="2" t="s">
        <v>8600</v>
      </c>
      <c r="N833" s="2" t="s">
        <v>8601</v>
      </c>
      <c r="T833" s="1" t="s">
        <v>9237</v>
      </c>
      <c r="U833" s="1" t="s">
        <v>42</v>
      </c>
      <c r="V833" s="1" t="s">
        <v>4596</v>
      </c>
      <c r="W833" s="1" t="s">
        <v>73</v>
      </c>
      <c r="X833" s="1" t="s">
        <v>9238</v>
      </c>
      <c r="Y833" s="1" t="s">
        <v>1881</v>
      </c>
      <c r="Z833" s="1" t="s">
        <v>5389</v>
      </c>
      <c r="AC833" s="1">
        <v>37</v>
      </c>
      <c r="AD833" s="1" t="s">
        <v>404</v>
      </c>
      <c r="AE833" s="1" t="s">
        <v>5685</v>
      </c>
      <c r="AJ833" s="1" t="s">
        <v>17</v>
      </c>
      <c r="AK833" s="1" t="s">
        <v>5745</v>
      </c>
      <c r="AL833" s="1" t="s">
        <v>47</v>
      </c>
      <c r="AM833" s="1" t="s">
        <v>7997</v>
      </c>
      <c r="AT833" s="1" t="s">
        <v>42</v>
      </c>
      <c r="AU833" s="1" t="s">
        <v>4596</v>
      </c>
      <c r="AV833" s="1" t="s">
        <v>1882</v>
      </c>
      <c r="AW833" s="1" t="s">
        <v>5388</v>
      </c>
      <c r="BG833" s="1" t="s">
        <v>42</v>
      </c>
      <c r="BH833" s="1" t="s">
        <v>4596</v>
      </c>
      <c r="BI833" s="1" t="s">
        <v>1883</v>
      </c>
      <c r="BJ833" s="1" t="s">
        <v>6740</v>
      </c>
      <c r="BK833" s="1" t="s">
        <v>42</v>
      </c>
      <c r="BL833" s="1" t="s">
        <v>4596</v>
      </c>
      <c r="BM833" s="1" t="s">
        <v>1884</v>
      </c>
      <c r="BN833" s="1" t="s">
        <v>5374</v>
      </c>
      <c r="BO833" s="1" t="s">
        <v>42</v>
      </c>
      <c r="BP833" s="1" t="s">
        <v>4596</v>
      </c>
      <c r="BQ833" s="1" t="s">
        <v>1885</v>
      </c>
      <c r="BR833" s="1" t="s">
        <v>8210</v>
      </c>
      <c r="BS833" s="1" t="s">
        <v>64</v>
      </c>
      <c r="BT833" s="1" t="s">
        <v>5755</v>
      </c>
    </row>
    <row r="834" spans="1:72" ht="13.5" customHeight="1">
      <c r="A834" s="3" t="str">
        <f>HYPERLINK("http://kyu.snu.ac.kr/sdhj/index.jsp?type=hj/GK14676_00IH_0001_0029.jpg","1816_각북면_29")</f>
        <v>1816_각북면_29</v>
      </c>
      <c r="B834" s="2">
        <v>1816</v>
      </c>
      <c r="C834" s="2" t="s">
        <v>7938</v>
      </c>
      <c r="D834" s="2" t="s">
        <v>7939</v>
      </c>
      <c r="E834" s="2">
        <v>833</v>
      </c>
      <c r="F834" s="1">
        <v>4</v>
      </c>
      <c r="G834" s="1" t="s">
        <v>9840</v>
      </c>
      <c r="H834" s="1" t="s">
        <v>9839</v>
      </c>
      <c r="I834" s="1">
        <v>22</v>
      </c>
      <c r="L834" s="1">
        <v>4</v>
      </c>
      <c r="M834" s="2" t="s">
        <v>8600</v>
      </c>
      <c r="N834" s="2" t="s">
        <v>8601</v>
      </c>
      <c r="S834" s="1" t="s">
        <v>48</v>
      </c>
      <c r="T834" s="1" t="s">
        <v>4552</v>
      </c>
      <c r="W834" s="1" t="s">
        <v>177</v>
      </c>
      <c r="X834" s="1" t="s">
        <v>4555</v>
      </c>
      <c r="Y834" s="1" t="s">
        <v>10</v>
      </c>
      <c r="Z834" s="1" t="s">
        <v>4690</v>
      </c>
      <c r="AC834" s="1">
        <v>37</v>
      </c>
      <c r="AD834" s="1" t="s">
        <v>140</v>
      </c>
      <c r="AE834" s="1" t="s">
        <v>5702</v>
      </c>
      <c r="AT834" s="1" t="s">
        <v>42</v>
      </c>
      <c r="AU834" s="1" t="s">
        <v>4596</v>
      </c>
      <c r="AV834" s="1" t="s">
        <v>1886</v>
      </c>
      <c r="AW834" s="1" t="s">
        <v>6215</v>
      </c>
      <c r="BG834" s="1" t="s">
        <v>42</v>
      </c>
      <c r="BH834" s="1" t="s">
        <v>4596</v>
      </c>
      <c r="BI834" s="1" t="s">
        <v>1887</v>
      </c>
      <c r="BJ834" s="1" t="s">
        <v>5386</v>
      </c>
      <c r="BK834" s="1" t="s">
        <v>42</v>
      </c>
      <c r="BL834" s="1" t="s">
        <v>4596</v>
      </c>
      <c r="BM834" s="1" t="s">
        <v>486</v>
      </c>
      <c r="BN834" s="1" t="s">
        <v>5602</v>
      </c>
      <c r="BO834" s="1" t="s">
        <v>42</v>
      </c>
      <c r="BP834" s="1" t="s">
        <v>4596</v>
      </c>
      <c r="BQ834" s="1" t="s">
        <v>1888</v>
      </c>
      <c r="BR834" s="1" t="s">
        <v>8046</v>
      </c>
      <c r="BS834" s="1" t="s">
        <v>47</v>
      </c>
      <c r="BT834" s="1" t="s">
        <v>7997</v>
      </c>
    </row>
    <row r="835" spans="1:72" ht="13.5" customHeight="1">
      <c r="A835" s="3" t="str">
        <f>HYPERLINK("http://kyu.snu.ac.kr/sdhj/index.jsp?type=hj/GK14676_00IH_0001_0029.jpg","1816_각북면_29")</f>
        <v>1816_각북면_29</v>
      </c>
      <c r="B835" s="2">
        <v>1816</v>
      </c>
      <c r="C835" s="2" t="s">
        <v>7938</v>
      </c>
      <c r="D835" s="2" t="s">
        <v>7939</v>
      </c>
      <c r="E835" s="2">
        <v>834</v>
      </c>
      <c r="F835" s="1">
        <v>4</v>
      </c>
      <c r="G835" s="1" t="s">
        <v>9840</v>
      </c>
      <c r="H835" s="1" t="s">
        <v>9839</v>
      </c>
      <c r="I835" s="1">
        <v>22</v>
      </c>
      <c r="L835" s="1">
        <v>4</v>
      </c>
      <c r="M835" s="2" t="s">
        <v>8600</v>
      </c>
      <c r="N835" s="2" t="s">
        <v>8601</v>
      </c>
      <c r="S835" s="1" t="s">
        <v>57</v>
      </c>
      <c r="T835" s="1" t="s">
        <v>4550</v>
      </c>
      <c r="AC835" s="1">
        <v>12</v>
      </c>
      <c r="AD835" s="1" t="s">
        <v>59</v>
      </c>
      <c r="AE835" s="1" t="s">
        <v>5681</v>
      </c>
    </row>
    <row r="836" spans="1:72" ht="13.5" customHeight="1">
      <c r="A836" s="3" t="str">
        <f>HYPERLINK("http://kyu.snu.ac.kr/sdhj/index.jsp?type=hj/GK14676_00IH_0001_0030.jpg","1816_각북면_30")</f>
        <v>1816_각북면_30</v>
      </c>
      <c r="B836" s="2">
        <v>1816</v>
      </c>
      <c r="C836" s="2" t="s">
        <v>7938</v>
      </c>
      <c r="D836" s="2" t="s">
        <v>7939</v>
      </c>
      <c r="E836" s="2">
        <v>835</v>
      </c>
      <c r="F836" s="1">
        <v>4</v>
      </c>
      <c r="G836" s="1" t="s">
        <v>9840</v>
      </c>
      <c r="H836" s="1" t="s">
        <v>9839</v>
      </c>
      <c r="I836" s="1">
        <v>22</v>
      </c>
      <c r="L836" s="1">
        <v>5</v>
      </c>
      <c r="M836" s="2" t="s">
        <v>8602</v>
      </c>
      <c r="N836" s="2" t="s">
        <v>8603</v>
      </c>
      <c r="T836" s="1" t="s">
        <v>9096</v>
      </c>
      <c r="U836" s="1" t="s">
        <v>1653</v>
      </c>
      <c r="V836" s="1" t="s">
        <v>4640</v>
      </c>
      <c r="W836" s="1" t="s">
        <v>73</v>
      </c>
      <c r="X836" s="1" t="s">
        <v>9234</v>
      </c>
      <c r="Y836" s="1" t="s">
        <v>1882</v>
      </c>
      <c r="Z836" s="1" t="s">
        <v>5388</v>
      </c>
      <c r="AC836" s="1">
        <v>50</v>
      </c>
      <c r="AD836" s="1" t="s">
        <v>138</v>
      </c>
      <c r="AE836" s="1" t="s">
        <v>5680</v>
      </c>
      <c r="AJ836" s="1" t="s">
        <v>17</v>
      </c>
      <c r="AK836" s="1" t="s">
        <v>5745</v>
      </c>
      <c r="AL836" s="1" t="s">
        <v>47</v>
      </c>
      <c r="AM836" s="1" t="s">
        <v>7997</v>
      </c>
      <c r="AT836" s="1" t="s">
        <v>1233</v>
      </c>
      <c r="AU836" s="1" t="s">
        <v>5819</v>
      </c>
      <c r="AV836" s="1" t="s">
        <v>1889</v>
      </c>
      <c r="AW836" s="1" t="s">
        <v>6214</v>
      </c>
      <c r="BG836" s="1" t="s">
        <v>1233</v>
      </c>
      <c r="BH836" s="1" t="s">
        <v>5819</v>
      </c>
      <c r="BI836" s="1" t="s">
        <v>1890</v>
      </c>
      <c r="BJ836" s="1" t="s">
        <v>5320</v>
      </c>
      <c r="BK836" s="1" t="s">
        <v>1233</v>
      </c>
      <c r="BL836" s="1" t="s">
        <v>5819</v>
      </c>
      <c r="BM836" s="1" t="s">
        <v>1891</v>
      </c>
      <c r="BN836" s="1" t="s">
        <v>7217</v>
      </c>
      <c r="BO836" s="1" t="s">
        <v>1233</v>
      </c>
      <c r="BP836" s="1" t="s">
        <v>5819</v>
      </c>
      <c r="BQ836" s="1" t="s">
        <v>1892</v>
      </c>
      <c r="BR836" s="1" t="s">
        <v>7663</v>
      </c>
      <c r="BS836" s="1" t="s">
        <v>187</v>
      </c>
      <c r="BT836" s="1" t="s">
        <v>5750</v>
      </c>
    </row>
    <row r="837" spans="1:72" ht="13.5" customHeight="1">
      <c r="A837" s="3" t="str">
        <f>HYPERLINK("http://kyu.snu.ac.kr/sdhj/index.jsp?type=hj/GK14676_00IH_0001_0030.jpg","1816_각북면_30")</f>
        <v>1816_각북면_30</v>
      </c>
      <c r="B837" s="2">
        <v>1816</v>
      </c>
      <c r="C837" s="2" t="s">
        <v>7938</v>
      </c>
      <c r="D837" s="2" t="s">
        <v>7939</v>
      </c>
      <c r="E837" s="2">
        <v>836</v>
      </c>
      <c r="F837" s="1">
        <v>4</v>
      </c>
      <c r="G837" s="1" t="s">
        <v>9840</v>
      </c>
      <c r="H837" s="1" t="s">
        <v>9839</v>
      </c>
      <c r="I837" s="1">
        <v>22</v>
      </c>
      <c r="L837" s="1">
        <v>5</v>
      </c>
      <c r="M837" s="2" t="s">
        <v>8602</v>
      </c>
      <c r="N837" s="2" t="s">
        <v>8603</v>
      </c>
      <c r="S837" s="1" t="s">
        <v>48</v>
      </c>
      <c r="T837" s="1" t="s">
        <v>4552</v>
      </c>
      <c r="W837" s="1" t="s">
        <v>1893</v>
      </c>
      <c r="X837" s="1" t="s">
        <v>4696</v>
      </c>
      <c r="Y837" s="1" t="s">
        <v>1064</v>
      </c>
      <c r="Z837" s="1" t="s">
        <v>4735</v>
      </c>
      <c r="AC837" s="1">
        <v>50</v>
      </c>
      <c r="AD837" s="1" t="s">
        <v>138</v>
      </c>
      <c r="AE837" s="1" t="s">
        <v>5680</v>
      </c>
      <c r="AJ837" s="1" t="s">
        <v>17</v>
      </c>
      <c r="AK837" s="1" t="s">
        <v>5745</v>
      </c>
      <c r="AL837" s="1" t="s">
        <v>1598</v>
      </c>
      <c r="AM837" s="1" t="s">
        <v>5791</v>
      </c>
      <c r="AT837" s="1" t="s">
        <v>42</v>
      </c>
      <c r="AU837" s="1" t="s">
        <v>4596</v>
      </c>
      <c r="AV837" s="1" t="s">
        <v>1894</v>
      </c>
      <c r="AW837" s="1" t="s">
        <v>6213</v>
      </c>
      <c r="BG837" s="1" t="s">
        <v>42</v>
      </c>
      <c r="BH837" s="1" t="s">
        <v>4596</v>
      </c>
      <c r="BI837" s="1" t="s">
        <v>1895</v>
      </c>
      <c r="BJ837" s="1" t="s">
        <v>6737</v>
      </c>
      <c r="BK837" s="1" t="s">
        <v>42</v>
      </c>
      <c r="BL837" s="1" t="s">
        <v>4596</v>
      </c>
      <c r="BM837" s="1" t="s">
        <v>1896</v>
      </c>
      <c r="BN837" s="1" t="s">
        <v>7221</v>
      </c>
      <c r="BO837" s="1" t="s">
        <v>42</v>
      </c>
      <c r="BP837" s="1" t="s">
        <v>4596</v>
      </c>
      <c r="BQ837" s="1" t="s">
        <v>1880</v>
      </c>
      <c r="BR837" s="1" t="s">
        <v>8202</v>
      </c>
      <c r="BS837" s="1" t="s">
        <v>64</v>
      </c>
      <c r="BT837" s="1" t="s">
        <v>5755</v>
      </c>
    </row>
    <row r="838" spans="1:72" ht="13.5" customHeight="1">
      <c r="A838" s="3" t="str">
        <f>HYPERLINK("http://kyu.snu.ac.kr/sdhj/index.jsp?type=hj/GK14676_00IH_0001_0030.jpg","1816_각북면_30")</f>
        <v>1816_각북면_30</v>
      </c>
      <c r="B838" s="2">
        <v>1816</v>
      </c>
      <c r="C838" s="2" t="s">
        <v>7938</v>
      </c>
      <c r="D838" s="2" t="s">
        <v>7939</v>
      </c>
      <c r="E838" s="2">
        <v>837</v>
      </c>
      <c r="F838" s="1">
        <v>4</v>
      </c>
      <c r="G838" s="1" t="s">
        <v>9840</v>
      </c>
      <c r="H838" s="1" t="s">
        <v>9839</v>
      </c>
      <c r="I838" s="1">
        <v>22</v>
      </c>
      <c r="L838" s="1">
        <v>5</v>
      </c>
      <c r="M838" s="2" t="s">
        <v>8602</v>
      </c>
      <c r="N838" s="2" t="s">
        <v>8603</v>
      </c>
      <c r="S838" s="1" t="s">
        <v>57</v>
      </c>
      <c r="T838" s="1" t="s">
        <v>4550</v>
      </c>
      <c r="AC838" s="1">
        <v>14</v>
      </c>
      <c r="AD838" s="1" t="s">
        <v>82</v>
      </c>
      <c r="AE838" s="1" t="s">
        <v>5698</v>
      </c>
    </row>
    <row r="839" spans="1:72" ht="13.5" customHeight="1">
      <c r="A839" s="3" t="str">
        <f>HYPERLINK("http://kyu.snu.ac.kr/sdhj/index.jsp?type=hj/GK14676_00IH_0001_0030.jpg","1816_각북면_30")</f>
        <v>1816_각북면_30</v>
      </c>
      <c r="B839" s="2">
        <v>1816</v>
      </c>
      <c r="C839" s="2" t="s">
        <v>7938</v>
      </c>
      <c r="D839" s="2" t="s">
        <v>7939</v>
      </c>
      <c r="E839" s="2">
        <v>838</v>
      </c>
      <c r="F839" s="1">
        <v>4</v>
      </c>
      <c r="G839" s="1" t="s">
        <v>9840</v>
      </c>
      <c r="H839" s="1" t="s">
        <v>9839</v>
      </c>
      <c r="I839" s="1">
        <v>22</v>
      </c>
      <c r="L839" s="1">
        <v>5</v>
      </c>
      <c r="M839" s="2" t="s">
        <v>8602</v>
      </c>
      <c r="N839" s="2" t="s">
        <v>8603</v>
      </c>
      <c r="S839" s="1" t="s">
        <v>79</v>
      </c>
      <c r="T839" s="1" t="s">
        <v>4549</v>
      </c>
      <c r="U839" s="1" t="s">
        <v>907</v>
      </c>
      <c r="V839" s="1" t="s">
        <v>4611</v>
      </c>
      <c r="Y839" s="1" t="s">
        <v>1897</v>
      </c>
      <c r="Z839" s="1" t="s">
        <v>4871</v>
      </c>
      <c r="AC839" s="1">
        <v>9</v>
      </c>
      <c r="AD839" s="1" t="s">
        <v>694</v>
      </c>
      <c r="AE839" s="1" t="s">
        <v>4581</v>
      </c>
    </row>
    <row r="840" spans="1:72" ht="13.5" customHeight="1">
      <c r="A840" s="3" t="str">
        <f>HYPERLINK("http://kyu.snu.ac.kr/sdhj/index.jsp?type=hj/GK14676_00IH_0001_0030.jpg","1816_각북면_30")</f>
        <v>1816_각북면_30</v>
      </c>
      <c r="B840" s="2">
        <v>1816</v>
      </c>
      <c r="C840" s="2" t="s">
        <v>7938</v>
      </c>
      <c r="D840" s="2" t="s">
        <v>7939</v>
      </c>
      <c r="E840" s="2">
        <v>839</v>
      </c>
      <c r="F840" s="1">
        <v>4</v>
      </c>
      <c r="G840" s="1" t="s">
        <v>9840</v>
      </c>
      <c r="H840" s="1" t="s">
        <v>9839</v>
      </c>
      <c r="I840" s="1">
        <v>23</v>
      </c>
      <c r="J840" s="1" t="s">
        <v>1898</v>
      </c>
      <c r="K840" s="1" t="s">
        <v>4473</v>
      </c>
      <c r="L840" s="1">
        <v>1</v>
      </c>
      <c r="M840" s="2" t="s">
        <v>8481</v>
      </c>
      <c r="N840" s="2" t="s">
        <v>8482</v>
      </c>
      <c r="T840" s="1" t="s">
        <v>9302</v>
      </c>
      <c r="U840" s="1" t="s">
        <v>42</v>
      </c>
      <c r="V840" s="1" t="s">
        <v>4596</v>
      </c>
      <c r="W840" s="1" t="s">
        <v>49</v>
      </c>
      <c r="X840" s="1" t="s">
        <v>9309</v>
      </c>
      <c r="Y840" s="1" t="s">
        <v>1217</v>
      </c>
      <c r="Z840" s="1" t="s">
        <v>4797</v>
      </c>
      <c r="AC840" s="1">
        <v>60</v>
      </c>
      <c r="AD840" s="1" t="s">
        <v>72</v>
      </c>
      <c r="AE840" s="1" t="s">
        <v>5691</v>
      </c>
      <c r="AJ840" s="1" t="s">
        <v>17</v>
      </c>
      <c r="AK840" s="1" t="s">
        <v>5745</v>
      </c>
      <c r="AL840" s="1" t="s">
        <v>64</v>
      </c>
      <c r="AM840" s="1" t="s">
        <v>5755</v>
      </c>
      <c r="AT840" s="1" t="s">
        <v>42</v>
      </c>
      <c r="AU840" s="1" t="s">
        <v>4596</v>
      </c>
      <c r="AV840" s="1" t="s">
        <v>1899</v>
      </c>
      <c r="AW840" s="1" t="s">
        <v>6212</v>
      </c>
      <c r="BG840" s="1" t="s">
        <v>42</v>
      </c>
      <c r="BH840" s="1" t="s">
        <v>4596</v>
      </c>
      <c r="BI840" s="1" t="s">
        <v>1900</v>
      </c>
      <c r="BJ840" s="1" t="s">
        <v>6739</v>
      </c>
      <c r="BK840" s="1" t="s">
        <v>42</v>
      </c>
      <c r="BL840" s="1" t="s">
        <v>4596</v>
      </c>
      <c r="BM840" s="1" t="s">
        <v>1901</v>
      </c>
      <c r="BN840" s="1" t="s">
        <v>7220</v>
      </c>
      <c r="BO840" s="1" t="s">
        <v>42</v>
      </c>
      <c r="BP840" s="1" t="s">
        <v>4596</v>
      </c>
      <c r="BQ840" s="1" t="s">
        <v>1902</v>
      </c>
      <c r="BR840" s="1" t="s">
        <v>7669</v>
      </c>
      <c r="BS840" s="1" t="s">
        <v>193</v>
      </c>
      <c r="BT840" s="1" t="s">
        <v>5753</v>
      </c>
    </row>
    <row r="841" spans="1:72" ht="13.5" customHeight="1">
      <c r="A841" s="3" t="str">
        <f>HYPERLINK("http://kyu.snu.ac.kr/sdhj/index.jsp?type=hj/GK14676_00IH_0001_0030.jpg","1816_각북면_30")</f>
        <v>1816_각북면_30</v>
      </c>
      <c r="B841" s="2">
        <v>1816</v>
      </c>
      <c r="C841" s="2" t="s">
        <v>7938</v>
      </c>
      <c r="D841" s="2" t="s">
        <v>7939</v>
      </c>
      <c r="E841" s="2">
        <v>840</v>
      </c>
      <c r="F841" s="1">
        <v>4</v>
      </c>
      <c r="G841" s="1" t="s">
        <v>9840</v>
      </c>
      <c r="H841" s="1" t="s">
        <v>9839</v>
      </c>
      <c r="I841" s="1">
        <v>23</v>
      </c>
      <c r="L841" s="1">
        <v>1</v>
      </c>
      <c r="M841" s="2" t="s">
        <v>8481</v>
      </c>
      <c r="N841" s="2" t="s">
        <v>8482</v>
      </c>
      <c r="S841" s="1" t="s">
        <v>48</v>
      </c>
      <c r="T841" s="1" t="s">
        <v>4552</v>
      </c>
      <c r="W841" s="1" t="s">
        <v>73</v>
      </c>
      <c r="X841" s="1" t="s">
        <v>9310</v>
      </c>
      <c r="Y841" s="1" t="s">
        <v>10</v>
      </c>
      <c r="Z841" s="1" t="s">
        <v>4690</v>
      </c>
      <c r="AC841" s="1">
        <v>57</v>
      </c>
      <c r="AD841" s="1" t="s">
        <v>499</v>
      </c>
      <c r="AE841" s="1" t="s">
        <v>5718</v>
      </c>
      <c r="AJ841" s="1" t="s">
        <v>17</v>
      </c>
      <c r="AK841" s="1" t="s">
        <v>5745</v>
      </c>
      <c r="AL841" s="1" t="s">
        <v>47</v>
      </c>
      <c r="AM841" s="1" t="s">
        <v>7997</v>
      </c>
      <c r="AT841" s="1" t="s">
        <v>42</v>
      </c>
      <c r="AU841" s="1" t="s">
        <v>4596</v>
      </c>
      <c r="AV841" s="1" t="s">
        <v>1903</v>
      </c>
      <c r="AW841" s="1" t="s">
        <v>6211</v>
      </c>
      <c r="BG841" s="1" t="s">
        <v>42</v>
      </c>
      <c r="BH841" s="1" t="s">
        <v>4596</v>
      </c>
      <c r="BI841" s="1" t="s">
        <v>1904</v>
      </c>
      <c r="BJ841" s="1" t="s">
        <v>5435</v>
      </c>
      <c r="BK841" s="1" t="s">
        <v>42</v>
      </c>
      <c r="BL841" s="1" t="s">
        <v>4596</v>
      </c>
      <c r="BM841" s="1" t="s">
        <v>1905</v>
      </c>
      <c r="BN841" s="1" t="s">
        <v>7219</v>
      </c>
      <c r="BO841" s="1" t="s">
        <v>42</v>
      </c>
      <c r="BP841" s="1" t="s">
        <v>4596</v>
      </c>
      <c r="BQ841" s="1" t="s">
        <v>1906</v>
      </c>
      <c r="BR841" s="1" t="s">
        <v>7668</v>
      </c>
      <c r="BS841" s="1" t="s">
        <v>187</v>
      </c>
      <c r="BT841" s="1" t="s">
        <v>5750</v>
      </c>
    </row>
    <row r="842" spans="1:72" ht="13.5" customHeight="1">
      <c r="A842" s="3" t="str">
        <f>HYPERLINK("http://kyu.snu.ac.kr/sdhj/index.jsp?type=hj/GK14676_00IH_0001_0030.jpg","1816_각북면_30")</f>
        <v>1816_각북면_30</v>
      </c>
      <c r="B842" s="2">
        <v>1816</v>
      </c>
      <c r="C842" s="2" t="s">
        <v>7938</v>
      </c>
      <c r="D842" s="2" t="s">
        <v>7939</v>
      </c>
      <c r="E842" s="2">
        <v>841</v>
      </c>
      <c r="F842" s="1">
        <v>4</v>
      </c>
      <c r="G842" s="1" t="s">
        <v>9840</v>
      </c>
      <c r="H842" s="1" t="s">
        <v>9839</v>
      </c>
      <c r="I842" s="1">
        <v>23</v>
      </c>
      <c r="L842" s="1">
        <v>1</v>
      </c>
      <c r="M842" s="2" t="s">
        <v>8481</v>
      </c>
      <c r="N842" s="2" t="s">
        <v>8482</v>
      </c>
      <c r="S842" s="1" t="s">
        <v>57</v>
      </c>
      <c r="T842" s="1" t="s">
        <v>4550</v>
      </c>
      <c r="AC842" s="1">
        <v>14</v>
      </c>
      <c r="AD842" s="1" t="s">
        <v>233</v>
      </c>
      <c r="AE842" s="1" t="s">
        <v>5662</v>
      </c>
    </row>
    <row r="843" spans="1:72" ht="13.5" customHeight="1">
      <c r="A843" s="3" t="str">
        <f>HYPERLINK("http://kyu.snu.ac.kr/sdhj/index.jsp?type=hj/GK14676_00IH_0001_0030.jpg","1816_각북면_30")</f>
        <v>1816_각북면_30</v>
      </c>
      <c r="B843" s="2">
        <v>1816</v>
      </c>
      <c r="C843" s="2" t="s">
        <v>7938</v>
      </c>
      <c r="D843" s="2" t="s">
        <v>7939</v>
      </c>
      <c r="E843" s="2">
        <v>842</v>
      </c>
      <c r="F843" s="1">
        <v>4</v>
      </c>
      <c r="G843" s="1" t="s">
        <v>9840</v>
      </c>
      <c r="H843" s="1" t="s">
        <v>9839</v>
      </c>
      <c r="I843" s="1">
        <v>23</v>
      </c>
      <c r="L843" s="1">
        <v>1</v>
      </c>
      <c r="M843" s="2" t="s">
        <v>8481</v>
      </c>
      <c r="N843" s="2" t="s">
        <v>8482</v>
      </c>
      <c r="S843" s="1" t="s">
        <v>57</v>
      </c>
      <c r="T843" s="1" t="s">
        <v>4550</v>
      </c>
      <c r="AC843" s="1">
        <v>12</v>
      </c>
      <c r="AD843" s="1" t="s">
        <v>694</v>
      </c>
      <c r="AE843" s="1" t="s">
        <v>4581</v>
      </c>
    </row>
    <row r="844" spans="1:72" ht="13.5" customHeight="1">
      <c r="A844" s="3" t="str">
        <f>HYPERLINK("http://kyu.snu.ac.kr/sdhj/index.jsp?type=hj/GK14676_00IH_0001_0030.jpg","1816_각북면_30")</f>
        <v>1816_각북면_30</v>
      </c>
      <c r="B844" s="2">
        <v>1816</v>
      </c>
      <c r="C844" s="2" t="s">
        <v>7938</v>
      </c>
      <c r="D844" s="2" t="s">
        <v>7939</v>
      </c>
      <c r="E844" s="2">
        <v>843</v>
      </c>
      <c r="F844" s="1">
        <v>4</v>
      </c>
      <c r="G844" s="1" t="s">
        <v>9840</v>
      </c>
      <c r="H844" s="1" t="s">
        <v>9839</v>
      </c>
      <c r="I844" s="1">
        <v>23</v>
      </c>
      <c r="L844" s="1">
        <v>2</v>
      </c>
      <c r="M844" s="2" t="s">
        <v>8604</v>
      </c>
      <c r="N844" s="2" t="s">
        <v>8605</v>
      </c>
      <c r="T844" s="1" t="s">
        <v>9096</v>
      </c>
      <c r="U844" s="1" t="s">
        <v>83</v>
      </c>
      <c r="V844" s="1" t="s">
        <v>4580</v>
      </c>
      <c r="W844" s="1" t="s">
        <v>38</v>
      </c>
      <c r="X844" s="1" t="s">
        <v>4675</v>
      </c>
      <c r="Y844" s="1" t="s">
        <v>1907</v>
      </c>
      <c r="Z844" s="1" t="s">
        <v>5387</v>
      </c>
      <c r="AC844" s="1">
        <v>44</v>
      </c>
      <c r="AD844" s="1" t="s">
        <v>366</v>
      </c>
      <c r="AE844" s="1" t="s">
        <v>5714</v>
      </c>
      <c r="AJ844" s="1" t="s">
        <v>17</v>
      </c>
      <c r="AK844" s="1" t="s">
        <v>5745</v>
      </c>
      <c r="AL844" s="1" t="s">
        <v>41</v>
      </c>
      <c r="AM844" s="1" t="s">
        <v>5752</v>
      </c>
      <c r="AT844" s="1" t="s">
        <v>88</v>
      </c>
      <c r="AU844" s="1" t="s">
        <v>5818</v>
      </c>
      <c r="AV844" s="1" t="s">
        <v>1908</v>
      </c>
      <c r="AW844" s="1" t="s">
        <v>6210</v>
      </c>
      <c r="BG844" s="1" t="s">
        <v>88</v>
      </c>
      <c r="BH844" s="1" t="s">
        <v>5818</v>
      </c>
      <c r="BI844" s="1" t="s">
        <v>1909</v>
      </c>
      <c r="BJ844" s="1" t="s">
        <v>6738</v>
      </c>
      <c r="BK844" s="1" t="s">
        <v>88</v>
      </c>
      <c r="BL844" s="1" t="s">
        <v>5818</v>
      </c>
      <c r="BM844" s="1" t="s">
        <v>1910</v>
      </c>
      <c r="BN844" s="1" t="s">
        <v>4919</v>
      </c>
      <c r="BO844" s="1" t="s">
        <v>88</v>
      </c>
      <c r="BP844" s="1" t="s">
        <v>5818</v>
      </c>
      <c r="BQ844" s="1" t="s">
        <v>1911</v>
      </c>
      <c r="BR844" s="1" t="s">
        <v>8288</v>
      </c>
      <c r="BS844" s="1" t="s">
        <v>64</v>
      </c>
      <c r="BT844" s="1" t="s">
        <v>5755</v>
      </c>
    </row>
    <row r="845" spans="1:72" ht="13.5" customHeight="1">
      <c r="A845" s="3" t="str">
        <f>HYPERLINK("http://kyu.snu.ac.kr/sdhj/index.jsp?type=hj/GK14676_00IH_0001_0030.jpg","1816_각북면_30")</f>
        <v>1816_각북면_30</v>
      </c>
      <c r="B845" s="2">
        <v>1816</v>
      </c>
      <c r="C845" s="2" t="s">
        <v>7938</v>
      </c>
      <c r="D845" s="2" t="s">
        <v>7939</v>
      </c>
      <c r="E845" s="2">
        <v>844</v>
      </c>
      <c r="F845" s="1">
        <v>4</v>
      </c>
      <c r="G845" s="1" t="s">
        <v>9840</v>
      </c>
      <c r="H845" s="1" t="s">
        <v>9839</v>
      </c>
      <c r="I845" s="1">
        <v>23</v>
      </c>
      <c r="L845" s="1">
        <v>2</v>
      </c>
      <c r="M845" s="2" t="s">
        <v>8604</v>
      </c>
      <c r="N845" s="2" t="s">
        <v>8605</v>
      </c>
      <c r="S845" s="1" t="s">
        <v>48</v>
      </c>
      <c r="T845" s="1" t="s">
        <v>4552</v>
      </c>
      <c r="W845" s="1" t="s">
        <v>73</v>
      </c>
      <c r="X845" s="1" t="s">
        <v>9234</v>
      </c>
      <c r="Y845" s="1" t="s">
        <v>93</v>
      </c>
      <c r="Z845" s="1" t="s">
        <v>4730</v>
      </c>
      <c r="AC845" s="1">
        <v>44</v>
      </c>
      <c r="AD845" s="1" t="s">
        <v>366</v>
      </c>
      <c r="AE845" s="1" t="s">
        <v>5714</v>
      </c>
      <c r="AJ845" s="1" t="s">
        <v>17</v>
      </c>
      <c r="AK845" s="1" t="s">
        <v>5745</v>
      </c>
      <c r="AL845" s="1" t="s">
        <v>47</v>
      </c>
      <c r="AM845" s="1" t="s">
        <v>7997</v>
      </c>
      <c r="AT845" s="1" t="s">
        <v>88</v>
      </c>
      <c r="AU845" s="1" t="s">
        <v>5818</v>
      </c>
      <c r="AV845" s="1" t="s">
        <v>1912</v>
      </c>
      <c r="AW845" s="1" t="s">
        <v>9418</v>
      </c>
      <c r="BG845" s="1" t="s">
        <v>88</v>
      </c>
      <c r="BH845" s="1" t="s">
        <v>5818</v>
      </c>
      <c r="BI845" s="1" t="s">
        <v>1913</v>
      </c>
      <c r="BJ845" s="1" t="s">
        <v>5376</v>
      </c>
      <c r="BK845" s="1" t="s">
        <v>88</v>
      </c>
      <c r="BL845" s="1" t="s">
        <v>5818</v>
      </c>
      <c r="BM845" s="1" t="s">
        <v>1914</v>
      </c>
      <c r="BN845" s="1" t="s">
        <v>9419</v>
      </c>
      <c r="BO845" s="1" t="s">
        <v>88</v>
      </c>
      <c r="BP845" s="1" t="s">
        <v>5818</v>
      </c>
      <c r="BQ845" s="1" t="s">
        <v>1915</v>
      </c>
      <c r="BR845" s="1" t="s">
        <v>7667</v>
      </c>
      <c r="BS845" s="1" t="s">
        <v>223</v>
      </c>
      <c r="BT845" s="1" t="s">
        <v>5758</v>
      </c>
    </row>
    <row r="846" spans="1:72" ht="13.5" customHeight="1">
      <c r="A846" s="3" t="str">
        <f>HYPERLINK("http://kyu.snu.ac.kr/sdhj/index.jsp?type=hj/GK14676_00IH_0001_0030.jpg","1816_각북면_30")</f>
        <v>1816_각북면_30</v>
      </c>
      <c r="B846" s="2">
        <v>1816</v>
      </c>
      <c r="C846" s="2" t="s">
        <v>7938</v>
      </c>
      <c r="D846" s="2" t="s">
        <v>7939</v>
      </c>
      <c r="E846" s="2">
        <v>845</v>
      </c>
      <c r="F846" s="1">
        <v>4</v>
      </c>
      <c r="G846" s="1" t="s">
        <v>9840</v>
      </c>
      <c r="H846" s="1" t="s">
        <v>9839</v>
      </c>
      <c r="I846" s="1">
        <v>23</v>
      </c>
      <c r="L846" s="1">
        <v>2</v>
      </c>
      <c r="M846" s="2" t="s">
        <v>8604</v>
      </c>
      <c r="N846" s="2" t="s">
        <v>8605</v>
      </c>
      <c r="T846" s="1" t="s">
        <v>9235</v>
      </c>
      <c r="U846" s="1" t="s">
        <v>107</v>
      </c>
      <c r="V846" s="1" t="s">
        <v>4579</v>
      </c>
      <c r="Y846" s="1" t="s">
        <v>1916</v>
      </c>
      <c r="Z846" s="1" t="s">
        <v>5377</v>
      </c>
      <c r="AC846" s="1">
        <v>43</v>
      </c>
      <c r="AD846" s="1" t="s">
        <v>319</v>
      </c>
      <c r="AE846" s="1" t="s">
        <v>5679</v>
      </c>
    </row>
    <row r="847" spans="1:72" ht="13.5" customHeight="1">
      <c r="A847" s="3" t="str">
        <f>HYPERLINK("http://kyu.snu.ac.kr/sdhj/index.jsp?type=hj/GK14676_00IH_0001_0030.jpg","1816_각북면_30")</f>
        <v>1816_각북면_30</v>
      </c>
      <c r="B847" s="2">
        <v>1816</v>
      </c>
      <c r="C847" s="2" t="s">
        <v>7938</v>
      </c>
      <c r="D847" s="2" t="s">
        <v>7939</v>
      </c>
      <c r="E847" s="2">
        <v>846</v>
      </c>
      <c r="F847" s="1">
        <v>4</v>
      </c>
      <c r="G847" s="1" t="s">
        <v>9840</v>
      </c>
      <c r="H847" s="1" t="s">
        <v>9839</v>
      </c>
      <c r="I847" s="1">
        <v>23</v>
      </c>
      <c r="L847" s="1">
        <v>3</v>
      </c>
      <c r="M847" s="2" t="s">
        <v>8606</v>
      </c>
      <c r="N847" s="2" t="s">
        <v>4473</v>
      </c>
      <c r="T847" s="1" t="s">
        <v>9311</v>
      </c>
      <c r="U847" s="1" t="s">
        <v>42</v>
      </c>
      <c r="V847" s="1" t="s">
        <v>4596</v>
      </c>
      <c r="W847" s="1" t="s">
        <v>251</v>
      </c>
      <c r="X847" s="1" t="s">
        <v>4666</v>
      </c>
      <c r="Y847" s="1" t="s">
        <v>1887</v>
      </c>
      <c r="Z847" s="1" t="s">
        <v>5386</v>
      </c>
      <c r="AC847" s="1">
        <v>42</v>
      </c>
      <c r="AD847" s="1" t="s">
        <v>86</v>
      </c>
      <c r="AE847" s="1" t="s">
        <v>5701</v>
      </c>
      <c r="AJ847" s="1" t="s">
        <v>17</v>
      </c>
      <c r="AK847" s="1" t="s">
        <v>5745</v>
      </c>
      <c r="AL847" s="1" t="s">
        <v>187</v>
      </c>
      <c r="AM847" s="1" t="s">
        <v>5750</v>
      </c>
      <c r="AT847" s="1" t="s">
        <v>42</v>
      </c>
      <c r="AU847" s="1" t="s">
        <v>4596</v>
      </c>
      <c r="AV847" s="1" t="s">
        <v>1917</v>
      </c>
      <c r="AW847" s="1" t="s">
        <v>6209</v>
      </c>
      <c r="BG847" s="1" t="s">
        <v>42</v>
      </c>
      <c r="BH847" s="1" t="s">
        <v>4596</v>
      </c>
      <c r="BI847" s="1" t="s">
        <v>1918</v>
      </c>
      <c r="BJ847" s="1" t="s">
        <v>5384</v>
      </c>
      <c r="BK847" s="1" t="s">
        <v>42</v>
      </c>
      <c r="BL847" s="1" t="s">
        <v>4596</v>
      </c>
      <c r="BM847" s="1" t="s">
        <v>981</v>
      </c>
      <c r="BN847" s="1" t="s">
        <v>6106</v>
      </c>
      <c r="BO847" s="1" t="s">
        <v>42</v>
      </c>
      <c r="BP847" s="1" t="s">
        <v>4596</v>
      </c>
      <c r="BQ847" s="1" t="s">
        <v>1880</v>
      </c>
      <c r="BR847" s="1" t="s">
        <v>8202</v>
      </c>
      <c r="BS847" s="1" t="s">
        <v>64</v>
      </c>
      <c r="BT847" s="1" t="s">
        <v>5755</v>
      </c>
    </row>
    <row r="848" spans="1:72" ht="13.5" customHeight="1">
      <c r="A848" s="3" t="str">
        <f>HYPERLINK("http://kyu.snu.ac.kr/sdhj/index.jsp?type=hj/GK14676_00IH_0001_0030.jpg","1816_각북면_30")</f>
        <v>1816_각북면_30</v>
      </c>
      <c r="B848" s="2">
        <v>1816</v>
      </c>
      <c r="C848" s="2" t="s">
        <v>7938</v>
      </c>
      <c r="D848" s="2" t="s">
        <v>7939</v>
      </c>
      <c r="E848" s="2">
        <v>847</v>
      </c>
      <c r="F848" s="1">
        <v>4</v>
      </c>
      <c r="G848" s="1" t="s">
        <v>9840</v>
      </c>
      <c r="H848" s="1" t="s">
        <v>9839</v>
      </c>
      <c r="I848" s="1">
        <v>23</v>
      </c>
      <c r="L848" s="1">
        <v>3</v>
      </c>
      <c r="M848" s="2" t="s">
        <v>8606</v>
      </c>
      <c r="N848" s="2" t="s">
        <v>4473</v>
      </c>
      <c r="S848" s="1" t="s">
        <v>57</v>
      </c>
      <c r="T848" s="1" t="s">
        <v>4550</v>
      </c>
      <c r="AC848" s="1">
        <v>14</v>
      </c>
      <c r="AD848" s="1" t="s">
        <v>82</v>
      </c>
      <c r="AE848" s="1" t="s">
        <v>5698</v>
      </c>
    </row>
    <row r="849" spans="1:72" ht="13.5" customHeight="1">
      <c r="A849" s="3" t="str">
        <f>HYPERLINK("http://kyu.snu.ac.kr/sdhj/index.jsp?type=hj/GK14676_00IH_0001_0030.jpg","1816_각북면_30")</f>
        <v>1816_각북면_30</v>
      </c>
      <c r="B849" s="2">
        <v>1816</v>
      </c>
      <c r="C849" s="2" t="s">
        <v>7938</v>
      </c>
      <c r="D849" s="2" t="s">
        <v>7939</v>
      </c>
      <c r="E849" s="2">
        <v>848</v>
      </c>
      <c r="F849" s="1">
        <v>4</v>
      </c>
      <c r="G849" s="1" t="s">
        <v>9840</v>
      </c>
      <c r="H849" s="1" t="s">
        <v>9839</v>
      </c>
      <c r="I849" s="1">
        <v>23</v>
      </c>
      <c r="L849" s="1">
        <v>3</v>
      </c>
      <c r="M849" s="2" t="s">
        <v>8606</v>
      </c>
      <c r="N849" s="2" t="s">
        <v>4473</v>
      </c>
      <c r="S849" s="1" t="s">
        <v>57</v>
      </c>
      <c r="T849" s="1" t="s">
        <v>4550</v>
      </c>
      <c r="AC849" s="1">
        <v>11</v>
      </c>
      <c r="AD849" s="1" t="s">
        <v>145</v>
      </c>
      <c r="AE849" s="1" t="s">
        <v>5661</v>
      </c>
    </row>
    <row r="850" spans="1:72" ht="13.5" customHeight="1">
      <c r="A850" s="3" t="str">
        <f>HYPERLINK("http://kyu.snu.ac.kr/sdhj/index.jsp?type=hj/GK14676_00IH_0001_0030.jpg","1816_각북면_30")</f>
        <v>1816_각북면_30</v>
      </c>
      <c r="B850" s="2">
        <v>1816</v>
      </c>
      <c r="C850" s="2" t="s">
        <v>7938</v>
      </c>
      <c r="D850" s="2" t="s">
        <v>7939</v>
      </c>
      <c r="E850" s="2">
        <v>849</v>
      </c>
      <c r="F850" s="1">
        <v>4</v>
      </c>
      <c r="G850" s="1" t="s">
        <v>9840</v>
      </c>
      <c r="H850" s="1" t="s">
        <v>9839</v>
      </c>
      <c r="I850" s="1">
        <v>23</v>
      </c>
      <c r="L850" s="1">
        <v>4</v>
      </c>
      <c r="M850" s="2" t="s">
        <v>8607</v>
      </c>
      <c r="N850" s="2" t="s">
        <v>8608</v>
      </c>
      <c r="T850" s="1" t="s">
        <v>9420</v>
      </c>
      <c r="U850" s="1" t="s">
        <v>42</v>
      </c>
      <c r="V850" s="1" t="s">
        <v>4596</v>
      </c>
      <c r="W850" s="1" t="s">
        <v>73</v>
      </c>
      <c r="X850" s="1" t="s">
        <v>9421</v>
      </c>
      <c r="Y850" s="1" t="s">
        <v>1919</v>
      </c>
      <c r="Z850" s="1" t="s">
        <v>5385</v>
      </c>
      <c r="AC850" s="1">
        <v>37</v>
      </c>
      <c r="AD850" s="1" t="s">
        <v>140</v>
      </c>
      <c r="AE850" s="1" t="s">
        <v>5702</v>
      </c>
      <c r="AJ850" s="1" t="s">
        <v>17</v>
      </c>
      <c r="AK850" s="1" t="s">
        <v>5745</v>
      </c>
      <c r="AL850" s="1" t="s">
        <v>47</v>
      </c>
      <c r="AM850" s="1" t="s">
        <v>7997</v>
      </c>
      <c r="AT850" s="1" t="s">
        <v>42</v>
      </c>
      <c r="AU850" s="1" t="s">
        <v>4596</v>
      </c>
      <c r="AV850" s="1" t="s">
        <v>1920</v>
      </c>
      <c r="AW850" s="1" t="s">
        <v>6208</v>
      </c>
      <c r="BG850" s="1" t="s">
        <v>42</v>
      </c>
      <c r="BH850" s="1" t="s">
        <v>4596</v>
      </c>
      <c r="BI850" s="1" t="s">
        <v>7863</v>
      </c>
      <c r="BJ850" s="1" t="s">
        <v>7864</v>
      </c>
      <c r="BK850" s="1" t="s">
        <v>42</v>
      </c>
      <c r="BL850" s="1" t="s">
        <v>4596</v>
      </c>
      <c r="BM850" s="1" t="s">
        <v>1608</v>
      </c>
      <c r="BN850" s="1" t="s">
        <v>6206</v>
      </c>
      <c r="BO850" s="1" t="s">
        <v>42</v>
      </c>
      <c r="BP850" s="1" t="s">
        <v>4596</v>
      </c>
      <c r="BQ850" s="1" t="s">
        <v>1921</v>
      </c>
      <c r="BR850" s="1" t="s">
        <v>7666</v>
      </c>
      <c r="BS850" s="1" t="s">
        <v>193</v>
      </c>
      <c r="BT850" s="1" t="s">
        <v>5753</v>
      </c>
    </row>
    <row r="851" spans="1:72" ht="13.5" customHeight="1">
      <c r="A851" s="3" t="str">
        <f>HYPERLINK("http://kyu.snu.ac.kr/sdhj/index.jsp?type=hj/GK14676_00IH_0001_0030.jpg","1816_각북면_30")</f>
        <v>1816_각북면_30</v>
      </c>
      <c r="B851" s="2">
        <v>1816</v>
      </c>
      <c r="C851" s="2" t="s">
        <v>7938</v>
      </c>
      <c r="D851" s="2" t="s">
        <v>7939</v>
      </c>
      <c r="E851" s="2">
        <v>850</v>
      </c>
      <c r="F851" s="1">
        <v>4</v>
      </c>
      <c r="G851" s="1" t="s">
        <v>9840</v>
      </c>
      <c r="H851" s="1" t="s">
        <v>9839</v>
      </c>
      <c r="I851" s="1">
        <v>23</v>
      </c>
      <c r="L851" s="1">
        <v>4</v>
      </c>
      <c r="M851" s="2" t="s">
        <v>8607</v>
      </c>
      <c r="N851" s="2" t="s">
        <v>8608</v>
      </c>
      <c r="S851" s="1" t="s">
        <v>48</v>
      </c>
      <c r="T851" s="1" t="s">
        <v>4552</v>
      </c>
      <c r="W851" s="1" t="s">
        <v>177</v>
      </c>
      <c r="X851" s="1" t="s">
        <v>4555</v>
      </c>
      <c r="Y851" s="1" t="s">
        <v>10</v>
      </c>
      <c r="Z851" s="1" t="s">
        <v>4690</v>
      </c>
      <c r="AC851" s="1">
        <v>36</v>
      </c>
      <c r="AD851" s="1" t="s">
        <v>404</v>
      </c>
      <c r="AE851" s="1" t="s">
        <v>5685</v>
      </c>
      <c r="AJ851" s="1" t="s">
        <v>17</v>
      </c>
      <c r="AK851" s="1" t="s">
        <v>5745</v>
      </c>
      <c r="AL851" s="1" t="s">
        <v>41</v>
      </c>
      <c r="AM851" s="1" t="s">
        <v>5752</v>
      </c>
      <c r="AT851" s="1" t="s">
        <v>42</v>
      </c>
      <c r="AU851" s="1" t="s">
        <v>4596</v>
      </c>
      <c r="AV851" s="1" t="s">
        <v>1922</v>
      </c>
      <c r="AW851" s="1" t="s">
        <v>6207</v>
      </c>
      <c r="BG851" s="1" t="s">
        <v>42</v>
      </c>
      <c r="BH851" s="1" t="s">
        <v>4596</v>
      </c>
      <c r="BI851" s="1" t="s">
        <v>1895</v>
      </c>
      <c r="BJ851" s="1" t="s">
        <v>6737</v>
      </c>
      <c r="BK851" s="1" t="s">
        <v>42</v>
      </c>
      <c r="BL851" s="1" t="s">
        <v>4596</v>
      </c>
      <c r="BM851" s="1" t="s">
        <v>1923</v>
      </c>
      <c r="BN851" s="1" t="s">
        <v>7218</v>
      </c>
      <c r="BO851" s="1" t="s">
        <v>42</v>
      </c>
      <c r="BP851" s="1" t="s">
        <v>4596</v>
      </c>
      <c r="BQ851" s="1" t="s">
        <v>1924</v>
      </c>
      <c r="BR851" s="1" t="s">
        <v>7665</v>
      </c>
      <c r="BS851" s="1" t="s">
        <v>41</v>
      </c>
      <c r="BT851" s="1" t="s">
        <v>5752</v>
      </c>
    </row>
    <row r="852" spans="1:72" ht="13.5" customHeight="1">
      <c r="A852" s="3" t="str">
        <f>HYPERLINK("http://kyu.snu.ac.kr/sdhj/index.jsp?type=hj/GK14676_00IH_0001_0030.jpg","1816_각북면_30")</f>
        <v>1816_각북면_30</v>
      </c>
      <c r="B852" s="2">
        <v>1816</v>
      </c>
      <c r="C852" s="2" t="s">
        <v>7938</v>
      </c>
      <c r="D852" s="2" t="s">
        <v>7939</v>
      </c>
      <c r="E852" s="2">
        <v>851</v>
      </c>
      <c r="F852" s="1">
        <v>4</v>
      </c>
      <c r="G852" s="1" t="s">
        <v>9840</v>
      </c>
      <c r="H852" s="1" t="s">
        <v>9839</v>
      </c>
      <c r="I852" s="1">
        <v>23</v>
      </c>
      <c r="L852" s="1">
        <v>4</v>
      </c>
      <c r="M852" s="2" t="s">
        <v>8607</v>
      </c>
      <c r="N852" s="2" t="s">
        <v>8608</v>
      </c>
      <c r="S852" s="1" t="s">
        <v>57</v>
      </c>
      <c r="T852" s="1" t="s">
        <v>4550</v>
      </c>
      <c r="AC852" s="1">
        <v>12</v>
      </c>
      <c r="AD852" s="1" t="s">
        <v>59</v>
      </c>
      <c r="AE852" s="1" t="s">
        <v>5681</v>
      </c>
    </row>
    <row r="853" spans="1:72" ht="13.5" customHeight="1">
      <c r="A853" s="3" t="str">
        <f>HYPERLINK("http://kyu.snu.ac.kr/sdhj/index.jsp?type=hj/GK14676_00IH_0001_0030.jpg","1816_각북면_30")</f>
        <v>1816_각북면_30</v>
      </c>
      <c r="B853" s="2">
        <v>1816</v>
      </c>
      <c r="C853" s="2" t="s">
        <v>7938</v>
      </c>
      <c r="D853" s="2" t="s">
        <v>7939</v>
      </c>
      <c r="E853" s="2">
        <v>852</v>
      </c>
      <c r="F853" s="1">
        <v>4</v>
      </c>
      <c r="G853" s="1" t="s">
        <v>9840</v>
      </c>
      <c r="H853" s="1" t="s">
        <v>9839</v>
      </c>
      <c r="I853" s="1">
        <v>23</v>
      </c>
      <c r="L853" s="1">
        <v>4</v>
      </c>
      <c r="M853" s="2" t="s">
        <v>8607</v>
      </c>
      <c r="N853" s="2" t="s">
        <v>8608</v>
      </c>
      <c r="S853" s="1" t="s">
        <v>57</v>
      </c>
      <c r="T853" s="1" t="s">
        <v>4550</v>
      </c>
      <c r="AC853" s="1">
        <v>9</v>
      </c>
      <c r="AD853" s="1" t="s">
        <v>201</v>
      </c>
      <c r="AE853" s="1" t="s">
        <v>5684</v>
      </c>
    </row>
    <row r="854" spans="1:72" ht="13.5" customHeight="1">
      <c r="A854" s="3" t="str">
        <f>HYPERLINK("http://kyu.snu.ac.kr/sdhj/index.jsp?type=hj/GK14676_00IH_0001_0030.jpg","1816_각북면_30")</f>
        <v>1816_각북면_30</v>
      </c>
      <c r="B854" s="2">
        <v>1816</v>
      </c>
      <c r="C854" s="2" t="s">
        <v>7938</v>
      </c>
      <c r="D854" s="2" t="s">
        <v>7939</v>
      </c>
      <c r="E854" s="2">
        <v>853</v>
      </c>
      <c r="F854" s="1">
        <v>4</v>
      </c>
      <c r="G854" s="1" t="s">
        <v>9840</v>
      </c>
      <c r="H854" s="1" t="s">
        <v>9839</v>
      </c>
      <c r="I854" s="1">
        <v>23</v>
      </c>
      <c r="L854" s="1">
        <v>5</v>
      </c>
      <c r="M854" s="2" t="s">
        <v>8609</v>
      </c>
      <c r="N854" s="2" t="s">
        <v>8610</v>
      </c>
      <c r="T854" s="1" t="s">
        <v>9422</v>
      </c>
      <c r="U854" s="1" t="s">
        <v>42</v>
      </c>
      <c r="V854" s="1" t="s">
        <v>4596</v>
      </c>
      <c r="W854" s="1" t="s">
        <v>38</v>
      </c>
      <c r="X854" s="1" t="s">
        <v>4675</v>
      </c>
      <c r="Y854" s="1" t="s">
        <v>1890</v>
      </c>
      <c r="Z854" s="1" t="s">
        <v>5320</v>
      </c>
      <c r="AC854" s="1">
        <v>44</v>
      </c>
      <c r="AD854" s="1" t="s">
        <v>366</v>
      </c>
      <c r="AE854" s="1" t="s">
        <v>5714</v>
      </c>
      <c r="AJ854" s="1" t="s">
        <v>17</v>
      </c>
      <c r="AK854" s="1" t="s">
        <v>5745</v>
      </c>
      <c r="AL854" s="1" t="s">
        <v>41</v>
      </c>
      <c r="AM854" s="1" t="s">
        <v>5752</v>
      </c>
      <c r="AT854" s="1" t="s">
        <v>42</v>
      </c>
      <c r="AU854" s="1" t="s">
        <v>4596</v>
      </c>
      <c r="AV854" s="1" t="s">
        <v>1608</v>
      </c>
      <c r="AW854" s="1" t="s">
        <v>6206</v>
      </c>
      <c r="BG854" s="1" t="s">
        <v>42</v>
      </c>
      <c r="BH854" s="1" t="s">
        <v>4596</v>
      </c>
      <c r="BI854" s="1" t="s">
        <v>1897</v>
      </c>
      <c r="BJ854" s="1" t="s">
        <v>4871</v>
      </c>
      <c r="BK854" s="1" t="s">
        <v>42</v>
      </c>
      <c r="BL854" s="1" t="s">
        <v>4596</v>
      </c>
      <c r="BM854" s="1" t="s">
        <v>1925</v>
      </c>
      <c r="BN854" s="1" t="s">
        <v>5388</v>
      </c>
      <c r="BO854" s="1" t="s">
        <v>42</v>
      </c>
      <c r="BP854" s="1" t="s">
        <v>4596</v>
      </c>
      <c r="BQ854" s="1" t="s">
        <v>1926</v>
      </c>
      <c r="BR854" s="1" t="s">
        <v>8171</v>
      </c>
      <c r="BS854" s="1" t="s">
        <v>47</v>
      </c>
      <c r="BT854" s="1" t="s">
        <v>7997</v>
      </c>
    </row>
    <row r="855" spans="1:72" ht="13.5" customHeight="1">
      <c r="A855" s="3" t="str">
        <f>HYPERLINK("http://kyu.snu.ac.kr/sdhj/index.jsp?type=hj/GK14676_00IH_0001_0030.jpg","1816_각북면_30")</f>
        <v>1816_각북면_30</v>
      </c>
      <c r="B855" s="2">
        <v>1816</v>
      </c>
      <c r="C855" s="2" t="s">
        <v>7938</v>
      </c>
      <c r="D855" s="2" t="s">
        <v>7939</v>
      </c>
      <c r="E855" s="2">
        <v>854</v>
      </c>
      <c r="F855" s="1">
        <v>4</v>
      </c>
      <c r="G855" s="1" t="s">
        <v>9840</v>
      </c>
      <c r="H855" s="1" t="s">
        <v>9839</v>
      </c>
      <c r="I855" s="1">
        <v>23</v>
      </c>
      <c r="L855" s="1">
        <v>5</v>
      </c>
      <c r="M855" s="2" t="s">
        <v>8609</v>
      </c>
      <c r="N855" s="2" t="s">
        <v>8610</v>
      </c>
      <c r="S855" s="1" t="s">
        <v>48</v>
      </c>
      <c r="T855" s="1" t="s">
        <v>4552</v>
      </c>
      <c r="W855" s="1" t="s">
        <v>49</v>
      </c>
      <c r="X855" s="1" t="s">
        <v>9423</v>
      </c>
      <c r="Y855" s="1" t="s">
        <v>10</v>
      </c>
      <c r="Z855" s="1" t="s">
        <v>4690</v>
      </c>
      <c r="AC855" s="1">
        <v>43</v>
      </c>
      <c r="AD855" s="1" t="s">
        <v>319</v>
      </c>
      <c r="AE855" s="1" t="s">
        <v>5679</v>
      </c>
      <c r="AJ855" s="1" t="s">
        <v>17</v>
      </c>
      <c r="AK855" s="1" t="s">
        <v>5745</v>
      </c>
      <c r="AL855" s="1" t="s">
        <v>64</v>
      </c>
      <c r="AM855" s="1" t="s">
        <v>5755</v>
      </c>
      <c r="AT855" s="1" t="s">
        <v>42</v>
      </c>
      <c r="AU855" s="1" t="s">
        <v>4596</v>
      </c>
      <c r="AV855" s="1" t="s">
        <v>1927</v>
      </c>
      <c r="AW855" s="1" t="s">
        <v>6205</v>
      </c>
      <c r="BG855" s="1" t="s">
        <v>42</v>
      </c>
      <c r="BH855" s="1" t="s">
        <v>4596</v>
      </c>
      <c r="BI855" s="1" t="s">
        <v>1908</v>
      </c>
      <c r="BJ855" s="1" t="s">
        <v>6210</v>
      </c>
      <c r="BK855" s="1" t="s">
        <v>42</v>
      </c>
      <c r="BL855" s="1" t="s">
        <v>4596</v>
      </c>
      <c r="BM855" s="1" t="s">
        <v>1891</v>
      </c>
      <c r="BN855" s="1" t="s">
        <v>7217</v>
      </c>
      <c r="BO855" s="1" t="s">
        <v>42</v>
      </c>
      <c r="BP855" s="1" t="s">
        <v>4596</v>
      </c>
      <c r="BQ855" s="1" t="s">
        <v>892</v>
      </c>
      <c r="BR855" s="1" t="s">
        <v>8220</v>
      </c>
      <c r="BS855" s="1" t="s">
        <v>64</v>
      </c>
      <c r="BT855" s="1" t="s">
        <v>5755</v>
      </c>
    </row>
    <row r="856" spans="1:72" ht="13.5" customHeight="1">
      <c r="A856" s="3" t="str">
        <f>HYPERLINK("http://kyu.snu.ac.kr/sdhj/index.jsp?type=hj/GK14676_00IH_0001_0030.jpg","1816_각북면_30")</f>
        <v>1816_각북면_30</v>
      </c>
      <c r="B856" s="2">
        <v>1816</v>
      </c>
      <c r="C856" s="2" t="s">
        <v>7938</v>
      </c>
      <c r="D856" s="2" t="s">
        <v>7939</v>
      </c>
      <c r="E856" s="2">
        <v>855</v>
      </c>
      <c r="F856" s="1">
        <v>4</v>
      </c>
      <c r="G856" s="1" t="s">
        <v>9840</v>
      </c>
      <c r="H856" s="1" t="s">
        <v>9839</v>
      </c>
      <c r="I856" s="1">
        <v>23</v>
      </c>
      <c r="L856" s="1">
        <v>5</v>
      </c>
      <c r="M856" s="2" t="s">
        <v>8609</v>
      </c>
      <c r="N856" s="2" t="s">
        <v>8610</v>
      </c>
      <c r="S856" s="1" t="s">
        <v>79</v>
      </c>
      <c r="T856" s="1" t="s">
        <v>4549</v>
      </c>
      <c r="U856" s="1" t="s">
        <v>1928</v>
      </c>
      <c r="V856" s="1" t="s">
        <v>4641</v>
      </c>
      <c r="Y856" s="1" t="s">
        <v>1918</v>
      </c>
      <c r="Z856" s="1" t="s">
        <v>5384</v>
      </c>
      <c r="AC856" s="1">
        <v>21</v>
      </c>
      <c r="AD856" s="1" t="s">
        <v>81</v>
      </c>
      <c r="AE856" s="1" t="s">
        <v>5708</v>
      </c>
    </row>
    <row r="857" spans="1:72" ht="13.5" customHeight="1">
      <c r="A857" s="3" t="str">
        <f>HYPERLINK("http://kyu.snu.ac.kr/sdhj/index.jsp?type=hj/GK14676_00IH_0001_0030.jpg","1816_각북면_30")</f>
        <v>1816_각북면_30</v>
      </c>
      <c r="B857" s="2">
        <v>1816</v>
      </c>
      <c r="C857" s="2" t="s">
        <v>7938</v>
      </c>
      <c r="D857" s="2" t="s">
        <v>7939</v>
      </c>
      <c r="E857" s="2">
        <v>856</v>
      </c>
      <c r="F857" s="1">
        <v>4</v>
      </c>
      <c r="G857" s="1" t="s">
        <v>9840</v>
      </c>
      <c r="H857" s="1" t="s">
        <v>9839</v>
      </c>
      <c r="I857" s="1">
        <v>23</v>
      </c>
      <c r="L857" s="1">
        <v>5</v>
      </c>
      <c r="M857" s="2" t="s">
        <v>8609</v>
      </c>
      <c r="N857" s="2" t="s">
        <v>8610</v>
      </c>
      <c r="S857" s="1" t="s">
        <v>57</v>
      </c>
      <c r="T857" s="1" t="s">
        <v>4550</v>
      </c>
      <c r="AC857" s="1">
        <v>14</v>
      </c>
      <c r="AD857" s="1" t="s">
        <v>82</v>
      </c>
      <c r="AE857" s="1" t="s">
        <v>5698</v>
      </c>
    </row>
    <row r="858" spans="1:72" ht="13.5" customHeight="1">
      <c r="A858" s="3" t="str">
        <f>HYPERLINK("http://kyu.snu.ac.kr/sdhj/index.jsp?type=hj/GK14676_00IH_0001_0030.jpg","1816_각북면_30")</f>
        <v>1816_각북면_30</v>
      </c>
      <c r="B858" s="2">
        <v>1816</v>
      </c>
      <c r="C858" s="2" t="s">
        <v>7938</v>
      </c>
      <c r="D858" s="2" t="s">
        <v>7939</v>
      </c>
      <c r="E858" s="2">
        <v>857</v>
      </c>
      <c r="F858" s="1">
        <v>4</v>
      </c>
      <c r="G858" s="1" t="s">
        <v>9840</v>
      </c>
      <c r="H858" s="1" t="s">
        <v>9839</v>
      </c>
      <c r="I858" s="1">
        <v>23</v>
      </c>
      <c r="L858" s="1">
        <v>5</v>
      </c>
      <c r="M858" s="2" t="s">
        <v>8609</v>
      </c>
      <c r="N858" s="2" t="s">
        <v>8610</v>
      </c>
      <c r="S858" s="1" t="s">
        <v>57</v>
      </c>
      <c r="T858" s="1" t="s">
        <v>4550</v>
      </c>
      <c r="AC858" s="1">
        <v>11</v>
      </c>
      <c r="AD858" s="1" t="s">
        <v>145</v>
      </c>
      <c r="AE858" s="1" t="s">
        <v>5661</v>
      </c>
    </row>
    <row r="859" spans="1:72" ht="13.5" customHeight="1">
      <c r="A859" s="3" t="str">
        <f>HYPERLINK("http://kyu.snu.ac.kr/sdhj/index.jsp?type=hj/GK14676_00IH_0001_0030.jpg","1816_각북면_30")</f>
        <v>1816_각북면_30</v>
      </c>
      <c r="B859" s="2">
        <v>1816</v>
      </c>
      <c r="C859" s="2" t="s">
        <v>7938</v>
      </c>
      <c r="D859" s="2" t="s">
        <v>7939</v>
      </c>
      <c r="E859" s="2">
        <v>858</v>
      </c>
      <c r="F859" s="1">
        <v>4</v>
      </c>
      <c r="G859" s="1" t="s">
        <v>9840</v>
      </c>
      <c r="H859" s="1" t="s">
        <v>9839</v>
      </c>
      <c r="I859" s="1">
        <v>24</v>
      </c>
      <c r="J859" s="1" t="s">
        <v>1929</v>
      </c>
      <c r="K859" s="1" t="s">
        <v>4472</v>
      </c>
      <c r="L859" s="1">
        <v>1</v>
      </c>
      <c r="M859" s="2" t="s">
        <v>1929</v>
      </c>
      <c r="N859" s="2" t="s">
        <v>4472</v>
      </c>
      <c r="T859" s="1" t="s">
        <v>9210</v>
      </c>
      <c r="W859" s="1" t="s">
        <v>1581</v>
      </c>
      <c r="X859" s="1" t="s">
        <v>4690</v>
      </c>
      <c r="Y859" s="1" t="s">
        <v>1897</v>
      </c>
      <c r="Z859" s="1" t="s">
        <v>4871</v>
      </c>
      <c r="AC859" s="1">
        <v>44</v>
      </c>
      <c r="AD859" s="1" t="s">
        <v>366</v>
      </c>
      <c r="AE859" s="1" t="s">
        <v>5714</v>
      </c>
      <c r="AJ859" s="1" t="s">
        <v>17</v>
      </c>
      <c r="AK859" s="1" t="s">
        <v>5745</v>
      </c>
      <c r="AL859" s="1" t="s">
        <v>223</v>
      </c>
      <c r="AM859" s="1" t="s">
        <v>5758</v>
      </c>
      <c r="AT859" s="1" t="s">
        <v>42</v>
      </c>
      <c r="AU859" s="1" t="s">
        <v>4596</v>
      </c>
      <c r="AV859" s="1" t="s">
        <v>1930</v>
      </c>
      <c r="AW859" s="1" t="s">
        <v>6204</v>
      </c>
      <c r="BG859" s="1" t="s">
        <v>42</v>
      </c>
      <c r="BH859" s="1" t="s">
        <v>4596</v>
      </c>
      <c r="BI859" s="1" t="s">
        <v>1931</v>
      </c>
      <c r="BJ859" s="1" t="s">
        <v>4826</v>
      </c>
      <c r="BK859" s="1" t="s">
        <v>42</v>
      </c>
      <c r="BL859" s="1" t="s">
        <v>4596</v>
      </c>
      <c r="BM859" s="1" t="s">
        <v>1932</v>
      </c>
      <c r="BN859" s="1" t="s">
        <v>7216</v>
      </c>
      <c r="BO859" s="1" t="s">
        <v>42</v>
      </c>
      <c r="BP859" s="1" t="s">
        <v>4596</v>
      </c>
      <c r="BQ859" s="1" t="s">
        <v>1933</v>
      </c>
      <c r="BR859" s="1" t="s">
        <v>8041</v>
      </c>
      <c r="BS859" s="1" t="s">
        <v>47</v>
      </c>
      <c r="BT859" s="1" t="s">
        <v>7997</v>
      </c>
    </row>
    <row r="860" spans="1:72" ht="13.5" customHeight="1">
      <c r="A860" s="3" t="str">
        <f>HYPERLINK("http://kyu.snu.ac.kr/sdhj/index.jsp?type=hj/GK14676_00IH_0001_0030.jpg","1816_각북면_30")</f>
        <v>1816_각북면_30</v>
      </c>
      <c r="B860" s="2">
        <v>1816</v>
      </c>
      <c r="C860" s="2" t="s">
        <v>7938</v>
      </c>
      <c r="D860" s="2" t="s">
        <v>7939</v>
      </c>
      <c r="E860" s="2">
        <v>859</v>
      </c>
      <c r="F860" s="1">
        <v>4</v>
      </c>
      <c r="G860" s="1" t="s">
        <v>9840</v>
      </c>
      <c r="H860" s="1" t="s">
        <v>9839</v>
      </c>
      <c r="I860" s="1">
        <v>24</v>
      </c>
      <c r="L860" s="1">
        <v>1</v>
      </c>
      <c r="M860" s="2" t="s">
        <v>1929</v>
      </c>
      <c r="N860" s="2" t="s">
        <v>4472</v>
      </c>
      <c r="S860" s="1" t="s">
        <v>48</v>
      </c>
      <c r="T860" s="1" t="s">
        <v>4552</v>
      </c>
      <c r="W860" s="1" t="s">
        <v>38</v>
      </c>
      <c r="X860" s="1" t="s">
        <v>4675</v>
      </c>
      <c r="Y860" s="1" t="s">
        <v>10</v>
      </c>
      <c r="Z860" s="1" t="s">
        <v>4690</v>
      </c>
      <c r="AC860" s="1">
        <v>42</v>
      </c>
      <c r="AD860" s="1" t="s">
        <v>86</v>
      </c>
      <c r="AE860" s="1" t="s">
        <v>5701</v>
      </c>
      <c r="AJ860" s="1" t="s">
        <v>17</v>
      </c>
      <c r="AK860" s="1" t="s">
        <v>5745</v>
      </c>
      <c r="AL860" s="1" t="s">
        <v>41</v>
      </c>
      <c r="AM860" s="1" t="s">
        <v>5752</v>
      </c>
      <c r="AT860" s="1" t="s">
        <v>42</v>
      </c>
      <c r="AU860" s="1" t="s">
        <v>4596</v>
      </c>
      <c r="AV860" s="1" t="s">
        <v>1934</v>
      </c>
      <c r="AW860" s="1" t="s">
        <v>6203</v>
      </c>
      <c r="BG860" s="1" t="s">
        <v>42</v>
      </c>
      <c r="BH860" s="1" t="s">
        <v>4596</v>
      </c>
      <c r="BI860" s="1" t="s">
        <v>1935</v>
      </c>
      <c r="BJ860" s="1" t="s">
        <v>6736</v>
      </c>
      <c r="BK860" s="1" t="s">
        <v>42</v>
      </c>
      <c r="BL860" s="1" t="s">
        <v>4596</v>
      </c>
      <c r="BM860" s="1" t="s">
        <v>1706</v>
      </c>
      <c r="BN860" s="1" t="s">
        <v>5414</v>
      </c>
      <c r="BO860" s="1" t="s">
        <v>42</v>
      </c>
      <c r="BP860" s="1" t="s">
        <v>4596</v>
      </c>
      <c r="BQ860" s="1" t="s">
        <v>1936</v>
      </c>
      <c r="BR860" s="1" t="s">
        <v>7664</v>
      </c>
      <c r="BS860" s="1" t="s">
        <v>41</v>
      </c>
      <c r="BT860" s="1" t="s">
        <v>5752</v>
      </c>
    </row>
    <row r="861" spans="1:72" ht="13.5" customHeight="1">
      <c r="A861" s="3" t="str">
        <f>HYPERLINK("http://kyu.snu.ac.kr/sdhj/index.jsp?type=hj/GK14676_00IH_0001_0030.jpg","1816_각북면_30")</f>
        <v>1816_각북면_30</v>
      </c>
      <c r="B861" s="2">
        <v>1816</v>
      </c>
      <c r="C861" s="2" t="s">
        <v>7938</v>
      </c>
      <c r="D861" s="2" t="s">
        <v>7939</v>
      </c>
      <c r="E861" s="2">
        <v>860</v>
      </c>
      <c r="F861" s="1">
        <v>4</v>
      </c>
      <c r="G861" s="1" t="s">
        <v>9840</v>
      </c>
      <c r="H861" s="1" t="s">
        <v>9839</v>
      </c>
      <c r="I861" s="1">
        <v>24</v>
      </c>
      <c r="L861" s="1">
        <v>1</v>
      </c>
      <c r="M861" s="2" t="s">
        <v>1929</v>
      </c>
      <c r="N861" s="2" t="s">
        <v>4472</v>
      </c>
      <c r="S861" s="1" t="s">
        <v>79</v>
      </c>
      <c r="T861" s="1" t="s">
        <v>4549</v>
      </c>
      <c r="U861" s="1" t="s">
        <v>300</v>
      </c>
      <c r="V861" s="1" t="s">
        <v>4644</v>
      </c>
      <c r="Y861" s="1" t="s">
        <v>1937</v>
      </c>
      <c r="Z861" s="1" t="s">
        <v>4738</v>
      </c>
      <c r="AC861" s="1">
        <v>14</v>
      </c>
      <c r="AD861" s="1" t="s">
        <v>82</v>
      </c>
      <c r="AE861" s="1" t="s">
        <v>5698</v>
      </c>
    </row>
    <row r="862" spans="1:72" ht="13.5" customHeight="1">
      <c r="A862" s="3" t="str">
        <f>HYPERLINK("http://kyu.snu.ac.kr/sdhj/index.jsp?type=hj/GK14676_00IH_0001_0030.jpg","1816_각북면_30")</f>
        <v>1816_각북면_30</v>
      </c>
      <c r="B862" s="2">
        <v>1816</v>
      </c>
      <c r="C862" s="2" t="s">
        <v>7938</v>
      </c>
      <c r="D862" s="2" t="s">
        <v>7939</v>
      </c>
      <c r="E862" s="2">
        <v>861</v>
      </c>
      <c r="F862" s="1">
        <v>4</v>
      </c>
      <c r="G862" s="1" t="s">
        <v>9840</v>
      </c>
      <c r="H862" s="1" t="s">
        <v>9839</v>
      </c>
      <c r="I862" s="1">
        <v>24</v>
      </c>
      <c r="L862" s="1">
        <v>1</v>
      </c>
      <c r="M862" s="2" t="s">
        <v>1929</v>
      </c>
      <c r="N862" s="2" t="s">
        <v>4472</v>
      </c>
      <c r="S862" s="1" t="s">
        <v>57</v>
      </c>
      <c r="T862" s="1" t="s">
        <v>4550</v>
      </c>
      <c r="AC862" s="1">
        <v>11</v>
      </c>
      <c r="AD862" s="1" t="s">
        <v>145</v>
      </c>
      <c r="AE862" s="1" t="s">
        <v>5661</v>
      </c>
    </row>
    <row r="863" spans="1:72" ht="13.5" customHeight="1">
      <c r="A863" s="3" t="str">
        <f>HYPERLINK("http://kyu.snu.ac.kr/sdhj/index.jsp?type=hj/GK14676_00IH_0001_0030.jpg","1816_각북면_30")</f>
        <v>1816_각북면_30</v>
      </c>
      <c r="B863" s="2">
        <v>1816</v>
      </c>
      <c r="C863" s="2" t="s">
        <v>7938</v>
      </c>
      <c r="D863" s="2" t="s">
        <v>7939</v>
      </c>
      <c r="E863" s="2">
        <v>862</v>
      </c>
      <c r="F863" s="1">
        <v>4</v>
      </c>
      <c r="G863" s="1" t="s">
        <v>9840</v>
      </c>
      <c r="H863" s="1" t="s">
        <v>9839</v>
      </c>
      <c r="I863" s="1">
        <v>24</v>
      </c>
      <c r="L863" s="1">
        <v>2</v>
      </c>
      <c r="M863" s="2" t="s">
        <v>8611</v>
      </c>
      <c r="N863" s="2" t="s">
        <v>8612</v>
      </c>
      <c r="T863" s="1" t="s">
        <v>9210</v>
      </c>
      <c r="U863" s="1" t="s">
        <v>42</v>
      </c>
      <c r="V863" s="1" t="s">
        <v>4596</v>
      </c>
      <c r="W863" s="1" t="s">
        <v>38</v>
      </c>
      <c r="X863" s="1" t="s">
        <v>4675</v>
      </c>
      <c r="Y863" s="1" t="s">
        <v>724</v>
      </c>
      <c r="Z863" s="1" t="s">
        <v>5383</v>
      </c>
      <c r="AC863" s="1">
        <v>35</v>
      </c>
      <c r="AD863" s="1" t="s">
        <v>287</v>
      </c>
      <c r="AE863" s="1" t="s">
        <v>5688</v>
      </c>
      <c r="AJ863" s="1" t="s">
        <v>17</v>
      </c>
      <c r="AK863" s="1" t="s">
        <v>5745</v>
      </c>
      <c r="AL863" s="1" t="s">
        <v>561</v>
      </c>
      <c r="AM863" s="1" t="s">
        <v>5743</v>
      </c>
      <c r="AT863" s="1" t="s">
        <v>42</v>
      </c>
      <c r="AU863" s="1" t="s">
        <v>4596</v>
      </c>
      <c r="AV863" s="1" t="s">
        <v>1938</v>
      </c>
      <c r="AW863" s="1" t="s">
        <v>6202</v>
      </c>
      <c r="BG863" s="1" t="s">
        <v>42</v>
      </c>
      <c r="BH863" s="1" t="s">
        <v>4596</v>
      </c>
      <c r="BI863" s="1" t="s">
        <v>1939</v>
      </c>
      <c r="BJ863" s="1" t="s">
        <v>6735</v>
      </c>
      <c r="BK863" s="1" t="s">
        <v>42</v>
      </c>
      <c r="BL863" s="1" t="s">
        <v>4596</v>
      </c>
      <c r="BM863" s="1" t="s">
        <v>1883</v>
      </c>
      <c r="BN863" s="1" t="s">
        <v>6740</v>
      </c>
      <c r="BQ863" s="1" t="s">
        <v>1892</v>
      </c>
      <c r="BR863" s="1" t="s">
        <v>7663</v>
      </c>
      <c r="BS863" s="1" t="s">
        <v>187</v>
      </c>
      <c r="BT863" s="1" t="s">
        <v>5750</v>
      </c>
    </row>
    <row r="864" spans="1:72" ht="13.5" customHeight="1">
      <c r="A864" s="3" t="str">
        <f>HYPERLINK("http://kyu.snu.ac.kr/sdhj/index.jsp?type=hj/GK14676_00IH_0001_0030.jpg","1816_각북면_30")</f>
        <v>1816_각북면_30</v>
      </c>
      <c r="B864" s="2">
        <v>1816</v>
      </c>
      <c r="C864" s="2" t="s">
        <v>7938</v>
      </c>
      <c r="D864" s="2" t="s">
        <v>7939</v>
      </c>
      <c r="E864" s="2">
        <v>863</v>
      </c>
      <c r="F864" s="1">
        <v>4</v>
      </c>
      <c r="G864" s="1" t="s">
        <v>9840</v>
      </c>
      <c r="H864" s="1" t="s">
        <v>9839</v>
      </c>
      <c r="I864" s="1">
        <v>24</v>
      </c>
      <c r="L864" s="1">
        <v>2</v>
      </c>
      <c r="M864" s="2" t="s">
        <v>8611</v>
      </c>
      <c r="N864" s="2" t="s">
        <v>8612</v>
      </c>
      <c r="S864" s="1" t="s">
        <v>48</v>
      </c>
      <c r="T864" s="1" t="s">
        <v>4552</v>
      </c>
      <c r="W864" s="1" t="s">
        <v>1940</v>
      </c>
      <c r="X864" s="1" t="s">
        <v>4682</v>
      </c>
      <c r="Y864" s="1" t="s">
        <v>10</v>
      </c>
      <c r="Z864" s="1" t="s">
        <v>4690</v>
      </c>
      <c r="AC864" s="1">
        <v>34</v>
      </c>
      <c r="AD864" s="1" t="s">
        <v>374</v>
      </c>
      <c r="AE864" s="1" t="s">
        <v>5677</v>
      </c>
      <c r="AJ864" s="1" t="s">
        <v>17</v>
      </c>
      <c r="AK864" s="1" t="s">
        <v>5745</v>
      </c>
      <c r="AL864" s="1" t="s">
        <v>258</v>
      </c>
      <c r="AM864" s="1" t="s">
        <v>5760</v>
      </c>
      <c r="AV864" s="1" t="s">
        <v>1941</v>
      </c>
      <c r="AW864" s="1" t="s">
        <v>6201</v>
      </c>
      <c r="BI864" s="1" t="s">
        <v>1942</v>
      </c>
      <c r="BJ864" s="1" t="s">
        <v>6734</v>
      </c>
      <c r="BM864" s="1" t="s">
        <v>1943</v>
      </c>
      <c r="BN864" s="1" t="s">
        <v>7215</v>
      </c>
      <c r="BQ864" s="1" t="s">
        <v>1944</v>
      </c>
      <c r="BR864" s="1" t="s">
        <v>8297</v>
      </c>
      <c r="BS864" s="1" t="s">
        <v>64</v>
      </c>
      <c r="BT864" s="1" t="s">
        <v>5755</v>
      </c>
    </row>
    <row r="865" spans="1:72" ht="13.5" customHeight="1">
      <c r="A865" s="3" t="str">
        <f>HYPERLINK("http://kyu.snu.ac.kr/sdhj/index.jsp?type=hj/GK14676_00IH_0001_0030.jpg","1816_각북면_30")</f>
        <v>1816_각북면_30</v>
      </c>
      <c r="B865" s="2">
        <v>1816</v>
      </c>
      <c r="C865" s="2" t="s">
        <v>7938</v>
      </c>
      <c r="D865" s="2" t="s">
        <v>7939</v>
      </c>
      <c r="E865" s="2">
        <v>864</v>
      </c>
      <c r="F865" s="1">
        <v>4</v>
      </c>
      <c r="G865" s="1" t="s">
        <v>9840</v>
      </c>
      <c r="H865" s="1" t="s">
        <v>9839</v>
      </c>
      <c r="I865" s="1">
        <v>24</v>
      </c>
      <c r="L865" s="1">
        <v>2</v>
      </c>
      <c r="M865" s="2" t="s">
        <v>8611</v>
      </c>
      <c r="N865" s="2" t="s">
        <v>8612</v>
      </c>
      <c r="S865" s="1" t="s">
        <v>57</v>
      </c>
      <c r="T865" s="1" t="s">
        <v>4550</v>
      </c>
      <c r="AC865" s="1">
        <v>11</v>
      </c>
      <c r="AD865" s="1" t="s">
        <v>145</v>
      </c>
      <c r="AE865" s="1" t="s">
        <v>5661</v>
      </c>
    </row>
    <row r="866" spans="1:72" ht="13.5" customHeight="1">
      <c r="A866" s="3" t="str">
        <f>HYPERLINK("http://kyu.snu.ac.kr/sdhj/index.jsp?type=hj/GK14676_00IH_0001_0031.jpg","1816_각북면_31")</f>
        <v>1816_각북면_31</v>
      </c>
      <c r="B866" s="2">
        <v>1816</v>
      </c>
      <c r="C866" s="2" t="s">
        <v>7938</v>
      </c>
      <c r="D866" s="2" t="s">
        <v>7939</v>
      </c>
      <c r="E866" s="2">
        <v>865</v>
      </c>
      <c r="F866" s="1">
        <v>4</v>
      </c>
      <c r="G866" s="1" t="s">
        <v>9840</v>
      </c>
      <c r="H866" s="1" t="s">
        <v>9839</v>
      </c>
      <c r="I866" s="1">
        <v>24</v>
      </c>
      <c r="L866" s="1">
        <v>3</v>
      </c>
      <c r="M866" s="2" t="s">
        <v>4114</v>
      </c>
      <c r="N866" s="2" t="s">
        <v>4438</v>
      </c>
      <c r="T866" s="1" t="s">
        <v>9219</v>
      </c>
      <c r="U866" s="1" t="s">
        <v>1945</v>
      </c>
      <c r="V866" s="1" t="s">
        <v>4643</v>
      </c>
      <c r="W866" s="1" t="s">
        <v>280</v>
      </c>
      <c r="X866" s="1" t="s">
        <v>4687</v>
      </c>
      <c r="Y866" s="1" t="s">
        <v>1931</v>
      </c>
      <c r="Z866" s="1" t="s">
        <v>4826</v>
      </c>
      <c r="AC866" s="1">
        <v>44</v>
      </c>
      <c r="AD866" s="1" t="s">
        <v>366</v>
      </c>
      <c r="AE866" s="1" t="s">
        <v>5714</v>
      </c>
      <c r="AJ866" s="1" t="s">
        <v>17</v>
      </c>
      <c r="AK866" s="1" t="s">
        <v>5745</v>
      </c>
      <c r="AL866" s="1" t="s">
        <v>281</v>
      </c>
      <c r="AM866" s="1" t="s">
        <v>5765</v>
      </c>
      <c r="AT866" s="1" t="s">
        <v>42</v>
      </c>
      <c r="AU866" s="1" t="s">
        <v>4596</v>
      </c>
      <c r="AV866" s="1" t="s">
        <v>1946</v>
      </c>
      <c r="AW866" s="1" t="s">
        <v>6200</v>
      </c>
      <c r="BG866" s="1" t="s">
        <v>42</v>
      </c>
      <c r="BH866" s="1" t="s">
        <v>4596</v>
      </c>
      <c r="BI866" s="1" t="s">
        <v>1882</v>
      </c>
      <c r="BJ866" s="1" t="s">
        <v>5388</v>
      </c>
      <c r="BK866" s="1" t="s">
        <v>42</v>
      </c>
      <c r="BL866" s="1" t="s">
        <v>4596</v>
      </c>
      <c r="BM866" s="1" t="s">
        <v>1947</v>
      </c>
      <c r="BN866" s="1" t="s">
        <v>7214</v>
      </c>
      <c r="BO866" s="1" t="s">
        <v>42</v>
      </c>
      <c r="BP866" s="1" t="s">
        <v>4596</v>
      </c>
      <c r="BQ866" s="1" t="s">
        <v>1948</v>
      </c>
      <c r="BR866" s="1" t="s">
        <v>8042</v>
      </c>
      <c r="BS866" s="1" t="s">
        <v>47</v>
      </c>
      <c r="BT866" s="1" t="s">
        <v>7997</v>
      </c>
    </row>
    <row r="867" spans="1:72" ht="13.5" customHeight="1">
      <c r="A867" s="3" t="str">
        <f>HYPERLINK("http://kyu.snu.ac.kr/sdhj/index.jsp?type=hj/GK14676_00IH_0001_0031.jpg","1816_각북면_31")</f>
        <v>1816_각북면_31</v>
      </c>
      <c r="B867" s="2">
        <v>1816</v>
      </c>
      <c r="C867" s="2" t="s">
        <v>7938</v>
      </c>
      <c r="D867" s="2" t="s">
        <v>7939</v>
      </c>
      <c r="E867" s="2">
        <v>866</v>
      </c>
      <c r="F867" s="1">
        <v>4</v>
      </c>
      <c r="G867" s="1" t="s">
        <v>9840</v>
      </c>
      <c r="H867" s="1" t="s">
        <v>9839</v>
      </c>
      <c r="I867" s="1">
        <v>24</v>
      </c>
      <c r="L867" s="1">
        <v>3</v>
      </c>
      <c r="M867" s="2" t="s">
        <v>4114</v>
      </c>
      <c r="N867" s="2" t="s">
        <v>4438</v>
      </c>
      <c r="S867" s="1" t="s">
        <v>48</v>
      </c>
      <c r="T867" s="1" t="s">
        <v>4552</v>
      </c>
      <c r="W867" s="1" t="s">
        <v>49</v>
      </c>
      <c r="X867" s="1" t="s">
        <v>9424</v>
      </c>
      <c r="Y867" s="1" t="s">
        <v>10</v>
      </c>
      <c r="Z867" s="1" t="s">
        <v>4690</v>
      </c>
      <c r="AC867" s="1">
        <v>43</v>
      </c>
      <c r="AD867" s="1" t="s">
        <v>319</v>
      </c>
      <c r="AE867" s="1" t="s">
        <v>5679</v>
      </c>
      <c r="AJ867" s="1" t="s">
        <v>17</v>
      </c>
      <c r="AK867" s="1" t="s">
        <v>5745</v>
      </c>
      <c r="AL867" s="1" t="s">
        <v>64</v>
      </c>
      <c r="AM867" s="1" t="s">
        <v>5755</v>
      </c>
      <c r="AT867" s="1" t="s">
        <v>42</v>
      </c>
      <c r="AU867" s="1" t="s">
        <v>4596</v>
      </c>
      <c r="AV867" s="1" t="s">
        <v>1949</v>
      </c>
      <c r="AW867" s="1" t="s">
        <v>6199</v>
      </c>
      <c r="BG867" s="1" t="s">
        <v>42</v>
      </c>
      <c r="BH867" s="1" t="s">
        <v>4596</v>
      </c>
      <c r="BI867" s="1" t="s">
        <v>1950</v>
      </c>
      <c r="BJ867" s="1" t="s">
        <v>6733</v>
      </c>
      <c r="BK867" s="1" t="s">
        <v>1422</v>
      </c>
      <c r="BL867" s="1" t="s">
        <v>6416</v>
      </c>
      <c r="BM867" s="1" t="s">
        <v>1951</v>
      </c>
      <c r="BN867" s="1" t="s">
        <v>7213</v>
      </c>
      <c r="BO867" s="1" t="s">
        <v>42</v>
      </c>
      <c r="BP867" s="1" t="s">
        <v>4596</v>
      </c>
      <c r="BQ867" s="1" t="s">
        <v>1952</v>
      </c>
      <c r="BR867" s="1" t="s">
        <v>7662</v>
      </c>
      <c r="BS867" s="1" t="s">
        <v>258</v>
      </c>
      <c r="BT867" s="1" t="s">
        <v>5760</v>
      </c>
    </row>
    <row r="868" spans="1:72" ht="13.5" customHeight="1">
      <c r="A868" s="3" t="str">
        <f>HYPERLINK("http://kyu.snu.ac.kr/sdhj/index.jsp?type=hj/GK14676_00IH_0001_0031.jpg","1816_각북면_31")</f>
        <v>1816_각북면_31</v>
      </c>
      <c r="B868" s="2">
        <v>1816</v>
      </c>
      <c r="C868" s="2" t="s">
        <v>7938</v>
      </c>
      <c r="D868" s="2" t="s">
        <v>7939</v>
      </c>
      <c r="E868" s="2">
        <v>867</v>
      </c>
      <c r="F868" s="1">
        <v>4</v>
      </c>
      <c r="G868" s="1" t="s">
        <v>9840</v>
      </c>
      <c r="H868" s="1" t="s">
        <v>9839</v>
      </c>
      <c r="I868" s="1">
        <v>24</v>
      </c>
      <c r="L868" s="1">
        <v>3</v>
      </c>
      <c r="M868" s="2" t="s">
        <v>4114</v>
      </c>
      <c r="N868" s="2" t="s">
        <v>4438</v>
      </c>
      <c r="S868" s="1" t="s">
        <v>57</v>
      </c>
      <c r="T868" s="1" t="s">
        <v>4550</v>
      </c>
      <c r="AC868" s="1">
        <v>12</v>
      </c>
      <c r="AD868" s="1" t="s">
        <v>59</v>
      </c>
      <c r="AE868" s="1" t="s">
        <v>5681</v>
      </c>
    </row>
    <row r="869" spans="1:72" ht="13.5" customHeight="1">
      <c r="A869" s="3" t="str">
        <f>HYPERLINK("http://kyu.snu.ac.kr/sdhj/index.jsp?type=hj/GK14676_00IH_0001_0031.jpg","1816_각북면_31")</f>
        <v>1816_각북면_31</v>
      </c>
      <c r="B869" s="2">
        <v>1816</v>
      </c>
      <c r="C869" s="2" t="s">
        <v>7938</v>
      </c>
      <c r="D869" s="2" t="s">
        <v>7939</v>
      </c>
      <c r="E869" s="2">
        <v>868</v>
      </c>
      <c r="F869" s="1">
        <v>4</v>
      </c>
      <c r="G869" s="1" t="s">
        <v>9840</v>
      </c>
      <c r="H869" s="1" t="s">
        <v>9839</v>
      </c>
      <c r="I869" s="1">
        <v>24</v>
      </c>
      <c r="L869" s="1">
        <v>4</v>
      </c>
      <c r="M869" s="2" t="s">
        <v>8613</v>
      </c>
      <c r="N869" s="2" t="s">
        <v>8614</v>
      </c>
      <c r="T869" s="1" t="s">
        <v>9381</v>
      </c>
      <c r="U869" s="1" t="s">
        <v>42</v>
      </c>
      <c r="V869" s="1" t="s">
        <v>4596</v>
      </c>
      <c r="W869" s="1" t="s">
        <v>38</v>
      </c>
      <c r="X869" s="1" t="s">
        <v>4675</v>
      </c>
      <c r="Y869" s="1" t="s">
        <v>1953</v>
      </c>
      <c r="Z869" s="1" t="s">
        <v>5382</v>
      </c>
      <c r="AC869" s="1">
        <v>42</v>
      </c>
      <c r="AD869" s="1" t="s">
        <v>50</v>
      </c>
      <c r="AE869" s="1" t="s">
        <v>5670</v>
      </c>
      <c r="AJ869" s="1" t="s">
        <v>17</v>
      </c>
      <c r="AK869" s="1" t="s">
        <v>5745</v>
      </c>
      <c r="AL869" s="1" t="s">
        <v>41</v>
      </c>
      <c r="AM869" s="1" t="s">
        <v>5752</v>
      </c>
      <c r="AT869" s="1" t="s">
        <v>42</v>
      </c>
      <c r="AU869" s="1" t="s">
        <v>4596</v>
      </c>
      <c r="AV869" s="1" t="s">
        <v>1388</v>
      </c>
      <c r="AW869" s="1" t="s">
        <v>6198</v>
      </c>
      <c r="BG869" s="1" t="s">
        <v>42</v>
      </c>
      <c r="BH869" s="1" t="s">
        <v>4596</v>
      </c>
      <c r="BI869" s="1" t="s">
        <v>1954</v>
      </c>
      <c r="BJ869" s="1" t="s">
        <v>6732</v>
      </c>
      <c r="BK869" s="1" t="s">
        <v>1422</v>
      </c>
      <c r="BL869" s="1" t="s">
        <v>6416</v>
      </c>
      <c r="BM869" s="1" t="s">
        <v>1955</v>
      </c>
      <c r="BN869" s="1" t="s">
        <v>7212</v>
      </c>
      <c r="BO869" s="1" t="s">
        <v>42</v>
      </c>
      <c r="BP869" s="1" t="s">
        <v>4596</v>
      </c>
      <c r="BQ869" s="1" t="s">
        <v>1956</v>
      </c>
      <c r="BR869" s="1" t="s">
        <v>8194</v>
      </c>
      <c r="BS869" s="1" t="s">
        <v>64</v>
      </c>
      <c r="BT869" s="1" t="s">
        <v>5755</v>
      </c>
    </row>
    <row r="870" spans="1:72" ht="13.5" customHeight="1">
      <c r="A870" s="3" t="str">
        <f>HYPERLINK("http://kyu.snu.ac.kr/sdhj/index.jsp?type=hj/GK14676_00IH_0001_0031.jpg","1816_각북면_31")</f>
        <v>1816_각북면_31</v>
      </c>
      <c r="B870" s="2">
        <v>1816</v>
      </c>
      <c r="C870" s="2" t="s">
        <v>7938</v>
      </c>
      <c r="D870" s="2" t="s">
        <v>7939</v>
      </c>
      <c r="E870" s="2">
        <v>869</v>
      </c>
      <c r="F870" s="1">
        <v>4</v>
      </c>
      <c r="G870" s="1" t="s">
        <v>9840</v>
      </c>
      <c r="H870" s="1" t="s">
        <v>9839</v>
      </c>
      <c r="I870" s="1">
        <v>24</v>
      </c>
      <c r="L870" s="1">
        <v>4</v>
      </c>
      <c r="M870" s="2" t="s">
        <v>8613</v>
      </c>
      <c r="N870" s="2" t="s">
        <v>8614</v>
      </c>
      <c r="S870" s="1" t="s">
        <v>48</v>
      </c>
      <c r="T870" s="1" t="s">
        <v>4552</v>
      </c>
      <c r="W870" s="1" t="s">
        <v>747</v>
      </c>
      <c r="X870" s="1" t="s">
        <v>4700</v>
      </c>
      <c r="Y870" s="1" t="s">
        <v>10</v>
      </c>
      <c r="Z870" s="1" t="s">
        <v>4690</v>
      </c>
      <c r="AC870" s="1">
        <v>44</v>
      </c>
      <c r="AD870" s="1" t="s">
        <v>366</v>
      </c>
      <c r="AE870" s="1" t="s">
        <v>5714</v>
      </c>
      <c r="AJ870" s="1" t="s">
        <v>17</v>
      </c>
      <c r="AK870" s="1" t="s">
        <v>5745</v>
      </c>
      <c r="AL870" s="1" t="s">
        <v>748</v>
      </c>
      <c r="AM870" s="1" t="s">
        <v>5500</v>
      </c>
      <c r="AT870" s="1" t="s">
        <v>42</v>
      </c>
      <c r="AU870" s="1" t="s">
        <v>4596</v>
      </c>
      <c r="AV870" s="1" t="s">
        <v>1957</v>
      </c>
      <c r="AW870" s="1" t="s">
        <v>6197</v>
      </c>
      <c r="BG870" s="1" t="s">
        <v>42</v>
      </c>
      <c r="BH870" s="1" t="s">
        <v>4596</v>
      </c>
      <c r="BI870" s="1" t="s">
        <v>1931</v>
      </c>
      <c r="BJ870" s="1" t="s">
        <v>4826</v>
      </c>
      <c r="BK870" s="1" t="s">
        <v>42</v>
      </c>
      <c r="BL870" s="1" t="s">
        <v>4596</v>
      </c>
      <c r="BM870" s="1" t="s">
        <v>1958</v>
      </c>
      <c r="BN870" s="1" t="s">
        <v>9425</v>
      </c>
      <c r="BO870" s="1" t="s">
        <v>42</v>
      </c>
      <c r="BP870" s="1" t="s">
        <v>4596</v>
      </c>
      <c r="BQ870" s="1" t="s">
        <v>1959</v>
      </c>
      <c r="BR870" s="1" t="s">
        <v>8075</v>
      </c>
      <c r="BS870" s="1" t="s">
        <v>47</v>
      </c>
      <c r="BT870" s="1" t="s">
        <v>7997</v>
      </c>
    </row>
    <row r="871" spans="1:72" ht="13.5" customHeight="1">
      <c r="A871" s="3" t="str">
        <f>HYPERLINK("http://kyu.snu.ac.kr/sdhj/index.jsp?type=hj/GK14676_00IH_0001_0031.jpg","1816_각북면_31")</f>
        <v>1816_각북면_31</v>
      </c>
      <c r="B871" s="2">
        <v>1816</v>
      </c>
      <c r="C871" s="2" t="s">
        <v>7938</v>
      </c>
      <c r="D871" s="2" t="s">
        <v>7939</v>
      </c>
      <c r="E871" s="2">
        <v>870</v>
      </c>
      <c r="F871" s="1">
        <v>4</v>
      </c>
      <c r="G871" s="1" t="s">
        <v>9840</v>
      </c>
      <c r="H871" s="1" t="s">
        <v>9839</v>
      </c>
      <c r="I871" s="1">
        <v>24</v>
      </c>
      <c r="L871" s="1">
        <v>4</v>
      </c>
      <c r="M871" s="2" t="s">
        <v>8613</v>
      </c>
      <c r="N871" s="2" t="s">
        <v>8614</v>
      </c>
      <c r="S871" s="1" t="s">
        <v>57</v>
      </c>
      <c r="T871" s="1" t="s">
        <v>4550</v>
      </c>
      <c r="AC871" s="1">
        <v>12</v>
      </c>
      <c r="AD871" s="1" t="s">
        <v>59</v>
      </c>
      <c r="AE871" s="1" t="s">
        <v>5681</v>
      </c>
    </row>
    <row r="872" spans="1:72" ht="13.5" customHeight="1">
      <c r="A872" s="3" t="str">
        <f>HYPERLINK("http://kyu.snu.ac.kr/sdhj/index.jsp?type=hj/GK14676_00IH_0001_0031.jpg","1816_각북면_31")</f>
        <v>1816_각북면_31</v>
      </c>
      <c r="B872" s="2">
        <v>1816</v>
      </c>
      <c r="C872" s="2" t="s">
        <v>7938</v>
      </c>
      <c r="D872" s="2" t="s">
        <v>7939</v>
      </c>
      <c r="E872" s="2">
        <v>871</v>
      </c>
      <c r="F872" s="1">
        <v>4</v>
      </c>
      <c r="G872" s="1" t="s">
        <v>9840</v>
      </c>
      <c r="H872" s="1" t="s">
        <v>9839</v>
      </c>
      <c r="I872" s="1">
        <v>24</v>
      </c>
      <c r="L872" s="1">
        <v>4</v>
      </c>
      <c r="M872" s="2" t="s">
        <v>8613</v>
      </c>
      <c r="N872" s="2" t="s">
        <v>8614</v>
      </c>
      <c r="S872" s="1" t="s">
        <v>79</v>
      </c>
      <c r="T872" s="1" t="s">
        <v>4549</v>
      </c>
      <c r="U872" s="1" t="s">
        <v>1960</v>
      </c>
      <c r="V872" s="1" t="s">
        <v>4642</v>
      </c>
      <c r="Y872" s="1" t="s">
        <v>1961</v>
      </c>
      <c r="Z872" s="1" t="s">
        <v>9426</v>
      </c>
      <c r="AC872" s="1">
        <v>9</v>
      </c>
      <c r="AD872" s="1" t="s">
        <v>694</v>
      </c>
      <c r="AE872" s="1" t="s">
        <v>4581</v>
      </c>
    </row>
    <row r="873" spans="1:72" ht="13.5" customHeight="1">
      <c r="A873" s="3" t="str">
        <f>HYPERLINK("http://kyu.snu.ac.kr/sdhj/index.jsp?type=hj/GK14676_00IH_0001_0031.jpg","1816_각북면_31")</f>
        <v>1816_각북면_31</v>
      </c>
      <c r="B873" s="2">
        <v>1816</v>
      </c>
      <c r="C873" s="2" t="s">
        <v>7938</v>
      </c>
      <c r="D873" s="2" t="s">
        <v>7939</v>
      </c>
      <c r="E873" s="2">
        <v>872</v>
      </c>
      <c r="F873" s="1">
        <v>4</v>
      </c>
      <c r="G873" s="1" t="s">
        <v>9840</v>
      </c>
      <c r="H873" s="1" t="s">
        <v>9839</v>
      </c>
      <c r="I873" s="1">
        <v>24</v>
      </c>
      <c r="L873" s="1">
        <v>5</v>
      </c>
      <c r="M873" s="2" t="s">
        <v>8615</v>
      </c>
      <c r="N873" s="2" t="s">
        <v>8616</v>
      </c>
      <c r="T873" s="1" t="s">
        <v>9427</v>
      </c>
      <c r="U873" s="1" t="s">
        <v>1928</v>
      </c>
      <c r="V873" s="1" t="s">
        <v>4641</v>
      </c>
      <c r="W873" s="1" t="s">
        <v>747</v>
      </c>
      <c r="X873" s="1" t="s">
        <v>4700</v>
      </c>
      <c r="Y873" s="1" t="s">
        <v>1962</v>
      </c>
      <c r="Z873" s="1" t="s">
        <v>5381</v>
      </c>
      <c r="AC873" s="1">
        <v>44</v>
      </c>
      <c r="AD873" s="1" t="s">
        <v>366</v>
      </c>
      <c r="AE873" s="1" t="s">
        <v>5714</v>
      </c>
      <c r="AJ873" s="1" t="s">
        <v>17</v>
      </c>
      <c r="AK873" s="1" t="s">
        <v>5745</v>
      </c>
      <c r="AL873" s="1" t="s">
        <v>748</v>
      </c>
      <c r="AM873" s="1" t="s">
        <v>5500</v>
      </c>
      <c r="AT873" s="1" t="s">
        <v>42</v>
      </c>
      <c r="AU873" s="1" t="s">
        <v>4596</v>
      </c>
      <c r="AV873" s="1" t="s">
        <v>1963</v>
      </c>
      <c r="AW873" s="1" t="s">
        <v>6196</v>
      </c>
      <c r="BG873" s="1" t="s">
        <v>42</v>
      </c>
      <c r="BH873" s="1" t="s">
        <v>4596</v>
      </c>
      <c r="BI873" s="1" t="s">
        <v>1964</v>
      </c>
      <c r="BJ873" s="1" t="s">
        <v>6731</v>
      </c>
      <c r="BK873" s="1" t="s">
        <v>42</v>
      </c>
      <c r="BL873" s="1" t="s">
        <v>4596</v>
      </c>
      <c r="BM873" s="1" t="s">
        <v>1965</v>
      </c>
      <c r="BN873" s="1" t="s">
        <v>6945</v>
      </c>
      <c r="BO873" s="1" t="s">
        <v>42</v>
      </c>
      <c r="BP873" s="1" t="s">
        <v>4596</v>
      </c>
      <c r="BQ873" s="1" t="s">
        <v>1966</v>
      </c>
      <c r="BR873" s="1" t="s">
        <v>7661</v>
      </c>
      <c r="BS873" s="1" t="s">
        <v>41</v>
      </c>
      <c r="BT873" s="1" t="s">
        <v>5752</v>
      </c>
    </row>
    <row r="874" spans="1:72" ht="13.5" customHeight="1">
      <c r="A874" s="3" t="str">
        <f>HYPERLINK("http://kyu.snu.ac.kr/sdhj/index.jsp?type=hj/GK14676_00IH_0001_0031.jpg","1816_각북면_31")</f>
        <v>1816_각북면_31</v>
      </c>
      <c r="B874" s="2">
        <v>1816</v>
      </c>
      <c r="C874" s="2" t="s">
        <v>7938</v>
      </c>
      <c r="D874" s="2" t="s">
        <v>7939</v>
      </c>
      <c r="E874" s="2">
        <v>873</v>
      </c>
      <c r="F874" s="1">
        <v>4</v>
      </c>
      <c r="G874" s="1" t="s">
        <v>9840</v>
      </c>
      <c r="H874" s="1" t="s">
        <v>9839</v>
      </c>
      <c r="I874" s="1">
        <v>24</v>
      </c>
      <c r="L874" s="1">
        <v>5</v>
      </c>
      <c r="M874" s="2" t="s">
        <v>8615</v>
      </c>
      <c r="N874" s="2" t="s">
        <v>8616</v>
      </c>
      <c r="S874" s="1" t="s">
        <v>79</v>
      </c>
      <c r="T874" s="1" t="s">
        <v>4549</v>
      </c>
      <c r="U874" s="1" t="s">
        <v>1967</v>
      </c>
      <c r="V874" s="1" t="s">
        <v>4620</v>
      </c>
      <c r="Y874" s="1" t="s">
        <v>1968</v>
      </c>
      <c r="Z874" s="1" t="s">
        <v>9428</v>
      </c>
      <c r="AC874" s="1">
        <v>21</v>
      </c>
      <c r="AD874" s="1" t="s">
        <v>81</v>
      </c>
      <c r="AE874" s="1" t="s">
        <v>5708</v>
      </c>
    </row>
    <row r="875" spans="1:72" ht="13.5" customHeight="1">
      <c r="A875" s="3" t="str">
        <f>HYPERLINK("http://kyu.snu.ac.kr/sdhj/index.jsp?type=hj/GK14676_00IH_0001_0031.jpg","1816_각북면_31")</f>
        <v>1816_각북면_31</v>
      </c>
      <c r="B875" s="2">
        <v>1816</v>
      </c>
      <c r="C875" s="2" t="s">
        <v>7938</v>
      </c>
      <c r="D875" s="2" t="s">
        <v>7939</v>
      </c>
      <c r="E875" s="2">
        <v>874</v>
      </c>
      <c r="F875" s="1">
        <v>4</v>
      </c>
      <c r="G875" s="1" t="s">
        <v>9840</v>
      </c>
      <c r="H875" s="1" t="s">
        <v>9839</v>
      </c>
      <c r="I875" s="1">
        <v>24</v>
      </c>
      <c r="L875" s="1">
        <v>5</v>
      </c>
      <c r="M875" s="2" t="s">
        <v>8615</v>
      </c>
      <c r="N875" s="2" t="s">
        <v>8616</v>
      </c>
      <c r="S875" s="1" t="s">
        <v>57</v>
      </c>
      <c r="T875" s="1" t="s">
        <v>4550</v>
      </c>
      <c r="AC875" s="1">
        <v>12</v>
      </c>
      <c r="AD875" s="1" t="s">
        <v>59</v>
      </c>
      <c r="AE875" s="1" t="s">
        <v>5681</v>
      </c>
    </row>
    <row r="876" spans="1:72" ht="13.5" customHeight="1">
      <c r="A876" s="3" t="str">
        <f>HYPERLINK("http://kyu.snu.ac.kr/sdhj/index.jsp?type=hj/GK14676_00IH_0001_0031.jpg","1816_각북면_31")</f>
        <v>1816_각북면_31</v>
      </c>
      <c r="B876" s="2">
        <v>1816</v>
      </c>
      <c r="C876" s="2" t="s">
        <v>7938</v>
      </c>
      <c r="D876" s="2" t="s">
        <v>7939</v>
      </c>
      <c r="E876" s="2">
        <v>875</v>
      </c>
      <c r="F876" s="1">
        <v>4</v>
      </c>
      <c r="G876" s="1" t="s">
        <v>9840</v>
      </c>
      <c r="H876" s="1" t="s">
        <v>9839</v>
      </c>
      <c r="I876" s="1">
        <v>24</v>
      </c>
      <c r="L876" s="1">
        <v>5</v>
      </c>
      <c r="M876" s="2" t="s">
        <v>8615</v>
      </c>
      <c r="N876" s="2" t="s">
        <v>8616</v>
      </c>
      <c r="S876" s="1" t="s">
        <v>57</v>
      </c>
      <c r="T876" s="1" t="s">
        <v>4550</v>
      </c>
      <c r="AC876" s="1">
        <v>9</v>
      </c>
      <c r="AD876" s="1" t="s">
        <v>694</v>
      </c>
      <c r="AE876" s="1" t="s">
        <v>4581</v>
      </c>
    </row>
    <row r="877" spans="1:72" ht="13.5" customHeight="1">
      <c r="A877" s="3" t="str">
        <f>HYPERLINK("http://kyu.snu.ac.kr/sdhj/index.jsp?type=hj/GK14676_00IH_0001_0031.jpg","1816_각북면_31")</f>
        <v>1816_각북면_31</v>
      </c>
      <c r="B877" s="2">
        <v>1816</v>
      </c>
      <c r="C877" s="2" t="s">
        <v>7938</v>
      </c>
      <c r="D877" s="2" t="s">
        <v>7939</v>
      </c>
      <c r="E877" s="2">
        <v>876</v>
      </c>
      <c r="F877" s="1">
        <v>4</v>
      </c>
      <c r="G877" s="1" t="s">
        <v>9840</v>
      </c>
      <c r="H877" s="1" t="s">
        <v>9839</v>
      </c>
      <c r="I877" s="1">
        <v>25</v>
      </c>
      <c r="J877" s="1" t="s">
        <v>1969</v>
      </c>
      <c r="K877" s="1" t="s">
        <v>4471</v>
      </c>
      <c r="L877" s="1">
        <v>1</v>
      </c>
      <c r="M877" s="2" t="s">
        <v>1969</v>
      </c>
      <c r="N877" s="2" t="s">
        <v>4471</v>
      </c>
      <c r="T877" s="1" t="s">
        <v>9302</v>
      </c>
      <c r="U877" s="1" t="s">
        <v>42</v>
      </c>
      <c r="V877" s="1" t="s">
        <v>4596</v>
      </c>
      <c r="W877" s="1" t="s">
        <v>764</v>
      </c>
      <c r="X877" s="1" t="s">
        <v>4665</v>
      </c>
      <c r="Y877" s="1" t="s">
        <v>1970</v>
      </c>
      <c r="Z877" s="1" t="s">
        <v>5380</v>
      </c>
      <c r="AC877" s="1">
        <v>41</v>
      </c>
      <c r="AD877" s="1" t="s">
        <v>50</v>
      </c>
      <c r="AE877" s="1" t="s">
        <v>5670</v>
      </c>
      <c r="AJ877" s="1" t="s">
        <v>17</v>
      </c>
      <c r="AK877" s="1" t="s">
        <v>5745</v>
      </c>
      <c r="AL877" s="1" t="s">
        <v>1357</v>
      </c>
      <c r="AM877" s="1" t="s">
        <v>5749</v>
      </c>
      <c r="AT877" s="1" t="s">
        <v>42</v>
      </c>
      <c r="AU877" s="1" t="s">
        <v>4596</v>
      </c>
      <c r="AV877" s="1" t="s">
        <v>1937</v>
      </c>
      <c r="AW877" s="1" t="s">
        <v>4738</v>
      </c>
      <c r="BG877" s="1" t="s">
        <v>42</v>
      </c>
      <c r="BH877" s="1" t="s">
        <v>4596</v>
      </c>
      <c r="BI877" s="1" t="s">
        <v>1971</v>
      </c>
      <c r="BJ877" s="1" t="s">
        <v>6730</v>
      </c>
      <c r="BK877" s="1" t="s">
        <v>42</v>
      </c>
      <c r="BL877" s="1" t="s">
        <v>4596</v>
      </c>
      <c r="BM877" s="1" t="s">
        <v>1972</v>
      </c>
      <c r="BN877" s="1" t="s">
        <v>7211</v>
      </c>
      <c r="BO877" s="1" t="s">
        <v>42</v>
      </c>
      <c r="BP877" s="1" t="s">
        <v>4596</v>
      </c>
      <c r="BQ877" s="1" t="s">
        <v>1973</v>
      </c>
      <c r="BR877" s="1" t="s">
        <v>8170</v>
      </c>
      <c r="BS877" s="1" t="s">
        <v>47</v>
      </c>
      <c r="BT877" s="1" t="s">
        <v>7997</v>
      </c>
    </row>
    <row r="878" spans="1:72" ht="13.5" customHeight="1">
      <c r="A878" s="3" t="str">
        <f>HYPERLINK("http://kyu.snu.ac.kr/sdhj/index.jsp?type=hj/GK14676_00IH_0001_0031.jpg","1816_각북면_31")</f>
        <v>1816_각북면_31</v>
      </c>
      <c r="B878" s="2">
        <v>1816</v>
      </c>
      <c r="C878" s="2" t="s">
        <v>7938</v>
      </c>
      <c r="D878" s="2" t="s">
        <v>7939</v>
      </c>
      <c r="E878" s="2">
        <v>877</v>
      </c>
      <c r="F878" s="1">
        <v>4</v>
      </c>
      <c r="G878" s="1" t="s">
        <v>9840</v>
      </c>
      <c r="H878" s="1" t="s">
        <v>9839</v>
      </c>
      <c r="I878" s="1">
        <v>25</v>
      </c>
      <c r="L878" s="1">
        <v>1</v>
      </c>
      <c r="M878" s="2" t="s">
        <v>1969</v>
      </c>
      <c r="N878" s="2" t="s">
        <v>4471</v>
      </c>
      <c r="S878" s="1" t="s">
        <v>48</v>
      </c>
      <c r="T878" s="1" t="s">
        <v>4552</v>
      </c>
      <c r="W878" s="1" t="s">
        <v>38</v>
      </c>
      <c r="X878" s="1" t="s">
        <v>4675</v>
      </c>
      <c r="Y878" s="1" t="s">
        <v>10</v>
      </c>
      <c r="Z878" s="1" t="s">
        <v>4690</v>
      </c>
      <c r="AC878" s="1">
        <v>42</v>
      </c>
      <c r="AD878" s="1" t="s">
        <v>86</v>
      </c>
      <c r="AE878" s="1" t="s">
        <v>5701</v>
      </c>
      <c r="AJ878" s="1" t="s">
        <v>17</v>
      </c>
      <c r="AK878" s="1" t="s">
        <v>5745</v>
      </c>
      <c r="AL878" s="1" t="s">
        <v>41</v>
      </c>
      <c r="AM878" s="1" t="s">
        <v>5752</v>
      </c>
      <c r="AT878" s="1" t="s">
        <v>42</v>
      </c>
      <c r="AU878" s="1" t="s">
        <v>4596</v>
      </c>
      <c r="AV878" s="1" t="s">
        <v>579</v>
      </c>
      <c r="AW878" s="1" t="s">
        <v>4825</v>
      </c>
      <c r="BG878" s="1" t="s">
        <v>42</v>
      </c>
      <c r="BH878" s="1" t="s">
        <v>4596</v>
      </c>
      <c r="BI878" s="1" t="s">
        <v>1974</v>
      </c>
      <c r="BJ878" s="1" t="s">
        <v>9429</v>
      </c>
      <c r="BK878" s="1" t="s">
        <v>42</v>
      </c>
      <c r="BL878" s="1" t="s">
        <v>4596</v>
      </c>
      <c r="BM878" s="1" t="s">
        <v>1975</v>
      </c>
      <c r="BN878" s="1" t="s">
        <v>7210</v>
      </c>
      <c r="BO878" s="1" t="s">
        <v>42</v>
      </c>
      <c r="BP878" s="1" t="s">
        <v>4596</v>
      </c>
      <c r="BQ878" s="1" t="s">
        <v>1959</v>
      </c>
      <c r="BR878" s="1" t="s">
        <v>8075</v>
      </c>
      <c r="BS878" s="1" t="s">
        <v>47</v>
      </c>
      <c r="BT878" s="1" t="s">
        <v>7997</v>
      </c>
    </row>
    <row r="879" spans="1:72" ht="13.5" customHeight="1">
      <c r="A879" s="3" t="str">
        <f>HYPERLINK("http://kyu.snu.ac.kr/sdhj/index.jsp?type=hj/GK14676_00IH_0001_0031.jpg","1816_각북면_31")</f>
        <v>1816_각북면_31</v>
      </c>
      <c r="B879" s="2">
        <v>1816</v>
      </c>
      <c r="C879" s="2" t="s">
        <v>7938</v>
      </c>
      <c r="D879" s="2" t="s">
        <v>7939</v>
      </c>
      <c r="E879" s="2">
        <v>878</v>
      </c>
      <c r="F879" s="1">
        <v>4</v>
      </c>
      <c r="G879" s="1" t="s">
        <v>9840</v>
      </c>
      <c r="H879" s="1" t="s">
        <v>9839</v>
      </c>
      <c r="I879" s="1">
        <v>25</v>
      </c>
      <c r="L879" s="1">
        <v>1</v>
      </c>
      <c r="M879" s="2" t="s">
        <v>1969</v>
      </c>
      <c r="N879" s="2" t="s">
        <v>4471</v>
      </c>
      <c r="S879" s="1" t="s">
        <v>79</v>
      </c>
      <c r="T879" s="1" t="s">
        <v>4549</v>
      </c>
      <c r="U879" s="1" t="s">
        <v>1967</v>
      </c>
      <c r="V879" s="1" t="s">
        <v>4620</v>
      </c>
      <c r="Y879" s="1" t="s">
        <v>1976</v>
      </c>
      <c r="Z879" s="1" t="s">
        <v>9430</v>
      </c>
      <c r="AC879" s="1">
        <v>12</v>
      </c>
      <c r="AD879" s="1" t="s">
        <v>59</v>
      </c>
      <c r="AE879" s="1" t="s">
        <v>5681</v>
      </c>
    </row>
    <row r="880" spans="1:72" ht="13.5" customHeight="1">
      <c r="A880" s="3" t="str">
        <f>HYPERLINK("http://kyu.snu.ac.kr/sdhj/index.jsp?type=hj/GK14676_00IH_0001_0031.jpg","1816_각북면_31")</f>
        <v>1816_각북면_31</v>
      </c>
      <c r="B880" s="2">
        <v>1816</v>
      </c>
      <c r="C880" s="2" t="s">
        <v>7938</v>
      </c>
      <c r="D880" s="2" t="s">
        <v>7939</v>
      </c>
      <c r="E880" s="2">
        <v>879</v>
      </c>
      <c r="F880" s="1">
        <v>4</v>
      </c>
      <c r="G880" s="1" t="s">
        <v>9840</v>
      </c>
      <c r="H880" s="1" t="s">
        <v>9839</v>
      </c>
      <c r="I880" s="1">
        <v>25</v>
      </c>
      <c r="L880" s="1">
        <v>1</v>
      </c>
      <c r="M880" s="2" t="s">
        <v>1969</v>
      </c>
      <c r="N880" s="2" t="s">
        <v>4471</v>
      </c>
      <c r="S880" s="1" t="s">
        <v>57</v>
      </c>
      <c r="T880" s="1" t="s">
        <v>4550</v>
      </c>
      <c r="AC880" s="1">
        <v>9</v>
      </c>
      <c r="AD880" s="1" t="s">
        <v>694</v>
      </c>
      <c r="AE880" s="1" t="s">
        <v>4581</v>
      </c>
    </row>
    <row r="881" spans="1:72" ht="13.5" customHeight="1">
      <c r="A881" s="3" t="str">
        <f>HYPERLINK("http://kyu.snu.ac.kr/sdhj/index.jsp?type=hj/GK14676_00IH_0001_0031.jpg","1816_각북면_31")</f>
        <v>1816_각북면_31</v>
      </c>
      <c r="B881" s="2">
        <v>1816</v>
      </c>
      <c r="C881" s="2" t="s">
        <v>7938</v>
      </c>
      <c r="D881" s="2" t="s">
        <v>7939</v>
      </c>
      <c r="E881" s="2">
        <v>880</v>
      </c>
      <c r="F881" s="1">
        <v>4</v>
      </c>
      <c r="G881" s="1" t="s">
        <v>9840</v>
      </c>
      <c r="H881" s="1" t="s">
        <v>9839</v>
      </c>
      <c r="I881" s="1">
        <v>25</v>
      </c>
      <c r="L881" s="1">
        <v>2</v>
      </c>
      <c r="M881" s="2" t="s">
        <v>8617</v>
      </c>
      <c r="N881" s="2" t="s">
        <v>8618</v>
      </c>
      <c r="T881" s="1" t="s">
        <v>9296</v>
      </c>
      <c r="U881" s="1" t="s">
        <v>1653</v>
      </c>
      <c r="V881" s="1" t="s">
        <v>4640</v>
      </c>
      <c r="W881" s="1" t="s">
        <v>280</v>
      </c>
      <c r="X881" s="1" t="s">
        <v>4687</v>
      </c>
      <c r="Y881" s="1" t="s">
        <v>1977</v>
      </c>
      <c r="Z881" s="1" t="s">
        <v>5303</v>
      </c>
      <c r="AC881" s="1">
        <v>44</v>
      </c>
      <c r="AD881" s="1" t="s">
        <v>366</v>
      </c>
      <c r="AE881" s="1" t="s">
        <v>5714</v>
      </c>
      <c r="AJ881" s="1" t="s">
        <v>17</v>
      </c>
      <c r="AK881" s="1" t="s">
        <v>5745</v>
      </c>
      <c r="AL881" s="1" t="s">
        <v>281</v>
      </c>
      <c r="AM881" s="1" t="s">
        <v>5765</v>
      </c>
      <c r="AT881" s="1" t="s">
        <v>1233</v>
      </c>
      <c r="AU881" s="1" t="s">
        <v>5819</v>
      </c>
      <c r="AV881" s="1" t="s">
        <v>1978</v>
      </c>
      <c r="AW881" s="1" t="s">
        <v>5887</v>
      </c>
      <c r="BG881" s="1" t="s">
        <v>1233</v>
      </c>
      <c r="BH881" s="1" t="s">
        <v>5819</v>
      </c>
      <c r="BI881" s="1" t="s">
        <v>1979</v>
      </c>
      <c r="BJ881" s="1" t="s">
        <v>6729</v>
      </c>
      <c r="BK881" s="1" t="s">
        <v>1233</v>
      </c>
      <c r="BL881" s="1" t="s">
        <v>5819</v>
      </c>
      <c r="BM881" s="1" t="s">
        <v>1980</v>
      </c>
      <c r="BN881" s="1" t="s">
        <v>7209</v>
      </c>
      <c r="BO881" s="1" t="s">
        <v>42</v>
      </c>
      <c r="BP881" s="1" t="s">
        <v>4596</v>
      </c>
      <c r="BQ881" s="1" t="s">
        <v>1981</v>
      </c>
      <c r="BR881" s="1" t="s">
        <v>8197</v>
      </c>
      <c r="BS881" s="1" t="s">
        <v>64</v>
      </c>
      <c r="BT881" s="1" t="s">
        <v>5755</v>
      </c>
    </row>
    <row r="882" spans="1:72" ht="13.5" customHeight="1">
      <c r="A882" s="3" t="str">
        <f>HYPERLINK("http://kyu.snu.ac.kr/sdhj/index.jsp?type=hj/GK14676_00IH_0001_0031.jpg","1816_각북면_31")</f>
        <v>1816_각북면_31</v>
      </c>
      <c r="B882" s="2">
        <v>1816</v>
      </c>
      <c r="C882" s="2" t="s">
        <v>7938</v>
      </c>
      <c r="D882" s="2" t="s">
        <v>7939</v>
      </c>
      <c r="E882" s="2">
        <v>881</v>
      </c>
      <c r="F882" s="1">
        <v>4</v>
      </c>
      <c r="G882" s="1" t="s">
        <v>9840</v>
      </c>
      <c r="H882" s="1" t="s">
        <v>9839</v>
      </c>
      <c r="I882" s="1">
        <v>25</v>
      </c>
      <c r="L882" s="1">
        <v>2</v>
      </c>
      <c r="M882" s="2" t="s">
        <v>8617</v>
      </c>
      <c r="N882" s="2" t="s">
        <v>8618</v>
      </c>
      <c r="S882" s="1" t="s">
        <v>48</v>
      </c>
      <c r="T882" s="1" t="s">
        <v>4552</v>
      </c>
      <c r="W882" s="1" t="s">
        <v>251</v>
      </c>
      <c r="X882" s="1" t="s">
        <v>4666</v>
      </c>
      <c r="Y882" s="1" t="s">
        <v>10</v>
      </c>
      <c r="Z882" s="1" t="s">
        <v>4690</v>
      </c>
      <c r="AC882" s="1">
        <v>43</v>
      </c>
      <c r="AD882" s="1" t="s">
        <v>319</v>
      </c>
      <c r="AE882" s="1" t="s">
        <v>5679</v>
      </c>
      <c r="AJ882" s="1" t="s">
        <v>17</v>
      </c>
      <c r="AK882" s="1" t="s">
        <v>5745</v>
      </c>
      <c r="AL882" s="1" t="s">
        <v>187</v>
      </c>
      <c r="AM882" s="1" t="s">
        <v>5750</v>
      </c>
      <c r="AT882" s="1" t="s">
        <v>42</v>
      </c>
      <c r="AU882" s="1" t="s">
        <v>4596</v>
      </c>
      <c r="AV882" s="1" t="s">
        <v>981</v>
      </c>
      <c r="AW882" s="1" t="s">
        <v>6106</v>
      </c>
      <c r="BG882" s="1" t="s">
        <v>42</v>
      </c>
      <c r="BH882" s="1" t="s">
        <v>4596</v>
      </c>
      <c r="BI882" s="1" t="s">
        <v>1931</v>
      </c>
      <c r="BJ882" s="1" t="s">
        <v>4826</v>
      </c>
      <c r="BK882" s="1" t="s">
        <v>42</v>
      </c>
      <c r="BL882" s="1" t="s">
        <v>4596</v>
      </c>
      <c r="BM882" s="1" t="s">
        <v>1982</v>
      </c>
      <c r="BN882" s="1" t="s">
        <v>7208</v>
      </c>
      <c r="BO882" s="1" t="s">
        <v>42</v>
      </c>
      <c r="BP882" s="1" t="s">
        <v>4596</v>
      </c>
      <c r="BQ882" s="1" t="s">
        <v>1983</v>
      </c>
      <c r="BR882" s="1" t="s">
        <v>7660</v>
      </c>
      <c r="BS882" s="1" t="s">
        <v>41</v>
      </c>
      <c r="BT882" s="1" t="s">
        <v>5752</v>
      </c>
    </row>
    <row r="883" spans="1:72" ht="13.5" customHeight="1">
      <c r="A883" s="3" t="str">
        <f>HYPERLINK("http://kyu.snu.ac.kr/sdhj/index.jsp?type=hj/GK14676_00IH_0001_0031.jpg","1816_각북면_31")</f>
        <v>1816_각북면_31</v>
      </c>
      <c r="B883" s="2">
        <v>1816</v>
      </c>
      <c r="C883" s="2" t="s">
        <v>7938</v>
      </c>
      <c r="D883" s="2" t="s">
        <v>7939</v>
      </c>
      <c r="E883" s="2">
        <v>882</v>
      </c>
      <c r="F883" s="1">
        <v>4</v>
      </c>
      <c r="G883" s="1" t="s">
        <v>9840</v>
      </c>
      <c r="H883" s="1" t="s">
        <v>9839</v>
      </c>
      <c r="I883" s="1">
        <v>25</v>
      </c>
      <c r="L883" s="1">
        <v>2</v>
      </c>
      <c r="M883" s="2" t="s">
        <v>8617</v>
      </c>
      <c r="N883" s="2" t="s">
        <v>8618</v>
      </c>
      <c r="S883" s="1" t="s">
        <v>57</v>
      </c>
      <c r="T883" s="1" t="s">
        <v>4550</v>
      </c>
      <c r="AC883" s="1">
        <v>21</v>
      </c>
      <c r="AD883" s="1" t="s">
        <v>81</v>
      </c>
      <c r="AE883" s="1" t="s">
        <v>5708</v>
      </c>
    </row>
    <row r="884" spans="1:72" ht="13.5" customHeight="1">
      <c r="A884" s="3" t="str">
        <f>HYPERLINK("http://kyu.snu.ac.kr/sdhj/index.jsp?type=hj/GK14676_00IH_0001_0031.jpg","1816_각북면_31")</f>
        <v>1816_각북면_31</v>
      </c>
      <c r="B884" s="2">
        <v>1816</v>
      </c>
      <c r="C884" s="2" t="s">
        <v>7938</v>
      </c>
      <c r="D884" s="2" t="s">
        <v>7939</v>
      </c>
      <c r="E884" s="2">
        <v>883</v>
      </c>
      <c r="F884" s="1">
        <v>4</v>
      </c>
      <c r="G884" s="1" t="s">
        <v>9840</v>
      </c>
      <c r="H884" s="1" t="s">
        <v>9839</v>
      </c>
      <c r="I884" s="1">
        <v>25</v>
      </c>
      <c r="L884" s="1">
        <v>2</v>
      </c>
      <c r="M884" s="2" t="s">
        <v>8617</v>
      </c>
      <c r="N884" s="2" t="s">
        <v>8618</v>
      </c>
      <c r="S884" s="1" t="s">
        <v>57</v>
      </c>
      <c r="T884" s="1" t="s">
        <v>4550</v>
      </c>
      <c r="AC884" s="1">
        <v>12</v>
      </c>
      <c r="AD884" s="1" t="s">
        <v>59</v>
      </c>
      <c r="AE884" s="1" t="s">
        <v>5681</v>
      </c>
    </row>
    <row r="885" spans="1:72" ht="13.5" customHeight="1">
      <c r="A885" s="3" t="str">
        <f>HYPERLINK("http://kyu.snu.ac.kr/sdhj/index.jsp?type=hj/GK14676_00IH_0001_0031.jpg","1816_각북면_31")</f>
        <v>1816_각북면_31</v>
      </c>
      <c r="B885" s="2">
        <v>1816</v>
      </c>
      <c r="C885" s="2" t="s">
        <v>7938</v>
      </c>
      <c r="D885" s="2" t="s">
        <v>7939</v>
      </c>
      <c r="E885" s="2">
        <v>884</v>
      </c>
      <c r="F885" s="1">
        <v>4</v>
      </c>
      <c r="G885" s="1" t="s">
        <v>9840</v>
      </c>
      <c r="H885" s="1" t="s">
        <v>9839</v>
      </c>
      <c r="I885" s="1">
        <v>25</v>
      </c>
      <c r="L885" s="1">
        <v>3</v>
      </c>
      <c r="M885" s="2" t="s">
        <v>8619</v>
      </c>
      <c r="N885" s="2" t="s">
        <v>8620</v>
      </c>
      <c r="T885" s="1" t="s">
        <v>9096</v>
      </c>
      <c r="U885" s="1" t="s">
        <v>1984</v>
      </c>
      <c r="V885" s="1" t="s">
        <v>4639</v>
      </c>
      <c r="W885" s="1" t="s">
        <v>939</v>
      </c>
      <c r="X885" s="1" t="s">
        <v>9431</v>
      </c>
      <c r="Y885" s="1" t="s">
        <v>965</v>
      </c>
      <c r="Z885" s="1" t="s">
        <v>4717</v>
      </c>
      <c r="AC885" s="1">
        <v>30</v>
      </c>
      <c r="AD885" s="1" t="s">
        <v>404</v>
      </c>
      <c r="AE885" s="1" t="s">
        <v>5685</v>
      </c>
      <c r="AJ885" s="1" t="s">
        <v>17</v>
      </c>
      <c r="AK885" s="1" t="s">
        <v>5745</v>
      </c>
      <c r="AL885" s="1" t="s">
        <v>258</v>
      </c>
      <c r="AM885" s="1" t="s">
        <v>5760</v>
      </c>
      <c r="AT885" s="1" t="s">
        <v>1233</v>
      </c>
      <c r="AU885" s="1" t="s">
        <v>5819</v>
      </c>
      <c r="AV885" s="1" t="s">
        <v>1985</v>
      </c>
      <c r="AW885" s="1" t="s">
        <v>5513</v>
      </c>
      <c r="BG885" s="1" t="s">
        <v>1233</v>
      </c>
      <c r="BH885" s="1" t="s">
        <v>5819</v>
      </c>
      <c r="BI885" s="1" t="s">
        <v>1298</v>
      </c>
      <c r="BJ885" s="1" t="s">
        <v>4805</v>
      </c>
      <c r="BK885" s="1" t="s">
        <v>1233</v>
      </c>
      <c r="BL885" s="1" t="s">
        <v>5819</v>
      </c>
      <c r="BM885" s="1" t="s">
        <v>1986</v>
      </c>
      <c r="BN885" s="1" t="s">
        <v>4873</v>
      </c>
      <c r="BO885" s="1" t="s">
        <v>1233</v>
      </c>
      <c r="BP885" s="1" t="s">
        <v>5819</v>
      </c>
      <c r="BQ885" s="1" t="s">
        <v>1987</v>
      </c>
      <c r="BR885" s="1" t="s">
        <v>8124</v>
      </c>
      <c r="BS885" s="1" t="s">
        <v>47</v>
      </c>
      <c r="BT885" s="1" t="s">
        <v>7997</v>
      </c>
    </row>
    <row r="886" spans="1:72" ht="13.5" customHeight="1">
      <c r="A886" s="3" t="str">
        <f>HYPERLINK("http://kyu.snu.ac.kr/sdhj/index.jsp?type=hj/GK14676_00IH_0001_0031.jpg","1816_각북면_31")</f>
        <v>1816_각북면_31</v>
      </c>
      <c r="B886" s="2">
        <v>1816</v>
      </c>
      <c r="C886" s="2" t="s">
        <v>7938</v>
      </c>
      <c r="D886" s="2" t="s">
        <v>7939</v>
      </c>
      <c r="E886" s="2">
        <v>885</v>
      </c>
      <c r="F886" s="1">
        <v>4</v>
      </c>
      <c r="G886" s="1" t="s">
        <v>9840</v>
      </c>
      <c r="H886" s="1" t="s">
        <v>9839</v>
      </c>
      <c r="I886" s="1">
        <v>25</v>
      </c>
      <c r="L886" s="1">
        <v>3</v>
      </c>
      <c r="M886" s="2" t="s">
        <v>8619</v>
      </c>
      <c r="N886" s="2" t="s">
        <v>8620</v>
      </c>
      <c r="S886" s="1" t="s">
        <v>48</v>
      </c>
      <c r="T886" s="1" t="s">
        <v>4552</v>
      </c>
      <c r="W886" s="1" t="s">
        <v>521</v>
      </c>
      <c r="X886" s="1" t="s">
        <v>4678</v>
      </c>
      <c r="Y886" s="1" t="s">
        <v>10</v>
      </c>
      <c r="Z886" s="1" t="s">
        <v>4690</v>
      </c>
      <c r="AC886" s="1">
        <v>36</v>
      </c>
      <c r="AD886" s="1" t="s">
        <v>404</v>
      </c>
      <c r="AE886" s="1" t="s">
        <v>5685</v>
      </c>
      <c r="AJ886" s="1" t="s">
        <v>17</v>
      </c>
      <c r="AK886" s="1" t="s">
        <v>5745</v>
      </c>
      <c r="AL886" s="1" t="s">
        <v>208</v>
      </c>
      <c r="AM886" s="1" t="s">
        <v>5807</v>
      </c>
      <c r="AT886" s="1" t="s">
        <v>42</v>
      </c>
      <c r="AU886" s="1" t="s">
        <v>4596</v>
      </c>
      <c r="AV886" s="1" t="s">
        <v>1988</v>
      </c>
      <c r="AW886" s="1" t="s">
        <v>5049</v>
      </c>
      <c r="BI886" s="1" t="s">
        <v>1989</v>
      </c>
      <c r="BJ886" s="1" t="s">
        <v>5376</v>
      </c>
      <c r="BK886" s="1" t="s">
        <v>42</v>
      </c>
      <c r="BL886" s="1" t="s">
        <v>4596</v>
      </c>
      <c r="BM886" s="1" t="s">
        <v>1990</v>
      </c>
      <c r="BN886" s="1" t="s">
        <v>6757</v>
      </c>
      <c r="BO886" s="1" t="s">
        <v>42</v>
      </c>
      <c r="BP886" s="1" t="s">
        <v>4596</v>
      </c>
      <c r="BQ886" s="1" t="s">
        <v>1991</v>
      </c>
      <c r="BR886" s="1" t="s">
        <v>7659</v>
      </c>
      <c r="BS886" s="1" t="s">
        <v>41</v>
      </c>
      <c r="BT886" s="1" t="s">
        <v>5752</v>
      </c>
    </row>
    <row r="887" spans="1:72" ht="13.5" customHeight="1">
      <c r="A887" s="3" t="str">
        <f>HYPERLINK("http://kyu.snu.ac.kr/sdhj/index.jsp?type=hj/GK14676_00IH_0001_0031.jpg","1816_각북면_31")</f>
        <v>1816_각북면_31</v>
      </c>
      <c r="B887" s="2">
        <v>1816</v>
      </c>
      <c r="C887" s="2" t="s">
        <v>7938</v>
      </c>
      <c r="D887" s="2" t="s">
        <v>7939</v>
      </c>
      <c r="E887" s="2">
        <v>886</v>
      </c>
      <c r="F887" s="1">
        <v>4</v>
      </c>
      <c r="G887" s="1" t="s">
        <v>9840</v>
      </c>
      <c r="H887" s="1" t="s">
        <v>9839</v>
      </c>
      <c r="I887" s="1">
        <v>25</v>
      </c>
      <c r="L887" s="1">
        <v>3</v>
      </c>
      <c r="M887" s="2" t="s">
        <v>8619</v>
      </c>
      <c r="N887" s="2" t="s">
        <v>8620</v>
      </c>
      <c r="S887" s="1" t="s">
        <v>79</v>
      </c>
      <c r="T887" s="1" t="s">
        <v>4549</v>
      </c>
      <c r="U887" s="1" t="s">
        <v>907</v>
      </c>
      <c r="V887" s="1" t="s">
        <v>4611</v>
      </c>
      <c r="Y887" s="1" t="s">
        <v>1992</v>
      </c>
      <c r="Z887" s="1" t="s">
        <v>7918</v>
      </c>
      <c r="AC887" s="1">
        <v>14</v>
      </c>
      <c r="AD887" s="1" t="s">
        <v>233</v>
      </c>
      <c r="AE887" s="1" t="s">
        <v>5662</v>
      </c>
    </row>
    <row r="888" spans="1:72" ht="13.5" customHeight="1">
      <c r="A888" s="3" t="str">
        <f>HYPERLINK("http://kyu.snu.ac.kr/sdhj/index.jsp?type=hj/GK14676_00IH_0001_0031.jpg","1816_각북면_31")</f>
        <v>1816_각북면_31</v>
      </c>
      <c r="B888" s="2">
        <v>1816</v>
      </c>
      <c r="C888" s="2" t="s">
        <v>7938</v>
      </c>
      <c r="D888" s="2" t="s">
        <v>7939</v>
      </c>
      <c r="E888" s="2">
        <v>887</v>
      </c>
      <c r="F888" s="1">
        <v>4</v>
      </c>
      <c r="G888" s="1" t="s">
        <v>9840</v>
      </c>
      <c r="H888" s="1" t="s">
        <v>9839</v>
      </c>
      <c r="I888" s="1">
        <v>25</v>
      </c>
      <c r="L888" s="1">
        <v>3</v>
      </c>
      <c r="M888" s="2" t="s">
        <v>8619</v>
      </c>
      <c r="N888" s="2" t="s">
        <v>8620</v>
      </c>
      <c r="S888" s="1" t="s">
        <v>57</v>
      </c>
      <c r="T888" s="1" t="s">
        <v>4550</v>
      </c>
      <c r="AC888" s="1">
        <v>10</v>
      </c>
      <c r="AD888" s="1" t="s">
        <v>694</v>
      </c>
      <c r="AE888" s="1" t="s">
        <v>4581</v>
      </c>
    </row>
    <row r="889" spans="1:72" ht="13.5" customHeight="1">
      <c r="A889" s="3" t="str">
        <f>HYPERLINK("http://kyu.snu.ac.kr/sdhj/index.jsp?type=hj/GK14676_00IH_0001_0031.jpg","1816_각북면_31")</f>
        <v>1816_각북면_31</v>
      </c>
      <c r="B889" s="2">
        <v>1816</v>
      </c>
      <c r="C889" s="2" t="s">
        <v>7938</v>
      </c>
      <c r="D889" s="2" t="s">
        <v>7939</v>
      </c>
      <c r="E889" s="2">
        <v>888</v>
      </c>
      <c r="F889" s="1">
        <v>4</v>
      </c>
      <c r="G889" s="1" t="s">
        <v>9840</v>
      </c>
      <c r="H889" s="1" t="s">
        <v>9839</v>
      </c>
      <c r="I889" s="1">
        <v>25</v>
      </c>
      <c r="L889" s="1">
        <v>4</v>
      </c>
      <c r="M889" s="2" t="s">
        <v>8621</v>
      </c>
      <c r="N889" s="2" t="s">
        <v>8622</v>
      </c>
      <c r="T889" s="1" t="s">
        <v>9422</v>
      </c>
      <c r="U889" s="1" t="s">
        <v>1604</v>
      </c>
      <c r="V889" s="1" t="s">
        <v>4636</v>
      </c>
      <c r="W889" s="1" t="s">
        <v>38</v>
      </c>
      <c r="X889" s="1" t="s">
        <v>4675</v>
      </c>
      <c r="Y889" s="1" t="s">
        <v>1993</v>
      </c>
      <c r="Z889" s="1" t="s">
        <v>5379</v>
      </c>
      <c r="AC889" s="1">
        <v>60</v>
      </c>
      <c r="AD889" s="1" t="s">
        <v>72</v>
      </c>
      <c r="AE889" s="1" t="s">
        <v>5691</v>
      </c>
      <c r="AJ889" s="1" t="s">
        <v>17</v>
      </c>
      <c r="AK889" s="1" t="s">
        <v>5745</v>
      </c>
      <c r="AL889" s="1" t="s">
        <v>41</v>
      </c>
      <c r="AM889" s="1" t="s">
        <v>5752</v>
      </c>
      <c r="AT889" s="1" t="s">
        <v>42</v>
      </c>
      <c r="AU889" s="1" t="s">
        <v>4596</v>
      </c>
      <c r="AV889" s="1" t="s">
        <v>1434</v>
      </c>
      <c r="AW889" s="1" t="s">
        <v>4749</v>
      </c>
      <c r="BG889" s="1" t="s">
        <v>42</v>
      </c>
      <c r="BH889" s="1" t="s">
        <v>4596</v>
      </c>
      <c r="BI889" s="1" t="s">
        <v>1994</v>
      </c>
      <c r="BJ889" s="1" t="s">
        <v>6728</v>
      </c>
      <c r="BK889" s="1" t="s">
        <v>42</v>
      </c>
      <c r="BL889" s="1" t="s">
        <v>4596</v>
      </c>
      <c r="BM889" s="1" t="s">
        <v>1995</v>
      </c>
      <c r="BN889" s="1" t="s">
        <v>7207</v>
      </c>
      <c r="BO889" s="1" t="s">
        <v>42</v>
      </c>
      <c r="BP889" s="1" t="s">
        <v>4596</v>
      </c>
      <c r="BQ889" s="1" t="s">
        <v>1885</v>
      </c>
      <c r="BR889" s="1" t="s">
        <v>8210</v>
      </c>
      <c r="BS889" s="1" t="s">
        <v>64</v>
      </c>
      <c r="BT889" s="1" t="s">
        <v>5755</v>
      </c>
    </row>
    <row r="890" spans="1:72" ht="13.5" customHeight="1">
      <c r="A890" s="3" t="str">
        <f>HYPERLINK("http://kyu.snu.ac.kr/sdhj/index.jsp?type=hj/GK14676_00IH_0001_0031.jpg","1816_각북면_31")</f>
        <v>1816_각북면_31</v>
      </c>
      <c r="B890" s="2">
        <v>1816</v>
      </c>
      <c r="C890" s="2" t="s">
        <v>7938</v>
      </c>
      <c r="D890" s="2" t="s">
        <v>7939</v>
      </c>
      <c r="E890" s="2">
        <v>889</v>
      </c>
      <c r="F890" s="1">
        <v>4</v>
      </c>
      <c r="G890" s="1" t="s">
        <v>9840</v>
      </c>
      <c r="H890" s="1" t="s">
        <v>9839</v>
      </c>
      <c r="I890" s="1">
        <v>25</v>
      </c>
      <c r="L890" s="1">
        <v>4</v>
      </c>
      <c r="M890" s="2" t="s">
        <v>8621</v>
      </c>
      <c r="N890" s="2" t="s">
        <v>8622</v>
      </c>
      <c r="S890" s="1" t="s">
        <v>48</v>
      </c>
      <c r="T890" s="1" t="s">
        <v>4552</v>
      </c>
      <c r="W890" s="1" t="s">
        <v>747</v>
      </c>
      <c r="X890" s="1" t="s">
        <v>4700</v>
      </c>
      <c r="Y890" s="1" t="s">
        <v>10</v>
      </c>
      <c r="Z890" s="1" t="s">
        <v>4690</v>
      </c>
      <c r="AC890" s="1">
        <v>59</v>
      </c>
      <c r="AJ890" s="1" t="s">
        <v>17</v>
      </c>
      <c r="AK890" s="1" t="s">
        <v>5745</v>
      </c>
      <c r="AL890" s="1" t="s">
        <v>748</v>
      </c>
      <c r="AM890" s="1" t="s">
        <v>5500</v>
      </c>
      <c r="AT890" s="1" t="s">
        <v>42</v>
      </c>
      <c r="AU890" s="1" t="s">
        <v>4596</v>
      </c>
      <c r="AV890" s="1" t="s">
        <v>1996</v>
      </c>
      <c r="AW890" s="1" t="s">
        <v>6195</v>
      </c>
      <c r="BG890" s="1" t="s">
        <v>42</v>
      </c>
      <c r="BH890" s="1" t="s">
        <v>4596</v>
      </c>
      <c r="BI890" s="1" t="s">
        <v>1997</v>
      </c>
      <c r="BJ890" s="1" t="s">
        <v>9432</v>
      </c>
      <c r="BK890" s="1" t="s">
        <v>42</v>
      </c>
      <c r="BL890" s="1" t="s">
        <v>4596</v>
      </c>
      <c r="BM890" s="1" t="s">
        <v>1998</v>
      </c>
      <c r="BN890" s="1" t="s">
        <v>7206</v>
      </c>
      <c r="BO890" s="1" t="s">
        <v>42</v>
      </c>
      <c r="BP890" s="1" t="s">
        <v>4596</v>
      </c>
      <c r="BQ890" s="1" t="s">
        <v>1999</v>
      </c>
      <c r="BR890" s="1" t="s">
        <v>8150</v>
      </c>
      <c r="BS890" s="1" t="s">
        <v>160</v>
      </c>
      <c r="BT890" s="1" t="s">
        <v>5748</v>
      </c>
    </row>
    <row r="891" spans="1:72" ht="13.5" customHeight="1">
      <c r="A891" s="3" t="str">
        <f>HYPERLINK("http://kyu.snu.ac.kr/sdhj/index.jsp?type=hj/GK14676_00IH_0001_0031.jpg","1816_각북면_31")</f>
        <v>1816_각북면_31</v>
      </c>
      <c r="B891" s="2">
        <v>1816</v>
      </c>
      <c r="C891" s="2" t="s">
        <v>7938</v>
      </c>
      <c r="D891" s="2" t="s">
        <v>7939</v>
      </c>
      <c r="E891" s="2">
        <v>890</v>
      </c>
      <c r="F891" s="1">
        <v>4</v>
      </c>
      <c r="G891" s="1" t="s">
        <v>9840</v>
      </c>
      <c r="H891" s="1" t="s">
        <v>9839</v>
      </c>
      <c r="I891" s="1">
        <v>25</v>
      </c>
      <c r="L891" s="1">
        <v>4</v>
      </c>
      <c r="M891" s="2" t="s">
        <v>8621</v>
      </c>
      <c r="N891" s="2" t="s">
        <v>8622</v>
      </c>
      <c r="S891" s="1" t="s">
        <v>102</v>
      </c>
      <c r="T891" s="1" t="s">
        <v>4556</v>
      </c>
      <c r="U891" s="1" t="s">
        <v>907</v>
      </c>
      <c r="V891" s="1" t="s">
        <v>4611</v>
      </c>
      <c r="Y891" s="1" t="s">
        <v>2000</v>
      </c>
      <c r="Z891" s="1" t="s">
        <v>7919</v>
      </c>
      <c r="AC891" s="1">
        <v>21</v>
      </c>
      <c r="AD891" s="1" t="s">
        <v>81</v>
      </c>
      <c r="AE891" s="1" t="s">
        <v>5708</v>
      </c>
    </row>
    <row r="892" spans="1:72" ht="13.5" customHeight="1">
      <c r="A892" s="3" t="str">
        <f>HYPERLINK("http://kyu.snu.ac.kr/sdhj/index.jsp?type=hj/GK14676_00IH_0001_0031.jpg","1816_각북면_31")</f>
        <v>1816_각북면_31</v>
      </c>
      <c r="B892" s="2">
        <v>1816</v>
      </c>
      <c r="C892" s="2" t="s">
        <v>7938</v>
      </c>
      <c r="D892" s="2" t="s">
        <v>7939</v>
      </c>
      <c r="E892" s="2">
        <v>891</v>
      </c>
      <c r="F892" s="1">
        <v>4</v>
      </c>
      <c r="G892" s="1" t="s">
        <v>9840</v>
      </c>
      <c r="H892" s="1" t="s">
        <v>9839</v>
      </c>
      <c r="I892" s="1">
        <v>25</v>
      </c>
      <c r="L892" s="1">
        <v>4</v>
      </c>
      <c r="M892" s="2" t="s">
        <v>8621</v>
      </c>
      <c r="N892" s="2" t="s">
        <v>8622</v>
      </c>
      <c r="S892" s="1" t="s">
        <v>57</v>
      </c>
      <c r="T892" s="1" t="s">
        <v>4550</v>
      </c>
      <c r="AC892" s="1">
        <v>11</v>
      </c>
      <c r="AD892" s="1" t="s">
        <v>694</v>
      </c>
      <c r="AE892" s="1" t="s">
        <v>4581</v>
      </c>
    </row>
    <row r="893" spans="1:72" ht="13.5" customHeight="1">
      <c r="A893" s="3" t="str">
        <f>HYPERLINK("http://kyu.snu.ac.kr/sdhj/index.jsp?type=hj/GK14676_00IH_0001_0031.jpg","1816_각북면_31")</f>
        <v>1816_각북면_31</v>
      </c>
      <c r="B893" s="2">
        <v>1816</v>
      </c>
      <c r="C893" s="2" t="s">
        <v>7938</v>
      </c>
      <c r="D893" s="2" t="s">
        <v>7939</v>
      </c>
      <c r="E893" s="2">
        <v>892</v>
      </c>
      <c r="F893" s="1">
        <v>4</v>
      </c>
      <c r="G893" s="1" t="s">
        <v>9840</v>
      </c>
      <c r="H893" s="1" t="s">
        <v>9839</v>
      </c>
      <c r="I893" s="1">
        <v>25</v>
      </c>
      <c r="L893" s="1">
        <v>5</v>
      </c>
      <c r="M893" s="2" t="s">
        <v>8623</v>
      </c>
      <c r="N893" s="2" t="s">
        <v>8624</v>
      </c>
      <c r="T893" s="1" t="s">
        <v>9210</v>
      </c>
      <c r="U893" s="1" t="s">
        <v>83</v>
      </c>
      <c r="V893" s="1" t="s">
        <v>4580</v>
      </c>
      <c r="W893" s="1" t="s">
        <v>251</v>
      </c>
      <c r="X893" s="1" t="s">
        <v>4666</v>
      </c>
      <c r="Y893" s="1" t="s">
        <v>2001</v>
      </c>
      <c r="Z893" s="1" t="s">
        <v>5378</v>
      </c>
      <c r="AC893" s="1">
        <v>37</v>
      </c>
      <c r="AD893" s="1" t="s">
        <v>140</v>
      </c>
      <c r="AE893" s="1" t="s">
        <v>5702</v>
      </c>
      <c r="AJ893" s="1" t="s">
        <v>17</v>
      </c>
      <c r="AK893" s="1" t="s">
        <v>5745</v>
      </c>
      <c r="AL893" s="1" t="s">
        <v>187</v>
      </c>
      <c r="AM893" s="1" t="s">
        <v>5750</v>
      </c>
      <c r="AT893" s="1" t="s">
        <v>88</v>
      </c>
      <c r="AU893" s="1" t="s">
        <v>5818</v>
      </c>
      <c r="AV893" s="1" t="s">
        <v>2002</v>
      </c>
      <c r="AW893" s="1" t="s">
        <v>4905</v>
      </c>
      <c r="BG893" s="1" t="s">
        <v>88</v>
      </c>
      <c r="BH893" s="1" t="s">
        <v>5818</v>
      </c>
      <c r="BI893" s="1" t="s">
        <v>1868</v>
      </c>
      <c r="BJ893" s="1" t="s">
        <v>6727</v>
      </c>
      <c r="BK893" s="1" t="s">
        <v>88</v>
      </c>
      <c r="BL893" s="1" t="s">
        <v>5818</v>
      </c>
      <c r="BM893" s="1" t="s">
        <v>2003</v>
      </c>
      <c r="BN893" s="1" t="s">
        <v>5861</v>
      </c>
      <c r="BO893" s="1" t="s">
        <v>88</v>
      </c>
      <c r="BP893" s="1" t="s">
        <v>5818</v>
      </c>
      <c r="BQ893" s="1" t="s">
        <v>2004</v>
      </c>
      <c r="BR893" s="1" t="s">
        <v>8296</v>
      </c>
      <c r="BS893" s="1" t="s">
        <v>170</v>
      </c>
      <c r="BT893" s="1" t="s">
        <v>5796</v>
      </c>
    </row>
    <row r="894" spans="1:72" ht="13.5" customHeight="1">
      <c r="A894" s="3" t="str">
        <f>HYPERLINK("http://kyu.snu.ac.kr/sdhj/index.jsp?type=hj/GK14676_00IH_0001_0031.jpg","1816_각북면_31")</f>
        <v>1816_각북면_31</v>
      </c>
      <c r="B894" s="2">
        <v>1816</v>
      </c>
      <c r="C894" s="2" t="s">
        <v>7938</v>
      </c>
      <c r="D894" s="2" t="s">
        <v>7939</v>
      </c>
      <c r="E894" s="2">
        <v>893</v>
      </c>
      <c r="F894" s="1">
        <v>4</v>
      </c>
      <c r="G894" s="1" t="s">
        <v>9840</v>
      </c>
      <c r="H894" s="1" t="s">
        <v>9839</v>
      </c>
      <c r="I894" s="1">
        <v>25</v>
      </c>
      <c r="L894" s="1">
        <v>5</v>
      </c>
      <c r="M894" s="2" t="s">
        <v>8623</v>
      </c>
      <c r="N894" s="2" t="s">
        <v>8624</v>
      </c>
      <c r="S894" s="1" t="s">
        <v>48</v>
      </c>
      <c r="T894" s="1" t="s">
        <v>4552</v>
      </c>
      <c r="W894" s="1" t="s">
        <v>1157</v>
      </c>
      <c r="X894" s="1" t="s">
        <v>4673</v>
      </c>
      <c r="Y894" s="1" t="s">
        <v>93</v>
      </c>
      <c r="Z894" s="1" t="s">
        <v>4730</v>
      </c>
      <c r="AC894" s="1">
        <v>36</v>
      </c>
      <c r="AD894" s="1" t="s">
        <v>404</v>
      </c>
      <c r="AE894" s="1" t="s">
        <v>5685</v>
      </c>
      <c r="AJ894" s="1" t="s">
        <v>94</v>
      </c>
      <c r="AK894" s="1" t="s">
        <v>5746</v>
      </c>
      <c r="AL894" s="1" t="s">
        <v>2005</v>
      </c>
      <c r="AM894" s="1" t="s">
        <v>5806</v>
      </c>
      <c r="AT894" s="1" t="s">
        <v>451</v>
      </c>
      <c r="AU894" s="1" t="s">
        <v>5834</v>
      </c>
      <c r="AV894" s="1" t="s">
        <v>2006</v>
      </c>
      <c r="AW894" s="1" t="s">
        <v>5536</v>
      </c>
      <c r="BG894" s="1" t="s">
        <v>88</v>
      </c>
      <c r="BH894" s="1" t="s">
        <v>5818</v>
      </c>
      <c r="BI894" s="1" t="s">
        <v>8002</v>
      </c>
      <c r="BJ894" s="1" t="s">
        <v>9433</v>
      </c>
      <c r="BK894" s="1" t="s">
        <v>225</v>
      </c>
      <c r="BL894" s="1" t="s">
        <v>5820</v>
      </c>
      <c r="BM894" s="1" t="s">
        <v>2007</v>
      </c>
      <c r="BN894" s="1" t="s">
        <v>4695</v>
      </c>
      <c r="BO894" s="1" t="s">
        <v>83</v>
      </c>
      <c r="BP894" s="1" t="s">
        <v>4580</v>
      </c>
      <c r="BQ894" s="1" t="s">
        <v>2008</v>
      </c>
      <c r="BR894" s="1" t="s">
        <v>7658</v>
      </c>
      <c r="BS894" s="1" t="s">
        <v>1192</v>
      </c>
      <c r="BT894" s="1" t="s">
        <v>5767</v>
      </c>
    </row>
    <row r="895" spans="1:72" ht="13.5" customHeight="1">
      <c r="A895" s="3" t="str">
        <f>HYPERLINK("http://kyu.snu.ac.kr/sdhj/index.jsp?type=hj/GK14676_00IH_0001_0031.jpg","1816_각북면_31")</f>
        <v>1816_각북면_31</v>
      </c>
      <c r="B895" s="2">
        <v>1816</v>
      </c>
      <c r="C895" s="2" t="s">
        <v>7938</v>
      </c>
      <c r="D895" s="2" t="s">
        <v>7939</v>
      </c>
      <c r="E895" s="2">
        <v>894</v>
      </c>
      <c r="F895" s="1">
        <v>4</v>
      </c>
      <c r="G895" s="1" t="s">
        <v>9840</v>
      </c>
      <c r="H895" s="1" t="s">
        <v>9839</v>
      </c>
      <c r="I895" s="1">
        <v>25</v>
      </c>
      <c r="L895" s="1">
        <v>5</v>
      </c>
      <c r="M895" s="2" t="s">
        <v>8623</v>
      </c>
      <c r="N895" s="2" t="s">
        <v>8624</v>
      </c>
      <c r="T895" s="1" t="s">
        <v>9214</v>
      </c>
      <c r="U895" s="1" t="s">
        <v>110</v>
      </c>
      <c r="V895" s="1" t="s">
        <v>4572</v>
      </c>
      <c r="Y895" s="1" t="s">
        <v>2009</v>
      </c>
      <c r="Z895" s="1" t="s">
        <v>4805</v>
      </c>
      <c r="AC895" s="1">
        <v>12</v>
      </c>
      <c r="AD895" s="1" t="s">
        <v>59</v>
      </c>
      <c r="AE895" s="1" t="s">
        <v>5681</v>
      </c>
    </row>
    <row r="896" spans="1:72" ht="13.5" customHeight="1">
      <c r="A896" s="3" t="str">
        <f>HYPERLINK("http://kyu.snu.ac.kr/sdhj/index.jsp?type=hj/GK14676_00IH_0001_0032.jpg","1816_각북면_32")</f>
        <v>1816_각북면_32</v>
      </c>
      <c r="B896" s="2">
        <v>1816</v>
      </c>
      <c r="C896" s="2" t="s">
        <v>7938</v>
      </c>
      <c r="D896" s="2" t="s">
        <v>7939</v>
      </c>
      <c r="E896" s="2">
        <v>895</v>
      </c>
      <c r="F896" s="1">
        <v>4</v>
      </c>
      <c r="G896" s="1" t="s">
        <v>9840</v>
      </c>
      <c r="H896" s="1" t="s">
        <v>9839</v>
      </c>
      <c r="I896" s="1">
        <v>26</v>
      </c>
      <c r="J896" s="1" t="s">
        <v>2010</v>
      </c>
      <c r="K896" s="1" t="s">
        <v>9434</v>
      </c>
      <c r="L896" s="1">
        <v>1</v>
      </c>
      <c r="M896" s="2" t="s">
        <v>2010</v>
      </c>
      <c r="N896" s="2" t="s">
        <v>7936</v>
      </c>
      <c r="T896" s="1" t="s">
        <v>9435</v>
      </c>
      <c r="U896" s="1" t="s">
        <v>113</v>
      </c>
      <c r="V896" s="1" t="s">
        <v>4587</v>
      </c>
      <c r="W896" s="1" t="s">
        <v>369</v>
      </c>
      <c r="X896" s="1" t="s">
        <v>4669</v>
      </c>
      <c r="Y896" s="1" t="s">
        <v>1997</v>
      </c>
      <c r="Z896" s="1" t="s">
        <v>9436</v>
      </c>
      <c r="AC896" s="1">
        <v>55</v>
      </c>
      <c r="AD896" s="1" t="s">
        <v>122</v>
      </c>
      <c r="AE896" s="1" t="s">
        <v>5675</v>
      </c>
      <c r="AJ896" s="1" t="s">
        <v>17</v>
      </c>
      <c r="AK896" s="1" t="s">
        <v>5745</v>
      </c>
      <c r="AL896" s="1" t="s">
        <v>520</v>
      </c>
      <c r="AM896" s="1" t="s">
        <v>5751</v>
      </c>
      <c r="AT896" s="1" t="s">
        <v>42</v>
      </c>
      <c r="AU896" s="1" t="s">
        <v>4596</v>
      </c>
      <c r="AV896" s="1" t="s">
        <v>7865</v>
      </c>
      <c r="AW896" s="1" t="s">
        <v>7866</v>
      </c>
      <c r="BG896" s="1" t="s">
        <v>42</v>
      </c>
      <c r="BH896" s="1" t="s">
        <v>4596</v>
      </c>
      <c r="BI896" s="1" t="s">
        <v>2011</v>
      </c>
      <c r="BJ896" s="1" t="s">
        <v>6726</v>
      </c>
      <c r="BK896" s="1" t="s">
        <v>42</v>
      </c>
      <c r="BL896" s="1" t="s">
        <v>4596</v>
      </c>
      <c r="BM896" s="1" t="s">
        <v>2012</v>
      </c>
      <c r="BN896" s="1" t="s">
        <v>7205</v>
      </c>
      <c r="BO896" s="1" t="s">
        <v>42</v>
      </c>
      <c r="BP896" s="1" t="s">
        <v>4596</v>
      </c>
      <c r="BQ896" s="1" t="s">
        <v>2013</v>
      </c>
      <c r="BR896" s="1" t="s">
        <v>7657</v>
      </c>
      <c r="BS896" s="1" t="s">
        <v>364</v>
      </c>
      <c r="BT896" s="1" t="s">
        <v>5766</v>
      </c>
    </row>
    <row r="897" spans="1:72" ht="13.5" customHeight="1">
      <c r="A897" s="3" t="str">
        <f>HYPERLINK("http://kyu.snu.ac.kr/sdhj/index.jsp?type=hj/GK14676_00IH_0001_0032.jpg","1816_각북면_32")</f>
        <v>1816_각북면_32</v>
      </c>
      <c r="B897" s="2">
        <v>1816</v>
      </c>
      <c r="C897" s="2" t="s">
        <v>7938</v>
      </c>
      <c r="D897" s="2" t="s">
        <v>7939</v>
      </c>
      <c r="E897" s="2">
        <v>896</v>
      </c>
      <c r="F897" s="1">
        <v>4</v>
      </c>
      <c r="G897" s="1" t="s">
        <v>9840</v>
      </c>
      <c r="H897" s="1" t="s">
        <v>9839</v>
      </c>
      <c r="I897" s="1">
        <v>26</v>
      </c>
      <c r="L897" s="1">
        <v>1</v>
      </c>
      <c r="M897" s="2" t="s">
        <v>2010</v>
      </c>
      <c r="N897" s="2" t="s">
        <v>7936</v>
      </c>
      <c r="S897" s="1" t="s">
        <v>79</v>
      </c>
      <c r="T897" s="1" t="s">
        <v>4549</v>
      </c>
      <c r="U897" s="1" t="s">
        <v>2014</v>
      </c>
      <c r="V897" s="1" t="s">
        <v>4638</v>
      </c>
      <c r="Y897" s="1" t="s">
        <v>1916</v>
      </c>
      <c r="Z897" s="1" t="s">
        <v>5377</v>
      </c>
      <c r="AC897" s="1">
        <v>20</v>
      </c>
      <c r="AD897" s="1" t="s">
        <v>327</v>
      </c>
      <c r="AE897" s="1" t="s">
        <v>5693</v>
      </c>
    </row>
    <row r="898" spans="1:72" ht="13.5" customHeight="1">
      <c r="A898" s="3" t="str">
        <f>HYPERLINK("http://kyu.snu.ac.kr/sdhj/index.jsp?type=hj/GK14676_00IH_0001_0032.jpg","1816_각북면_32")</f>
        <v>1816_각북면_32</v>
      </c>
      <c r="B898" s="2">
        <v>1816</v>
      </c>
      <c r="C898" s="2" t="s">
        <v>7938</v>
      </c>
      <c r="D898" s="2" t="s">
        <v>7939</v>
      </c>
      <c r="E898" s="2">
        <v>897</v>
      </c>
      <c r="F898" s="1">
        <v>4</v>
      </c>
      <c r="G898" s="1" t="s">
        <v>9840</v>
      </c>
      <c r="H898" s="1" t="s">
        <v>9839</v>
      </c>
      <c r="I898" s="1">
        <v>26</v>
      </c>
      <c r="L898" s="1">
        <v>1</v>
      </c>
      <c r="M898" s="2" t="s">
        <v>2010</v>
      </c>
      <c r="N898" s="2" t="s">
        <v>7936</v>
      </c>
      <c r="S898" s="1" t="s">
        <v>57</v>
      </c>
      <c r="T898" s="1" t="s">
        <v>4550</v>
      </c>
      <c r="AC898" s="1">
        <v>14</v>
      </c>
      <c r="AD898" s="1" t="s">
        <v>233</v>
      </c>
      <c r="AE898" s="1" t="s">
        <v>5662</v>
      </c>
    </row>
    <row r="899" spans="1:72" ht="13.5" customHeight="1">
      <c r="A899" s="3" t="str">
        <f>HYPERLINK("http://kyu.snu.ac.kr/sdhj/index.jsp?type=hj/GK14676_00IH_0001_0032.jpg","1816_각북면_32")</f>
        <v>1816_각북면_32</v>
      </c>
      <c r="B899" s="2">
        <v>1816</v>
      </c>
      <c r="C899" s="2" t="s">
        <v>7938</v>
      </c>
      <c r="D899" s="2" t="s">
        <v>7939</v>
      </c>
      <c r="E899" s="2">
        <v>898</v>
      </c>
      <c r="F899" s="1">
        <v>4</v>
      </c>
      <c r="G899" s="1" t="s">
        <v>9840</v>
      </c>
      <c r="H899" s="1" t="s">
        <v>9839</v>
      </c>
      <c r="I899" s="1">
        <v>26</v>
      </c>
      <c r="L899" s="1">
        <v>1</v>
      </c>
      <c r="M899" s="2" t="s">
        <v>2010</v>
      </c>
      <c r="N899" s="2" t="s">
        <v>7936</v>
      </c>
      <c r="S899" s="1" t="s">
        <v>57</v>
      </c>
      <c r="T899" s="1" t="s">
        <v>4550</v>
      </c>
      <c r="AC899" s="1">
        <v>11</v>
      </c>
      <c r="AD899" s="1" t="s">
        <v>145</v>
      </c>
      <c r="AE899" s="1" t="s">
        <v>5661</v>
      </c>
    </row>
    <row r="900" spans="1:72" ht="13.5" customHeight="1">
      <c r="A900" s="3" t="str">
        <f>HYPERLINK("http://kyu.snu.ac.kr/sdhj/index.jsp?type=hj/GK14676_00IH_0001_0032.jpg","1816_각북면_32")</f>
        <v>1816_각북면_32</v>
      </c>
      <c r="B900" s="2">
        <v>1816</v>
      </c>
      <c r="C900" s="2" t="s">
        <v>7938</v>
      </c>
      <c r="D900" s="2" t="s">
        <v>7939</v>
      </c>
      <c r="E900" s="2">
        <v>899</v>
      </c>
      <c r="F900" s="1">
        <v>4</v>
      </c>
      <c r="G900" s="1" t="s">
        <v>9840</v>
      </c>
      <c r="H900" s="1" t="s">
        <v>9839</v>
      </c>
      <c r="I900" s="1">
        <v>26</v>
      </c>
      <c r="L900" s="1">
        <v>2</v>
      </c>
      <c r="M900" s="2" t="s">
        <v>8625</v>
      </c>
      <c r="N900" s="2" t="s">
        <v>8626</v>
      </c>
      <c r="T900" s="1" t="s">
        <v>9311</v>
      </c>
      <c r="U900" s="1" t="s">
        <v>83</v>
      </c>
      <c r="V900" s="1" t="s">
        <v>4580</v>
      </c>
      <c r="W900" s="1" t="s">
        <v>49</v>
      </c>
      <c r="X900" s="1" t="s">
        <v>9437</v>
      </c>
      <c r="Y900" s="1" t="s">
        <v>1989</v>
      </c>
      <c r="Z900" s="1" t="s">
        <v>5376</v>
      </c>
      <c r="AC900" s="1">
        <v>50</v>
      </c>
      <c r="AD900" s="1" t="s">
        <v>138</v>
      </c>
      <c r="AE900" s="1" t="s">
        <v>5680</v>
      </c>
      <c r="AJ900" s="1" t="s">
        <v>17</v>
      </c>
      <c r="AK900" s="1" t="s">
        <v>5745</v>
      </c>
      <c r="AL900" s="1" t="s">
        <v>51</v>
      </c>
      <c r="AM900" s="1" t="s">
        <v>5777</v>
      </c>
      <c r="AT900" s="1" t="s">
        <v>88</v>
      </c>
      <c r="AU900" s="1" t="s">
        <v>5818</v>
      </c>
      <c r="AV900" s="1" t="s">
        <v>1520</v>
      </c>
      <c r="AW900" s="1" t="s">
        <v>6194</v>
      </c>
      <c r="BG900" s="1" t="s">
        <v>88</v>
      </c>
      <c r="BH900" s="1" t="s">
        <v>5818</v>
      </c>
      <c r="BI900" s="1" t="s">
        <v>2015</v>
      </c>
      <c r="BJ900" s="1" t="s">
        <v>6725</v>
      </c>
      <c r="BK900" s="1" t="s">
        <v>88</v>
      </c>
      <c r="BL900" s="1" t="s">
        <v>5818</v>
      </c>
      <c r="BM900" s="1" t="s">
        <v>1910</v>
      </c>
      <c r="BN900" s="1" t="s">
        <v>4919</v>
      </c>
      <c r="BO900" s="1" t="s">
        <v>88</v>
      </c>
      <c r="BP900" s="1" t="s">
        <v>5818</v>
      </c>
      <c r="BQ900" s="1" t="s">
        <v>2016</v>
      </c>
      <c r="BR900" s="1" t="s">
        <v>7656</v>
      </c>
      <c r="BS900" s="1" t="s">
        <v>347</v>
      </c>
      <c r="BT900" s="1" t="s">
        <v>5773</v>
      </c>
    </row>
    <row r="901" spans="1:72" ht="13.5" customHeight="1">
      <c r="A901" s="3" t="str">
        <f>HYPERLINK("http://kyu.snu.ac.kr/sdhj/index.jsp?type=hj/GK14676_00IH_0001_0032.jpg","1816_각북면_32")</f>
        <v>1816_각북면_32</v>
      </c>
      <c r="B901" s="2">
        <v>1816</v>
      </c>
      <c r="C901" s="2" t="s">
        <v>7938</v>
      </c>
      <c r="D901" s="2" t="s">
        <v>7939</v>
      </c>
      <c r="E901" s="2">
        <v>900</v>
      </c>
      <c r="F901" s="1">
        <v>4</v>
      </c>
      <c r="G901" s="1" t="s">
        <v>9840</v>
      </c>
      <c r="H901" s="1" t="s">
        <v>9839</v>
      </c>
      <c r="I901" s="1">
        <v>26</v>
      </c>
      <c r="L901" s="1">
        <v>2</v>
      </c>
      <c r="M901" s="2" t="s">
        <v>8625</v>
      </c>
      <c r="N901" s="2" t="s">
        <v>8626</v>
      </c>
      <c r="S901" s="1" t="s">
        <v>48</v>
      </c>
      <c r="T901" s="1" t="s">
        <v>4552</v>
      </c>
      <c r="W901" s="1" t="s">
        <v>38</v>
      </c>
      <c r="X901" s="1" t="s">
        <v>4675</v>
      </c>
      <c r="Y901" s="1" t="s">
        <v>93</v>
      </c>
      <c r="Z901" s="1" t="s">
        <v>4730</v>
      </c>
      <c r="AC901" s="1">
        <v>50</v>
      </c>
      <c r="AD901" s="1" t="s">
        <v>138</v>
      </c>
      <c r="AE901" s="1" t="s">
        <v>5680</v>
      </c>
      <c r="AJ901" s="1" t="s">
        <v>94</v>
      </c>
      <c r="AK901" s="1" t="s">
        <v>5746</v>
      </c>
      <c r="AL901" s="1" t="s">
        <v>41</v>
      </c>
      <c r="AM901" s="1" t="s">
        <v>5752</v>
      </c>
      <c r="AT901" s="1" t="s">
        <v>88</v>
      </c>
      <c r="AU901" s="1" t="s">
        <v>5818</v>
      </c>
      <c r="AV901" s="1" t="s">
        <v>2017</v>
      </c>
      <c r="AW901" s="1" t="s">
        <v>6193</v>
      </c>
      <c r="BG901" s="1" t="s">
        <v>88</v>
      </c>
      <c r="BH901" s="1" t="s">
        <v>5818</v>
      </c>
      <c r="BI901" s="1" t="s">
        <v>2018</v>
      </c>
      <c r="BJ901" s="1" t="s">
        <v>6724</v>
      </c>
      <c r="BK901" s="1" t="s">
        <v>88</v>
      </c>
      <c r="BL901" s="1" t="s">
        <v>5818</v>
      </c>
      <c r="BM901" s="1" t="s">
        <v>2019</v>
      </c>
      <c r="BN901" s="1" t="s">
        <v>6210</v>
      </c>
      <c r="BO901" s="1" t="s">
        <v>88</v>
      </c>
      <c r="BP901" s="1" t="s">
        <v>5818</v>
      </c>
      <c r="BQ901" s="1" t="s">
        <v>2020</v>
      </c>
      <c r="BR901" s="1" t="s">
        <v>7655</v>
      </c>
      <c r="BS901" s="1" t="s">
        <v>187</v>
      </c>
      <c r="BT901" s="1" t="s">
        <v>5750</v>
      </c>
    </row>
    <row r="902" spans="1:72" ht="13.5" customHeight="1">
      <c r="A902" s="3" t="str">
        <f>HYPERLINK("http://kyu.snu.ac.kr/sdhj/index.jsp?type=hj/GK14676_00IH_0001_0032.jpg","1816_각북면_32")</f>
        <v>1816_각북면_32</v>
      </c>
      <c r="B902" s="2">
        <v>1816</v>
      </c>
      <c r="C902" s="2" t="s">
        <v>7938</v>
      </c>
      <c r="D902" s="2" t="s">
        <v>7939</v>
      </c>
      <c r="E902" s="2">
        <v>901</v>
      </c>
      <c r="F902" s="1">
        <v>4</v>
      </c>
      <c r="G902" s="1" t="s">
        <v>9840</v>
      </c>
      <c r="H902" s="1" t="s">
        <v>9839</v>
      </c>
      <c r="I902" s="1">
        <v>26</v>
      </c>
      <c r="L902" s="1">
        <v>2</v>
      </c>
      <c r="M902" s="2" t="s">
        <v>8625</v>
      </c>
      <c r="N902" s="2" t="s">
        <v>8626</v>
      </c>
      <c r="T902" s="1" t="s">
        <v>9438</v>
      </c>
      <c r="U902" s="1" t="s">
        <v>107</v>
      </c>
      <c r="V902" s="1" t="s">
        <v>4579</v>
      </c>
      <c r="Y902" s="1" t="s">
        <v>2021</v>
      </c>
      <c r="Z902" s="1" t="s">
        <v>5375</v>
      </c>
      <c r="AC902" s="1">
        <v>60</v>
      </c>
      <c r="AD902" s="1" t="s">
        <v>72</v>
      </c>
      <c r="AE902" s="1" t="s">
        <v>5691</v>
      </c>
    </row>
    <row r="903" spans="1:72" ht="13.5" customHeight="1">
      <c r="A903" s="3" t="str">
        <f>HYPERLINK("http://kyu.snu.ac.kr/sdhj/index.jsp?type=hj/GK14676_00IH_0001_0032.jpg","1816_각북면_32")</f>
        <v>1816_각북면_32</v>
      </c>
      <c r="B903" s="2">
        <v>1816</v>
      </c>
      <c r="C903" s="2" t="s">
        <v>7938</v>
      </c>
      <c r="D903" s="2" t="s">
        <v>7939</v>
      </c>
      <c r="E903" s="2">
        <v>902</v>
      </c>
      <c r="F903" s="1">
        <v>4</v>
      </c>
      <c r="G903" s="1" t="s">
        <v>9840</v>
      </c>
      <c r="H903" s="1" t="s">
        <v>9839</v>
      </c>
      <c r="I903" s="1">
        <v>26</v>
      </c>
      <c r="L903" s="1">
        <v>3</v>
      </c>
      <c r="M903" s="2" t="s">
        <v>8487</v>
      </c>
      <c r="N903" s="2" t="s">
        <v>8488</v>
      </c>
      <c r="T903" s="1" t="s">
        <v>9273</v>
      </c>
      <c r="U903" s="1" t="s">
        <v>686</v>
      </c>
      <c r="V903" s="1" t="s">
        <v>4597</v>
      </c>
      <c r="W903" s="1" t="s">
        <v>73</v>
      </c>
      <c r="X903" s="1" t="s">
        <v>9315</v>
      </c>
      <c r="Y903" s="1" t="s">
        <v>1064</v>
      </c>
      <c r="Z903" s="1" t="s">
        <v>4735</v>
      </c>
      <c r="AC903" s="1">
        <v>44</v>
      </c>
      <c r="AD903" s="1" t="s">
        <v>366</v>
      </c>
      <c r="AE903" s="1" t="s">
        <v>5714</v>
      </c>
      <c r="AJ903" s="1" t="s">
        <v>17</v>
      </c>
      <c r="AK903" s="1" t="s">
        <v>5745</v>
      </c>
      <c r="AL903" s="1" t="s">
        <v>47</v>
      </c>
      <c r="AM903" s="1" t="s">
        <v>7997</v>
      </c>
      <c r="AT903" s="1" t="s">
        <v>1233</v>
      </c>
      <c r="AU903" s="1" t="s">
        <v>5819</v>
      </c>
      <c r="AV903" s="1" t="s">
        <v>132</v>
      </c>
      <c r="AW903" s="1" t="s">
        <v>9439</v>
      </c>
      <c r="BG903" s="1" t="s">
        <v>1233</v>
      </c>
      <c r="BH903" s="1" t="s">
        <v>5819</v>
      </c>
      <c r="BI903" s="1" t="s">
        <v>2022</v>
      </c>
      <c r="BJ903" s="1" t="s">
        <v>6723</v>
      </c>
      <c r="BK903" s="1" t="s">
        <v>2023</v>
      </c>
      <c r="BL903" s="1" t="s">
        <v>4670</v>
      </c>
      <c r="BM903" s="1" t="s">
        <v>2024</v>
      </c>
      <c r="BN903" s="1" t="s">
        <v>7204</v>
      </c>
      <c r="BO903" s="1" t="s">
        <v>1233</v>
      </c>
      <c r="BP903" s="1" t="s">
        <v>5819</v>
      </c>
      <c r="BQ903" s="1" t="s">
        <v>2025</v>
      </c>
      <c r="BR903" s="1" t="s">
        <v>8025</v>
      </c>
      <c r="BS903" s="1" t="s">
        <v>47</v>
      </c>
      <c r="BT903" s="1" t="s">
        <v>7997</v>
      </c>
    </row>
    <row r="904" spans="1:72" ht="13.5" customHeight="1">
      <c r="A904" s="3" t="str">
        <f>HYPERLINK("http://kyu.snu.ac.kr/sdhj/index.jsp?type=hj/GK14676_00IH_0001_0032.jpg","1816_각북면_32")</f>
        <v>1816_각북면_32</v>
      </c>
      <c r="B904" s="2">
        <v>1816</v>
      </c>
      <c r="C904" s="2" t="s">
        <v>7938</v>
      </c>
      <c r="D904" s="2" t="s">
        <v>7939</v>
      </c>
      <c r="E904" s="2">
        <v>903</v>
      </c>
      <c r="F904" s="1">
        <v>4</v>
      </c>
      <c r="G904" s="1" t="s">
        <v>9840</v>
      </c>
      <c r="H904" s="1" t="s">
        <v>9839</v>
      </c>
      <c r="I904" s="1">
        <v>26</v>
      </c>
      <c r="L904" s="1">
        <v>3</v>
      </c>
      <c r="M904" s="2" t="s">
        <v>8487</v>
      </c>
      <c r="N904" s="2" t="s">
        <v>8488</v>
      </c>
      <c r="S904" s="1" t="s">
        <v>79</v>
      </c>
      <c r="T904" s="1" t="s">
        <v>4549</v>
      </c>
      <c r="U904" s="1" t="s">
        <v>1423</v>
      </c>
      <c r="V904" s="1" t="s">
        <v>4591</v>
      </c>
      <c r="W904" s="1" t="s">
        <v>38</v>
      </c>
      <c r="X904" s="1" t="s">
        <v>4675</v>
      </c>
      <c r="Y904" s="1" t="s">
        <v>1884</v>
      </c>
      <c r="Z904" s="1" t="s">
        <v>5374</v>
      </c>
      <c r="AC904" s="1">
        <v>14</v>
      </c>
      <c r="AD904" s="1" t="s">
        <v>233</v>
      </c>
      <c r="AE904" s="1" t="s">
        <v>5662</v>
      </c>
    </row>
    <row r="905" spans="1:72" ht="13.5" customHeight="1">
      <c r="A905" s="3" t="str">
        <f>HYPERLINK("http://kyu.snu.ac.kr/sdhj/index.jsp?type=hj/GK14676_00IH_0001_0032.jpg","1816_각북면_32")</f>
        <v>1816_각북면_32</v>
      </c>
      <c r="B905" s="2">
        <v>1816</v>
      </c>
      <c r="C905" s="2" t="s">
        <v>7938</v>
      </c>
      <c r="D905" s="2" t="s">
        <v>7939</v>
      </c>
      <c r="E905" s="2">
        <v>904</v>
      </c>
      <c r="F905" s="1">
        <v>4</v>
      </c>
      <c r="G905" s="1" t="s">
        <v>9840</v>
      </c>
      <c r="H905" s="1" t="s">
        <v>9839</v>
      </c>
      <c r="I905" s="1">
        <v>26</v>
      </c>
      <c r="L905" s="1">
        <v>3</v>
      </c>
      <c r="M905" s="2" t="s">
        <v>8487</v>
      </c>
      <c r="N905" s="2" t="s">
        <v>8488</v>
      </c>
      <c r="S905" s="1" t="s">
        <v>57</v>
      </c>
      <c r="T905" s="1" t="s">
        <v>4550</v>
      </c>
      <c r="AC905" s="1">
        <v>10</v>
      </c>
      <c r="AD905" s="1" t="s">
        <v>694</v>
      </c>
      <c r="AE905" s="1" t="s">
        <v>4581</v>
      </c>
    </row>
    <row r="906" spans="1:72" ht="13.5" customHeight="1">
      <c r="A906" s="3" t="str">
        <f>HYPERLINK("http://kyu.snu.ac.kr/sdhj/index.jsp?type=hj/GK14676_00IH_0001_0032.jpg","1816_각북면_32")</f>
        <v>1816_각북면_32</v>
      </c>
      <c r="B906" s="2">
        <v>1816</v>
      </c>
      <c r="C906" s="2" t="s">
        <v>7938</v>
      </c>
      <c r="D906" s="2" t="s">
        <v>7939</v>
      </c>
      <c r="E906" s="2">
        <v>905</v>
      </c>
      <c r="F906" s="1">
        <v>4</v>
      </c>
      <c r="G906" s="1" t="s">
        <v>9840</v>
      </c>
      <c r="H906" s="1" t="s">
        <v>9839</v>
      </c>
      <c r="I906" s="1">
        <v>26</v>
      </c>
      <c r="L906" s="1">
        <v>4</v>
      </c>
      <c r="M906" s="2" t="s">
        <v>8627</v>
      </c>
      <c r="N906" s="2" t="s">
        <v>8628</v>
      </c>
      <c r="T906" s="1" t="s">
        <v>9440</v>
      </c>
      <c r="U906" s="1" t="s">
        <v>1795</v>
      </c>
      <c r="V906" s="1" t="s">
        <v>4637</v>
      </c>
      <c r="W906" s="1" t="s">
        <v>38</v>
      </c>
      <c r="X906" s="1" t="s">
        <v>4675</v>
      </c>
      <c r="Y906" s="1" t="s">
        <v>2026</v>
      </c>
      <c r="Z906" s="1" t="s">
        <v>5373</v>
      </c>
      <c r="AC906" s="1">
        <v>36</v>
      </c>
      <c r="AD906" s="1" t="s">
        <v>404</v>
      </c>
      <c r="AE906" s="1" t="s">
        <v>5685</v>
      </c>
      <c r="AJ906" s="1" t="s">
        <v>17</v>
      </c>
      <c r="AK906" s="1" t="s">
        <v>5745</v>
      </c>
      <c r="AL906" s="1" t="s">
        <v>2027</v>
      </c>
      <c r="AM906" s="1" t="s">
        <v>5656</v>
      </c>
      <c r="AT906" s="1" t="s">
        <v>1797</v>
      </c>
      <c r="AU906" s="1" t="s">
        <v>5833</v>
      </c>
      <c r="AV906" s="1" t="s">
        <v>2028</v>
      </c>
      <c r="AW906" s="1" t="s">
        <v>6192</v>
      </c>
      <c r="BG906" s="1" t="s">
        <v>1797</v>
      </c>
      <c r="BH906" s="1" t="s">
        <v>5833</v>
      </c>
      <c r="BI906" s="1" t="s">
        <v>2029</v>
      </c>
      <c r="BJ906" s="1" t="s">
        <v>5508</v>
      </c>
      <c r="BK906" s="1" t="s">
        <v>225</v>
      </c>
      <c r="BL906" s="1" t="s">
        <v>5820</v>
      </c>
      <c r="BM906" s="1" t="s">
        <v>2030</v>
      </c>
      <c r="BN906" s="1" t="s">
        <v>7203</v>
      </c>
      <c r="BO906" s="1" t="s">
        <v>88</v>
      </c>
      <c r="BP906" s="1" t="s">
        <v>5818</v>
      </c>
      <c r="BQ906" s="1" t="s">
        <v>2031</v>
      </c>
      <c r="BR906" s="1" t="s">
        <v>8290</v>
      </c>
      <c r="BS906" s="1" t="s">
        <v>170</v>
      </c>
      <c r="BT906" s="1" t="s">
        <v>5796</v>
      </c>
    </row>
    <row r="907" spans="1:72" ht="13.5" customHeight="1">
      <c r="A907" s="3" t="str">
        <f>HYPERLINK("http://kyu.snu.ac.kr/sdhj/index.jsp?type=hj/GK14676_00IH_0001_0032.jpg","1816_각북면_32")</f>
        <v>1816_각북면_32</v>
      </c>
      <c r="B907" s="2">
        <v>1816</v>
      </c>
      <c r="C907" s="2" t="s">
        <v>7938</v>
      </c>
      <c r="D907" s="2" t="s">
        <v>7939</v>
      </c>
      <c r="E907" s="2">
        <v>906</v>
      </c>
      <c r="F907" s="1">
        <v>4</v>
      </c>
      <c r="G907" s="1" t="s">
        <v>9840</v>
      </c>
      <c r="H907" s="1" t="s">
        <v>9839</v>
      </c>
      <c r="I907" s="1">
        <v>26</v>
      </c>
      <c r="L907" s="1">
        <v>4</v>
      </c>
      <c r="M907" s="2" t="s">
        <v>8627</v>
      </c>
      <c r="N907" s="2" t="s">
        <v>8628</v>
      </c>
      <c r="S907" s="1" t="s">
        <v>48</v>
      </c>
      <c r="T907" s="1" t="s">
        <v>4552</v>
      </c>
      <c r="W907" s="1" t="s">
        <v>49</v>
      </c>
      <c r="X907" s="1" t="s">
        <v>9441</v>
      </c>
      <c r="Y907" s="1" t="s">
        <v>93</v>
      </c>
      <c r="Z907" s="1" t="s">
        <v>4730</v>
      </c>
      <c r="AC907" s="1">
        <v>55</v>
      </c>
      <c r="AD907" s="1" t="s">
        <v>302</v>
      </c>
      <c r="AE907" s="1" t="s">
        <v>5666</v>
      </c>
      <c r="AJ907" s="1" t="s">
        <v>94</v>
      </c>
      <c r="AK907" s="1" t="s">
        <v>5746</v>
      </c>
      <c r="AL907" s="1" t="s">
        <v>64</v>
      </c>
      <c r="AM907" s="1" t="s">
        <v>5755</v>
      </c>
      <c r="AT907" s="1" t="s">
        <v>88</v>
      </c>
      <c r="AU907" s="1" t="s">
        <v>5818</v>
      </c>
      <c r="AV907" s="1" t="s">
        <v>2032</v>
      </c>
      <c r="AW907" s="1" t="s">
        <v>6191</v>
      </c>
      <c r="BG907" s="1" t="s">
        <v>88</v>
      </c>
      <c r="BH907" s="1" t="s">
        <v>5818</v>
      </c>
      <c r="BI907" s="1" t="s">
        <v>2033</v>
      </c>
      <c r="BJ907" s="1" t="s">
        <v>9442</v>
      </c>
      <c r="BK907" s="1" t="s">
        <v>1504</v>
      </c>
      <c r="BL907" s="1" t="s">
        <v>5822</v>
      </c>
      <c r="BM907" s="1" t="s">
        <v>2034</v>
      </c>
      <c r="BN907" s="1" t="s">
        <v>5292</v>
      </c>
      <c r="BO907" s="1" t="s">
        <v>88</v>
      </c>
      <c r="BP907" s="1" t="s">
        <v>5818</v>
      </c>
      <c r="BQ907" s="1" t="s">
        <v>2035</v>
      </c>
      <c r="BR907" s="1" t="s">
        <v>9443</v>
      </c>
      <c r="BS907" s="1" t="s">
        <v>292</v>
      </c>
      <c r="BT907" s="1" t="s">
        <v>5771</v>
      </c>
    </row>
    <row r="908" spans="1:72" ht="13.5" customHeight="1">
      <c r="A908" s="3" t="str">
        <f>HYPERLINK("http://kyu.snu.ac.kr/sdhj/index.jsp?type=hj/GK14676_00IH_0001_0032.jpg","1816_각북면_32")</f>
        <v>1816_각북면_32</v>
      </c>
      <c r="B908" s="2">
        <v>1816</v>
      </c>
      <c r="C908" s="2" t="s">
        <v>7938</v>
      </c>
      <c r="D908" s="2" t="s">
        <v>7939</v>
      </c>
      <c r="E908" s="2">
        <v>907</v>
      </c>
      <c r="F908" s="1">
        <v>4</v>
      </c>
      <c r="G908" s="1" t="s">
        <v>9840</v>
      </c>
      <c r="H908" s="1" t="s">
        <v>9839</v>
      </c>
      <c r="I908" s="1">
        <v>26</v>
      </c>
      <c r="L908" s="1">
        <v>4</v>
      </c>
      <c r="M908" s="2" t="s">
        <v>8627</v>
      </c>
      <c r="N908" s="2" t="s">
        <v>8628</v>
      </c>
      <c r="T908" s="1" t="s">
        <v>9444</v>
      </c>
      <c r="U908" s="1" t="s">
        <v>110</v>
      </c>
      <c r="V908" s="1" t="s">
        <v>4572</v>
      </c>
      <c r="Y908" s="1" t="s">
        <v>770</v>
      </c>
      <c r="Z908" s="1" t="s">
        <v>4766</v>
      </c>
      <c r="AC908" s="1">
        <v>25</v>
      </c>
      <c r="AD908" s="1" t="s">
        <v>431</v>
      </c>
      <c r="AE908" s="1" t="s">
        <v>5690</v>
      </c>
    </row>
    <row r="909" spans="1:72" ht="13.5" customHeight="1">
      <c r="A909" s="3" t="str">
        <f>HYPERLINK("http://kyu.snu.ac.kr/sdhj/index.jsp?type=hj/GK14676_00IH_0001_0032.jpg","1816_각북면_32")</f>
        <v>1816_각북면_32</v>
      </c>
      <c r="B909" s="2">
        <v>1816</v>
      </c>
      <c r="C909" s="2" t="s">
        <v>7938</v>
      </c>
      <c r="D909" s="2" t="s">
        <v>7939</v>
      </c>
      <c r="E909" s="2">
        <v>908</v>
      </c>
      <c r="F909" s="1">
        <v>4</v>
      </c>
      <c r="G909" s="1" t="s">
        <v>9840</v>
      </c>
      <c r="H909" s="1" t="s">
        <v>9839</v>
      </c>
      <c r="I909" s="1">
        <v>26</v>
      </c>
      <c r="L909" s="1">
        <v>5</v>
      </c>
      <c r="M909" s="2" t="s">
        <v>8458</v>
      </c>
      <c r="N909" s="2" t="s">
        <v>8459</v>
      </c>
      <c r="T909" s="1" t="s">
        <v>9273</v>
      </c>
      <c r="U909" s="1" t="s">
        <v>686</v>
      </c>
      <c r="V909" s="1" t="s">
        <v>4597</v>
      </c>
      <c r="W909" s="1" t="s">
        <v>49</v>
      </c>
      <c r="X909" s="1" t="s">
        <v>9274</v>
      </c>
      <c r="Y909" s="1" t="s">
        <v>1064</v>
      </c>
      <c r="Z909" s="1" t="s">
        <v>4735</v>
      </c>
      <c r="AC909" s="1">
        <v>60</v>
      </c>
      <c r="AD909" s="1" t="s">
        <v>72</v>
      </c>
      <c r="AE909" s="1" t="s">
        <v>5691</v>
      </c>
      <c r="AJ909" s="1" t="s">
        <v>17</v>
      </c>
      <c r="AK909" s="1" t="s">
        <v>5745</v>
      </c>
      <c r="AL909" s="1" t="s">
        <v>64</v>
      </c>
      <c r="AM909" s="1" t="s">
        <v>5755</v>
      </c>
      <c r="AT909" s="1" t="s">
        <v>42</v>
      </c>
      <c r="AU909" s="1" t="s">
        <v>4596</v>
      </c>
      <c r="AV909" s="1" t="s">
        <v>279</v>
      </c>
      <c r="AW909" s="1" t="s">
        <v>5853</v>
      </c>
      <c r="BG909" s="1" t="s">
        <v>42</v>
      </c>
      <c r="BH909" s="1" t="s">
        <v>4596</v>
      </c>
      <c r="BI909" s="1" t="s">
        <v>761</v>
      </c>
      <c r="BJ909" s="1" t="s">
        <v>6104</v>
      </c>
      <c r="BK909" s="1" t="s">
        <v>42</v>
      </c>
      <c r="BL909" s="1" t="s">
        <v>4596</v>
      </c>
      <c r="BM909" s="1" t="s">
        <v>2036</v>
      </c>
      <c r="BN909" s="1" t="s">
        <v>7202</v>
      </c>
      <c r="BO909" s="1" t="s">
        <v>42</v>
      </c>
      <c r="BP909" s="1" t="s">
        <v>4596</v>
      </c>
      <c r="BQ909" s="1" t="s">
        <v>2037</v>
      </c>
      <c r="BR909" s="1" t="s">
        <v>7654</v>
      </c>
      <c r="BS909" s="1" t="s">
        <v>41</v>
      </c>
      <c r="BT909" s="1" t="s">
        <v>5752</v>
      </c>
    </row>
    <row r="910" spans="1:72" ht="13.5" customHeight="1">
      <c r="A910" s="3" t="str">
        <f>HYPERLINK("http://kyu.snu.ac.kr/sdhj/index.jsp?type=hj/GK14676_00IH_0001_0032.jpg","1816_각북면_32")</f>
        <v>1816_각북면_32</v>
      </c>
      <c r="B910" s="2">
        <v>1816</v>
      </c>
      <c r="C910" s="2" t="s">
        <v>7938</v>
      </c>
      <c r="D910" s="2" t="s">
        <v>7939</v>
      </c>
      <c r="E910" s="2">
        <v>909</v>
      </c>
      <c r="F910" s="1">
        <v>4</v>
      </c>
      <c r="G910" s="1" t="s">
        <v>9840</v>
      </c>
      <c r="H910" s="1" t="s">
        <v>9839</v>
      </c>
      <c r="I910" s="1">
        <v>26</v>
      </c>
      <c r="L910" s="1">
        <v>5</v>
      </c>
      <c r="M910" s="2" t="s">
        <v>8458</v>
      </c>
      <c r="N910" s="2" t="s">
        <v>8459</v>
      </c>
      <c r="S910" s="1" t="s">
        <v>57</v>
      </c>
      <c r="T910" s="1" t="s">
        <v>4550</v>
      </c>
      <c r="AC910" s="1">
        <v>12</v>
      </c>
      <c r="AD910" s="1" t="s">
        <v>59</v>
      </c>
      <c r="AE910" s="1" t="s">
        <v>5681</v>
      </c>
    </row>
    <row r="911" spans="1:72" ht="13.5" customHeight="1">
      <c r="A911" s="3" t="str">
        <f>HYPERLINK("http://kyu.snu.ac.kr/sdhj/index.jsp?type=hj/GK14676_00IH_0001_0032.jpg","1816_각북면_32")</f>
        <v>1816_각북면_32</v>
      </c>
      <c r="B911" s="2">
        <v>1816</v>
      </c>
      <c r="C911" s="2" t="s">
        <v>7938</v>
      </c>
      <c r="D911" s="2" t="s">
        <v>7939</v>
      </c>
      <c r="E911" s="2">
        <v>910</v>
      </c>
      <c r="F911" s="1">
        <v>4</v>
      </c>
      <c r="G911" s="1" t="s">
        <v>9840</v>
      </c>
      <c r="H911" s="1" t="s">
        <v>9839</v>
      </c>
      <c r="I911" s="1">
        <v>26</v>
      </c>
      <c r="L911" s="1">
        <v>5</v>
      </c>
      <c r="M911" s="2" t="s">
        <v>8458</v>
      </c>
      <c r="N911" s="2" t="s">
        <v>8459</v>
      </c>
      <c r="S911" s="1" t="s">
        <v>57</v>
      </c>
      <c r="T911" s="1" t="s">
        <v>4550</v>
      </c>
      <c r="AC911" s="1">
        <v>10</v>
      </c>
      <c r="AD911" s="1" t="s">
        <v>183</v>
      </c>
      <c r="AE911" s="1" t="s">
        <v>5697</v>
      </c>
    </row>
    <row r="912" spans="1:72" ht="13.5" customHeight="1">
      <c r="A912" s="3" t="str">
        <f>HYPERLINK("http://kyu.snu.ac.kr/sdhj/index.jsp?type=hj/GK14676_00IH_0001_0032.jpg","1816_각북면_32")</f>
        <v>1816_각북면_32</v>
      </c>
      <c r="B912" s="2">
        <v>1816</v>
      </c>
      <c r="C912" s="2" t="s">
        <v>7938</v>
      </c>
      <c r="D912" s="2" t="s">
        <v>7939</v>
      </c>
      <c r="E912" s="2">
        <v>911</v>
      </c>
      <c r="F912" s="1">
        <v>4</v>
      </c>
      <c r="G912" s="1" t="s">
        <v>9840</v>
      </c>
      <c r="H912" s="1" t="s">
        <v>9839</v>
      </c>
      <c r="I912" s="1">
        <v>27</v>
      </c>
      <c r="J912" s="1" t="s">
        <v>2038</v>
      </c>
      <c r="K912" s="1" t="s">
        <v>4470</v>
      </c>
      <c r="L912" s="1">
        <v>1</v>
      </c>
      <c r="M912" s="2" t="s">
        <v>2038</v>
      </c>
      <c r="N912" s="2" t="s">
        <v>4470</v>
      </c>
      <c r="T912" s="1" t="s">
        <v>9302</v>
      </c>
      <c r="U912" s="1" t="s">
        <v>42</v>
      </c>
      <c r="V912" s="1" t="s">
        <v>4596</v>
      </c>
      <c r="W912" s="1" t="s">
        <v>61</v>
      </c>
      <c r="X912" s="1" t="s">
        <v>4664</v>
      </c>
      <c r="Y912" s="1" t="s">
        <v>812</v>
      </c>
      <c r="Z912" s="1" t="s">
        <v>4828</v>
      </c>
      <c r="AC912" s="1">
        <v>72</v>
      </c>
      <c r="AD912" s="1" t="s">
        <v>59</v>
      </c>
      <c r="AE912" s="1" t="s">
        <v>5681</v>
      </c>
      <c r="AJ912" s="1" t="s">
        <v>17</v>
      </c>
      <c r="AK912" s="1" t="s">
        <v>5745</v>
      </c>
      <c r="AL912" s="1" t="s">
        <v>160</v>
      </c>
      <c r="AM912" s="1" t="s">
        <v>5748</v>
      </c>
      <c r="AT912" s="1" t="s">
        <v>42</v>
      </c>
      <c r="AU912" s="1" t="s">
        <v>4596</v>
      </c>
      <c r="AV912" s="1" t="s">
        <v>2039</v>
      </c>
      <c r="AW912" s="1" t="s">
        <v>6190</v>
      </c>
      <c r="BG912" s="1" t="s">
        <v>42</v>
      </c>
      <c r="BH912" s="1" t="s">
        <v>4596</v>
      </c>
      <c r="BI912" s="1" t="s">
        <v>2040</v>
      </c>
      <c r="BJ912" s="1" t="s">
        <v>5771</v>
      </c>
      <c r="BK912" s="1" t="s">
        <v>42</v>
      </c>
      <c r="BL912" s="1" t="s">
        <v>4596</v>
      </c>
      <c r="BM912" s="1" t="s">
        <v>2041</v>
      </c>
      <c r="BN912" s="1" t="s">
        <v>7201</v>
      </c>
      <c r="BO912" s="1" t="s">
        <v>42</v>
      </c>
      <c r="BP912" s="1" t="s">
        <v>4596</v>
      </c>
      <c r="BQ912" s="1" t="s">
        <v>2042</v>
      </c>
      <c r="BR912" s="1" t="s">
        <v>8206</v>
      </c>
      <c r="BS912" s="1" t="s">
        <v>64</v>
      </c>
      <c r="BT912" s="1" t="s">
        <v>5755</v>
      </c>
    </row>
    <row r="913" spans="1:72" ht="13.5" customHeight="1">
      <c r="A913" s="3" t="str">
        <f>HYPERLINK("http://kyu.snu.ac.kr/sdhj/index.jsp?type=hj/GK14676_00IH_0001_0032.jpg","1816_각북면_32")</f>
        <v>1816_각북면_32</v>
      </c>
      <c r="B913" s="2">
        <v>1816</v>
      </c>
      <c r="C913" s="2" t="s">
        <v>7938</v>
      </c>
      <c r="D913" s="2" t="s">
        <v>7939</v>
      </c>
      <c r="E913" s="2">
        <v>912</v>
      </c>
      <c r="F913" s="1">
        <v>4</v>
      </c>
      <c r="G913" s="1" t="s">
        <v>9840</v>
      </c>
      <c r="H913" s="1" t="s">
        <v>9839</v>
      </c>
      <c r="I913" s="1">
        <v>27</v>
      </c>
      <c r="L913" s="1">
        <v>1</v>
      </c>
      <c r="M913" s="2" t="s">
        <v>2038</v>
      </c>
      <c r="N913" s="2" t="s">
        <v>4470</v>
      </c>
      <c r="S913" s="1" t="s">
        <v>48</v>
      </c>
      <c r="T913" s="1" t="s">
        <v>4552</v>
      </c>
      <c r="W913" s="1" t="s">
        <v>73</v>
      </c>
      <c r="X913" s="1" t="s">
        <v>9310</v>
      </c>
      <c r="Y913" s="1" t="s">
        <v>1064</v>
      </c>
      <c r="Z913" s="1" t="s">
        <v>4735</v>
      </c>
      <c r="AC913" s="1">
        <v>72</v>
      </c>
      <c r="AD913" s="1" t="s">
        <v>59</v>
      </c>
      <c r="AE913" s="1" t="s">
        <v>5681</v>
      </c>
      <c r="AJ913" s="1" t="s">
        <v>17</v>
      </c>
      <c r="AK913" s="1" t="s">
        <v>5745</v>
      </c>
      <c r="AL913" s="1" t="s">
        <v>160</v>
      </c>
      <c r="AM913" s="1" t="s">
        <v>5748</v>
      </c>
      <c r="AT913" s="1" t="s">
        <v>42</v>
      </c>
      <c r="AU913" s="1" t="s">
        <v>4596</v>
      </c>
      <c r="AV913" s="1" t="s">
        <v>2043</v>
      </c>
      <c r="AW913" s="1" t="s">
        <v>4986</v>
      </c>
      <c r="BG913" s="1" t="s">
        <v>42</v>
      </c>
      <c r="BH913" s="1" t="s">
        <v>4596</v>
      </c>
      <c r="BI913" s="1" t="s">
        <v>1628</v>
      </c>
      <c r="BJ913" s="1" t="s">
        <v>6251</v>
      </c>
      <c r="BK913" s="1" t="s">
        <v>42</v>
      </c>
      <c r="BL913" s="1" t="s">
        <v>4596</v>
      </c>
      <c r="BM913" s="1" t="s">
        <v>1873</v>
      </c>
      <c r="BN913" s="1" t="s">
        <v>7200</v>
      </c>
      <c r="BO913" s="1" t="s">
        <v>42</v>
      </c>
      <c r="BP913" s="1" t="s">
        <v>4596</v>
      </c>
      <c r="BQ913" s="1" t="s">
        <v>2044</v>
      </c>
      <c r="BR913" s="1" t="s">
        <v>7653</v>
      </c>
      <c r="BS913" s="1" t="s">
        <v>187</v>
      </c>
      <c r="BT913" s="1" t="s">
        <v>5750</v>
      </c>
    </row>
    <row r="914" spans="1:72" ht="13.5" customHeight="1">
      <c r="A914" s="3" t="str">
        <f>HYPERLINK("http://kyu.snu.ac.kr/sdhj/index.jsp?type=hj/GK14676_00IH_0001_0032.jpg","1816_각북면_32")</f>
        <v>1816_각북면_32</v>
      </c>
      <c r="B914" s="2">
        <v>1816</v>
      </c>
      <c r="C914" s="2" t="s">
        <v>7938</v>
      </c>
      <c r="D914" s="2" t="s">
        <v>7939</v>
      </c>
      <c r="E914" s="2">
        <v>913</v>
      </c>
      <c r="F914" s="1">
        <v>4</v>
      </c>
      <c r="G914" s="1" t="s">
        <v>9840</v>
      </c>
      <c r="H914" s="1" t="s">
        <v>9839</v>
      </c>
      <c r="I914" s="1">
        <v>27</v>
      </c>
      <c r="L914" s="1">
        <v>1</v>
      </c>
      <c r="M914" s="2" t="s">
        <v>2038</v>
      </c>
      <c r="N914" s="2" t="s">
        <v>4470</v>
      </c>
      <c r="S914" s="1" t="s">
        <v>79</v>
      </c>
      <c r="T914" s="1" t="s">
        <v>4549</v>
      </c>
      <c r="U914" s="1" t="s">
        <v>2045</v>
      </c>
      <c r="V914" s="1" t="s">
        <v>4635</v>
      </c>
      <c r="Y914" s="1" t="s">
        <v>1931</v>
      </c>
      <c r="Z914" s="1" t="s">
        <v>4826</v>
      </c>
      <c r="AC914" s="1">
        <v>14</v>
      </c>
      <c r="AD914" s="1" t="s">
        <v>233</v>
      </c>
      <c r="AE914" s="1" t="s">
        <v>5662</v>
      </c>
    </row>
    <row r="915" spans="1:72" ht="13.5" customHeight="1">
      <c r="A915" s="3" t="str">
        <f>HYPERLINK("http://kyu.snu.ac.kr/sdhj/index.jsp?type=hj/GK14676_00IH_0001_0032.jpg","1816_각북면_32")</f>
        <v>1816_각북면_32</v>
      </c>
      <c r="B915" s="2">
        <v>1816</v>
      </c>
      <c r="C915" s="2" t="s">
        <v>7938</v>
      </c>
      <c r="D915" s="2" t="s">
        <v>7939</v>
      </c>
      <c r="E915" s="2">
        <v>914</v>
      </c>
      <c r="F915" s="1">
        <v>4</v>
      </c>
      <c r="G915" s="1" t="s">
        <v>9840</v>
      </c>
      <c r="H915" s="1" t="s">
        <v>9839</v>
      </c>
      <c r="I915" s="1">
        <v>27</v>
      </c>
      <c r="L915" s="1">
        <v>1</v>
      </c>
      <c r="M915" s="2" t="s">
        <v>2038</v>
      </c>
      <c r="N915" s="2" t="s">
        <v>4470</v>
      </c>
      <c r="S915" s="1" t="s">
        <v>57</v>
      </c>
      <c r="T915" s="1" t="s">
        <v>4550</v>
      </c>
      <c r="AC915" s="1">
        <v>10</v>
      </c>
      <c r="AD915" s="1" t="s">
        <v>694</v>
      </c>
      <c r="AE915" s="1" t="s">
        <v>4581</v>
      </c>
    </row>
    <row r="916" spans="1:72" ht="13.5" customHeight="1">
      <c r="A916" s="3" t="str">
        <f>HYPERLINK("http://kyu.snu.ac.kr/sdhj/index.jsp?type=hj/GK14676_00IH_0001_0032.jpg","1816_각북면_32")</f>
        <v>1816_각북면_32</v>
      </c>
      <c r="B916" s="2">
        <v>1816</v>
      </c>
      <c r="C916" s="2" t="s">
        <v>7938</v>
      </c>
      <c r="D916" s="2" t="s">
        <v>7939</v>
      </c>
      <c r="E916" s="2">
        <v>915</v>
      </c>
      <c r="F916" s="1">
        <v>4</v>
      </c>
      <c r="G916" s="1" t="s">
        <v>9840</v>
      </c>
      <c r="H916" s="1" t="s">
        <v>9839</v>
      </c>
      <c r="I916" s="1">
        <v>27</v>
      </c>
      <c r="L916" s="1">
        <v>1</v>
      </c>
      <c r="M916" s="2" t="s">
        <v>2038</v>
      </c>
      <c r="N916" s="2" t="s">
        <v>4470</v>
      </c>
      <c r="S916" s="1" t="s">
        <v>57</v>
      </c>
      <c r="T916" s="1" t="s">
        <v>4550</v>
      </c>
      <c r="AC916" s="1">
        <v>8</v>
      </c>
      <c r="AD916" s="1" t="s">
        <v>201</v>
      </c>
      <c r="AE916" s="1" t="s">
        <v>5684</v>
      </c>
    </row>
    <row r="917" spans="1:72" ht="13.5" customHeight="1">
      <c r="A917" s="3" t="str">
        <f>HYPERLINK("http://kyu.snu.ac.kr/sdhj/index.jsp?type=hj/GK14676_00IH_0001_0032.jpg","1816_각북면_32")</f>
        <v>1816_각북면_32</v>
      </c>
      <c r="B917" s="2">
        <v>1816</v>
      </c>
      <c r="C917" s="2" t="s">
        <v>7938</v>
      </c>
      <c r="D917" s="2" t="s">
        <v>7939</v>
      </c>
      <c r="E917" s="2">
        <v>916</v>
      </c>
      <c r="F917" s="1">
        <v>4</v>
      </c>
      <c r="G917" s="1" t="s">
        <v>9840</v>
      </c>
      <c r="H917" s="1" t="s">
        <v>9839</v>
      </c>
      <c r="I917" s="1">
        <v>27</v>
      </c>
      <c r="L917" s="1">
        <v>2</v>
      </c>
      <c r="M917" s="2" t="s">
        <v>8629</v>
      </c>
      <c r="N917" s="2" t="s">
        <v>8630</v>
      </c>
      <c r="T917" s="1" t="s">
        <v>9400</v>
      </c>
      <c r="U917" s="1" t="s">
        <v>178</v>
      </c>
      <c r="V917" s="1" t="s">
        <v>4617</v>
      </c>
      <c r="W917" s="1" t="s">
        <v>84</v>
      </c>
      <c r="X917" s="1" t="s">
        <v>4670</v>
      </c>
      <c r="Y917" s="1" t="s">
        <v>2046</v>
      </c>
      <c r="Z917" s="1" t="s">
        <v>5372</v>
      </c>
      <c r="AC917" s="1">
        <v>50</v>
      </c>
      <c r="AD917" s="1" t="s">
        <v>694</v>
      </c>
      <c r="AE917" s="1" t="s">
        <v>4581</v>
      </c>
      <c r="AJ917" s="1" t="s">
        <v>17</v>
      </c>
      <c r="AK917" s="1" t="s">
        <v>5745</v>
      </c>
      <c r="AL917" s="1" t="s">
        <v>1192</v>
      </c>
      <c r="AM917" s="1" t="s">
        <v>5767</v>
      </c>
      <c r="AT917" s="1" t="s">
        <v>1233</v>
      </c>
      <c r="AU917" s="1" t="s">
        <v>5819</v>
      </c>
      <c r="AV917" s="1" t="s">
        <v>2047</v>
      </c>
      <c r="AW917" s="1" t="s">
        <v>5104</v>
      </c>
      <c r="BG917" s="1" t="s">
        <v>1233</v>
      </c>
      <c r="BH917" s="1" t="s">
        <v>5819</v>
      </c>
      <c r="BI917" s="1" t="s">
        <v>2048</v>
      </c>
      <c r="BJ917" s="1" t="s">
        <v>6722</v>
      </c>
      <c r="BK917" s="1" t="s">
        <v>2023</v>
      </c>
      <c r="BL917" s="1" t="s">
        <v>4670</v>
      </c>
      <c r="BM917" s="1" t="s">
        <v>2049</v>
      </c>
      <c r="BN917" s="1" t="s">
        <v>7199</v>
      </c>
      <c r="BO917" s="1" t="s">
        <v>42</v>
      </c>
      <c r="BP917" s="1" t="s">
        <v>4596</v>
      </c>
      <c r="BQ917" s="1" t="s">
        <v>2050</v>
      </c>
      <c r="BR917" s="1" t="s">
        <v>8201</v>
      </c>
      <c r="BS917" s="1" t="s">
        <v>170</v>
      </c>
      <c r="BT917" s="1" t="s">
        <v>5796</v>
      </c>
    </row>
    <row r="918" spans="1:72" ht="13.5" customHeight="1">
      <c r="A918" s="3" t="str">
        <f>HYPERLINK("http://kyu.snu.ac.kr/sdhj/index.jsp?type=hj/GK14676_00IH_0001_0032.jpg","1816_각북면_32")</f>
        <v>1816_각북면_32</v>
      </c>
      <c r="B918" s="2">
        <v>1816</v>
      </c>
      <c r="C918" s="2" t="s">
        <v>7938</v>
      </c>
      <c r="D918" s="2" t="s">
        <v>7939</v>
      </c>
      <c r="E918" s="2">
        <v>917</v>
      </c>
      <c r="F918" s="1">
        <v>4</v>
      </c>
      <c r="G918" s="1" t="s">
        <v>9840</v>
      </c>
      <c r="H918" s="1" t="s">
        <v>9839</v>
      </c>
      <c r="I918" s="1">
        <v>27</v>
      </c>
      <c r="L918" s="1">
        <v>2</v>
      </c>
      <c r="M918" s="2" t="s">
        <v>8629</v>
      </c>
      <c r="N918" s="2" t="s">
        <v>8630</v>
      </c>
      <c r="S918" s="1" t="s">
        <v>48</v>
      </c>
      <c r="T918" s="1" t="s">
        <v>4552</v>
      </c>
      <c r="W918" s="1" t="s">
        <v>243</v>
      </c>
      <c r="X918" s="1" t="s">
        <v>4683</v>
      </c>
      <c r="Y918" s="1" t="s">
        <v>10</v>
      </c>
      <c r="Z918" s="1" t="s">
        <v>4690</v>
      </c>
      <c r="AC918" s="1">
        <v>50</v>
      </c>
      <c r="AD918" s="1" t="s">
        <v>694</v>
      </c>
      <c r="AE918" s="1" t="s">
        <v>4581</v>
      </c>
      <c r="AJ918" s="1" t="s">
        <v>17</v>
      </c>
      <c r="AK918" s="1" t="s">
        <v>5745</v>
      </c>
      <c r="AL918" s="1" t="s">
        <v>245</v>
      </c>
      <c r="AM918" s="1" t="s">
        <v>5120</v>
      </c>
      <c r="AT918" s="1" t="s">
        <v>42</v>
      </c>
      <c r="AU918" s="1" t="s">
        <v>4596</v>
      </c>
      <c r="AV918" s="1" t="s">
        <v>2051</v>
      </c>
      <c r="AW918" s="1" t="s">
        <v>6189</v>
      </c>
      <c r="BG918" s="1" t="s">
        <v>42</v>
      </c>
      <c r="BH918" s="1" t="s">
        <v>4596</v>
      </c>
      <c r="BI918" s="1" t="s">
        <v>2052</v>
      </c>
      <c r="BJ918" s="1" t="s">
        <v>6721</v>
      </c>
      <c r="BK918" s="1" t="s">
        <v>42</v>
      </c>
      <c r="BL918" s="1" t="s">
        <v>4596</v>
      </c>
      <c r="BM918" s="1" t="s">
        <v>2053</v>
      </c>
      <c r="BN918" s="1" t="s">
        <v>5862</v>
      </c>
      <c r="BO918" s="1" t="s">
        <v>42</v>
      </c>
      <c r="BP918" s="1" t="s">
        <v>4596</v>
      </c>
      <c r="BQ918" s="1" t="s">
        <v>2054</v>
      </c>
      <c r="BR918" s="1" t="s">
        <v>7652</v>
      </c>
      <c r="BS918" s="1" t="s">
        <v>2055</v>
      </c>
      <c r="BT918" s="1" t="s">
        <v>5774</v>
      </c>
    </row>
    <row r="919" spans="1:72" ht="13.5" customHeight="1">
      <c r="A919" s="3" t="str">
        <f>HYPERLINK("http://kyu.snu.ac.kr/sdhj/index.jsp?type=hj/GK14676_00IH_0001_0032.jpg","1816_각북면_32")</f>
        <v>1816_각북면_32</v>
      </c>
      <c r="B919" s="2">
        <v>1816</v>
      </c>
      <c r="C919" s="2" t="s">
        <v>7938</v>
      </c>
      <c r="D919" s="2" t="s">
        <v>7939</v>
      </c>
      <c r="E919" s="2">
        <v>918</v>
      </c>
      <c r="F919" s="1">
        <v>4</v>
      </c>
      <c r="G919" s="1" t="s">
        <v>9840</v>
      </c>
      <c r="H919" s="1" t="s">
        <v>9839</v>
      </c>
      <c r="I919" s="1">
        <v>27</v>
      </c>
      <c r="L919" s="1">
        <v>2</v>
      </c>
      <c r="M919" s="2" t="s">
        <v>8629</v>
      </c>
      <c r="N919" s="2" t="s">
        <v>8630</v>
      </c>
      <c r="S919" s="1" t="s">
        <v>79</v>
      </c>
      <c r="T919" s="1" t="s">
        <v>4549</v>
      </c>
      <c r="U919" s="1" t="s">
        <v>1604</v>
      </c>
      <c r="V919" s="1" t="s">
        <v>4636</v>
      </c>
      <c r="Y919" s="1" t="s">
        <v>2056</v>
      </c>
      <c r="Z919" s="1" t="s">
        <v>4801</v>
      </c>
      <c r="AC919" s="1">
        <v>18</v>
      </c>
      <c r="AD919" s="1" t="s">
        <v>58</v>
      </c>
      <c r="AE919" s="1" t="s">
        <v>5672</v>
      </c>
    </row>
    <row r="920" spans="1:72" ht="13.5" customHeight="1">
      <c r="A920" s="3" t="str">
        <f>HYPERLINK("http://kyu.snu.ac.kr/sdhj/index.jsp?type=hj/GK14676_00IH_0001_0032.jpg","1816_각북면_32")</f>
        <v>1816_각북면_32</v>
      </c>
      <c r="B920" s="2">
        <v>1816</v>
      </c>
      <c r="C920" s="2" t="s">
        <v>7938</v>
      </c>
      <c r="D920" s="2" t="s">
        <v>7939</v>
      </c>
      <c r="E920" s="2">
        <v>919</v>
      </c>
      <c r="F920" s="1">
        <v>4</v>
      </c>
      <c r="G920" s="1" t="s">
        <v>9840</v>
      </c>
      <c r="H920" s="1" t="s">
        <v>9839</v>
      </c>
      <c r="I920" s="1">
        <v>27</v>
      </c>
      <c r="L920" s="1">
        <v>2</v>
      </c>
      <c r="M920" s="2" t="s">
        <v>8629</v>
      </c>
      <c r="N920" s="2" t="s">
        <v>8630</v>
      </c>
      <c r="S920" s="1" t="s">
        <v>139</v>
      </c>
      <c r="T920" s="1" t="s">
        <v>4554</v>
      </c>
      <c r="W920" s="1" t="s">
        <v>61</v>
      </c>
      <c r="X920" s="1" t="s">
        <v>4664</v>
      </c>
      <c r="Y920" s="1" t="s">
        <v>10</v>
      </c>
      <c r="Z920" s="1" t="s">
        <v>4690</v>
      </c>
      <c r="AC920" s="1">
        <v>20</v>
      </c>
      <c r="AD920" s="1" t="s">
        <v>81</v>
      </c>
      <c r="AE920" s="1" t="s">
        <v>5708</v>
      </c>
    </row>
    <row r="921" spans="1:72" ht="13.5" customHeight="1">
      <c r="A921" s="3" t="str">
        <f>HYPERLINK("http://kyu.snu.ac.kr/sdhj/index.jsp?type=hj/GK14676_00IH_0001_0032.jpg","1816_각북면_32")</f>
        <v>1816_각북면_32</v>
      </c>
      <c r="B921" s="2">
        <v>1816</v>
      </c>
      <c r="C921" s="2" t="s">
        <v>7938</v>
      </c>
      <c r="D921" s="2" t="s">
        <v>7939</v>
      </c>
      <c r="E921" s="2">
        <v>920</v>
      </c>
      <c r="F921" s="1">
        <v>4</v>
      </c>
      <c r="G921" s="1" t="s">
        <v>9840</v>
      </c>
      <c r="H921" s="1" t="s">
        <v>9839</v>
      </c>
      <c r="I921" s="1">
        <v>27</v>
      </c>
      <c r="L921" s="1">
        <v>2</v>
      </c>
      <c r="M921" s="2" t="s">
        <v>8629</v>
      </c>
      <c r="N921" s="2" t="s">
        <v>8630</v>
      </c>
      <c r="S921" s="1" t="s">
        <v>57</v>
      </c>
      <c r="T921" s="1" t="s">
        <v>4550</v>
      </c>
      <c r="AC921" s="1">
        <v>8</v>
      </c>
      <c r="AD921" s="1" t="s">
        <v>201</v>
      </c>
      <c r="AE921" s="1" t="s">
        <v>5684</v>
      </c>
    </row>
    <row r="922" spans="1:72" ht="13.5" customHeight="1">
      <c r="A922" s="3" t="str">
        <f>HYPERLINK("http://kyu.snu.ac.kr/sdhj/index.jsp?type=hj/GK14676_00IH_0001_0032.jpg","1816_각북면_32")</f>
        <v>1816_각북면_32</v>
      </c>
      <c r="B922" s="2">
        <v>1816</v>
      </c>
      <c r="C922" s="2" t="s">
        <v>7938</v>
      </c>
      <c r="D922" s="2" t="s">
        <v>7939</v>
      </c>
      <c r="E922" s="2">
        <v>921</v>
      </c>
      <c r="F922" s="1">
        <v>4</v>
      </c>
      <c r="G922" s="1" t="s">
        <v>9840</v>
      </c>
      <c r="H922" s="1" t="s">
        <v>9839</v>
      </c>
      <c r="I922" s="1">
        <v>27</v>
      </c>
      <c r="L922" s="1">
        <v>3</v>
      </c>
      <c r="M922" s="2" t="s">
        <v>8631</v>
      </c>
      <c r="N922" s="2" t="s">
        <v>8632</v>
      </c>
      <c r="T922" s="1" t="s">
        <v>9107</v>
      </c>
      <c r="U922" s="1" t="s">
        <v>113</v>
      </c>
      <c r="V922" s="1" t="s">
        <v>4587</v>
      </c>
      <c r="W922" s="1" t="s">
        <v>73</v>
      </c>
      <c r="X922" s="1" t="s">
        <v>9322</v>
      </c>
      <c r="Y922" s="1" t="s">
        <v>2057</v>
      </c>
      <c r="Z922" s="1" t="s">
        <v>5079</v>
      </c>
      <c r="AC922" s="1">
        <v>72</v>
      </c>
      <c r="AD922" s="1" t="s">
        <v>59</v>
      </c>
      <c r="AE922" s="1" t="s">
        <v>5681</v>
      </c>
      <c r="AJ922" s="1" t="s">
        <v>17</v>
      </c>
      <c r="AK922" s="1" t="s">
        <v>5745</v>
      </c>
      <c r="AL922" s="1" t="s">
        <v>47</v>
      </c>
      <c r="AM922" s="1" t="s">
        <v>7997</v>
      </c>
      <c r="AT922" s="1" t="s">
        <v>113</v>
      </c>
      <c r="AU922" s="1" t="s">
        <v>4587</v>
      </c>
      <c r="AV922" s="1" t="s">
        <v>2058</v>
      </c>
      <c r="AW922" s="1" t="s">
        <v>5226</v>
      </c>
      <c r="BG922" s="1" t="s">
        <v>113</v>
      </c>
      <c r="BH922" s="1" t="s">
        <v>4587</v>
      </c>
      <c r="BI922" s="1" t="s">
        <v>2059</v>
      </c>
      <c r="BJ922" s="1" t="s">
        <v>6720</v>
      </c>
      <c r="BK922" s="1" t="s">
        <v>113</v>
      </c>
      <c r="BL922" s="1" t="s">
        <v>4587</v>
      </c>
      <c r="BM922" s="1" t="s">
        <v>2060</v>
      </c>
      <c r="BN922" s="1" t="s">
        <v>5000</v>
      </c>
      <c r="BO922" s="1" t="s">
        <v>113</v>
      </c>
      <c r="BP922" s="1" t="s">
        <v>4587</v>
      </c>
      <c r="BQ922" s="1" t="s">
        <v>2061</v>
      </c>
      <c r="BR922" s="1" t="s">
        <v>8204</v>
      </c>
      <c r="BS922" s="1" t="s">
        <v>160</v>
      </c>
      <c r="BT922" s="1" t="s">
        <v>5748</v>
      </c>
    </row>
    <row r="923" spans="1:72" ht="13.5" customHeight="1">
      <c r="A923" s="3" t="str">
        <f>HYPERLINK("http://kyu.snu.ac.kr/sdhj/index.jsp?type=hj/GK14676_00IH_0001_0032.jpg","1816_각북면_32")</f>
        <v>1816_각북면_32</v>
      </c>
      <c r="B923" s="2">
        <v>1816</v>
      </c>
      <c r="C923" s="2" t="s">
        <v>7938</v>
      </c>
      <c r="D923" s="2" t="s">
        <v>7939</v>
      </c>
      <c r="E923" s="2">
        <v>922</v>
      </c>
      <c r="F923" s="1">
        <v>4</v>
      </c>
      <c r="G923" s="1" t="s">
        <v>9840</v>
      </c>
      <c r="H923" s="1" t="s">
        <v>9839</v>
      </c>
      <c r="I923" s="1">
        <v>27</v>
      </c>
      <c r="L923" s="1">
        <v>3</v>
      </c>
      <c r="M923" s="2" t="s">
        <v>8631</v>
      </c>
      <c r="N923" s="2" t="s">
        <v>8632</v>
      </c>
      <c r="S923" s="1" t="s">
        <v>48</v>
      </c>
      <c r="T923" s="1" t="s">
        <v>4552</v>
      </c>
      <c r="W923" s="1" t="s">
        <v>73</v>
      </c>
      <c r="X923" s="1" t="s">
        <v>9322</v>
      </c>
      <c r="Y923" s="1" t="s">
        <v>10</v>
      </c>
      <c r="Z923" s="1" t="s">
        <v>4690</v>
      </c>
      <c r="AC923" s="1">
        <v>72</v>
      </c>
      <c r="AD923" s="1" t="s">
        <v>59</v>
      </c>
      <c r="AE923" s="1" t="s">
        <v>5681</v>
      </c>
      <c r="AJ923" s="1" t="s">
        <v>17</v>
      </c>
      <c r="AK923" s="1" t="s">
        <v>5745</v>
      </c>
      <c r="AL923" s="1" t="s">
        <v>409</v>
      </c>
      <c r="AM923" s="1" t="s">
        <v>5787</v>
      </c>
      <c r="AT923" s="1" t="s">
        <v>1233</v>
      </c>
      <c r="AU923" s="1" t="s">
        <v>5819</v>
      </c>
      <c r="AV923" s="1" t="s">
        <v>2062</v>
      </c>
      <c r="AW923" s="1" t="s">
        <v>6188</v>
      </c>
      <c r="BG923" s="1" t="s">
        <v>1233</v>
      </c>
      <c r="BH923" s="1" t="s">
        <v>5819</v>
      </c>
      <c r="BI923" s="1" t="s">
        <v>2063</v>
      </c>
      <c r="BJ923" s="1" t="s">
        <v>5898</v>
      </c>
      <c r="BK923" s="1" t="s">
        <v>1233</v>
      </c>
      <c r="BL923" s="1" t="s">
        <v>5819</v>
      </c>
      <c r="BM923" s="1" t="s">
        <v>2064</v>
      </c>
      <c r="BN923" s="1" t="s">
        <v>7198</v>
      </c>
      <c r="BO923" s="1" t="s">
        <v>1233</v>
      </c>
      <c r="BP923" s="1" t="s">
        <v>5819</v>
      </c>
      <c r="BQ923" s="1" t="s">
        <v>2065</v>
      </c>
      <c r="BR923" s="1" t="s">
        <v>7651</v>
      </c>
      <c r="BS923" s="1" t="s">
        <v>87</v>
      </c>
      <c r="BT923" s="1" t="s">
        <v>5757</v>
      </c>
    </row>
    <row r="924" spans="1:72" ht="13.5" customHeight="1">
      <c r="A924" s="3" t="str">
        <f>HYPERLINK("http://kyu.snu.ac.kr/sdhj/index.jsp?type=hj/GK14676_00IH_0001_0032.jpg","1816_각북면_32")</f>
        <v>1816_각북면_32</v>
      </c>
      <c r="B924" s="2">
        <v>1816</v>
      </c>
      <c r="C924" s="2" t="s">
        <v>7938</v>
      </c>
      <c r="D924" s="2" t="s">
        <v>7939</v>
      </c>
      <c r="E924" s="2">
        <v>923</v>
      </c>
      <c r="F924" s="1">
        <v>4</v>
      </c>
      <c r="G924" s="1" t="s">
        <v>9840</v>
      </c>
      <c r="H924" s="1" t="s">
        <v>9839</v>
      </c>
      <c r="I924" s="1">
        <v>27</v>
      </c>
      <c r="L924" s="1">
        <v>3</v>
      </c>
      <c r="M924" s="2" t="s">
        <v>8631</v>
      </c>
      <c r="N924" s="2" t="s">
        <v>8632</v>
      </c>
      <c r="S924" s="1" t="s">
        <v>57</v>
      </c>
      <c r="T924" s="1" t="s">
        <v>4550</v>
      </c>
      <c r="AC924" s="1">
        <v>14</v>
      </c>
      <c r="AD924" s="1" t="s">
        <v>233</v>
      </c>
      <c r="AE924" s="1" t="s">
        <v>5662</v>
      </c>
    </row>
    <row r="925" spans="1:72" ht="13.5" customHeight="1">
      <c r="A925" s="3" t="str">
        <f>HYPERLINK("http://kyu.snu.ac.kr/sdhj/index.jsp?type=hj/GK14676_00IH_0001_0032.jpg","1816_각북면_32")</f>
        <v>1816_각북면_32</v>
      </c>
      <c r="B925" s="2">
        <v>1816</v>
      </c>
      <c r="C925" s="2" t="s">
        <v>7938</v>
      </c>
      <c r="D925" s="2" t="s">
        <v>7939</v>
      </c>
      <c r="E925" s="2">
        <v>924</v>
      </c>
      <c r="F925" s="1">
        <v>4</v>
      </c>
      <c r="G925" s="1" t="s">
        <v>9840</v>
      </c>
      <c r="H925" s="1" t="s">
        <v>9839</v>
      </c>
      <c r="I925" s="1">
        <v>27</v>
      </c>
      <c r="L925" s="1">
        <v>4</v>
      </c>
      <c r="M925" s="2" t="s">
        <v>8633</v>
      </c>
      <c r="N925" s="2" t="s">
        <v>8634</v>
      </c>
      <c r="T925" s="1" t="s">
        <v>9326</v>
      </c>
      <c r="U925" s="1" t="s">
        <v>83</v>
      </c>
      <c r="V925" s="1" t="s">
        <v>4580</v>
      </c>
      <c r="W925" s="1" t="s">
        <v>716</v>
      </c>
      <c r="X925" s="1" t="s">
        <v>4672</v>
      </c>
      <c r="Y925" s="1" t="s">
        <v>2066</v>
      </c>
      <c r="Z925" s="1" t="s">
        <v>5371</v>
      </c>
      <c r="AC925" s="1">
        <v>49</v>
      </c>
      <c r="AD925" s="1" t="s">
        <v>263</v>
      </c>
      <c r="AE925" s="1" t="s">
        <v>5671</v>
      </c>
      <c r="AJ925" s="1" t="s">
        <v>17</v>
      </c>
      <c r="AK925" s="1" t="s">
        <v>5745</v>
      </c>
      <c r="AL925" s="1" t="s">
        <v>561</v>
      </c>
      <c r="AM925" s="1" t="s">
        <v>5743</v>
      </c>
      <c r="AT925" s="1" t="s">
        <v>88</v>
      </c>
      <c r="AU925" s="1" t="s">
        <v>5818</v>
      </c>
      <c r="AV925" s="1" t="s">
        <v>2067</v>
      </c>
      <c r="AW925" s="1" t="s">
        <v>6187</v>
      </c>
      <c r="BG925" s="1" t="s">
        <v>88</v>
      </c>
      <c r="BH925" s="1" t="s">
        <v>5818</v>
      </c>
      <c r="BI925" s="1" t="s">
        <v>2068</v>
      </c>
      <c r="BJ925" s="1" t="s">
        <v>5222</v>
      </c>
      <c r="BK925" s="1" t="s">
        <v>1504</v>
      </c>
      <c r="BL925" s="1" t="s">
        <v>5822</v>
      </c>
      <c r="BM925" s="1" t="s">
        <v>2069</v>
      </c>
      <c r="BN925" s="1" t="s">
        <v>7197</v>
      </c>
      <c r="BO925" s="1" t="s">
        <v>88</v>
      </c>
      <c r="BP925" s="1" t="s">
        <v>5818</v>
      </c>
      <c r="BQ925" s="1" t="s">
        <v>2070</v>
      </c>
      <c r="BR925" s="1" t="s">
        <v>7650</v>
      </c>
      <c r="BS925" s="1" t="s">
        <v>495</v>
      </c>
      <c r="BT925" s="1" t="s">
        <v>5754</v>
      </c>
    </row>
    <row r="926" spans="1:72" ht="13.5" customHeight="1">
      <c r="A926" s="3" t="str">
        <f>HYPERLINK("http://kyu.snu.ac.kr/sdhj/index.jsp?type=hj/GK14676_00IH_0001_0032.jpg","1816_각북면_32")</f>
        <v>1816_각북면_32</v>
      </c>
      <c r="B926" s="2">
        <v>1816</v>
      </c>
      <c r="C926" s="2" t="s">
        <v>7938</v>
      </c>
      <c r="D926" s="2" t="s">
        <v>7939</v>
      </c>
      <c r="E926" s="2">
        <v>925</v>
      </c>
      <c r="F926" s="1">
        <v>4</v>
      </c>
      <c r="G926" s="1" t="s">
        <v>9840</v>
      </c>
      <c r="H926" s="1" t="s">
        <v>9839</v>
      </c>
      <c r="I926" s="1">
        <v>27</v>
      </c>
      <c r="L926" s="1">
        <v>4</v>
      </c>
      <c r="M926" s="2" t="s">
        <v>8633</v>
      </c>
      <c r="N926" s="2" t="s">
        <v>8634</v>
      </c>
      <c r="S926" s="1" t="s">
        <v>48</v>
      </c>
      <c r="T926" s="1" t="s">
        <v>4552</v>
      </c>
      <c r="W926" s="1" t="s">
        <v>38</v>
      </c>
      <c r="X926" s="1" t="s">
        <v>4675</v>
      </c>
      <c r="Y926" s="1" t="s">
        <v>93</v>
      </c>
      <c r="Z926" s="1" t="s">
        <v>4730</v>
      </c>
      <c r="AC926" s="1">
        <v>50</v>
      </c>
      <c r="AD926" s="1" t="s">
        <v>138</v>
      </c>
      <c r="AE926" s="1" t="s">
        <v>5680</v>
      </c>
      <c r="AJ926" s="1" t="s">
        <v>94</v>
      </c>
      <c r="AK926" s="1" t="s">
        <v>5746</v>
      </c>
      <c r="AL926" s="1" t="s">
        <v>41</v>
      </c>
      <c r="AM926" s="1" t="s">
        <v>5752</v>
      </c>
      <c r="AT926" s="1" t="s">
        <v>88</v>
      </c>
      <c r="AU926" s="1" t="s">
        <v>5818</v>
      </c>
      <c r="AV926" s="1" t="s">
        <v>2071</v>
      </c>
      <c r="AW926" s="1" t="s">
        <v>5000</v>
      </c>
      <c r="BG926" s="1" t="s">
        <v>88</v>
      </c>
      <c r="BH926" s="1" t="s">
        <v>5818</v>
      </c>
      <c r="BI926" s="1" t="s">
        <v>2072</v>
      </c>
      <c r="BJ926" s="1" t="s">
        <v>6719</v>
      </c>
      <c r="BK926" s="1" t="s">
        <v>88</v>
      </c>
      <c r="BL926" s="1" t="s">
        <v>5818</v>
      </c>
      <c r="BM926" s="1" t="s">
        <v>2073</v>
      </c>
      <c r="BN926" s="1" t="s">
        <v>5846</v>
      </c>
      <c r="BO926" s="1" t="s">
        <v>88</v>
      </c>
      <c r="BP926" s="1" t="s">
        <v>5818</v>
      </c>
      <c r="BQ926" s="1" t="s">
        <v>2074</v>
      </c>
      <c r="BR926" s="1" t="s">
        <v>7649</v>
      </c>
      <c r="BS926" s="1" t="s">
        <v>223</v>
      </c>
      <c r="BT926" s="1" t="s">
        <v>5758</v>
      </c>
    </row>
    <row r="927" spans="1:72" ht="13.5" customHeight="1">
      <c r="A927" s="3" t="str">
        <f>HYPERLINK("http://kyu.snu.ac.kr/sdhj/index.jsp?type=hj/GK14676_00IH_0001_0032.jpg","1816_각북면_32")</f>
        <v>1816_각북면_32</v>
      </c>
      <c r="B927" s="2">
        <v>1816</v>
      </c>
      <c r="C927" s="2" t="s">
        <v>7938</v>
      </c>
      <c r="D927" s="2" t="s">
        <v>7939</v>
      </c>
      <c r="E927" s="2">
        <v>926</v>
      </c>
      <c r="F927" s="1">
        <v>4</v>
      </c>
      <c r="G927" s="1" t="s">
        <v>9840</v>
      </c>
      <c r="H927" s="1" t="s">
        <v>9839</v>
      </c>
      <c r="I927" s="1">
        <v>27</v>
      </c>
      <c r="L927" s="1">
        <v>4</v>
      </c>
      <c r="M927" s="2" t="s">
        <v>8633</v>
      </c>
      <c r="N927" s="2" t="s">
        <v>8634</v>
      </c>
      <c r="T927" s="1" t="s">
        <v>9330</v>
      </c>
      <c r="U927" s="1" t="s">
        <v>110</v>
      </c>
      <c r="V927" s="1" t="s">
        <v>4572</v>
      </c>
      <c r="Y927" s="1" t="s">
        <v>2075</v>
      </c>
      <c r="Z927" s="1" t="s">
        <v>4766</v>
      </c>
      <c r="AC927" s="1">
        <v>15</v>
      </c>
      <c r="AD927" s="1" t="s">
        <v>82</v>
      </c>
      <c r="AE927" s="1" t="s">
        <v>5698</v>
      </c>
    </row>
    <row r="928" spans="1:72" ht="13.5" customHeight="1">
      <c r="A928" s="3" t="str">
        <f>HYPERLINK("http://kyu.snu.ac.kr/sdhj/index.jsp?type=hj/GK14676_00IH_0001_0032.jpg","1816_각북면_32")</f>
        <v>1816_각북면_32</v>
      </c>
      <c r="B928" s="2">
        <v>1816</v>
      </c>
      <c r="C928" s="2" t="s">
        <v>7938</v>
      </c>
      <c r="D928" s="2" t="s">
        <v>7939</v>
      </c>
      <c r="E928" s="2">
        <v>927</v>
      </c>
      <c r="F928" s="1">
        <v>4</v>
      </c>
      <c r="G928" s="1" t="s">
        <v>9840</v>
      </c>
      <c r="H928" s="1" t="s">
        <v>9839</v>
      </c>
      <c r="I928" s="1">
        <v>27</v>
      </c>
      <c r="L928" s="1">
        <v>4</v>
      </c>
      <c r="M928" s="2" t="s">
        <v>8633</v>
      </c>
      <c r="N928" s="2" t="s">
        <v>8634</v>
      </c>
      <c r="T928" s="1" t="s">
        <v>9330</v>
      </c>
      <c r="U928" s="1" t="s">
        <v>110</v>
      </c>
      <c r="V928" s="1" t="s">
        <v>4572</v>
      </c>
      <c r="Y928" s="1" t="s">
        <v>2076</v>
      </c>
      <c r="Z928" s="1" t="s">
        <v>5370</v>
      </c>
      <c r="AC928" s="1">
        <v>10</v>
      </c>
      <c r="AD928" s="1" t="s">
        <v>694</v>
      </c>
      <c r="AE928" s="1" t="s">
        <v>4581</v>
      </c>
    </row>
    <row r="929" spans="1:72" ht="13.5" customHeight="1">
      <c r="A929" s="3" t="str">
        <f>HYPERLINK("http://kyu.snu.ac.kr/sdhj/index.jsp?type=hj/GK14676_00IH_0001_0032.jpg","1816_각북면_32")</f>
        <v>1816_각북면_32</v>
      </c>
      <c r="B929" s="2">
        <v>1816</v>
      </c>
      <c r="C929" s="2" t="s">
        <v>7938</v>
      </c>
      <c r="D929" s="2" t="s">
        <v>7939</v>
      </c>
      <c r="E929" s="2">
        <v>928</v>
      </c>
      <c r="F929" s="1">
        <v>4</v>
      </c>
      <c r="G929" s="1" t="s">
        <v>9840</v>
      </c>
      <c r="H929" s="1" t="s">
        <v>9839</v>
      </c>
      <c r="I929" s="1">
        <v>27</v>
      </c>
      <c r="L929" s="1">
        <v>5</v>
      </c>
      <c r="M929" s="2" t="s">
        <v>8635</v>
      </c>
      <c r="N929" s="2" t="s">
        <v>8636</v>
      </c>
      <c r="T929" s="1" t="s">
        <v>9273</v>
      </c>
      <c r="U929" s="1" t="s">
        <v>686</v>
      </c>
      <c r="V929" s="1" t="s">
        <v>4597</v>
      </c>
      <c r="W929" s="1" t="s">
        <v>2077</v>
      </c>
      <c r="X929" s="1" t="s">
        <v>4676</v>
      </c>
      <c r="Y929" s="1" t="s">
        <v>1064</v>
      </c>
      <c r="Z929" s="1" t="s">
        <v>4735</v>
      </c>
      <c r="AC929" s="1">
        <v>61</v>
      </c>
      <c r="AD929" s="1" t="s">
        <v>72</v>
      </c>
      <c r="AE929" s="1" t="s">
        <v>5691</v>
      </c>
      <c r="AJ929" s="1" t="s">
        <v>17</v>
      </c>
      <c r="AK929" s="1" t="s">
        <v>5745</v>
      </c>
      <c r="AL929" s="1" t="s">
        <v>198</v>
      </c>
      <c r="AM929" s="1" t="s">
        <v>7969</v>
      </c>
      <c r="AT929" s="1" t="s">
        <v>42</v>
      </c>
      <c r="AU929" s="1" t="s">
        <v>4596</v>
      </c>
      <c r="AV929" s="1" t="s">
        <v>2078</v>
      </c>
      <c r="AW929" s="1" t="s">
        <v>6186</v>
      </c>
      <c r="BG929" s="1" t="s">
        <v>42</v>
      </c>
      <c r="BH929" s="1" t="s">
        <v>4596</v>
      </c>
      <c r="BI929" s="1" t="s">
        <v>2079</v>
      </c>
      <c r="BJ929" s="1" t="s">
        <v>6718</v>
      </c>
      <c r="BK929" s="1" t="s">
        <v>42</v>
      </c>
      <c r="BL929" s="1" t="s">
        <v>4596</v>
      </c>
      <c r="BM929" s="1" t="s">
        <v>1894</v>
      </c>
      <c r="BN929" s="1" t="s">
        <v>6213</v>
      </c>
      <c r="BO929" s="1" t="s">
        <v>42</v>
      </c>
      <c r="BP929" s="1" t="s">
        <v>4596</v>
      </c>
      <c r="BQ929" s="1" t="s">
        <v>2080</v>
      </c>
      <c r="BR929" s="1" t="s">
        <v>7648</v>
      </c>
      <c r="BS929" s="1" t="s">
        <v>208</v>
      </c>
      <c r="BT929" s="1" t="s">
        <v>5807</v>
      </c>
    </row>
    <row r="930" spans="1:72" ht="13.5" customHeight="1">
      <c r="A930" s="3" t="str">
        <f>HYPERLINK("http://kyu.snu.ac.kr/sdhj/index.jsp?type=hj/GK14676_00IH_0001_0032.jpg","1816_각북면_32")</f>
        <v>1816_각북면_32</v>
      </c>
      <c r="B930" s="2">
        <v>1816</v>
      </c>
      <c r="C930" s="2" t="s">
        <v>7938</v>
      </c>
      <c r="D930" s="2" t="s">
        <v>7939</v>
      </c>
      <c r="E930" s="2">
        <v>929</v>
      </c>
      <c r="F930" s="1">
        <v>4</v>
      </c>
      <c r="G930" s="1" t="s">
        <v>9840</v>
      </c>
      <c r="H930" s="1" t="s">
        <v>9839</v>
      </c>
      <c r="I930" s="1">
        <v>27</v>
      </c>
      <c r="L930" s="1">
        <v>5</v>
      </c>
      <c r="M930" s="2" t="s">
        <v>8635</v>
      </c>
      <c r="N930" s="2" t="s">
        <v>8636</v>
      </c>
      <c r="S930" s="1" t="s">
        <v>57</v>
      </c>
      <c r="T930" s="1" t="s">
        <v>4550</v>
      </c>
      <c r="AC930" s="1">
        <v>14</v>
      </c>
      <c r="AD930" s="1" t="s">
        <v>233</v>
      </c>
      <c r="AE930" s="1" t="s">
        <v>5662</v>
      </c>
    </row>
    <row r="931" spans="1:72" ht="13.5" customHeight="1">
      <c r="A931" s="3" t="str">
        <f>HYPERLINK("http://kyu.snu.ac.kr/sdhj/index.jsp?type=hj/GK14676_00IH_0001_0033.jpg","1816_각북면_33")</f>
        <v>1816_각북면_33</v>
      </c>
      <c r="B931" s="2">
        <v>1816</v>
      </c>
      <c r="C931" s="2" t="s">
        <v>7938</v>
      </c>
      <c r="D931" s="2" t="s">
        <v>7939</v>
      </c>
      <c r="E931" s="2">
        <v>930</v>
      </c>
      <c r="F931" s="1">
        <v>5</v>
      </c>
      <c r="G931" s="1" t="s">
        <v>2081</v>
      </c>
      <c r="H931" s="1" t="s">
        <v>4428</v>
      </c>
      <c r="I931" s="1">
        <v>1</v>
      </c>
      <c r="J931" s="1" t="s">
        <v>2082</v>
      </c>
      <c r="K931" s="1" t="s">
        <v>4469</v>
      </c>
      <c r="L931" s="1">
        <v>1</v>
      </c>
      <c r="M931" s="2" t="s">
        <v>8637</v>
      </c>
      <c r="N931" s="2" t="s">
        <v>8638</v>
      </c>
      <c r="T931" s="1" t="s">
        <v>9086</v>
      </c>
      <c r="U931" s="1" t="s">
        <v>83</v>
      </c>
      <c r="V931" s="1" t="s">
        <v>4580</v>
      </c>
      <c r="W931" s="1" t="s">
        <v>106</v>
      </c>
      <c r="X931" s="1" t="s">
        <v>4668</v>
      </c>
      <c r="Y931" s="1" t="s">
        <v>2083</v>
      </c>
      <c r="Z931" s="1" t="s">
        <v>5369</v>
      </c>
      <c r="AC931" s="1">
        <v>72</v>
      </c>
      <c r="AD931" s="1" t="s">
        <v>145</v>
      </c>
      <c r="AE931" s="1" t="s">
        <v>5661</v>
      </c>
      <c r="AJ931" s="1" t="s">
        <v>17</v>
      </c>
      <c r="AK931" s="1" t="s">
        <v>5745</v>
      </c>
      <c r="AL931" s="1" t="s">
        <v>47</v>
      </c>
      <c r="AM931" s="1" t="s">
        <v>7997</v>
      </c>
      <c r="AT931" s="1" t="s">
        <v>88</v>
      </c>
      <c r="AU931" s="1" t="s">
        <v>5818</v>
      </c>
      <c r="AV931" s="1" t="s">
        <v>2084</v>
      </c>
      <c r="AW931" s="1" t="s">
        <v>5428</v>
      </c>
      <c r="BG931" s="1" t="s">
        <v>88</v>
      </c>
      <c r="BH931" s="1" t="s">
        <v>5818</v>
      </c>
      <c r="BI931" s="1" t="s">
        <v>2085</v>
      </c>
      <c r="BJ931" s="1" t="s">
        <v>6717</v>
      </c>
      <c r="BK931" s="1" t="s">
        <v>88</v>
      </c>
      <c r="BL931" s="1" t="s">
        <v>5818</v>
      </c>
      <c r="BM931" s="1" t="s">
        <v>2086</v>
      </c>
      <c r="BN931" s="1" t="s">
        <v>7196</v>
      </c>
      <c r="BO931" s="1" t="s">
        <v>88</v>
      </c>
      <c r="BP931" s="1" t="s">
        <v>5818</v>
      </c>
      <c r="BQ931" s="1" t="s">
        <v>2087</v>
      </c>
      <c r="BR931" s="1" t="s">
        <v>8109</v>
      </c>
      <c r="BS931" s="1" t="s">
        <v>47</v>
      </c>
      <c r="BT931" s="1" t="s">
        <v>7997</v>
      </c>
    </row>
    <row r="932" spans="1:72" ht="13.5" customHeight="1">
      <c r="A932" s="3" t="str">
        <f>HYPERLINK("http://kyu.snu.ac.kr/sdhj/index.jsp?type=hj/GK14676_00IH_0001_0033.jpg","1816_각북면_33")</f>
        <v>1816_각북면_33</v>
      </c>
      <c r="B932" s="2">
        <v>1816</v>
      </c>
      <c r="C932" s="2" t="s">
        <v>7938</v>
      </c>
      <c r="D932" s="2" t="s">
        <v>7939</v>
      </c>
      <c r="E932" s="2">
        <v>931</v>
      </c>
      <c r="F932" s="1">
        <v>5</v>
      </c>
      <c r="G932" s="1" t="s">
        <v>2081</v>
      </c>
      <c r="H932" s="1" t="s">
        <v>4428</v>
      </c>
      <c r="I932" s="1">
        <v>1</v>
      </c>
      <c r="L932" s="1">
        <v>1</v>
      </c>
      <c r="M932" s="2" t="s">
        <v>8637</v>
      </c>
      <c r="N932" s="2" t="s">
        <v>8638</v>
      </c>
      <c r="S932" s="1" t="s">
        <v>48</v>
      </c>
      <c r="T932" s="1" t="s">
        <v>4552</v>
      </c>
      <c r="W932" s="1" t="s">
        <v>251</v>
      </c>
      <c r="X932" s="1" t="s">
        <v>4666</v>
      </c>
      <c r="Y932" s="1" t="s">
        <v>10</v>
      </c>
      <c r="Z932" s="1" t="s">
        <v>4690</v>
      </c>
      <c r="AC932" s="1">
        <v>55</v>
      </c>
      <c r="AD932" s="1" t="s">
        <v>122</v>
      </c>
      <c r="AE932" s="1" t="s">
        <v>5675</v>
      </c>
      <c r="AJ932" s="1" t="s">
        <v>94</v>
      </c>
      <c r="AK932" s="1" t="s">
        <v>5746</v>
      </c>
      <c r="AL932" s="1" t="s">
        <v>187</v>
      </c>
      <c r="AM932" s="1" t="s">
        <v>5750</v>
      </c>
      <c r="AT932" s="1" t="s">
        <v>88</v>
      </c>
      <c r="AU932" s="1" t="s">
        <v>5818</v>
      </c>
      <c r="AV932" s="1" t="s">
        <v>158</v>
      </c>
      <c r="AW932" s="1" t="s">
        <v>6185</v>
      </c>
      <c r="BG932" s="1" t="s">
        <v>88</v>
      </c>
      <c r="BH932" s="1" t="s">
        <v>5818</v>
      </c>
      <c r="BI932" s="1" t="s">
        <v>2088</v>
      </c>
      <c r="BJ932" s="1" t="s">
        <v>6716</v>
      </c>
      <c r="BK932" s="1" t="s">
        <v>88</v>
      </c>
      <c r="BL932" s="1" t="s">
        <v>5818</v>
      </c>
      <c r="BM932" s="1" t="s">
        <v>2089</v>
      </c>
      <c r="BN932" s="1" t="s">
        <v>5332</v>
      </c>
      <c r="BO932" s="1" t="s">
        <v>88</v>
      </c>
      <c r="BP932" s="1" t="s">
        <v>5818</v>
      </c>
      <c r="BQ932" s="1" t="s">
        <v>2090</v>
      </c>
      <c r="BR932" s="1" t="s">
        <v>8067</v>
      </c>
      <c r="BS932" s="1" t="s">
        <v>47</v>
      </c>
      <c r="BT932" s="1" t="s">
        <v>7997</v>
      </c>
    </row>
    <row r="933" spans="1:72" ht="13.5" customHeight="1">
      <c r="A933" s="3" t="str">
        <f>HYPERLINK("http://kyu.snu.ac.kr/sdhj/index.jsp?type=hj/GK14676_00IH_0001_0033.jpg","1816_각북면_33")</f>
        <v>1816_각북면_33</v>
      </c>
      <c r="B933" s="2">
        <v>1816</v>
      </c>
      <c r="C933" s="2" t="s">
        <v>7938</v>
      </c>
      <c r="D933" s="2" t="s">
        <v>7939</v>
      </c>
      <c r="E933" s="2">
        <v>932</v>
      </c>
      <c r="F933" s="1">
        <v>5</v>
      </c>
      <c r="G933" s="1" t="s">
        <v>2081</v>
      </c>
      <c r="H933" s="1" t="s">
        <v>4428</v>
      </c>
      <c r="I933" s="1">
        <v>1</v>
      </c>
      <c r="L933" s="1">
        <v>1</v>
      </c>
      <c r="M933" s="2" t="s">
        <v>8637</v>
      </c>
      <c r="N933" s="2" t="s">
        <v>8638</v>
      </c>
      <c r="T933" s="1" t="s">
        <v>9199</v>
      </c>
      <c r="U933" s="1" t="s">
        <v>110</v>
      </c>
      <c r="V933" s="1" t="s">
        <v>4572</v>
      </c>
      <c r="Y933" s="1" t="s">
        <v>2091</v>
      </c>
      <c r="Z933" s="1" t="s">
        <v>5368</v>
      </c>
      <c r="AC933" s="1">
        <v>29</v>
      </c>
      <c r="AD933" s="1" t="s">
        <v>182</v>
      </c>
      <c r="AE933" s="1" t="s">
        <v>5660</v>
      </c>
    </row>
    <row r="934" spans="1:72" ht="13.5" customHeight="1">
      <c r="A934" s="3" t="str">
        <f>HYPERLINK("http://kyu.snu.ac.kr/sdhj/index.jsp?type=hj/GK14676_00IH_0001_0033.jpg","1816_각북면_33")</f>
        <v>1816_각북면_33</v>
      </c>
      <c r="B934" s="2">
        <v>1816</v>
      </c>
      <c r="C934" s="2" t="s">
        <v>7938</v>
      </c>
      <c r="D934" s="2" t="s">
        <v>7939</v>
      </c>
      <c r="E934" s="2">
        <v>933</v>
      </c>
      <c r="F934" s="1">
        <v>5</v>
      </c>
      <c r="G934" s="1" t="s">
        <v>2081</v>
      </c>
      <c r="H934" s="1" t="s">
        <v>4428</v>
      </c>
      <c r="I934" s="1">
        <v>1</v>
      </c>
      <c r="L934" s="1">
        <v>2</v>
      </c>
      <c r="M934" s="2" t="s">
        <v>8532</v>
      </c>
      <c r="N934" s="2" t="s">
        <v>8533</v>
      </c>
      <c r="Q934" s="1" t="s">
        <v>2092</v>
      </c>
      <c r="R934" s="1" t="s">
        <v>4542</v>
      </c>
      <c r="T934" s="1" t="s">
        <v>9169</v>
      </c>
      <c r="W934" s="1" t="s">
        <v>49</v>
      </c>
      <c r="X934" s="1" t="s">
        <v>9198</v>
      </c>
      <c r="Y934" s="1" t="s">
        <v>93</v>
      </c>
      <c r="Z934" s="1" t="s">
        <v>4730</v>
      </c>
      <c r="AC934" s="1">
        <v>46</v>
      </c>
      <c r="AD934" s="1" t="s">
        <v>209</v>
      </c>
      <c r="AE934" s="1" t="s">
        <v>5664</v>
      </c>
      <c r="AJ934" s="1" t="s">
        <v>94</v>
      </c>
      <c r="AK934" s="1" t="s">
        <v>5746</v>
      </c>
      <c r="AL934" s="1" t="s">
        <v>64</v>
      </c>
      <c r="AM934" s="1" t="s">
        <v>5755</v>
      </c>
      <c r="AT934" s="1" t="s">
        <v>88</v>
      </c>
      <c r="AU934" s="1" t="s">
        <v>5818</v>
      </c>
      <c r="AV934" s="1" t="s">
        <v>1497</v>
      </c>
      <c r="AW934" s="1" t="s">
        <v>5442</v>
      </c>
      <c r="BG934" s="1" t="s">
        <v>88</v>
      </c>
      <c r="BH934" s="1" t="s">
        <v>5818</v>
      </c>
      <c r="BI934" s="1" t="s">
        <v>2093</v>
      </c>
      <c r="BJ934" s="1" t="s">
        <v>6513</v>
      </c>
      <c r="BK934" s="1" t="s">
        <v>88</v>
      </c>
      <c r="BL934" s="1" t="s">
        <v>5818</v>
      </c>
      <c r="BM934" s="1" t="s">
        <v>2094</v>
      </c>
      <c r="BN934" s="1" t="s">
        <v>5249</v>
      </c>
      <c r="BO934" s="1" t="s">
        <v>88</v>
      </c>
      <c r="BP934" s="1" t="s">
        <v>5818</v>
      </c>
      <c r="BQ934" s="1" t="s">
        <v>2095</v>
      </c>
      <c r="BR934" s="1" t="s">
        <v>7647</v>
      </c>
      <c r="BS934" s="1" t="s">
        <v>208</v>
      </c>
      <c r="BT934" s="1" t="s">
        <v>5807</v>
      </c>
    </row>
    <row r="935" spans="1:72" ht="13.5" customHeight="1">
      <c r="A935" s="3" t="str">
        <f>HYPERLINK("http://kyu.snu.ac.kr/sdhj/index.jsp?type=hj/GK14676_00IH_0001_0033.jpg","1816_각북면_33")</f>
        <v>1816_각북면_33</v>
      </c>
      <c r="B935" s="2">
        <v>1816</v>
      </c>
      <c r="C935" s="2" t="s">
        <v>7938</v>
      </c>
      <c r="D935" s="2" t="s">
        <v>7939</v>
      </c>
      <c r="E935" s="2">
        <v>934</v>
      </c>
      <c r="F935" s="1">
        <v>5</v>
      </c>
      <c r="G935" s="1" t="s">
        <v>2081</v>
      </c>
      <c r="H935" s="1" t="s">
        <v>4428</v>
      </c>
      <c r="I935" s="1">
        <v>1</v>
      </c>
      <c r="L935" s="1">
        <v>2</v>
      </c>
      <c r="M935" s="2" t="s">
        <v>8532</v>
      </c>
      <c r="N935" s="2" t="s">
        <v>8533</v>
      </c>
      <c r="T935" s="1" t="s">
        <v>9199</v>
      </c>
      <c r="U935" s="1" t="s">
        <v>110</v>
      </c>
      <c r="V935" s="1" t="s">
        <v>4572</v>
      </c>
      <c r="Y935" s="1" t="s">
        <v>2096</v>
      </c>
      <c r="Z935" s="1" t="s">
        <v>5139</v>
      </c>
      <c r="AC935" s="1">
        <v>64</v>
      </c>
      <c r="AD935" s="1" t="s">
        <v>817</v>
      </c>
      <c r="AE935" s="1" t="s">
        <v>5717</v>
      </c>
    </row>
    <row r="936" spans="1:72" ht="13.5" customHeight="1">
      <c r="A936" s="3" t="str">
        <f>HYPERLINK("http://kyu.snu.ac.kr/sdhj/index.jsp?type=hj/GK14676_00IH_0001_0033.jpg","1816_각북면_33")</f>
        <v>1816_각북면_33</v>
      </c>
      <c r="B936" s="2">
        <v>1816</v>
      </c>
      <c r="C936" s="2" t="s">
        <v>7938</v>
      </c>
      <c r="D936" s="2" t="s">
        <v>7939</v>
      </c>
      <c r="E936" s="2">
        <v>935</v>
      </c>
      <c r="F936" s="1">
        <v>5</v>
      </c>
      <c r="G936" s="1" t="s">
        <v>2081</v>
      </c>
      <c r="H936" s="1" t="s">
        <v>4428</v>
      </c>
      <c r="I936" s="1">
        <v>1</v>
      </c>
      <c r="L936" s="1">
        <v>2</v>
      </c>
      <c r="M936" s="2" t="s">
        <v>8532</v>
      </c>
      <c r="N936" s="2" t="s">
        <v>8533</v>
      </c>
      <c r="T936" s="1" t="s">
        <v>9199</v>
      </c>
      <c r="U936" s="1" t="s">
        <v>107</v>
      </c>
      <c r="V936" s="1" t="s">
        <v>4579</v>
      </c>
      <c r="Y936" s="1" t="s">
        <v>2097</v>
      </c>
      <c r="Z936" s="1" t="s">
        <v>5367</v>
      </c>
      <c r="AC936" s="1">
        <v>72</v>
      </c>
      <c r="AD936" s="1" t="s">
        <v>59</v>
      </c>
      <c r="AE936" s="1" t="s">
        <v>5681</v>
      </c>
    </row>
    <row r="937" spans="1:72" ht="13.5" customHeight="1">
      <c r="A937" s="3" t="str">
        <f>HYPERLINK("http://kyu.snu.ac.kr/sdhj/index.jsp?type=hj/GK14676_00IH_0001_0033.jpg","1816_각북면_33")</f>
        <v>1816_각북면_33</v>
      </c>
      <c r="B937" s="2">
        <v>1816</v>
      </c>
      <c r="C937" s="2" t="s">
        <v>7938</v>
      </c>
      <c r="D937" s="2" t="s">
        <v>7939</v>
      </c>
      <c r="E937" s="2">
        <v>936</v>
      </c>
      <c r="F937" s="1">
        <v>5</v>
      </c>
      <c r="G937" s="1" t="s">
        <v>2081</v>
      </c>
      <c r="H937" s="1" t="s">
        <v>4428</v>
      </c>
      <c r="I937" s="1">
        <v>1</v>
      </c>
      <c r="L937" s="1">
        <v>3</v>
      </c>
      <c r="M937" s="2" t="s">
        <v>8639</v>
      </c>
      <c r="N937" s="2" t="s">
        <v>8640</v>
      </c>
      <c r="T937" s="1" t="s">
        <v>9169</v>
      </c>
      <c r="U937" s="1" t="s">
        <v>1185</v>
      </c>
      <c r="V937" s="1" t="s">
        <v>4590</v>
      </c>
      <c r="W937" s="1" t="s">
        <v>2098</v>
      </c>
      <c r="X937" s="1" t="s">
        <v>9445</v>
      </c>
      <c r="Y937" s="1" t="s">
        <v>93</v>
      </c>
      <c r="Z937" s="1" t="s">
        <v>4730</v>
      </c>
      <c r="AC937" s="1">
        <v>49</v>
      </c>
      <c r="AD937" s="1" t="s">
        <v>138</v>
      </c>
      <c r="AE937" s="1" t="s">
        <v>5680</v>
      </c>
      <c r="AJ937" s="1" t="s">
        <v>94</v>
      </c>
      <c r="AK937" s="1" t="s">
        <v>5746</v>
      </c>
      <c r="AL937" s="1" t="s">
        <v>495</v>
      </c>
      <c r="AM937" s="1" t="s">
        <v>5754</v>
      </c>
      <c r="AT937" s="1" t="s">
        <v>88</v>
      </c>
      <c r="AU937" s="1" t="s">
        <v>5818</v>
      </c>
      <c r="AV937" s="1" t="s">
        <v>2099</v>
      </c>
      <c r="AW937" s="1" t="s">
        <v>6151</v>
      </c>
      <c r="BG937" s="1" t="s">
        <v>88</v>
      </c>
      <c r="BH937" s="1" t="s">
        <v>5818</v>
      </c>
      <c r="BI937" s="1" t="s">
        <v>586</v>
      </c>
      <c r="BJ937" s="1" t="s">
        <v>4934</v>
      </c>
      <c r="BK937" s="1" t="s">
        <v>88</v>
      </c>
      <c r="BL937" s="1" t="s">
        <v>5818</v>
      </c>
      <c r="BM937" s="1" t="s">
        <v>2100</v>
      </c>
      <c r="BN937" s="1" t="s">
        <v>7167</v>
      </c>
      <c r="BO937" s="1" t="s">
        <v>88</v>
      </c>
      <c r="BP937" s="1" t="s">
        <v>5818</v>
      </c>
      <c r="BQ937" s="1" t="s">
        <v>2101</v>
      </c>
      <c r="BR937" s="1" t="s">
        <v>8030</v>
      </c>
      <c r="BS937" s="1" t="s">
        <v>47</v>
      </c>
      <c r="BT937" s="1" t="s">
        <v>7997</v>
      </c>
    </row>
    <row r="938" spans="1:72" ht="13.5" customHeight="1">
      <c r="A938" s="3" t="str">
        <f>HYPERLINK("http://kyu.snu.ac.kr/sdhj/index.jsp?type=hj/GK14676_00IH_0001_0033.jpg","1816_각북면_33")</f>
        <v>1816_각북면_33</v>
      </c>
      <c r="B938" s="2">
        <v>1816</v>
      </c>
      <c r="C938" s="2" t="s">
        <v>7938</v>
      </c>
      <c r="D938" s="2" t="s">
        <v>7939</v>
      </c>
      <c r="E938" s="2">
        <v>937</v>
      </c>
      <c r="F938" s="1">
        <v>5</v>
      </c>
      <c r="G938" s="1" t="s">
        <v>2081</v>
      </c>
      <c r="H938" s="1" t="s">
        <v>4428</v>
      </c>
      <c r="I938" s="1">
        <v>1</v>
      </c>
      <c r="L938" s="1">
        <v>3</v>
      </c>
      <c r="M938" s="2" t="s">
        <v>8639</v>
      </c>
      <c r="N938" s="2" t="s">
        <v>8640</v>
      </c>
      <c r="T938" s="1" t="s">
        <v>9199</v>
      </c>
      <c r="U938" s="1" t="s">
        <v>110</v>
      </c>
      <c r="V938" s="1" t="s">
        <v>4572</v>
      </c>
      <c r="Y938" s="1" t="s">
        <v>2102</v>
      </c>
      <c r="Z938" s="1" t="s">
        <v>4748</v>
      </c>
      <c r="AC938" s="1">
        <v>29</v>
      </c>
      <c r="AD938" s="1" t="s">
        <v>182</v>
      </c>
      <c r="AE938" s="1" t="s">
        <v>5660</v>
      </c>
    </row>
    <row r="939" spans="1:72" ht="13.5" customHeight="1">
      <c r="A939" s="3" t="str">
        <f>HYPERLINK("http://kyu.snu.ac.kr/sdhj/index.jsp?type=hj/GK14676_00IH_0001_0033.jpg","1816_각북면_33")</f>
        <v>1816_각북면_33</v>
      </c>
      <c r="B939" s="2">
        <v>1816</v>
      </c>
      <c r="C939" s="2" t="s">
        <v>7938</v>
      </c>
      <c r="D939" s="2" t="s">
        <v>7939</v>
      </c>
      <c r="E939" s="2">
        <v>938</v>
      </c>
      <c r="F939" s="1">
        <v>5</v>
      </c>
      <c r="G939" s="1" t="s">
        <v>2081</v>
      </c>
      <c r="H939" s="1" t="s">
        <v>4428</v>
      </c>
      <c r="I939" s="1">
        <v>1</v>
      </c>
      <c r="L939" s="1">
        <v>3</v>
      </c>
      <c r="M939" s="2" t="s">
        <v>8639</v>
      </c>
      <c r="N939" s="2" t="s">
        <v>8640</v>
      </c>
      <c r="T939" s="1" t="s">
        <v>9199</v>
      </c>
      <c r="U939" s="1" t="s">
        <v>110</v>
      </c>
      <c r="V939" s="1" t="s">
        <v>4572</v>
      </c>
      <c r="Y939" s="1" t="s">
        <v>2103</v>
      </c>
      <c r="Z939" s="1" t="s">
        <v>4746</v>
      </c>
      <c r="AC939" s="1">
        <v>19</v>
      </c>
      <c r="AD939" s="1" t="s">
        <v>58</v>
      </c>
      <c r="AE939" s="1" t="s">
        <v>5672</v>
      </c>
    </row>
    <row r="940" spans="1:72" ht="13.5" customHeight="1">
      <c r="A940" s="3" t="str">
        <f>HYPERLINK("http://kyu.snu.ac.kr/sdhj/index.jsp?type=hj/GK14676_00IH_0001_0033.jpg","1816_각북면_33")</f>
        <v>1816_각북면_33</v>
      </c>
      <c r="B940" s="2">
        <v>1816</v>
      </c>
      <c r="C940" s="2" t="s">
        <v>7938</v>
      </c>
      <c r="D940" s="2" t="s">
        <v>7939</v>
      </c>
      <c r="E940" s="2">
        <v>939</v>
      </c>
      <c r="F940" s="1">
        <v>5</v>
      </c>
      <c r="G940" s="1" t="s">
        <v>2081</v>
      </c>
      <c r="H940" s="1" t="s">
        <v>4428</v>
      </c>
      <c r="I940" s="1">
        <v>1</v>
      </c>
      <c r="L940" s="1">
        <v>4</v>
      </c>
      <c r="M940" s="2" t="s">
        <v>8641</v>
      </c>
      <c r="N940" s="2" t="s">
        <v>8642</v>
      </c>
      <c r="T940" s="1" t="s">
        <v>9169</v>
      </c>
      <c r="U940" s="1" t="s">
        <v>83</v>
      </c>
      <c r="V940" s="1" t="s">
        <v>4580</v>
      </c>
      <c r="W940" s="1" t="s">
        <v>114</v>
      </c>
      <c r="X940" s="1" t="s">
        <v>4663</v>
      </c>
      <c r="Y940" s="1" t="s">
        <v>872</v>
      </c>
      <c r="Z940" s="1" t="s">
        <v>4683</v>
      </c>
      <c r="AC940" s="1">
        <v>21</v>
      </c>
      <c r="AD940" s="1" t="s">
        <v>327</v>
      </c>
      <c r="AE940" s="1" t="s">
        <v>5693</v>
      </c>
      <c r="AJ940" s="1" t="s">
        <v>17</v>
      </c>
      <c r="AK940" s="1" t="s">
        <v>5745</v>
      </c>
      <c r="AL940" s="1" t="s">
        <v>313</v>
      </c>
      <c r="AM940" s="1" t="s">
        <v>5741</v>
      </c>
      <c r="AT940" s="1" t="s">
        <v>88</v>
      </c>
      <c r="AU940" s="1" t="s">
        <v>5818</v>
      </c>
      <c r="AV940" s="1" t="s">
        <v>2104</v>
      </c>
      <c r="AW940" s="1" t="s">
        <v>6184</v>
      </c>
      <c r="BG940" s="1" t="s">
        <v>88</v>
      </c>
      <c r="BH940" s="1" t="s">
        <v>5818</v>
      </c>
      <c r="BI940" s="1" t="s">
        <v>2105</v>
      </c>
      <c r="BJ940" s="1" t="s">
        <v>6669</v>
      </c>
      <c r="BK940" s="1" t="s">
        <v>88</v>
      </c>
      <c r="BL940" s="1" t="s">
        <v>5818</v>
      </c>
      <c r="BM940" s="1" t="s">
        <v>2106</v>
      </c>
      <c r="BN940" s="1" t="s">
        <v>7188</v>
      </c>
      <c r="BO940" s="1" t="s">
        <v>54</v>
      </c>
      <c r="BP940" s="1" t="s">
        <v>5823</v>
      </c>
      <c r="BQ940" s="1" t="s">
        <v>2107</v>
      </c>
      <c r="BR940" s="1" t="s">
        <v>7646</v>
      </c>
      <c r="BS940" s="1" t="s">
        <v>87</v>
      </c>
      <c r="BT940" s="1" t="s">
        <v>5757</v>
      </c>
    </row>
    <row r="941" spans="1:72" ht="13.5" customHeight="1">
      <c r="A941" s="3" t="str">
        <f>HYPERLINK("http://kyu.snu.ac.kr/sdhj/index.jsp?type=hj/GK14676_00IH_0001_0033.jpg","1816_각북면_33")</f>
        <v>1816_각북면_33</v>
      </c>
      <c r="B941" s="2">
        <v>1816</v>
      </c>
      <c r="C941" s="2" t="s">
        <v>7938</v>
      </c>
      <c r="D941" s="2" t="s">
        <v>7939</v>
      </c>
      <c r="E941" s="2">
        <v>940</v>
      </c>
      <c r="F941" s="1">
        <v>5</v>
      </c>
      <c r="G941" s="1" t="s">
        <v>2081</v>
      </c>
      <c r="H941" s="1" t="s">
        <v>4428</v>
      </c>
      <c r="I941" s="1">
        <v>1</v>
      </c>
      <c r="L941" s="1">
        <v>4</v>
      </c>
      <c r="M941" s="2" t="s">
        <v>8641</v>
      </c>
      <c r="N941" s="2" t="s">
        <v>8642</v>
      </c>
      <c r="S941" s="1" t="s">
        <v>48</v>
      </c>
      <c r="T941" s="1" t="s">
        <v>4552</v>
      </c>
      <c r="W941" s="1" t="s">
        <v>2108</v>
      </c>
      <c r="X941" s="1" t="s">
        <v>4702</v>
      </c>
      <c r="Y941" s="1" t="s">
        <v>93</v>
      </c>
      <c r="Z941" s="1" t="s">
        <v>4730</v>
      </c>
      <c r="AC941" s="1">
        <v>23</v>
      </c>
      <c r="AD941" s="1" t="s">
        <v>265</v>
      </c>
      <c r="AE941" s="1" t="s">
        <v>5695</v>
      </c>
      <c r="AJ941" s="1" t="s">
        <v>94</v>
      </c>
      <c r="AK941" s="1" t="s">
        <v>5746</v>
      </c>
      <c r="AL941" s="1" t="s">
        <v>2109</v>
      </c>
      <c r="AM941" s="1" t="s">
        <v>9446</v>
      </c>
      <c r="AT941" s="1" t="s">
        <v>88</v>
      </c>
      <c r="AU941" s="1" t="s">
        <v>5818</v>
      </c>
      <c r="AV941" s="1" t="s">
        <v>90</v>
      </c>
      <c r="AW941" s="1" t="s">
        <v>6153</v>
      </c>
      <c r="BG941" s="1" t="s">
        <v>88</v>
      </c>
      <c r="BH941" s="1" t="s">
        <v>5818</v>
      </c>
      <c r="BI941" s="1" t="s">
        <v>2110</v>
      </c>
      <c r="BJ941" s="1" t="s">
        <v>9447</v>
      </c>
      <c r="BK941" s="1" t="s">
        <v>88</v>
      </c>
      <c r="BL941" s="1" t="s">
        <v>5818</v>
      </c>
      <c r="BM941" s="1" t="s">
        <v>2111</v>
      </c>
      <c r="BN941" s="1" t="s">
        <v>7169</v>
      </c>
      <c r="BO941" s="1" t="s">
        <v>88</v>
      </c>
      <c r="BP941" s="1" t="s">
        <v>5818</v>
      </c>
      <c r="BQ941" s="1" t="s">
        <v>2112</v>
      </c>
      <c r="BR941" s="1" t="s">
        <v>8101</v>
      </c>
      <c r="BS941" s="1" t="s">
        <v>47</v>
      </c>
      <c r="BT941" s="1" t="s">
        <v>7997</v>
      </c>
    </row>
    <row r="942" spans="1:72" ht="13.5" customHeight="1">
      <c r="A942" s="3" t="str">
        <f>HYPERLINK("http://kyu.snu.ac.kr/sdhj/index.jsp?type=hj/GK14676_00IH_0001_0033.jpg","1816_각북면_33")</f>
        <v>1816_각북면_33</v>
      </c>
      <c r="B942" s="2">
        <v>1816</v>
      </c>
      <c r="C942" s="2" t="s">
        <v>7938</v>
      </c>
      <c r="D942" s="2" t="s">
        <v>7939</v>
      </c>
      <c r="E942" s="2">
        <v>941</v>
      </c>
      <c r="F942" s="1">
        <v>5</v>
      </c>
      <c r="G942" s="1" t="s">
        <v>2081</v>
      </c>
      <c r="H942" s="1" t="s">
        <v>4428</v>
      </c>
      <c r="I942" s="1">
        <v>1</v>
      </c>
      <c r="L942" s="1">
        <v>4</v>
      </c>
      <c r="M942" s="2" t="s">
        <v>8641</v>
      </c>
      <c r="N942" s="2" t="s">
        <v>8642</v>
      </c>
      <c r="S942" s="1" t="s">
        <v>250</v>
      </c>
      <c r="T942" s="1" t="s">
        <v>4551</v>
      </c>
      <c r="W942" s="1" t="s">
        <v>84</v>
      </c>
      <c r="X942" s="1" t="s">
        <v>4670</v>
      </c>
      <c r="Y942" s="1" t="s">
        <v>93</v>
      </c>
      <c r="Z942" s="1" t="s">
        <v>4730</v>
      </c>
      <c r="AF942" s="1" t="s">
        <v>162</v>
      </c>
      <c r="AG942" s="1" t="s">
        <v>4553</v>
      </c>
    </row>
    <row r="943" spans="1:72" ht="13.5" customHeight="1">
      <c r="A943" s="3" t="str">
        <f>HYPERLINK("http://kyu.snu.ac.kr/sdhj/index.jsp?type=hj/GK14676_00IH_0001_0033.jpg","1816_각북면_33")</f>
        <v>1816_각북면_33</v>
      </c>
      <c r="B943" s="2">
        <v>1816</v>
      </c>
      <c r="C943" s="2" t="s">
        <v>7938</v>
      </c>
      <c r="D943" s="2" t="s">
        <v>7939</v>
      </c>
      <c r="E943" s="2">
        <v>942</v>
      </c>
      <c r="F943" s="1">
        <v>5</v>
      </c>
      <c r="G943" s="1" t="s">
        <v>2081</v>
      </c>
      <c r="H943" s="1" t="s">
        <v>4428</v>
      </c>
      <c r="I943" s="1">
        <v>1</v>
      </c>
      <c r="L943" s="1">
        <v>4</v>
      </c>
      <c r="M943" s="2" t="s">
        <v>8641</v>
      </c>
      <c r="N943" s="2" t="s">
        <v>8642</v>
      </c>
      <c r="S943" s="1" t="s">
        <v>102</v>
      </c>
      <c r="T943" s="1" t="s">
        <v>4556</v>
      </c>
      <c r="U943" s="1" t="s">
        <v>421</v>
      </c>
      <c r="V943" s="1" t="s">
        <v>4623</v>
      </c>
      <c r="Y943" s="1" t="s">
        <v>2113</v>
      </c>
      <c r="Z943" s="1" t="s">
        <v>4686</v>
      </c>
      <c r="AC943" s="1">
        <v>17</v>
      </c>
      <c r="AD943" s="1" t="s">
        <v>144</v>
      </c>
      <c r="AE943" s="1" t="s">
        <v>5663</v>
      </c>
    </row>
    <row r="944" spans="1:72" ht="13.5" customHeight="1">
      <c r="A944" s="3" t="str">
        <f>HYPERLINK("http://kyu.snu.ac.kr/sdhj/index.jsp?type=hj/GK14676_00IH_0001_0033.jpg","1816_각북면_33")</f>
        <v>1816_각북면_33</v>
      </c>
      <c r="B944" s="2">
        <v>1816</v>
      </c>
      <c r="C944" s="2" t="s">
        <v>7938</v>
      </c>
      <c r="D944" s="2" t="s">
        <v>7939</v>
      </c>
      <c r="E944" s="2">
        <v>943</v>
      </c>
      <c r="F944" s="1">
        <v>5</v>
      </c>
      <c r="G944" s="1" t="s">
        <v>2081</v>
      </c>
      <c r="H944" s="1" t="s">
        <v>4428</v>
      </c>
      <c r="I944" s="1">
        <v>1</v>
      </c>
      <c r="L944" s="1">
        <v>4</v>
      </c>
      <c r="M944" s="2" t="s">
        <v>8641</v>
      </c>
      <c r="N944" s="2" t="s">
        <v>8642</v>
      </c>
      <c r="S944" s="1" t="s">
        <v>102</v>
      </c>
      <c r="T944" s="1" t="s">
        <v>4556</v>
      </c>
      <c r="Y944" s="1" t="s">
        <v>2114</v>
      </c>
      <c r="Z944" s="1" t="s">
        <v>5254</v>
      </c>
      <c r="AC944" s="1">
        <v>13</v>
      </c>
      <c r="AD944" s="1" t="s">
        <v>59</v>
      </c>
      <c r="AE944" s="1" t="s">
        <v>5681</v>
      </c>
    </row>
    <row r="945" spans="1:72" ht="13.5" customHeight="1">
      <c r="A945" s="3" t="str">
        <f>HYPERLINK("http://kyu.snu.ac.kr/sdhj/index.jsp?type=hj/GK14676_00IH_0001_0033.jpg","1816_각북면_33")</f>
        <v>1816_각북면_33</v>
      </c>
      <c r="B945" s="2">
        <v>1816</v>
      </c>
      <c r="C945" s="2" t="s">
        <v>7938</v>
      </c>
      <c r="D945" s="2" t="s">
        <v>7939</v>
      </c>
      <c r="E945" s="2">
        <v>944</v>
      </c>
      <c r="F945" s="1">
        <v>5</v>
      </c>
      <c r="G945" s="1" t="s">
        <v>2081</v>
      </c>
      <c r="H945" s="1" t="s">
        <v>4428</v>
      </c>
      <c r="I945" s="1">
        <v>1</v>
      </c>
      <c r="L945" s="1">
        <v>4</v>
      </c>
      <c r="M945" s="2" t="s">
        <v>8641</v>
      </c>
      <c r="N945" s="2" t="s">
        <v>8642</v>
      </c>
      <c r="T945" s="1" t="s">
        <v>9199</v>
      </c>
      <c r="U945" s="1" t="s">
        <v>110</v>
      </c>
      <c r="V945" s="1" t="s">
        <v>4572</v>
      </c>
      <c r="Y945" s="1" t="s">
        <v>2115</v>
      </c>
      <c r="Z945" s="1" t="s">
        <v>5366</v>
      </c>
      <c r="AC945" s="1">
        <v>50</v>
      </c>
      <c r="AD945" s="1" t="s">
        <v>461</v>
      </c>
      <c r="AE945" s="1" t="s">
        <v>5705</v>
      </c>
    </row>
    <row r="946" spans="1:72" ht="13.5" customHeight="1">
      <c r="A946" s="3" t="str">
        <f>HYPERLINK("http://kyu.snu.ac.kr/sdhj/index.jsp?type=hj/GK14676_00IH_0001_0033.jpg","1816_각북면_33")</f>
        <v>1816_각북면_33</v>
      </c>
      <c r="B946" s="2">
        <v>1816</v>
      </c>
      <c r="C946" s="2" t="s">
        <v>7938</v>
      </c>
      <c r="D946" s="2" t="s">
        <v>7939</v>
      </c>
      <c r="E946" s="2">
        <v>945</v>
      </c>
      <c r="F946" s="1">
        <v>5</v>
      </c>
      <c r="G946" s="1" t="s">
        <v>2081</v>
      </c>
      <c r="H946" s="1" t="s">
        <v>4428</v>
      </c>
      <c r="I946" s="1">
        <v>1</v>
      </c>
      <c r="L946" s="1">
        <v>4</v>
      </c>
      <c r="M946" s="2" t="s">
        <v>8641</v>
      </c>
      <c r="N946" s="2" t="s">
        <v>8642</v>
      </c>
      <c r="T946" s="1" t="s">
        <v>9199</v>
      </c>
      <c r="U946" s="1" t="s">
        <v>110</v>
      </c>
      <c r="V946" s="1" t="s">
        <v>4572</v>
      </c>
      <c r="Y946" s="1" t="s">
        <v>2116</v>
      </c>
      <c r="Z946" s="1" t="s">
        <v>9448</v>
      </c>
      <c r="AC946" s="1">
        <v>13</v>
      </c>
      <c r="AD946" s="1" t="s">
        <v>59</v>
      </c>
      <c r="AE946" s="1" t="s">
        <v>5681</v>
      </c>
    </row>
    <row r="947" spans="1:72" ht="13.5" customHeight="1">
      <c r="A947" s="3" t="str">
        <f>HYPERLINK("http://kyu.snu.ac.kr/sdhj/index.jsp?type=hj/GK14676_00IH_0001_0033.jpg","1816_각북면_33")</f>
        <v>1816_각북면_33</v>
      </c>
      <c r="B947" s="2">
        <v>1816</v>
      </c>
      <c r="C947" s="2" t="s">
        <v>7938</v>
      </c>
      <c r="D947" s="2" t="s">
        <v>7939</v>
      </c>
      <c r="E947" s="2">
        <v>946</v>
      </c>
      <c r="F947" s="1">
        <v>5</v>
      </c>
      <c r="G947" s="1" t="s">
        <v>2081</v>
      </c>
      <c r="H947" s="1" t="s">
        <v>4428</v>
      </c>
      <c r="I947" s="1">
        <v>1</v>
      </c>
      <c r="L947" s="1">
        <v>4</v>
      </c>
      <c r="M947" s="2" t="s">
        <v>8641</v>
      </c>
      <c r="N947" s="2" t="s">
        <v>8642</v>
      </c>
      <c r="T947" s="1" t="s">
        <v>9199</v>
      </c>
      <c r="U947" s="1" t="s">
        <v>110</v>
      </c>
      <c r="V947" s="1" t="s">
        <v>4572</v>
      </c>
      <c r="Y947" s="1" t="s">
        <v>2117</v>
      </c>
      <c r="Z947" s="1" t="s">
        <v>5365</v>
      </c>
      <c r="AF947" s="1" t="s">
        <v>1363</v>
      </c>
      <c r="AG947" s="1" t="s">
        <v>5722</v>
      </c>
      <c r="AH947" s="1" t="s">
        <v>2118</v>
      </c>
      <c r="AI947" s="1" t="s">
        <v>5739</v>
      </c>
    </row>
    <row r="948" spans="1:72" ht="13.5" customHeight="1">
      <c r="A948" s="3" t="str">
        <f>HYPERLINK("http://kyu.snu.ac.kr/sdhj/index.jsp?type=hj/GK14676_00IH_0001_0033.jpg","1816_각북면_33")</f>
        <v>1816_각북면_33</v>
      </c>
      <c r="B948" s="2">
        <v>1816</v>
      </c>
      <c r="C948" s="2" t="s">
        <v>7938</v>
      </c>
      <c r="D948" s="2" t="s">
        <v>7939</v>
      </c>
      <c r="E948" s="2">
        <v>947</v>
      </c>
      <c r="F948" s="1">
        <v>5</v>
      </c>
      <c r="G948" s="1" t="s">
        <v>2081</v>
      </c>
      <c r="H948" s="1" t="s">
        <v>4428</v>
      </c>
      <c r="I948" s="1">
        <v>1</v>
      </c>
      <c r="L948" s="1">
        <v>4</v>
      </c>
      <c r="M948" s="2" t="s">
        <v>8641</v>
      </c>
      <c r="N948" s="2" t="s">
        <v>8642</v>
      </c>
      <c r="T948" s="1" t="s">
        <v>9199</v>
      </c>
      <c r="U948" s="1" t="s">
        <v>107</v>
      </c>
      <c r="V948" s="1" t="s">
        <v>4579</v>
      </c>
      <c r="Y948" s="1" t="s">
        <v>2119</v>
      </c>
      <c r="Z948" s="1" t="s">
        <v>5364</v>
      </c>
      <c r="AF948" s="1" t="s">
        <v>1363</v>
      </c>
      <c r="AG948" s="1" t="s">
        <v>5722</v>
      </c>
      <c r="AH948" s="1" t="s">
        <v>313</v>
      </c>
      <c r="AI948" s="1" t="s">
        <v>5741</v>
      </c>
    </row>
    <row r="949" spans="1:72" ht="13.5" customHeight="1">
      <c r="A949" s="3" t="str">
        <f>HYPERLINK("http://kyu.snu.ac.kr/sdhj/index.jsp?type=hj/GK14676_00IH_0001_0033.jpg","1816_각북면_33")</f>
        <v>1816_각북면_33</v>
      </c>
      <c r="B949" s="2">
        <v>1816</v>
      </c>
      <c r="C949" s="2" t="s">
        <v>7938</v>
      </c>
      <c r="D949" s="2" t="s">
        <v>7939</v>
      </c>
      <c r="E949" s="2">
        <v>948</v>
      </c>
      <c r="F949" s="1">
        <v>5</v>
      </c>
      <c r="G949" s="1" t="s">
        <v>2081</v>
      </c>
      <c r="H949" s="1" t="s">
        <v>4428</v>
      </c>
      <c r="I949" s="1">
        <v>1</v>
      </c>
      <c r="L949" s="1">
        <v>5</v>
      </c>
      <c r="M949" s="2" t="s">
        <v>8643</v>
      </c>
      <c r="N949" s="2" t="s">
        <v>8644</v>
      </c>
      <c r="O949" s="1" t="s">
        <v>6</v>
      </c>
      <c r="P949" s="1" t="s">
        <v>4500</v>
      </c>
      <c r="T949" s="1" t="s">
        <v>9169</v>
      </c>
      <c r="U949" s="1" t="s">
        <v>1185</v>
      </c>
      <c r="V949" s="1" t="s">
        <v>4590</v>
      </c>
      <c r="W949" s="1" t="s">
        <v>716</v>
      </c>
      <c r="X949" s="1" t="s">
        <v>4672</v>
      </c>
      <c r="Y949" s="1" t="s">
        <v>93</v>
      </c>
      <c r="Z949" s="1" t="s">
        <v>4730</v>
      </c>
      <c r="AC949" s="1">
        <v>34</v>
      </c>
      <c r="AD949" s="1" t="s">
        <v>683</v>
      </c>
      <c r="AE949" s="1" t="s">
        <v>5665</v>
      </c>
      <c r="AJ949" s="1" t="s">
        <v>94</v>
      </c>
      <c r="AK949" s="1" t="s">
        <v>5746</v>
      </c>
      <c r="AL949" s="1" t="s">
        <v>561</v>
      </c>
      <c r="AM949" s="1" t="s">
        <v>5743</v>
      </c>
      <c r="AT949" s="1" t="s">
        <v>88</v>
      </c>
      <c r="AU949" s="1" t="s">
        <v>5818</v>
      </c>
      <c r="AV949" s="1" t="s">
        <v>2120</v>
      </c>
      <c r="AW949" s="1" t="s">
        <v>6183</v>
      </c>
      <c r="BG949" s="1" t="s">
        <v>88</v>
      </c>
      <c r="BH949" s="1" t="s">
        <v>5818</v>
      </c>
      <c r="BI949" s="1" t="s">
        <v>2121</v>
      </c>
      <c r="BJ949" s="1" t="s">
        <v>6715</v>
      </c>
      <c r="BK949" s="1" t="s">
        <v>88</v>
      </c>
      <c r="BL949" s="1" t="s">
        <v>5818</v>
      </c>
      <c r="BM949" s="1" t="s">
        <v>2122</v>
      </c>
      <c r="BN949" s="1" t="s">
        <v>7195</v>
      </c>
      <c r="BO949" s="1" t="s">
        <v>88</v>
      </c>
      <c r="BP949" s="1" t="s">
        <v>5818</v>
      </c>
      <c r="BQ949" s="1" t="s">
        <v>2123</v>
      </c>
      <c r="BR949" s="1" t="s">
        <v>7645</v>
      </c>
      <c r="BS949" s="1" t="s">
        <v>41</v>
      </c>
      <c r="BT949" s="1" t="s">
        <v>5752</v>
      </c>
    </row>
    <row r="950" spans="1:72" ht="13.5" customHeight="1">
      <c r="A950" s="3" t="str">
        <f>HYPERLINK("http://kyu.snu.ac.kr/sdhj/index.jsp?type=hj/GK14676_00IH_0001_0033.jpg","1816_각북면_33")</f>
        <v>1816_각북면_33</v>
      </c>
      <c r="B950" s="2">
        <v>1816</v>
      </c>
      <c r="C950" s="2" t="s">
        <v>7938</v>
      </c>
      <c r="D950" s="2" t="s">
        <v>7939</v>
      </c>
      <c r="E950" s="2">
        <v>949</v>
      </c>
      <c r="F950" s="1">
        <v>5</v>
      </c>
      <c r="G950" s="1" t="s">
        <v>2081</v>
      </c>
      <c r="H950" s="1" t="s">
        <v>4428</v>
      </c>
      <c r="I950" s="1">
        <v>1</v>
      </c>
      <c r="L950" s="1">
        <v>5</v>
      </c>
      <c r="M950" s="2" t="s">
        <v>8643</v>
      </c>
      <c r="N950" s="2" t="s">
        <v>8644</v>
      </c>
      <c r="T950" s="1" t="s">
        <v>9199</v>
      </c>
      <c r="U950" s="1" t="s">
        <v>110</v>
      </c>
      <c r="V950" s="1" t="s">
        <v>4572</v>
      </c>
      <c r="Y950" s="1" t="s">
        <v>463</v>
      </c>
      <c r="Z950" s="1" t="s">
        <v>4839</v>
      </c>
      <c r="AC950" s="1">
        <v>22</v>
      </c>
      <c r="AD950" s="1" t="s">
        <v>265</v>
      </c>
      <c r="AE950" s="1" t="s">
        <v>5695</v>
      </c>
    </row>
    <row r="951" spans="1:72" ht="13.5" customHeight="1">
      <c r="A951" s="3" t="str">
        <f>HYPERLINK("http://kyu.snu.ac.kr/sdhj/index.jsp?type=hj/GK14676_00IH_0001_0033.jpg","1816_각북면_33")</f>
        <v>1816_각북면_33</v>
      </c>
      <c r="B951" s="2">
        <v>1816</v>
      </c>
      <c r="C951" s="2" t="s">
        <v>7938</v>
      </c>
      <c r="D951" s="2" t="s">
        <v>7939</v>
      </c>
      <c r="E951" s="2">
        <v>950</v>
      </c>
      <c r="F951" s="1">
        <v>5</v>
      </c>
      <c r="G951" s="1" t="s">
        <v>2081</v>
      </c>
      <c r="H951" s="1" t="s">
        <v>4428</v>
      </c>
      <c r="I951" s="1">
        <v>2</v>
      </c>
      <c r="J951" s="1" t="s">
        <v>2124</v>
      </c>
      <c r="K951" s="1" t="s">
        <v>4468</v>
      </c>
      <c r="L951" s="1">
        <v>1</v>
      </c>
      <c r="M951" s="2" t="s">
        <v>8645</v>
      </c>
      <c r="N951" s="2" t="s">
        <v>8646</v>
      </c>
      <c r="T951" s="1" t="s">
        <v>9449</v>
      </c>
      <c r="U951" s="1" t="s">
        <v>533</v>
      </c>
      <c r="V951" s="1" t="s">
        <v>4574</v>
      </c>
      <c r="W951" s="1" t="s">
        <v>73</v>
      </c>
      <c r="X951" s="1" t="s">
        <v>9450</v>
      </c>
      <c r="Y951" s="1" t="s">
        <v>2125</v>
      </c>
      <c r="Z951" s="1" t="s">
        <v>4944</v>
      </c>
      <c r="AC951" s="1">
        <v>63</v>
      </c>
      <c r="AD951" s="1" t="s">
        <v>116</v>
      </c>
      <c r="AE951" s="1" t="s">
        <v>5687</v>
      </c>
      <c r="AJ951" s="1" t="s">
        <v>17</v>
      </c>
      <c r="AK951" s="1" t="s">
        <v>5745</v>
      </c>
      <c r="AL951" s="1" t="s">
        <v>47</v>
      </c>
      <c r="AM951" s="1" t="s">
        <v>7997</v>
      </c>
      <c r="AT951" s="1" t="s">
        <v>533</v>
      </c>
      <c r="AU951" s="1" t="s">
        <v>4574</v>
      </c>
      <c r="AV951" s="1" t="s">
        <v>2126</v>
      </c>
      <c r="AW951" s="1" t="s">
        <v>6182</v>
      </c>
      <c r="BG951" s="1" t="s">
        <v>533</v>
      </c>
      <c r="BH951" s="1" t="s">
        <v>4574</v>
      </c>
      <c r="BI951" s="1" t="s">
        <v>308</v>
      </c>
      <c r="BJ951" s="1" t="s">
        <v>5941</v>
      </c>
      <c r="BK951" s="1" t="s">
        <v>533</v>
      </c>
      <c r="BL951" s="1" t="s">
        <v>4574</v>
      </c>
      <c r="BM951" s="1" t="s">
        <v>2127</v>
      </c>
      <c r="BN951" s="1" t="s">
        <v>7030</v>
      </c>
      <c r="BO951" s="1" t="s">
        <v>88</v>
      </c>
      <c r="BP951" s="1" t="s">
        <v>5818</v>
      </c>
      <c r="BQ951" s="1" t="s">
        <v>2128</v>
      </c>
      <c r="BR951" s="1" t="s">
        <v>8234</v>
      </c>
      <c r="BS951" s="1" t="s">
        <v>160</v>
      </c>
      <c r="BT951" s="1" t="s">
        <v>5748</v>
      </c>
    </row>
    <row r="952" spans="1:72" ht="13.5" customHeight="1">
      <c r="A952" s="3" t="str">
        <f>HYPERLINK("http://kyu.snu.ac.kr/sdhj/index.jsp?type=hj/GK14676_00IH_0001_0033.jpg","1816_각북면_33")</f>
        <v>1816_각북면_33</v>
      </c>
      <c r="B952" s="2">
        <v>1816</v>
      </c>
      <c r="C952" s="2" t="s">
        <v>7938</v>
      </c>
      <c r="D952" s="2" t="s">
        <v>7939</v>
      </c>
      <c r="E952" s="2">
        <v>951</v>
      </c>
      <c r="F952" s="1">
        <v>5</v>
      </c>
      <c r="G952" s="1" t="s">
        <v>2081</v>
      </c>
      <c r="H952" s="1" t="s">
        <v>4428</v>
      </c>
      <c r="I952" s="1">
        <v>2</v>
      </c>
      <c r="L952" s="1">
        <v>1</v>
      </c>
      <c r="M952" s="2" t="s">
        <v>8645</v>
      </c>
      <c r="N952" s="2" t="s">
        <v>8646</v>
      </c>
      <c r="S952" s="1" t="s">
        <v>48</v>
      </c>
      <c r="T952" s="1" t="s">
        <v>4552</v>
      </c>
      <c r="W952" s="1" t="s">
        <v>38</v>
      </c>
      <c r="X952" s="1" t="s">
        <v>4675</v>
      </c>
      <c r="Y952" s="1" t="s">
        <v>10</v>
      </c>
      <c r="Z952" s="1" t="s">
        <v>4690</v>
      </c>
      <c r="AC952" s="1">
        <v>59</v>
      </c>
      <c r="AD952" s="1" t="s">
        <v>109</v>
      </c>
      <c r="AE952" s="1" t="s">
        <v>5699</v>
      </c>
      <c r="AJ952" s="1" t="s">
        <v>17</v>
      </c>
      <c r="AK952" s="1" t="s">
        <v>5745</v>
      </c>
      <c r="AL952" s="1" t="s">
        <v>41</v>
      </c>
      <c r="AM952" s="1" t="s">
        <v>5752</v>
      </c>
      <c r="AT952" s="1" t="s">
        <v>42</v>
      </c>
      <c r="AU952" s="1" t="s">
        <v>4596</v>
      </c>
      <c r="AV952" s="1" t="s">
        <v>2129</v>
      </c>
      <c r="AW952" s="1" t="s">
        <v>6181</v>
      </c>
      <c r="BG952" s="1" t="s">
        <v>42</v>
      </c>
      <c r="BH952" s="1" t="s">
        <v>4596</v>
      </c>
      <c r="BI952" s="1" t="s">
        <v>2130</v>
      </c>
      <c r="BJ952" s="1" t="s">
        <v>6714</v>
      </c>
      <c r="BK952" s="1" t="s">
        <v>42</v>
      </c>
      <c r="BL952" s="1" t="s">
        <v>4596</v>
      </c>
      <c r="BM952" s="1" t="s">
        <v>2131</v>
      </c>
      <c r="BN952" s="1" t="s">
        <v>6646</v>
      </c>
      <c r="BQ952" s="1" t="s">
        <v>2132</v>
      </c>
      <c r="BR952" s="1" t="s">
        <v>7644</v>
      </c>
      <c r="BS952" s="1" t="s">
        <v>520</v>
      </c>
      <c r="BT952" s="1" t="s">
        <v>5751</v>
      </c>
    </row>
    <row r="953" spans="1:72" ht="13.5" customHeight="1">
      <c r="A953" s="3" t="str">
        <f>HYPERLINK("http://kyu.snu.ac.kr/sdhj/index.jsp?type=hj/GK14676_00IH_0001_0033.jpg","1816_각북면_33")</f>
        <v>1816_각북면_33</v>
      </c>
      <c r="B953" s="2">
        <v>1816</v>
      </c>
      <c r="C953" s="2" t="s">
        <v>7938</v>
      </c>
      <c r="D953" s="2" t="s">
        <v>7939</v>
      </c>
      <c r="E953" s="2">
        <v>952</v>
      </c>
      <c r="F953" s="1">
        <v>5</v>
      </c>
      <c r="G953" s="1" t="s">
        <v>2081</v>
      </c>
      <c r="H953" s="1" t="s">
        <v>4428</v>
      </c>
      <c r="I953" s="1">
        <v>2</v>
      </c>
      <c r="L953" s="1">
        <v>1</v>
      </c>
      <c r="M953" s="2" t="s">
        <v>8645</v>
      </c>
      <c r="N953" s="2" t="s">
        <v>8646</v>
      </c>
      <c r="S953" s="1" t="s">
        <v>250</v>
      </c>
      <c r="T953" s="1" t="s">
        <v>4551</v>
      </c>
      <c r="W953" s="1" t="s">
        <v>49</v>
      </c>
      <c r="X953" s="1" t="s">
        <v>9451</v>
      </c>
      <c r="Y953" s="1" t="s">
        <v>10</v>
      </c>
      <c r="Z953" s="1" t="s">
        <v>4690</v>
      </c>
      <c r="AC953" s="1">
        <v>83</v>
      </c>
      <c r="AD953" s="1" t="s">
        <v>265</v>
      </c>
      <c r="AE953" s="1" t="s">
        <v>5695</v>
      </c>
    </row>
    <row r="954" spans="1:72" ht="13.5" customHeight="1">
      <c r="A954" s="3" t="str">
        <f>HYPERLINK("http://kyu.snu.ac.kr/sdhj/index.jsp?type=hj/GK14676_00IH_0001_0033.jpg","1816_각북면_33")</f>
        <v>1816_각북면_33</v>
      </c>
      <c r="B954" s="2">
        <v>1816</v>
      </c>
      <c r="C954" s="2" t="s">
        <v>7938</v>
      </c>
      <c r="D954" s="2" t="s">
        <v>7939</v>
      </c>
      <c r="E954" s="2">
        <v>953</v>
      </c>
      <c r="F954" s="1">
        <v>5</v>
      </c>
      <c r="G954" s="1" t="s">
        <v>2081</v>
      </c>
      <c r="H954" s="1" t="s">
        <v>4428</v>
      </c>
      <c r="I954" s="1">
        <v>2</v>
      </c>
      <c r="L954" s="1">
        <v>1</v>
      </c>
      <c r="M954" s="2" t="s">
        <v>8645</v>
      </c>
      <c r="N954" s="2" t="s">
        <v>8646</v>
      </c>
      <c r="S954" s="1" t="s">
        <v>79</v>
      </c>
      <c r="T954" s="1" t="s">
        <v>4549</v>
      </c>
      <c r="U954" s="1" t="s">
        <v>1043</v>
      </c>
      <c r="V954" s="1" t="s">
        <v>4578</v>
      </c>
      <c r="Y954" s="1" t="s">
        <v>2133</v>
      </c>
      <c r="Z954" s="1" t="s">
        <v>5085</v>
      </c>
      <c r="AC954" s="1">
        <v>21</v>
      </c>
      <c r="AD954" s="1" t="s">
        <v>327</v>
      </c>
      <c r="AE954" s="1" t="s">
        <v>5693</v>
      </c>
    </row>
    <row r="955" spans="1:72" ht="13.5" customHeight="1">
      <c r="A955" s="3" t="str">
        <f>HYPERLINK("http://kyu.snu.ac.kr/sdhj/index.jsp?type=hj/GK14676_00IH_0001_0033.jpg","1816_각북면_33")</f>
        <v>1816_각북면_33</v>
      </c>
      <c r="B955" s="2">
        <v>1816</v>
      </c>
      <c r="C955" s="2" t="s">
        <v>7938</v>
      </c>
      <c r="D955" s="2" t="s">
        <v>7939</v>
      </c>
      <c r="E955" s="2">
        <v>954</v>
      </c>
      <c r="F955" s="1">
        <v>5</v>
      </c>
      <c r="G955" s="1" t="s">
        <v>2081</v>
      </c>
      <c r="H955" s="1" t="s">
        <v>4428</v>
      </c>
      <c r="I955" s="1">
        <v>2</v>
      </c>
      <c r="L955" s="1">
        <v>1</v>
      </c>
      <c r="M955" s="2" t="s">
        <v>8645</v>
      </c>
      <c r="N955" s="2" t="s">
        <v>8646</v>
      </c>
      <c r="T955" s="1" t="s">
        <v>9452</v>
      </c>
      <c r="U955" s="1" t="s">
        <v>110</v>
      </c>
      <c r="V955" s="1" t="s">
        <v>4572</v>
      </c>
      <c r="Y955" s="1" t="s">
        <v>2134</v>
      </c>
      <c r="Z955" s="1" t="s">
        <v>9453</v>
      </c>
      <c r="AC955" s="1">
        <v>8</v>
      </c>
      <c r="AD955" s="1" t="s">
        <v>254</v>
      </c>
      <c r="AE955" s="1" t="s">
        <v>5704</v>
      </c>
    </row>
    <row r="956" spans="1:72" ht="13.5" customHeight="1">
      <c r="A956" s="3" t="str">
        <f>HYPERLINK("http://kyu.snu.ac.kr/sdhj/index.jsp?type=hj/GK14676_00IH_0001_0033.jpg","1816_각북면_33")</f>
        <v>1816_각북면_33</v>
      </c>
      <c r="B956" s="2">
        <v>1816</v>
      </c>
      <c r="C956" s="2" t="s">
        <v>7938</v>
      </c>
      <c r="D956" s="2" t="s">
        <v>7939</v>
      </c>
      <c r="E956" s="2">
        <v>955</v>
      </c>
      <c r="F956" s="1">
        <v>5</v>
      </c>
      <c r="G956" s="1" t="s">
        <v>2081</v>
      </c>
      <c r="H956" s="1" t="s">
        <v>4428</v>
      </c>
      <c r="I956" s="1">
        <v>2</v>
      </c>
      <c r="L956" s="1">
        <v>2</v>
      </c>
      <c r="M956" s="2" t="s">
        <v>8647</v>
      </c>
      <c r="N956" s="2" t="s">
        <v>8648</v>
      </c>
      <c r="T956" s="1" t="s">
        <v>9454</v>
      </c>
      <c r="U956" s="1" t="s">
        <v>83</v>
      </c>
      <c r="V956" s="1" t="s">
        <v>4580</v>
      </c>
      <c r="W956" s="1" t="s">
        <v>256</v>
      </c>
      <c r="X956" s="1" t="s">
        <v>4680</v>
      </c>
      <c r="Y956" s="1" t="s">
        <v>2135</v>
      </c>
      <c r="Z956" s="1" t="s">
        <v>5363</v>
      </c>
      <c r="AC956" s="1">
        <v>67</v>
      </c>
      <c r="AD956" s="1" t="s">
        <v>169</v>
      </c>
      <c r="AE956" s="1" t="s">
        <v>5709</v>
      </c>
      <c r="AJ956" s="1" t="s">
        <v>17</v>
      </c>
      <c r="AK956" s="1" t="s">
        <v>5745</v>
      </c>
      <c r="AL956" s="1" t="s">
        <v>258</v>
      </c>
      <c r="AM956" s="1" t="s">
        <v>5760</v>
      </c>
      <c r="AT956" s="1" t="s">
        <v>88</v>
      </c>
      <c r="AU956" s="1" t="s">
        <v>5818</v>
      </c>
      <c r="AV956" s="1" t="s">
        <v>761</v>
      </c>
      <c r="AW956" s="1" t="s">
        <v>6104</v>
      </c>
      <c r="BG956" s="1" t="s">
        <v>88</v>
      </c>
      <c r="BH956" s="1" t="s">
        <v>5818</v>
      </c>
      <c r="BI956" s="1" t="s">
        <v>2136</v>
      </c>
      <c r="BJ956" s="1" t="s">
        <v>6661</v>
      </c>
      <c r="BK956" s="1" t="s">
        <v>225</v>
      </c>
      <c r="BL956" s="1" t="s">
        <v>5820</v>
      </c>
      <c r="BM956" s="1" t="s">
        <v>2137</v>
      </c>
      <c r="BN956" s="1" t="s">
        <v>7194</v>
      </c>
      <c r="BO956" s="1" t="s">
        <v>88</v>
      </c>
      <c r="BP956" s="1" t="s">
        <v>5818</v>
      </c>
      <c r="BQ956" s="1" t="s">
        <v>2138</v>
      </c>
      <c r="BR956" s="1" t="s">
        <v>7594</v>
      </c>
      <c r="BS956" s="1" t="s">
        <v>1357</v>
      </c>
      <c r="BT956" s="1" t="s">
        <v>5749</v>
      </c>
    </row>
    <row r="957" spans="1:72" ht="13.5" customHeight="1">
      <c r="A957" s="3" t="str">
        <f>HYPERLINK("http://kyu.snu.ac.kr/sdhj/index.jsp?type=hj/GK14676_00IH_0001_0033.jpg","1816_각북면_33")</f>
        <v>1816_각북면_33</v>
      </c>
      <c r="B957" s="2">
        <v>1816</v>
      </c>
      <c r="C957" s="2" t="s">
        <v>7938</v>
      </c>
      <c r="D957" s="2" t="s">
        <v>7939</v>
      </c>
      <c r="E957" s="2">
        <v>956</v>
      </c>
      <c r="F957" s="1">
        <v>5</v>
      </c>
      <c r="G957" s="1" t="s">
        <v>2081</v>
      </c>
      <c r="H957" s="1" t="s">
        <v>4428</v>
      </c>
      <c r="I957" s="1">
        <v>2</v>
      </c>
      <c r="L957" s="1">
        <v>2</v>
      </c>
      <c r="M957" s="2" t="s">
        <v>8647</v>
      </c>
      <c r="N957" s="2" t="s">
        <v>8648</v>
      </c>
      <c r="S957" s="1" t="s">
        <v>48</v>
      </c>
      <c r="T957" s="1" t="s">
        <v>4552</v>
      </c>
      <c r="W957" s="1" t="s">
        <v>38</v>
      </c>
      <c r="X957" s="1" t="s">
        <v>4675</v>
      </c>
      <c r="Y957" s="1" t="s">
        <v>93</v>
      </c>
      <c r="Z957" s="1" t="s">
        <v>4730</v>
      </c>
      <c r="AC957" s="1">
        <v>68</v>
      </c>
      <c r="AD957" s="1" t="s">
        <v>254</v>
      </c>
      <c r="AE957" s="1" t="s">
        <v>5704</v>
      </c>
      <c r="AJ957" s="1" t="s">
        <v>94</v>
      </c>
      <c r="AK957" s="1" t="s">
        <v>5746</v>
      </c>
      <c r="AL957" s="1" t="s">
        <v>41</v>
      </c>
      <c r="AM957" s="1" t="s">
        <v>5752</v>
      </c>
      <c r="AT957" s="1" t="s">
        <v>88</v>
      </c>
      <c r="AU957" s="1" t="s">
        <v>5818</v>
      </c>
      <c r="AV957" s="1" t="s">
        <v>1026</v>
      </c>
      <c r="AW957" s="1" t="s">
        <v>6180</v>
      </c>
      <c r="BG957" s="1" t="s">
        <v>88</v>
      </c>
      <c r="BH957" s="1" t="s">
        <v>5818</v>
      </c>
      <c r="BI957" s="1" t="s">
        <v>2139</v>
      </c>
      <c r="BJ957" s="1" t="s">
        <v>6713</v>
      </c>
      <c r="BK957" s="1" t="s">
        <v>54</v>
      </c>
      <c r="BL957" s="1" t="s">
        <v>5823</v>
      </c>
      <c r="BM957" s="1" t="s">
        <v>2140</v>
      </c>
      <c r="BN957" s="1" t="s">
        <v>7193</v>
      </c>
      <c r="BO957" s="1" t="s">
        <v>88</v>
      </c>
      <c r="BP957" s="1" t="s">
        <v>5818</v>
      </c>
      <c r="BQ957" s="1" t="s">
        <v>2141</v>
      </c>
      <c r="BR957" s="1" t="s">
        <v>8137</v>
      </c>
      <c r="BS957" s="1" t="s">
        <v>47</v>
      </c>
      <c r="BT957" s="1" t="s">
        <v>7997</v>
      </c>
    </row>
    <row r="958" spans="1:72" ht="13.5" customHeight="1">
      <c r="A958" s="3" t="str">
        <f>HYPERLINK("http://kyu.snu.ac.kr/sdhj/index.jsp?type=hj/GK14676_00IH_0001_0033.jpg","1816_각북면_33")</f>
        <v>1816_각북면_33</v>
      </c>
      <c r="B958" s="2">
        <v>1816</v>
      </c>
      <c r="C958" s="2" t="s">
        <v>7938</v>
      </c>
      <c r="D958" s="2" t="s">
        <v>7939</v>
      </c>
      <c r="E958" s="2">
        <v>957</v>
      </c>
      <c r="F958" s="1">
        <v>5</v>
      </c>
      <c r="G958" s="1" t="s">
        <v>2081</v>
      </c>
      <c r="H958" s="1" t="s">
        <v>4428</v>
      </c>
      <c r="I958" s="1">
        <v>2</v>
      </c>
      <c r="L958" s="1">
        <v>2</v>
      </c>
      <c r="M958" s="2" t="s">
        <v>8647</v>
      </c>
      <c r="N958" s="2" t="s">
        <v>8648</v>
      </c>
      <c r="S958" s="1" t="s">
        <v>79</v>
      </c>
      <c r="T958" s="1" t="s">
        <v>4549</v>
      </c>
      <c r="U958" s="1" t="s">
        <v>83</v>
      </c>
      <c r="V958" s="1" t="s">
        <v>4580</v>
      </c>
      <c r="Y958" s="1" t="s">
        <v>320</v>
      </c>
      <c r="Z958" s="1" t="s">
        <v>5362</v>
      </c>
      <c r="AC958" s="1">
        <v>35</v>
      </c>
      <c r="AD958" s="1" t="s">
        <v>302</v>
      </c>
      <c r="AE958" s="1" t="s">
        <v>5666</v>
      </c>
    </row>
    <row r="959" spans="1:72" ht="13.5" customHeight="1">
      <c r="A959" s="3" t="str">
        <f>HYPERLINK("http://kyu.snu.ac.kr/sdhj/index.jsp?type=hj/GK14676_00IH_0001_0033.jpg","1816_각북면_33")</f>
        <v>1816_각북면_33</v>
      </c>
      <c r="B959" s="2">
        <v>1816</v>
      </c>
      <c r="C959" s="2" t="s">
        <v>7938</v>
      </c>
      <c r="D959" s="2" t="s">
        <v>7939</v>
      </c>
      <c r="E959" s="2">
        <v>958</v>
      </c>
      <c r="F959" s="1">
        <v>5</v>
      </c>
      <c r="G959" s="1" t="s">
        <v>2081</v>
      </c>
      <c r="H959" s="1" t="s">
        <v>4428</v>
      </c>
      <c r="I959" s="1">
        <v>2</v>
      </c>
      <c r="L959" s="1">
        <v>2</v>
      </c>
      <c r="M959" s="2" t="s">
        <v>8647</v>
      </c>
      <c r="N959" s="2" t="s">
        <v>8648</v>
      </c>
      <c r="S959" s="1" t="s">
        <v>139</v>
      </c>
      <c r="T959" s="1" t="s">
        <v>4554</v>
      </c>
      <c r="W959" s="1" t="s">
        <v>148</v>
      </c>
      <c r="X959" s="1" t="s">
        <v>4685</v>
      </c>
      <c r="Y959" s="1" t="s">
        <v>93</v>
      </c>
      <c r="Z959" s="1" t="s">
        <v>4730</v>
      </c>
      <c r="AC959" s="1">
        <v>36</v>
      </c>
      <c r="AD959" s="1" t="s">
        <v>404</v>
      </c>
      <c r="AE959" s="1" t="s">
        <v>5685</v>
      </c>
    </row>
    <row r="960" spans="1:72" ht="13.5" customHeight="1">
      <c r="A960" s="3" t="str">
        <f>HYPERLINK("http://kyu.snu.ac.kr/sdhj/index.jsp?type=hj/GK14676_00IH_0001_0033.jpg","1816_각북면_33")</f>
        <v>1816_각북면_33</v>
      </c>
      <c r="B960" s="2">
        <v>1816</v>
      </c>
      <c r="C960" s="2" t="s">
        <v>7938</v>
      </c>
      <c r="D960" s="2" t="s">
        <v>7939</v>
      </c>
      <c r="E960" s="2">
        <v>959</v>
      </c>
      <c r="F960" s="1">
        <v>5</v>
      </c>
      <c r="G960" s="1" t="s">
        <v>2081</v>
      </c>
      <c r="H960" s="1" t="s">
        <v>4428</v>
      </c>
      <c r="I960" s="1">
        <v>2</v>
      </c>
      <c r="L960" s="1">
        <v>2</v>
      </c>
      <c r="M960" s="2" t="s">
        <v>8647</v>
      </c>
      <c r="N960" s="2" t="s">
        <v>8648</v>
      </c>
      <c r="T960" s="1" t="s">
        <v>9455</v>
      </c>
      <c r="U960" s="1" t="s">
        <v>110</v>
      </c>
      <c r="V960" s="1" t="s">
        <v>4572</v>
      </c>
      <c r="Y960" s="1" t="s">
        <v>2142</v>
      </c>
      <c r="Z960" s="1" t="s">
        <v>4899</v>
      </c>
      <c r="AC960" s="1">
        <v>30</v>
      </c>
      <c r="AD960" s="1" t="s">
        <v>287</v>
      </c>
      <c r="AE960" s="1" t="s">
        <v>5688</v>
      </c>
    </row>
    <row r="961" spans="1:72" ht="13.5" customHeight="1">
      <c r="A961" s="3" t="str">
        <f>HYPERLINK("http://kyu.snu.ac.kr/sdhj/index.jsp?type=hj/GK14676_00IH_0001_0033.jpg","1816_각북면_33")</f>
        <v>1816_각북면_33</v>
      </c>
      <c r="B961" s="2">
        <v>1816</v>
      </c>
      <c r="C961" s="2" t="s">
        <v>7938</v>
      </c>
      <c r="D961" s="2" t="s">
        <v>7939</v>
      </c>
      <c r="E961" s="2">
        <v>960</v>
      </c>
      <c r="F961" s="1">
        <v>5</v>
      </c>
      <c r="G961" s="1" t="s">
        <v>2081</v>
      </c>
      <c r="H961" s="1" t="s">
        <v>4428</v>
      </c>
      <c r="I961" s="1">
        <v>2</v>
      </c>
      <c r="L961" s="1">
        <v>3</v>
      </c>
      <c r="M961" s="2" t="s">
        <v>2124</v>
      </c>
      <c r="N961" s="2" t="s">
        <v>4468</v>
      </c>
      <c r="O961" s="1" t="s">
        <v>6</v>
      </c>
      <c r="P961" s="1" t="s">
        <v>4500</v>
      </c>
      <c r="T961" s="1" t="s">
        <v>9097</v>
      </c>
      <c r="U961" s="1" t="s">
        <v>60</v>
      </c>
      <c r="V961" s="1" t="s">
        <v>4573</v>
      </c>
      <c r="W961" s="1" t="s">
        <v>709</v>
      </c>
      <c r="X961" s="1" t="s">
        <v>4686</v>
      </c>
      <c r="Y961" s="1" t="s">
        <v>2143</v>
      </c>
      <c r="Z961" s="1" t="s">
        <v>5361</v>
      </c>
      <c r="AC961" s="1">
        <v>61</v>
      </c>
      <c r="AD961" s="1" t="s">
        <v>447</v>
      </c>
      <c r="AE961" s="1" t="s">
        <v>5692</v>
      </c>
      <c r="AJ961" s="1" t="s">
        <v>17</v>
      </c>
      <c r="AK961" s="1" t="s">
        <v>5745</v>
      </c>
      <c r="AL961" s="1" t="s">
        <v>710</v>
      </c>
      <c r="AM961" s="1" t="s">
        <v>5764</v>
      </c>
      <c r="AT961" s="1" t="s">
        <v>42</v>
      </c>
      <c r="AU961" s="1" t="s">
        <v>4596</v>
      </c>
      <c r="AV961" s="1" t="s">
        <v>2144</v>
      </c>
      <c r="AW961" s="1" t="s">
        <v>6179</v>
      </c>
      <c r="BG961" s="1" t="s">
        <v>42</v>
      </c>
      <c r="BH961" s="1" t="s">
        <v>4596</v>
      </c>
      <c r="BI961" s="1" t="s">
        <v>2145</v>
      </c>
      <c r="BJ961" s="1" t="s">
        <v>5945</v>
      </c>
      <c r="BK961" s="1" t="s">
        <v>42</v>
      </c>
      <c r="BL961" s="1" t="s">
        <v>4596</v>
      </c>
      <c r="BM961" s="1" t="s">
        <v>2146</v>
      </c>
      <c r="BN961" s="1" t="s">
        <v>7192</v>
      </c>
      <c r="BO961" s="1" t="s">
        <v>42</v>
      </c>
      <c r="BP961" s="1" t="s">
        <v>4596</v>
      </c>
      <c r="BQ961" s="1" t="s">
        <v>2147</v>
      </c>
      <c r="BR961" s="1" t="s">
        <v>7643</v>
      </c>
      <c r="BS961" s="1" t="s">
        <v>258</v>
      </c>
      <c r="BT961" s="1" t="s">
        <v>5760</v>
      </c>
    </row>
    <row r="962" spans="1:72" ht="13.5" customHeight="1">
      <c r="A962" s="3" t="str">
        <f>HYPERLINK("http://kyu.snu.ac.kr/sdhj/index.jsp?type=hj/GK14676_00IH_0001_0033.jpg","1816_각북면_33")</f>
        <v>1816_각북면_33</v>
      </c>
      <c r="B962" s="2">
        <v>1816</v>
      </c>
      <c r="C962" s="2" t="s">
        <v>7938</v>
      </c>
      <c r="D962" s="2" t="s">
        <v>7939</v>
      </c>
      <c r="E962" s="2">
        <v>961</v>
      </c>
      <c r="F962" s="1">
        <v>5</v>
      </c>
      <c r="G962" s="1" t="s">
        <v>2081</v>
      </c>
      <c r="H962" s="1" t="s">
        <v>4428</v>
      </c>
      <c r="I962" s="1">
        <v>2</v>
      </c>
      <c r="L962" s="1">
        <v>3</v>
      </c>
      <c r="M962" s="2" t="s">
        <v>2124</v>
      </c>
      <c r="N962" s="2" t="s">
        <v>4468</v>
      </c>
      <c r="S962" s="1" t="s">
        <v>48</v>
      </c>
      <c r="T962" s="1" t="s">
        <v>4552</v>
      </c>
      <c r="W962" s="1" t="s">
        <v>291</v>
      </c>
      <c r="X962" s="1" t="s">
        <v>4567</v>
      </c>
      <c r="Y962" s="1" t="s">
        <v>10</v>
      </c>
      <c r="Z962" s="1" t="s">
        <v>4690</v>
      </c>
      <c r="AC962" s="1">
        <v>44</v>
      </c>
      <c r="AD962" s="1" t="s">
        <v>485</v>
      </c>
      <c r="AE962" s="1" t="s">
        <v>5694</v>
      </c>
      <c r="AJ962" s="1" t="s">
        <v>17</v>
      </c>
      <c r="AK962" s="1" t="s">
        <v>5745</v>
      </c>
      <c r="AL962" s="1" t="s">
        <v>292</v>
      </c>
      <c r="AM962" s="1" t="s">
        <v>5771</v>
      </c>
      <c r="AT962" s="1" t="s">
        <v>42</v>
      </c>
      <c r="AU962" s="1" t="s">
        <v>4596</v>
      </c>
      <c r="AV962" s="1" t="s">
        <v>2148</v>
      </c>
      <c r="AW962" s="1" t="s">
        <v>6178</v>
      </c>
      <c r="BG962" s="1" t="s">
        <v>42</v>
      </c>
      <c r="BH962" s="1" t="s">
        <v>4596</v>
      </c>
      <c r="BI962" s="1" t="s">
        <v>2149</v>
      </c>
      <c r="BJ962" s="1" t="s">
        <v>6529</v>
      </c>
      <c r="BK962" s="1" t="s">
        <v>42</v>
      </c>
      <c r="BL962" s="1" t="s">
        <v>4596</v>
      </c>
      <c r="BM962" s="1" t="s">
        <v>2150</v>
      </c>
      <c r="BN962" s="1" t="s">
        <v>5860</v>
      </c>
      <c r="BO962" s="1" t="s">
        <v>42</v>
      </c>
      <c r="BP962" s="1" t="s">
        <v>4596</v>
      </c>
      <c r="BQ962" s="1" t="s">
        <v>290</v>
      </c>
      <c r="BR962" s="1" t="s">
        <v>8079</v>
      </c>
      <c r="BS962" s="1" t="s">
        <v>47</v>
      </c>
      <c r="BT962" s="1" t="s">
        <v>7997</v>
      </c>
    </row>
    <row r="963" spans="1:72" ht="13.5" customHeight="1">
      <c r="A963" s="3" t="str">
        <f>HYPERLINK("http://kyu.snu.ac.kr/sdhj/index.jsp?type=hj/GK14676_00IH_0001_0033.jpg","1816_각북면_33")</f>
        <v>1816_각북면_33</v>
      </c>
      <c r="B963" s="2">
        <v>1816</v>
      </c>
      <c r="C963" s="2" t="s">
        <v>7938</v>
      </c>
      <c r="D963" s="2" t="s">
        <v>7939</v>
      </c>
      <c r="E963" s="2">
        <v>962</v>
      </c>
      <c r="F963" s="1">
        <v>5</v>
      </c>
      <c r="G963" s="1" t="s">
        <v>2081</v>
      </c>
      <c r="H963" s="1" t="s">
        <v>4428</v>
      </c>
      <c r="I963" s="1">
        <v>2</v>
      </c>
      <c r="L963" s="1">
        <v>3</v>
      </c>
      <c r="M963" s="2" t="s">
        <v>2124</v>
      </c>
      <c r="N963" s="2" t="s">
        <v>4468</v>
      </c>
      <c r="S963" s="1" t="s">
        <v>57</v>
      </c>
      <c r="T963" s="1" t="s">
        <v>4550</v>
      </c>
      <c r="AC963" s="1">
        <v>14</v>
      </c>
      <c r="AD963" s="1" t="s">
        <v>233</v>
      </c>
      <c r="AE963" s="1" t="s">
        <v>5662</v>
      </c>
    </row>
    <row r="964" spans="1:72" ht="13.5" customHeight="1">
      <c r="A964" s="3" t="str">
        <f>HYPERLINK("http://kyu.snu.ac.kr/sdhj/index.jsp?type=hj/GK14676_00IH_0001_0033.jpg","1816_각북면_33")</f>
        <v>1816_각북면_33</v>
      </c>
      <c r="B964" s="2">
        <v>1816</v>
      </c>
      <c r="C964" s="2" t="s">
        <v>7938</v>
      </c>
      <c r="D964" s="2" t="s">
        <v>7939</v>
      </c>
      <c r="E964" s="2">
        <v>963</v>
      </c>
      <c r="F964" s="1">
        <v>5</v>
      </c>
      <c r="G964" s="1" t="s">
        <v>2081</v>
      </c>
      <c r="H964" s="1" t="s">
        <v>4428</v>
      </c>
      <c r="I964" s="1">
        <v>2</v>
      </c>
      <c r="L964" s="1">
        <v>4</v>
      </c>
      <c r="M964" s="2" t="s">
        <v>8649</v>
      </c>
      <c r="N964" s="2" t="s">
        <v>8650</v>
      </c>
      <c r="Q964" s="1" t="s">
        <v>2151</v>
      </c>
      <c r="R964" s="1" t="s">
        <v>4541</v>
      </c>
      <c r="T964" s="1" t="s">
        <v>9273</v>
      </c>
      <c r="W964" s="1" t="s">
        <v>2152</v>
      </c>
      <c r="X964" s="1" t="s">
        <v>4708</v>
      </c>
      <c r="Y964" s="1" t="s">
        <v>1064</v>
      </c>
      <c r="Z964" s="1" t="s">
        <v>4735</v>
      </c>
      <c r="AC964" s="1">
        <v>62</v>
      </c>
      <c r="AD964" s="1" t="s">
        <v>109</v>
      </c>
      <c r="AE964" s="1" t="s">
        <v>5699</v>
      </c>
      <c r="AJ964" s="1" t="s">
        <v>17</v>
      </c>
      <c r="AK964" s="1" t="s">
        <v>5745</v>
      </c>
      <c r="AL964" s="1" t="s">
        <v>2153</v>
      </c>
      <c r="AM964" s="1" t="s">
        <v>5805</v>
      </c>
      <c r="AT964" s="1" t="s">
        <v>42</v>
      </c>
      <c r="AU964" s="1" t="s">
        <v>4596</v>
      </c>
      <c r="AV964" s="1" t="s">
        <v>2154</v>
      </c>
      <c r="AW964" s="1" t="s">
        <v>6177</v>
      </c>
      <c r="BG964" s="1" t="s">
        <v>42</v>
      </c>
      <c r="BH964" s="1" t="s">
        <v>4596</v>
      </c>
      <c r="BI964" s="1" t="s">
        <v>2155</v>
      </c>
      <c r="BJ964" s="1" t="s">
        <v>6712</v>
      </c>
      <c r="BK964" s="1" t="s">
        <v>42</v>
      </c>
      <c r="BL964" s="1" t="s">
        <v>4596</v>
      </c>
      <c r="BM964" s="1" t="s">
        <v>2156</v>
      </c>
      <c r="BN964" s="1" t="s">
        <v>7191</v>
      </c>
      <c r="BO964" s="1" t="s">
        <v>42</v>
      </c>
      <c r="BP964" s="1" t="s">
        <v>4596</v>
      </c>
      <c r="BQ964" s="1" t="s">
        <v>2157</v>
      </c>
      <c r="BR964" s="1" t="s">
        <v>7642</v>
      </c>
      <c r="BS964" s="1" t="s">
        <v>281</v>
      </c>
      <c r="BT964" s="1" t="s">
        <v>5765</v>
      </c>
    </row>
    <row r="965" spans="1:72" ht="13.5" customHeight="1">
      <c r="A965" s="3" t="str">
        <f>HYPERLINK("http://kyu.snu.ac.kr/sdhj/index.jsp?type=hj/GK14676_00IH_0001_0033.jpg","1816_각북면_33")</f>
        <v>1816_각북면_33</v>
      </c>
      <c r="B965" s="2">
        <v>1816</v>
      </c>
      <c r="C965" s="2" t="s">
        <v>7938</v>
      </c>
      <c r="D965" s="2" t="s">
        <v>7939</v>
      </c>
      <c r="E965" s="2">
        <v>964</v>
      </c>
      <c r="F965" s="1">
        <v>5</v>
      </c>
      <c r="G965" s="1" t="s">
        <v>2081</v>
      </c>
      <c r="H965" s="1" t="s">
        <v>4428</v>
      </c>
      <c r="I965" s="1">
        <v>2</v>
      </c>
      <c r="L965" s="1">
        <v>4</v>
      </c>
      <c r="M965" s="2" t="s">
        <v>8649</v>
      </c>
      <c r="N965" s="2" t="s">
        <v>8650</v>
      </c>
      <c r="S965" s="1" t="s">
        <v>79</v>
      </c>
      <c r="T965" s="1" t="s">
        <v>4549</v>
      </c>
      <c r="U965" s="1" t="s">
        <v>178</v>
      </c>
      <c r="V965" s="1" t="s">
        <v>4617</v>
      </c>
      <c r="W965" s="1" t="s">
        <v>106</v>
      </c>
      <c r="X965" s="1" t="s">
        <v>4668</v>
      </c>
      <c r="Y965" s="1" t="s">
        <v>2158</v>
      </c>
      <c r="Z965" s="1" t="s">
        <v>5360</v>
      </c>
      <c r="AC965" s="1">
        <v>43</v>
      </c>
      <c r="AD965" s="1" t="s">
        <v>59</v>
      </c>
      <c r="AE965" s="1" t="s">
        <v>5681</v>
      </c>
    </row>
    <row r="966" spans="1:72" ht="13.5" customHeight="1">
      <c r="A966" s="3" t="str">
        <f>HYPERLINK("http://kyu.snu.ac.kr/sdhj/index.jsp?type=hj/GK14676_00IH_0001_0033.jpg","1816_각북면_33")</f>
        <v>1816_각북면_33</v>
      </c>
      <c r="B966" s="2">
        <v>1816</v>
      </c>
      <c r="C966" s="2" t="s">
        <v>7938</v>
      </c>
      <c r="D966" s="2" t="s">
        <v>7939</v>
      </c>
      <c r="E966" s="2">
        <v>965</v>
      </c>
      <c r="F966" s="1">
        <v>5</v>
      </c>
      <c r="G966" s="1" t="s">
        <v>2081</v>
      </c>
      <c r="H966" s="1" t="s">
        <v>4428</v>
      </c>
      <c r="I966" s="1">
        <v>2</v>
      </c>
      <c r="L966" s="1">
        <v>4</v>
      </c>
      <c r="M966" s="2" t="s">
        <v>8649</v>
      </c>
      <c r="N966" s="2" t="s">
        <v>8650</v>
      </c>
      <c r="S966" s="1" t="s">
        <v>57</v>
      </c>
      <c r="T966" s="1" t="s">
        <v>4550</v>
      </c>
      <c r="AC966" s="1">
        <v>15</v>
      </c>
    </row>
    <row r="967" spans="1:72" ht="13.5" customHeight="1">
      <c r="A967" s="3" t="str">
        <f>HYPERLINK("http://kyu.snu.ac.kr/sdhj/index.jsp?type=hj/GK14676_00IH_0001_0033.jpg","1816_각북면_33")</f>
        <v>1816_각북면_33</v>
      </c>
      <c r="B967" s="2">
        <v>1816</v>
      </c>
      <c r="C967" s="2" t="s">
        <v>7938</v>
      </c>
      <c r="D967" s="2" t="s">
        <v>7939</v>
      </c>
      <c r="E967" s="2">
        <v>966</v>
      </c>
      <c r="F967" s="1">
        <v>5</v>
      </c>
      <c r="G967" s="1" t="s">
        <v>2081</v>
      </c>
      <c r="H967" s="1" t="s">
        <v>4428</v>
      </c>
      <c r="I967" s="1">
        <v>2</v>
      </c>
      <c r="L967" s="1">
        <v>5</v>
      </c>
      <c r="M967" s="2" t="s">
        <v>8651</v>
      </c>
      <c r="N967" s="2" t="s">
        <v>8652</v>
      </c>
      <c r="T967" s="1" t="s">
        <v>9267</v>
      </c>
      <c r="U967" s="1" t="s">
        <v>42</v>
      </c>
      <c r="V967" s="1" t="s">
        <v>4596</v>
      </c>
      <c r="W967" s="1" t="s">
        <v>73</v>
      </c>
      <c r="X967" s="1" t="s">
        <v>9268</v>
      </c>
      <c r="Y967" s="1" t="s">
        <v>2159</v>
      </c>
      <c r="Z967" s="1" t="s">
        <v>5359</v>
      </c>
      <c r="AC967" s="1">
        <v>49</v>
      </c>
      <c r="AD967" s="1" t="s">
        <v>138</v>
      </c>
      <c r="AE967" s="1" t="s">
        <v>5680</v>
      </c>
      <c r="AJ967" s="1" t="s">
        <v>17</v>
      </c>
      <c r="AK967" s="1" t="s">
        <v>5745</v>
      </c>
      <c r="AL967" s="1" t="s">
        <v>47</v>
      </c>
      <c r="AM967" s="1" t="s">
        <v>7997</v>
      </c>
      <c r="AT967" s="1" t="s">
        <v>42</v>
      </c>
      <c r="AU967" s="1" t="s">
        <v>4596</v>
      </c>
      <c r="AV967" s="1" t="s">
        <v>2160</v>
      </c>
      <c r="AW967" s="1" t="s">
        <v>6176</v>
      </c>
      <c r="BG967" s="1" t="s">
        <v>42</v>
      </c>
      <c r="BH967" s="1" t="s">
        <v>4596</v>
      </c>
      <c r="BI967" s="1" t="s">
        <v>2161</v>
      </c>
      <c r="BJ967" s="1" t="s">
        <v>6711</v>
      </c>
      <c r="BK967" s="1" t="s">
        <v>42</v>
      </c>
      <c r="BL967" s="1" t="s">
        <v>4596</v>
      </c>
      <c r="BM967" s="1" t="s">
        <v>2162</v>
      </c>
      <c r="BN967" s="1" t="s">
        <v>7190</v>
      </c>
      <c r="BO967" s="1" t="s">
        <v>42</v>
      </c>
      <c r="BP967" s="1" t="s">
        <v>4596</v>
      </c>
      <c r="BQ967" s="1" t="s">
        <v>2163</v>
      </c>
      <c r="BR967" s="1" t="s">
        <v>8136</v>
      </c>
      <c r="BS967" s="1" t="s">
        <v>47</v>
      </c>
      <c r="BT967" s="1" t="s">
        <v>7997</v>
      </c>
    </row>
    <row r="968" spans="1:72" ht="13.5" customHeight="1">
      <c r="A968" s="3" t="str">
        <f>HYPERLINK("http://kyu.snu.ac.kr/sdhj/index.jsp?type=hj/GK14676_00IH_0001_0033.jpg","1816_각북면_33")</f>
        <v>1816_각북면_33</v>
      </c>
      <c r="B968" s="2">
        <v>1816</v>
      </c>
      <c r="C968" s="2" t="s">
        <v>7938</v>
      </c>
      <c r="D968" s="2" t="s">
        <v>7939</v>
      </c>
      <c r="E968" s="2">
        <v>967</v>
      </c>
      <c r="F968" s="1">
        <v>5</v>
      </c>
      <c r="G968" s="1" t="s">
        <v>2081</v>
      </c>
      <c r="H968" s="1" t="s">
        <v>4428</v>
      </c>
      <c r="I968" s="1">
        <v>2</v>
      </c>
      <c r="L968" s="1">
        <v>5</v>
      </c>
      <c r="M968" s="2" t="s">
        <v>8651</v>
      </c>
      <c r="N968" s="2" t="s">
        <v>8652</v>
      </c>
      <c r="S968" s="1" t="s">
        <v>48</v>
      </c>
      <c r="T968" s="1" t="s">
        <v>4552</v>
      </c>
      <c r="W968" s="1" t="s">
        <v>73</v>
      </c>
      <c r="X968" s="1" t="s">
        <v>9268</v>
      </c>
      <c r="Y968" s="1" t="s">
        <v>10</v>
      </c>
      <c r="Z968" s="1" t="s">
        <v>4690</v>
      </c>
      <c r="AC968" s="1">
        <v>39</v>
      </c>
      <c r="AD968" s="1" t="s">
        <v>104</v>
      </c>
      <c r="AE968" s="1" t="s">
        <v>5678</v>
      </c>
      <c r="AJ968" s="1" t="s">
        <v>17</v>
      </c>
      <c r="AK968" s="1" t="s">
        <v>5745</v>
      </c>
      <c r="AL968" s="1" t="s">
        <v>258</v>
      </c>
      <c r="AM968" s="1" t="s">
        <v>5760</v>
      </c>
      <c r="AT968" s="1" t="s">
        <v>42</v>
      </c>
      <c r="AU968" s="1" t="s">
        <v>4596</v>
      </c>
      <c r="AV968" s="1" t="s">
        <v>2150</v>
      </c>
      <c r="AW968" s="1" t="s">
        <v>5860</v>
      </c>
      <c r="BG968" s="1" t="s">
        <v>42</v>
      </c>
      <c r="BH968" s="1" t="s">
        <v>4596</v>
      </c>
      <c r="BI968" s="1" t="s">
        <v>2164</v>
      </c>
      <c r="BJ968" s="1" t="s">
        <v>5070</v>
      </c>
      <c r="BK968" s="1" t="s">
        <v>42</v>
      </c>
      <c r="BL968" s="1" t="s">
        <v>4596</v>
      </c>
      <c r="BM968" s="1" t="s">
        <v>2165</v>
      </c>
      <c r="BN968" s="1" t="s">
        <v>7189</v>
      </c>
      <c r="BO968" s="1" t="s">
        <v>42</v>
      </c>
      <c r="BP968" s="1" t="s">
        <v>4596</v>
      </c>
      <c r="BQ968" s="1" t="s">
        <v>2166</v>
      </c>
      <c r="BR968" s="1" t="s">
        <v>7641</v>
      </c>
      <c r="BS968" s="1" t="s">
        <v>70</v>
      </c>
      <c r="BT968" s="1" t="s">
        <v>5740</v>
      </c>
    </row>
    <row r="969" spans="1:72" ht="13.5" customHeight="1">
      <c r="A969" s="3" t="str">
        <f>HYPERLINK("http://kyu.snu.ac.kr/sdhj/index.jsp?type=hj/GK14676_00IH_0001_0033.jpg","1816_각북면_33")</f>
        <v>1816_각북면_33</v>
      </c>
      <c r="B969" s="2">
        <v>1816</v>
      </c>
      <c r="C969" s="2" t="s">
        <v>7938</v>
      </c>
      <c r="D969" s="2" t="s">
        <v>7939</v>
      </c>
      <c r="E969" s="2">
        <v>968</v>
      </c>
      <c r="F969" s="1">
        <v>5</v>
      </c>
      <c r="G969" s="1" t="s">
        <v>2081</v>
      </c>
      <c r="H969" s="1" t="s">
        <v>4428</v>
      </c>
      <c r="I969" s="1">
        <v>2</v>
      </c>
      <c r="L969" s="1">
        <v>5</v>
      </c>
      <c r="M969" s="2" t="s">
        <v>8651</v>
      </c>
      <c r="N969" s="2" t="s">
        <v>8652</v>
      </c>
      <c r="S969" s="1" t="s">
        <v>57</v>
      </c>
      <c r="T969" s="1" t="s">
        <v>4550</v>
      </c>
      <c r="AC969" s="1">
        <v>12</v>
      </c>
      <c r="AD969" s="1" t="s">
        <v>145</v>
      </c>
      <c r="AE969" s="1" t="s">
        <v>5661</v>
      </c>
    </row>
    <row r="970" spans="1:72" ht="13.5" customHeight="1">
      <c r="A970" s="3" t="str">
        <f>HYPERLINK("http://kyu.snu.ac.kr/sdhj/index.jsp?type=hj/GK14676_00IH_0001_0034.jpg","1816_각북면_34")</f>
        <v>1816_각북면_34</v>
      </c>
      <c r="B970" s="2">
        <v>1816</v>
      </c>
      <c r="C970" s="2" t="s">
        <v>7938</v>
      </c>
      <c r="D970" s="2" t="s">
        <v>7939</v>
      </c>
      <c r="E970" s="2">
        <v>969</v>
      </c>
      <c r="F970" s="1">
        <v>5</v>
      </c>
      <c r="G970" s="1" t="s">
        <v>2081</v>
      </c>
      <c r="H970" s="1" t="s">
        <v>4428</v>
      </c>
      <c r="I970" s="1">
        <v>3</v>
      </c>
      <c r="J970" s="1" t="s">
        <v>2167</v>
      </c>
      <c r="K970" s="1" t="s">
        <v>7926</v>
      </c>
      <c r="L970" s="1">
        <v>1</v>
      </c>
      <c r="M970" s="2" t="s">
        <v>8653</v>
      </c>
      <c r="N970" s="2" t="s">
        <v>8654</v>
      </c>
      <c r="T970" s="1" t="s">
        <v>9169</v>
      </c>
      <c r="U970" s="1" t="s">
        <v>83</v>
      </c>
      <c r="V970" s="1" t="s">
        <v>4580</v>
      </c>
      <c r="W970" s="1" t="s">
        <v>73</v>
      </c>
      <c r="X970" s="1" t="s">
        <v>9170</v>
      </c>
      <c r="Y970" s="1" t="s">
        <v>2168</v>
      </c>
      <c r="Z970" s="1" t="s">
        <v>5358</v>
      </c>
      <c r="AC970" s="1">
        <v>66</v>
      </c>
      <c r="AD970" s="1" t="s">
        <v>214</v>
      </c>
      <c r="AE970" s="1" t="s">
        <v>5683</v>
      </c>
      <c r="AJ970" s="1" t="s">
        <v>17</v>
      </c>
      <c r="AK970" s="1" t="s">
        <v>5745</v>
      </c>
      <c r="AL970" s="1" t="s">
        <v>313</v>
      </c>
      <c r="AM970" s="1" t="s">
        <v>5741</v>
      </c>
      <c r="AT970" s="1" t="s">
        <v>88</v>
      </c>
      <c r="AU970" s="1" t="s">
        <v>5818</v>
      </c>
      <c r="AV970" s="1" t="s">
        <v>2169</v>
      </c>
      <c r="AW970" s="1" t="s">
        <v>6175</v>
      </c>
      <c r="BG970" s="1" t="s">
        <v>88</v>
      </c>
      <c r="BH970" s="1" t="s">
        <v>5818</v>
      </c>
      <c r="BI970" s="1" t="s">
        <v>2170</v>
      </c>
      <c r="BJ970" s="1" t="s">
        <v>6710</v>
      </c>
      <c r="BK970" s="1" t="s">
        <v>88</v>
      </c>
      <c r="BL970" s="1" t="s">
        <v>5818</v>
      </c>
      <c r="BM970" s="1" t="s">
        <v>2106</v>
      </c>
      <c r="BN970" s="1" t="s">
        <v>7188</v>
      </c>
      <c r="BO970" s="1" t="s">
        <v>2171</v>
      </c>
      <c r="BP970" s="1" t="s">
        <v>9456</v>
      </c>
      <c r="BQ970" s="1" t="s">
        <v>2172</v>
      </c>
      <c r="BR970" s="1" t="s">
        <v>9457</v>
      </c>
      <c r="BS970" s="1" t="s">
        <v>1598</v>
      </c>
      <c r="BT970" s="1" t="s">
        <v>5791</v>
      </c>
    </row>
    <row r="971" spans="1:72" ht="13.5" customHeight="1">
      <c r="A971" s="3" t="str">
        <f>HYPERLINK("http://kyu.snu.ac.kr/sdhj/index.jsp?type=hj/GK14676_00IH_0001_0034.jpg","1816_각북면_34")</f>
        <v>1816_각북면_34</v>
      </c>
      <c r="B971" s="2">
        <v>1816</v>
      </c>
      <c r="C971" s="2" t="s">
        <v>7938</v>
      </c>
      <c r="D971" s="2" t="s">
        <v>7939</v>
      </c>
      <c r="E971" s="2">
        <v>970</v>
      </c>
      <c r="F971" s="1">
        <v>5</v>
      </c>
      <c r="G971" s="1" t="s">
        <v>2081</v>
      </c>
      <c r="H971" s="1" t="s">
        <v>4428</v>
      </c>
      <c r="I971" s="1">
        <v>3</v>
      </c>
      <c r="L971" s="1">
        <v>1</v>
      </c>
      <c r="M971" s="2" t="s">
        <v>8653</v>
      </c>
      <c r="N971" s="2" t="s">
        <v>8654</v>
      </c>
      <c r="S971" s="1" t="s">
        <v>48</v>
      </c>
      <c r="T971" s="1" t="s">
        <v>4552</v>
      </c>
      <c r="W971" s="1" t="s">
        <v>291</v>
      </c>
      <c r="X971" s="1" t="s">
        <v>4567</v>
      </c>
      <c r="Y971" s="1" t="s">
        <v>93</v>
      </c>
      <c r="Z971" s="1" t="s">
        <v>4730</v>
      </c>
      <c r="AC971" s="1">
        <v>55</v>
      </c>
      <c r="AD971" s="1" t="s">
        <v>447</v>
      </c>
      <c r="AE971" s="1" t="s">
        <v>5692</v>
      </c>
      <c r="AJ971" s="1" t="s">
        <v>94</v>
      </c>
      <c r="AK971" s="1" t="s">
        <v>5746</v>
      </c>
      <c r="AL971" s="1" t="s">
        <v>292</v>
      </c>
      <c r="AM971" s="1" t="s">
        <v>5771</v>
      </c>
      <c r="AT971" s="1" t="s">
        <v>2173</v>
      </c>
      <c r="AU971" s="1" t="s">
        <v>5832</v>
      </c>
      <c r="AV971" s="1" t="s">
        <v>2174</v>
      </c>
      <c r="AW971" s="1" t="s">
        <v>5015</v>
      </c>
      <c r="BG971" s="1" t="s">
        <v>88</v>
      </c>
      <c r="BH971" s="1" t="s">
        <v>5818</v>
      </c>
      <c r="BI971" s="1" t="s">
        <v>2175</v>
      </c>
      <c r="BJ971" s="1" t="s">
        <v>6709</v>
      </c>
      <c r="BK971" s="1" t="s">
        <v>88</v>
      </c>
      <c r="BL971" s="1" t="s">
        <v>5818</v>
      </c>
      <c r="BM971" s="1" t="s">
        <v>2176</v>
      </c>
      <c r="BN971" s="1" t="s">
        <v>7187</v>
      </c>
      <c r="BO971" s="1" t="s">
        <v>88</v>
      </c>
      <c r="BP971" s="1" t="s">
        <v>5818</v>
      </c>
      <c r="BQ971" s="1" t="s">
        <v>2177</v>
      </c>
      <c r="BR971" s="1" t="s">
        <v>7640</v>
      </c>
      <c r="BS971" s="1" t="s">
        <v>748</v>
      </c>
      <c r="BT971" s="1" t="s">
        <v>5500</v>
      </c>
    </row>
    <row r="972" spans="1:72" ht="13.5" customHeight="1">
      <c r="A972" s="3" t="str">
        <f>HYPERLINK("http://kyu.snu.ac.kr/sdhj/index.jsp?type=hj/GK14676_00IH_0001_0034.jpg","1816_각북면_34")</f>
        <v>1816_각북면_34</v>
      </c>
      <c r="B972" s="2">
        <v>1816</v>
      </c>
      <c r="C972" s="2" t="s">
        <v>7938</v>
      </c>
      <c r="D972" s="2" t="s">
        <v>7939</v>
      </c>
      <c r="E972" s="2">
        <v>971</v>
      </c>
      <c r="F972" s="1">
        <v>5</v>
      </c>
      <c r="G972" s="1" t="s">
        <v>2081</v>
      </c>
      <c r="H972" s="1" t="s">
        <v>4428</v>
      </c>
      <c r="I972" s="1">
        <v>3</v>
      </c>
      <c r="L972" s="1">
        <v>1</v>
      </c>
      <c r="M972" s="2" t="s">
        <v>8653</v>
      </c>
      <c r="N972" s="2" t="s">
        <v>8654</v>
      </c>
      <c r="S972" s="1" t="s">
        <v>105</v>
      </c>
      <c r="T972" s="1" t="s">
        <v>4562</v>
      </c>
      <c r="W972" s="1" t="s">
        <v>49</v>
      </c>
      <c r="X972" s="1" t="s">
        <v>9198</v>
      </c>
      <c r="Y972" s="1" t="s">
        <v>93</v>
      </c>
      <c r="Z972" s="1" t="s">
        <v>4730</v>
      </c>
      <c r="AC972" s="1">
        <v>52</v>
      </c>
      <c r="AD972" s="1" t="s">
        <v>86</v>
      </c>
      <c r="AE972" s="1" t="s">
        <v>5701</v>
      </c>
    </row>
    <row r="973" spans="1:72" ht="13.5" customHeight="1">
      <c r="A973" s="3" t="str">
        <f>HYPERLINK("http://kyu.snu.ac.kr/sdhj/index.jsp?type=hj/GK14676_00IH_0001_0034.jpg","1816_각북면_34")</f>
        <v>1816_각북면_34</v>
      </c>
      <c r="B973" s="2">
        <v>1816</v>
      </c>
      <c r="C973" s="2" t="s">
        <v>7938</v>
      </c>
      <c r="D973" s="2" t="s">
        <v>7939</v>
      </c>
      <c r="E973" s="2">
        <v>972</v>
      </c>
      <c r="F973" s="1">
        <v>5</v>
      </c>
      <c r="G973" s="1" t="s">
        <v>2081</v>
      </c>
      <c r="H973" s="1" t="s">
        <v>4428</v>
      </c>
      <c r="I973" s="1">
        <v>3</v>
      </c>
      <c r="L973" s="1">
        <v>1</v>
      </c>
      <c r="M973" s="2" t="s">
        <v>8653</v>
      </c>
      <c r="N973" s="2" t="s">
        <v>8654</v>
      </c>
      <c r="T973" s="1" t="s">
        <v>9199</v>
      </c>
      <c r="U973" s="1" t="s">
        <v>110</v>
      </c>
      <c r="V973" s="1" t="s">
        <v>4572</v>
      </c>
      <c r="Y973" s="1" t="s">
        <v>2178</v>
      </c>
      <c r="Z973" s="1" t="s">
        <v>5357</v>
      </c>
      <c r="AC973" s="1">
        <v>36</v>
      </c>
      <c r="AD973" s="1" t="s">
        <v>404</v>
      </c>
      <c r="AE973" s="1" t="s">
        <v>5685</v>
      </c>
    </row>
    <row r="974" spans="1:72" ht="13.5" customHeight="1">
      <c r="A974" s="3" t="str">
        <f>HYPERLINK("http://kyu.snu.ac.kr/sdhj/index.jsp?type=hj/GK14676_00IH_0001_0034.jpg","1816_각북면_34")</f>
        <v>1816_각북면_34</v>
      </c>
      <c r="B974" s="2">
        <v>1816</v>
      </c>
      <c r="C974" s="2" t="s">
        <v>7938</v>
      </c>
      <c r="D974" s="2" t="s">
        <v>7939</v>
      </c>
      <c r="E974" s="2">
        <v>973</v>
      </c>
      <c r="F974" s="1">
        <v>5</v>
      </c>
      <c r="G974" s="1" t="s">
        <v>2081</v>
      </c>
      <c r="H974" s="1" t="s">
        <v>4428</v>
      </c>
      <c r="I974" s="1">
        <v>3</v>
      </c>
      <c r="L974" s="1">
        <v>1</v>
      </c>
      <c r="M974" s="2" t="s">
        <v>8653</v>
      </c>
      <c r="N974" s="2" t="s">
        <v>8654</v>
      </c>
      <c r="T974" s="1" t="s">
        <v>9199</v>
      </c>
      <c r="U974" s="1" t="s">
        <v>107</v>
      </c>
      <c r="V974" s="1" t="s">
        <v>4579</v>
      </c>
      <c r="Y974" s="1" t="s">
        <v>2179</v>
      </c>
      <c r="Z974" s="1" t="s">
        <v>4890</v>
      </c>
      <c r="AF974" s="1" t="s">
        <v>2180</v>
      </c>
      <c r="AG974" s="1" t="s">
        <v>5728</v>
      </c>
      <c r="AH974" s="1" t="s">
        <v>70</v>
      </c>
      <c r="AI974" s="1" t="s">
        <v>5740</v>
      </c>
    </row>
    <row r="975" spans="1:72" ht="13.5" customHeight="1">
      <c r="A975" s="3" t="str">
        <f>HYPERLINK("http://kyu.snu.ac.kr/sdhj/index.jsp?type=hj/GK14676_00IH_0001_0034.jpg","1816_각북면_34")</f>
        <v>1816_각북면_34</v>
      </c>
      <c r="B975" s="2">
        <v>1816</v>
      </c>
      <c r="C975" s="2" t="s">
        <v>7938</v>
      </c>
      <c r="D975" s="2" t="s">
        <v>7939</v>
      </c>
      <c r="E975" s="2">
        <v>974</v>
      </c>
      <c r="F975" s="1">
        <v>5</v>
      </c>
      <c r="G975" s="1" t="s">
        <v>2081</v>
      </c>
      <c r="H975" s="1" t="s">
        <v>4428</v>
      </c>
      <c r="I975" s="1">
        <v>3</v>
      </c>
      <c r="L975" s="1">
        <v>2</v>
      </c>
      <c r="M975" s="2" t="s">
        <v>2167</v>
      </c>
      <c r="N975" s="2" t="s">
        <v>7926</v>
      </c>
      <c r="O975" s="1" t="s">
        <v>6</v>
      </c>
      <c r="P975" s="1" t="s">
        <v>4500</v>
      </c>
      <c r="T975" s="1" t="s">
        <v>9109</v>
      </c>
      <c r="U975" s="1" t="s">
        <v>42</v>
      </c>
      <c r="V975" s="1" t="s">
        <v>4596</v>
      </c>
      <c r="W975" s="1" t="s">
        <v>49</v>
      </c>
      <c r="X975" s="1" t="s">
        <v>9458</v>
      </c>
      <c r="Y975" s="1" t="s">
        <v>55</v>
      </c>
      <c r="Z975" s="1" t="s">
        <v>5156</v>
      </c>
      <c r="AC975" s="1">
        <v>65</v>
      </c>
      <c r="AD975" s="1" t="s">
        <v>163</v>
      </c>
      <c r="AE975" s="1" t="s">
        <v>5703</v>
      </c>
      <c r="AJ975" s="1" t="s">
        <v>17</v>
      </c>
      <c r="AK975" s="1" t="s">
        <v>5745</v>
      </c>
      <c r="AL975" s="1" t="s">
        <v>160</v>
      </c>
      <c r="AM975" s="1" t="s">
        <v>5748</v>
      </c>
      <c r="AT975" s="1" t="s">
        <v>42</v>
      </c>
      <c r="AU975" s="1" t="s">
        <v>4596</v>
      </c>
      <c r="AV975" s="1" t="s">
        <v>2181</v>
      </c>
      <c r="AW975" s="1" t="s">
        <v>6174</v>
      </c>
      <c r="BG975" s="1" t="s">
        <v>42</v>
      </c>
      <c r="BH975" s="1" t="s">
        <v>4596</v>
      </c>
      <c r="BI975" s="1" t="s">
        <v>2182</v>
      </c>
      <c r="BJ975" s="1" t="s">
        <v>6708</v>
      </c>
      <c r="BK975" s="1" t="s">
        <v>42</v>
      </c>
      <c r="BL975" s="1" t="s">
        <v>4596</v>
      </c>
      <c r="BM975" s="1" t="s">
        <v>2183</v>
      </c>
      <c r="BN975" s="1" t="s">
        <v>7186</v>
      </c>
      <c r="BO975" s="1" t="s">
        <v>42</v>
      </c>
      <c r="BP975" s="1" t="s">
        <v>4596</v>
      </c>
      <c r="BQ975" s="1" t="s">
        <v>2184</v>
      </c>
      <c r="BR975" s="1" t="s">
        <v>8225</v>
      </c>
      <c r="BS975" s="1" t="s">
        <v>170</v>
      </c>
      <c r="BT975" s="1" t="s">
        <v>5796</v>
      </c>
    </row>
    <row r="976" spans="1:72" ht="13.5" customHeight="1">
      <c r="A976" s="3" t="str">
        <f>HYPERLINK("http://kyu.snu.ac.kr/sdhj/index.jsp?type=hj/GK14676_00IH_0001_0034.jpg","1816_각북면_34")</f>
        <v>1816_각북면_34</v>
      </c>
      <c r="B976" s="2">
        <v>1816</v>
      </c>
      <c r="C976" s="2" t="s">
        <v>7938</v>
      </c>
      <c r="D976" s="2" t="s">
        <v>7939</v>
      </c>
      <c r="E976" s="2">
        <v>975</v>
      </c>
      <c r="F976" s="1">
        <v>5</v>
      </c>
      <c r="G976" s="1" t="s">
        <v>2081</v>
      </c>
      <c r="H976" s="1" t="s">
        <v>4428</v>
      </c>
      <c r="I976" s="1">
        <v>3</v>
      </c>
      <c r="L976" s="1">
        <v>2</v>
      </c>
      <c r="M976" s="2" t="s">
        <v>2167</v>
      </c>
      <c r="N976" s="2" t="s">
        <v>7926</v>
      </c>
      <c r="S976" s="1" t="s">
        <v>48</v>
      </c>
      <c r="T976" s="1" t="s">
        <v>4552</v>
      </c>
      <c r="W976" s="1" t="s">
        <v>291</v>
      </c>
      <c r="X976" s="1" t="s">
        <v>4567</v>
      </c>
      <c r="Y976" s="1" t="s">
        <v>10</v>
      </c>
      <c r="Z976" s="1" t="s">
        <v>4690</v>
      </c>
      <c r="AC976" s="1">
        <v>50</v>
      </c>
      <c r="AD976" s="1" t="s">
        <v>499</v>
      </c>
      <c r="AE976" s="1" t="s">
        <v>5718</v>
      </c>
      <c r="AJ976" s="1" t="s">
        <v>17</v>
      </c>
      <c r="AK976" s="1" t="s">
        <v>5745</v>
      </c>
      <c r="AL976" s="1" t="s">
        <v>292</v>
      </c>
      <c r="AM976" s="1" t="s">
        <v>5771</v>
      </c>
      <c r="AT976" s="1" t="s">
        <v>42</v>
      </c>
      <c r="AU976" s="1" t="s">
        <v>4596</v>
      </c>
      <c r="AV976" s="1" t="s">
        <v>195</v>
      </c>
      <c r="AW976" s="1" t="s">
        <v>6173</v>
      </c>
      <c r="BG976" s="1" t="s">
        <v>1422</v>
      </c>
      <c r="BH976" s="1" t="s">
        <v>6416</v>
      </c>
      <c r="BI976" s="1" t="s">
        <v>1495</v>
      </c>
      <c r="BJ976" s="1" t="s">
        <v>5443</v>
      </c>
      <c r="BK976" s="1" t="s">
        <v>42</v>
      </c>
      <c r="BL976" s="1" t="s">
        <v>4596</v>
      </c>
      <c r="BM976" s="1" t="s">
        <v>2185</v>
      </c>
      <c r="BN976" s="1" t="s">
        <v>7185</v>
      </c>
      <c r="BO976" s="1" t="s">
        <v>42</v>
      </c>
      <c r="BP976" s="1" t="s">
        <v>4596</v>
      </c>
      <c r="BQ976" s="1" t="s">
        <v>2186</v>
      </c>
      <c r="BR976" s="1" t="s">
        <v>8153</v>
      </c>
      <c r="BS976" s="1" t="s">
        <v>47</v>
      </c>
      <c r="BT976" s="1" t="s">
        <v>7997</v>
      </c>
    </row>
    <row r="977" spans="1:72" ht="13.5" customHeight="1">
      <c r="A977" s="3" t="str">
        <f>HYPERLINK("http://kyu.snu.ac.kr/sdhj/index.jsp?type=hj/GK14676_00IH_0001_0034.jpg","1816_각북면_34")</f>
        <v>1816_각북면_34</v>
      </c>
      <c r="B977" s="2">
        <v>1816</v>
      </c>
      <c r="C977" s="2" t="s">
        <v>7938</v>
      </c>
      <c r="D977" s="2" t="s">
        <v>7939</v>
      </c>
      <c r="E977" s="2">
        <v>976</v>
      </c>
      <c r="F977" s="1">
        <v>5</v>
      </c>
      <c r="G977" s="1" t="s">
        <v>2081</v>
      </c>
      <c r="H977" s="1" t="s">
        <v>4428</v>
      </c>
      <c r="I977" s="1">
        <v>3</v>
      </c>
      <c r="L977" s="1">
        <v>3</v>
      </c>
      <c r="M977" s="2" t="s">
        <v>8655</v>
      </c>
      <c r="N977" s="2" t="s">
        <v>8656</v>
      </c>
      <c r="O977" s="1" t="s">
        <v>6</v>
      </c>
      <c r="P977" s="1" t="s">
        <v>4500</v>
      </c>
      <c r="T977" s="1" t="s">
        <v>9366</v>
      </c>
      <c r="U977" s="1" t="s">
        <v>42</v>
      </c>
      <c r="V977" s="1" t="s">
        <v>4596</v>
      </c>
      <c r="W977" s="1" t="s">
        <v>49</v>
      </c>
      <c r="X977" s="1" t="s">
        <v>9367</v>
      </c>
      <c r="Y977" s="1" t="s">
        <v>423</v>
      </c>
      <c r="Z977" s="1" t="s">
        <v>4835</v>
      </c>
      <c r="AC977" s="1">
        <v>73</v>
      </c>
      <c r="AD977" s="1" t="s">
        <v>59</v>
      </c>
      <c r="AE977" s="1" t="s">
        <v>5681</v>
      </c>
      <c r="AJ977" s="1" t="s">
        <v>17</v>
      </c>
      <c r="AK977" s="1" t="s">
        <v>5745</v>
      </c>
      <c r="AL977" s="1" t="s">
        <v>64</v>
      </c>
      <c r="AM977" s="1" t="s">
        <v>5755</v>
      </c>
      <c r="AT977" s="1" t="s">
        <v>42</v>
      </c>
      <c r="AU977" s="1" t="s">
        <v>4596</v>
      </c>
      <c r="AV977" s="1" t="s">
        <v>2187</v>
      </c>
      <c r="AW977" s="1" t="s">
        <v>6172</v>
      </c>
      <c r="BG977" s="1" t="s">
        <v>42</v>
      </c>
      <c r="BH977" s="1" t="s">
        <v>4596</v>
      </c>
      <c r="BI977" s="1" t="s">
        <v>2188</v>
      </c>
      <c r="BJ977" s="1" t="s">
        <v>6707</v>
      </c>
      <c r="BK977" s="1" t="s">
        <v>42</v>
      </c>
      <c r="BL977" s="1" t="s">
        <v>4596</v>
      </c>
      <c r="BM977" s="1" t="s">
        <v>2189</v>
      </c>
      <c r="BN977" s="1" t="s">
        <v>7184</v>
      </c>
      <c r="BO977" s="1" t="s">
        <v>42</v>
      </c>
      <c r="BP977" s="1" t="s">
        <v>4596</v>
      </c>
      <c r="BQ977" s="1" t="s">
        <v>2190</v>
      </c>
      <c r="BR977" s="1" t="s">
        <v>7639</v>
      </c>
      <c r="BS977" s="1" t="s">
        <v>223</v>
      </c>
      <c r="BT977" s="1" t="s">
        <v>5758</v>
      </c>
    </row>
    <row r="978" spans="1:72" ht="13.5" customHeight="1">
      <c r="A978" s="3" t="str">
        <f>HYPERLINK("http://kyu.snu.ac.kr/sdhj/index.jsp?type=hj/GK14676_00IH_0001_0034.jpg","1816_각북면_34")</f>
        <v>1816_각북면_34</v>
      </c>
      <c r="B978" s="2">
        <v>1816</v>
      </c>
      <c r="C978" s="2" t="s">
        <v>7938</v>
      </c>
      <c r="D978" s="2" t="s">
        <v>7939</v>
      </c>
      <c r="E978" s="2">
        <v>977</v>
      </c>
      <c r="F978" s="1">
        <v>5</v>
      </c>
      <c r="G978" s="1" t="s">
        <v>2081</v>
      </c>
      <c r="H978" s="1" t="s">
        <v>4428</v>
      </c>
      <c r="I978" s="1">
        <v>3</v>
      </c>
      <c r="L978" s="1">
        <v>3</v>
      </c>
      <c r="M978" s="2" t="s">
        <v>8655</v>
      </c>
      <c r="N978" s="2" t="s">
        <v>8656</v>
      </c>
      <c r="S978" s="1" t="s">
        <v>48</v>
      </c>
      <c r="T978" s="1" t="s">
        <v>4552</v>
      </c>
      <c r="W978" s="1" t="s">
        <v>38</v>
      </c>
      <c r="X978" s="1" t="s">
        <v>4675</v>
      </c>
      <c r="Y978" s="1" t="s">
        <v>10</v>
      </c>
      <c r="Z978" s="1" t="s">
        <v>4690</v>
      </c>
      <c r="AC978" s="1">
        <v>67</v>
      </c>
      <c r="AD978" s="1" t="s">
        <v>461</v>
      </c>
      <c r="AE978" s="1" t="s">
        <v>5705</v>
      </c>
      <c r="AJ978" s="1" t="s">
        <v>17</v>
      </c>
      <c r="AK978" s="1" t="s">
        <v>5745</v>
      </c>
      <c r="AL978" s="1" t="s">
        <v>41</v>
      </c>
      <c r="AM978" s="1" t="s">
        <v>5752</v>
      </c>
      <c r="AT978" s="1" t="s">
        <v>42</v>
      </c>
      <c r="AU978" s="1" t="s">
        <v>4596</v>
      </c>
      <c r="AV978" s="1" t="s">
        <v>2191</v>
      </c>
      <c r="AW978" s="1" t="s">
        <v>6163</v>
      </c>
      <c r="BG978" s="1" t="s">
        <v>42</v>
      </c>
      <c r="BH978" s="1" t="s">
        <v>4596</v>
      </c>
      <c r="BI978" s="1" t="s">
        <v>2192</v>
      </c>
      <c r="BJ978" s="1" t="s">
        <v>6706</v>
      </c>
      <c r="BK978" s="1" t="s">
        <v>42</v>
      </c>
      <c r="BL978" s="1" t="s">
        <v>4596</v>
      </c>
      <c r="BM978" s="1" t="s">
        <v>2193</v>
      </c>
      <c r="BN978" s="1" t="s">
        <v>6754</v>
      </c>
      <c r="BO978" s="1" t="s">
        <v>42</v>
      </c>
      <c r="BP978" s="1" t="s">
        <v>4596</v>
      </c>
      <c r="BQ978" s="1" t="s">
        <v>2194</v>
      </c>
      <c r="BR978" s="1" t="s">
        <v>7638</v>
      </c>
      <c r="BS978" s="1" t="s">
        <v>281</v>
      </c>
      <c r="BT978" s="1" t="s">
        <v>5765</v>
      </c>
    </row>
    <row r="979" spans="1:72" ht="13.5" customHeight="1">
      <c r="A979" s="3" t="str">
        <f>HYPERLINK("http://kyu.snu.ac.kr/sdhj/index.jsp?type=hj/GK14676_00IH_0001_0034.jpg","1816_각북면_34")</f>
        <v>1816_각북면_34</v>
      </c>
      <c r="B979" s="2">
        <v>1816</v>
      </c>
      <c r="C979" s="2" t="s">
        <v>7938</v>
      </c>
      <c r="D979" s="2" t="s">
        <v>7939</v>
      </c>
      <c r="E979" s="2">
        <v>978</v>
      </c>
      <c r="F979" s="1">
        <v>5</v>
      </c>
      <c r="G979" s="1" t="s">
        <v>2081</v>
      </c>
      <c r="H979" s="1" t="s">
        <v>4428</v>
      </c>
      <c r="I979" s="1">
        <v>3</v>
      </c>
      <c r="L979" s="1">
        <v>4</v>
      </c>
      <c r="M979" s="2" t="s">
        <v>8657</v>
      </c>
      <c r="N979" s="2" t="s">
        <v>8658</v>
      </c>
      <c r="O979" s="1" t="s">
        <v>6</v>
      </c>
      <c r="P979" s="1" t="s">
        <v>4500</v>
      </c>
      <c r="T979" s="1" t="s">
        <v>9225</v>
      </c>
      <c r="U979" s="1" t="s">
        <v>907</v>
      </c>
      <c r="V979" s="1" t="s">
        <v>4611</v>
      </c>
      <c r="W979" s="1" t="s">
        <v>38</v>
      </c>
      <c r="X979" s="1" t="s">
        <v>4675</v>
      </c>
      <c r="Y979" s="1" t="s">
        <v>2195</v>
      </c>
      <c r="Z979" s="1" t="s">
        <v>5356</v>
      </c>
      <c r="AC979" s="1">
        <v>35</v>
      </c>
      <c r="AD979" s="1" t="s">
        <v>302</v>
      </c>
      <c r="AE979" s="1" t="s">
        <v>5666</v>
      </c>
      <c r="AJ979" s="1" t="s">
        <v>17</v>
      </c>
      <c r="AK979" s="1" t="s">
        <v>5745</v>
      </c>
      <c r="AL979" s="1" t="s">
        <v>41</v>
      </c>
      <c r="AM979" s="1" t="s">
        <v>5752</v>
      </c>
      <c r="AT979" s="1" t="s">
        <v>42</v>
      </c>
      <c r="AU979" s="1" t="s">
        <v>4596</v>
      </c>
      <c r="AV979" s="1" t="s">
        <v>2196</v>
      </c>
      <c r="AW979" s="1" t="s">
        <v>6171</v>
      </c>
      <c r="BG979" s="1" t="s">
        <v>42</v>
      </c>
      <c r="BH979" s="1" t="s">
        <v>4596</v>
      </c>
      <c r="BI979" s="1" t="s">
        <v>2197</v>
      </c>
      <c r="BJ979" s="1" t="s">
        <v>6705</v>
      </c>
      <c r="BK979" s="1" t="s">
        <v>42</v>
      </c>
      <c r="BL979" s="1" t="s">
        <v>4596</v>
      </c>
      <c r="BM979" s="1" t="s">
        <v>2198</v>
      </c>
      <c r="BN979" s="1" t="s">
        <v>7183</v>
      </c>
      <c r="BO979" s="1" t="s">
        <v>42</v>
      </c>
      <c r="BP979" s="1" t="s">
        <v>4596</v>
      </c>
      <c r="BQ979" s="1" t="s">
        <v>2199</v>
      </c>
      <c r="BR979" s="1" t="s">
        <v>7637</v>
      </c>
      <c r="BS979" s="1" t="s">
        <v>258</v>
      </c>
      <c r="BT979" s="1" t="s">
        <v>5760</v>
      </c>
    </row>
    <row r="980" spans="1:72" ht="13.5" customHeight="1">
      <c r="A980" s="3" t="str">
        <f>HYPERLINK("http://kyu.snu.ac.kr/sdhj/index.jsp?type=hj/GK14676_00IH_0001_0034.jpg","1816_각북면_34")</f>
        <v>1816_각북면_34</v>
      </c>
      <c r="B980" s="2">
        <v>1816</v>
      </c>
      <c r="C980" s="2" t="s">
        <v>7938</v>
      </c>
      <c r="D980" s="2" t="s">
        <v>7939</v>
      </c>
      <c r="E980" s="2">
        <v>979</v>
      </c>
      <c r="F980" s="1">
        <v>5</v>
      </c>
      <c r="G980" s="1" t="s">
        <v>2081</v>
      </c>
      <c r="H980" s="1" t="s">
        <v>4428</v>
      </c>
      <c r="I980" s="1">
        <v>3</v>
      </c>
      <c r="L980" s="1">
        <v>4</v>
      </c>
      <c r="M980" s="2" t="s">
        <v>8657</v>
      </c>
      <c r="N980" s="2" t="s">
        <v>8658</v>
      </c>
      <c r="S980" s="1" t="s">
        <v>48</v>
      </c>
      <c r="T980" s="1" t="s">
        <v>4552</v>
      </c>
      <c r="W980" s="1" t="s">
        <v>73</v>
      </c>
      <c r="X980" s="1" t="s">
        <v>9250</v>
      </c>
      <c r="Y980" s="1" t="s">
        <v>10</v>
      </c>
      <c r="Z980" s="1" t="s">
        <v>4690</v>
      </c>
      <c r="AC980" s="1">
        <v>29</v>
      </c>
      <c r="AD980" s="1" t="s">
        <v>374</v>
      </c>
      <c r="AE980" s="1" t="s">
        <v>5677</v>
      </c>
      <c r="AJ980" s="1" t="s">
        <v>17</v>
      </c>
      <c r="AK980" s="1" t="s">
        <v>5745</v>
      </c>
      <c r="AL980" s="1" t="s">
        <v>47</v>
      </c>
      <c r="AM980" s="1" t="s">
        <v>7997</v>
      </c>
      <c r="AT980" s="1" t="s">
        <v>42</v>
      </c>
      <c r="AU980" s="1" t="s">
        <v>4596</v>
      </c>
      <c r="AV980" s="1" t="s">
        <v>1501</v>
      </c>
      <c r="AW980" s="1" t="s">
        <v>5332</v>
      </c>
      <c r="BG980" s="1" t="s">
        <v>42</v>
      </c>
      <c r="BH980" s="1" t="s">
        <v>4596</v>
      </c>
      <c r="BI980" s="1" t="s">
        <v>2200</v>
      </c>
      <c r="BJ980" s="1" t="s">
        <v>5452</v>
      </c>
      <c r="BK980" s="1" t="s">
        <v>42</v>
      </c>
      <c r="BL980" s="1" t="s">
        <v>4596</v>
      </c>
      <c r="BM980" s="1" t="s">
        <v>2201</v>
      </c>
      <c r="BN980" s="1" t="s">
        <v>7182</v>
      </c>
      <c r="BO980" s="1" t="s">
        <v>42</v>
      </c>
      <c r="BP980" s="1" t="s">
        <v>4596</v>
      </c>
      <c r="BQ980" s="1" t="s">
        <v>2202</v>
      </c>
      <c r="BR980" s="1" t="s">
        <v>7636</v>
      </c>
      <c r="BS980" s="1" t="s">
        <v>580</v>
      </c>
      <c r="BT980" s="1" t="s">
        <v>5813</v>
      </c>
    </row>
    <row r="981" spans="1:72" ht="13.5" customHeight="1">
      <c r="A981" s="3" t="str">
        <f>HYPERLINK("http://kyu.snu.ac.kr/sdhj/index.jsp?type=hj/GK14676_00IH_0001_0034.jpg","1816_각북면_34")</f>
        <v>1816_각북면_34</v>
      </c>
      <c r="B981" s="2">
        <v>1816</v>
      </c>
      <c r="C981" s="2" t="s">
        <v>7938</v>
      </c>
      <c r="D981" s="2" t="s">
        <v>7939</v>
      </c>
      <c r="E981" s="2">
        <v>980</v>
      </c>
      <c r="F981" s="1">
        <v>5</v>
      </c>
      <c r="G981" s="1" t="s">
        <v>2081</v>
      </c>
      <c r="H981" s="1" t="s">
        <v>4428</v>
      </c>
      <c r="I981" s="1">
        <v>3</v>
      </c>
      <c r="L981" s="1">
        <v>4</v>
      </c>
      <c r="M981" s="2" t="s">
        <v>8657</v>
      </c>
      <c r="N981" s="2" t="s">
        <v>8658</v>
      </c>
      <c r="S981" s="1" t="s">
        <v>57</v>
      </c>
      <c r="T981" s="1" t="s">
        <v>4550</v>
      </c>
      <c r="AC981" s="1">
        <v>5</v>
      </c>
      <c r="AD981" s="1" t="s">
        <v>254</v>
      </c>
      <c r="AE981" s="1" t="s">
        <v>5704</v>
      </c>
    </row>
    <row r="982" spans="1:72" ht="13.5" customHeight="1">
      <c r="A982" s="3" t="str">
        <f>HYPERLINK("http://kyu.snu.ac.kr/sdhj/index.jsp?type=hj/GK14676_00IH_0001_0034.jpg","1816_각북면_34")</f>
        <v>1816_각북면_34</v>
      </c>
      <c r="B982" s="2">
        <v>1816</v>
      </c>
      <c r="C982" s="2" t="s">
        <v>7938</v>
      </c>
      <c r="D982" s="2" t="s">
        <v>7939</v>
      </c>
      <c r="E982" s="2">
        <v>981</v>
      </c>
      <c r="F982" s="1">
        <v>5</v>
      </c>
      <c r="G982" s="1" t="s">
        <v>2081</v>
      </c>
      <c r="H982" s="1" t="s">
        <v>4428</v>
      </c>
      <c r="I982" s="1">
        <v>3</v>
      </c>
      <c r="L982" s="1">
        <v>5</v>
      </c>
      <c r="M982" s="2" t="s">
        <v>8659</v>
      </c>
      <c r="N982" s="2" t="s">
        <v>8660</v>
      </c>
      <c r="T982" s="1" t="s">
        <v>9166</v>
      </c>
      <c r="U982" s="1" t="s">
        <v>42</v>
      </c>
      <c r="V982" s="1" t="s">
        <v>4596</v>
      </c>
      <c r="W982" s="1" t="s">
        <v>1893</v>
      </c>
      <c r="X982" s="1" t="s">
        <v>4696</v>
      </c>
      <c r="Y982" s="1" t="s">
        <v>1656</v>
      </c>
      <c r="Z982" s="1" t="s">
        <v>5355</v>
      </c>
      <c r="AC982" s="1">
        <v>70</v>
      </c>
      <c r="AD982" s="1" t="s">
        <v>183</v>
      </c>
      <c r="AE982" s="1" t="s">
        <v>5697</v>
      </c>
      <c r="AJ982" s="1" t="s">
        <v>17</v>
      </c>
      <c r="AK982" s="1" t="s">
        <v>5745</v>
      </c>
      <c r="AL982" s="1" t="s">
        <v>1598</v>
      </c>
      <c r="AM982" s="1" t="s">
        <v>5791</v>
      </c>
      <c r="AT982" s="1" t="s">
        <v>42</v>
      </c>
      <c r="AU982" s="1" t="s">
        <v>4596</v>
      </c>
      <c r="AV982" s="1" t="s">
        <v>9869</v>
      </c>
      <c r="AW982" s="1" t="s">
        <v>6170</v>
      </c>
      <c r="BG982" s="1" t="s">
        <v>42</v>
      </c>
      <c r="BH982" s="1" t="s">
        <v>4596</v>
      </c>
      <c r="BI982" s="1" t="s">
        <v>691</v>
      </c>
      <c r="BJ982" s="1" t="s">
        <v>4781</v>
      </c>
      <c r="BK982" s="1" t="s">
        <v>42</v>
      </c>
      <c r="BL982" s="1" t="s">
        <v>4596</v>
      </c>
      <c r="BM982" s="1" t="s">
        <v>1837</v>
      </c>
      <c r="BN982" s="1" t="s">
        <v>6744</v>
      </c>
      <c r="BO982" s="1" t="s">
        <v>42</v>
      </c>
      <c r="BP982" s="1" t="s">
        <v>4596</v>
      </c>
      <c r="BQ982" s="1" t="s">
        <v>2203</v>
      </c>
      <c r="BR982" s="1" t="s">
        <v>7635</v>
      </c>
      <c r="BS982" s="1" t="s">
        <v>535</v>
      </c>
      <c r="BT982" s="1" t="s">
        <v>5747</v>
      </c>
    </row>
    <row r="983" spans="1:72" ht="13.5" customHeight="1">
      <c r="A983" s="3" t="str">
        <f>HYPERLINK("http://kyu.snu.ac.kr/sdhj/index.jsp?type=hj/GK14676_00IH_0001_0034.jpg","1816_각북면_34")</f>
        <v>1816_각북면_34</v>
      </c>
      <c r="B983" s="2">
        <v>1816</v>
      </c>
      <c r="C983" s="2" t="s">
        <v>7938</v>
      </c>
      <c r="D983" s="2" t="s">
        <v>7939</v>
      </c>
      <c r="E983" s="2">
        <v>982</v>
      </c>
      <c r="F983" s="1">
        <v>5</v>
      </c>
      <c r="G983" s="1" t="s">
        <v>2081</v>
      </c>
      <c r="H983" s="1" t="s">
        <v>4428</v>
      </c>
      <c r="I983" s="1">
        <v>3</v>
      </c>
      <c r="L983" s="1">
        <v>5</v>
      </c>
      <c r="M983" s="2" t="s">
        <v>8659</v>
      </c>
      <c r="N983" s="2" t="s">
        <v>8660</v>
      </c>
      <c r="S983" s="1" t="s">
        <v>48</v>
      </c>
      <c r="T983" s="1" t="s">
        <v>4552</v>
      </c>
      <c r="W983" s="1" t="s">
        <v>73</v>
      </c>
      <c r="X983" s="1" t="s">
        <v>9223</v>
      </c>
      <c r="Y983" s="1" t="s">
        <v>10</v>
      </c>
      <c r="Z983" s="1" t="s">
        <v>4690</v>
      </c>
      <c r="AC983" s="1">
        <v>70</v>
      </c>
      <c r="AD983" s="1" t="s">
        <v>183</v>
      </c>
      <c r="AE983" s="1" t="s">
        <v>5697</v>
      </c>
      <c r="AJ983" s="1" t="s">
        <v>17</v>
      </c>
      <c r="AK983" s="1" t="s">
        <v>5745</v>
      </c>
      <c r="AL983" s="1" t="s">
        <v>64</v>
      </c>
      <c r="AM983" s="1" t="s">
        <v>5755</v>
      </c>
      <c r="AT983" s="1" t="s">
        <v>42</v>
      </c>
      <c r="AU983" s="1" t="s">
        <v>4596</v>
      </c>
      <c r="AV983" s="1" t="s">
        <v>2204</v>
      </c>
      <c r="AW983" s="1" t="s">
        <v>6169</v>
      </c>
      <c r="BG983" s="1" t="s">
        <v>42</v>
      </c>
      <c r="BH983" s="1" t="s">
        <v>4596</v>
      </c>
      <c r="BI983" s="1" t="s">
        <v>2205</v>
      </c>
      <c r="BJ983" s="1" t="s">
        <v>6704</v>
      </c>
      <c r="BK983" s="1" t="s">
        <v>42</v>
      </c>
      <c r="BL983" s="1" t="s">
        <v>4596</v>
      </c>
      <c r="BM983" s="1" t="s">
        <v>279</v>
      </c>
      <c r="BN983" s="1" t="s">
        <v>5853</v>
      </c>
      <c r="BO983" s="1" t="s">
        <v>42</v>
      </c>
      <c r="BP983" s="1" t="s">
        <v>4596</v>
      </c>
      <c r="BQ983" s="1" t="s">
        <v>2206</v>
      </c>
      <c r="BR983" s="1" t="s">
        <v>9459</v>
      </c>
      <c r="BS983" s="1" t="s">
        <v>292</v>
      </c>
      <c r="BT983" s="1" t="s">
        <v>5771</v>
      </c>
    </row>
    <row r="984" spans="1:72" ht="13.5" customHeight="1">
      <c r="A984" s="3" t="str">
        <f>HYPERLINK("http://kyu.snu.ac.kr/sdhj/index.jsp?type=hj/GK14676_00IH_0001_0034.jpg","1816_각북면_34")</f>
        <v>1816_각북면_34</v>
      </c>
      <c r="B984" s="2">
        <v>1816</v>
      </c>
      <c r="C984" s="2" t="s">
        <v>7938</v>
      </c>
      <c r="D984" s="2" t="s">
        <v>7939</v>
      </c>
      <c r="E984" s="2">
        <v>983</v>
      </c>
      <c r="F984" s="1">
        <v>5</v>
      </c>
      <c r="G984" s="1" t="s">
        <v>2081</v>
      </c>
      <c r="H984" s="1" t="s">
        <v>4428</v>
      </c>
      <c r="I984" s="1">
        <v>3</v>
      </c>
      <c r="L984" s="1">
        <v>5</v>
      </c>
      <c r="M984" s="2" t="s">
        <v>8659</v>
      </c>
      <c r="N984" s="2" t="s">
        <v>8660</v>
      </c>
      <c r="S984" s="1" t="s">
        <v>57</v>
      </c>
      <c r="T984" s="1" t="s">
        <v>4550</v>
      </c>
      <c r="AC984" s="1">
        <v>10</v>
      </c>
      <c r="AD984" s="1" t="s">
        <v>183</v>
      </c>
      <c r="AE984" s="1" t="s">
        <v>5697</v>
      </c>
    </row>
    <row r="985" spans="1:72" ht="13.5" customHeight="1">
      <c r="A985" s="3" t="str">
        <f>HYPERLINK("http://kyu.snu.ac.kr/sdhj/index.jsp?type=hj/GK14676_00IH_0001_0034.jpg","1816_각북면_34")</f>
        <v>1816_각북면_34</v>
      </c>
      <c r="B985" s="2">
        <v>1816</v>
      </c>
      <c r="C985" s="2" t="s">
        <v>7938</v>
      </c>
      <c r="D985" s="2" t="s">
        <v>7939</v>
      </c>
      <c r="E985" s="2">
        <v>984</v>
      </c>
      <c r="F985" s="1">
        <v>5</v>
      </c>
      <c r="G985" s="1" t="s">
        <v>2081</v>
      </c>
      <c r="H985" s="1" t="s">
        <v>4428</v>
      </c>
      <c r="I985" s="1">
        <v>3</v>
      </c>
      <c r="L985" s="1">
        <v>5</v>
      </c>
      <c r="M985" s="2" t="s">
        <v>8659</v>
      </c>
      <c r="N985" s="2" t="s">
        <v>8660</v>
      </c>
      <c r="T985" s="1" t="s">
        <v>9460</v>
      </c>
      <c r="U985" s="1" t="s">
        <v>110</v>
      </c>
      <c r="V985" s="1" t="s">
        <v>4572</v>
      </c>
      <c r="Y985" s="1" t="s">
        <v>2207</v>
      </c>
      <c r="Z985" s="1" t="s">
        <v>4953</v>
      </c>
      <c r="AC985" s="1">
        <v>10</v>
      </c>
      <c r="AD985" s="1" t="s">
        <v>183</v>
      </c>
      <c r="AE985" s="1" t="s">
        <v>5697</v>
      </c>
    </row>
    <row r="986" spans="1:72" ht="13.5" customHeight="1">
      <c r="A986" s="3" t="str">
        <f>HYPERLINK("http://kyu.snu.ac.kr/sdhj/index.jsp?type=hj/GK14676_00IH_0001_0034.jpg","1816_각북면_34")</f>
        <v>1816_각북면_34</v>
      </c>
      <c r="B986" s="2">
        <v>1816</v>
      </c>
      <c r="C986" s="2" t="s">
        <v>7938</v>
      </c>
      <c r="D986" s="2" t="s">
        <v>7939</v>
      </c>
      <c r="E986" s="2">
        <v>985</v>
      </c>
      <c r="F986" s="1">
        <v>5</v>
      </c>
      <c r="G986" s="1" t="s">
        <v>2081</v>
      </c>
      <c r="H986" s="1" t="s">
        <v>4428</v>
      </c>
      <c r="I986" s="1">
        <v>4</v>
      </c>
      <c r="J986" s="1" t="s">
        <v>2208</v>
      </c>
      <c r="K986" s="1" t="s">
        <v>4467</v>
      </c>
      <c r="L986" s="1">
        <v>1</v>
      </c>
      <c r="M986" s="2" t="s">
        <v>8661</v>
      </c>
      <c r="N986" s="2" t="s">
        <v>8662</v>
      </c>
      <c r="T986" s="1" t="s">
        <v>9219</v>
      </c>
      <c r="U986" s="1" t="s">
        <v>83</v>
      </c>
      <c r="V986" s="1" t="s">
        <v>4580</v>
      </c>
      <c r="W986" s="1" t="s">
        <v>73</v>
      </c>
      <c r="X986" s="1" t="s">
        <v>9461</v>
      </c>
      <c r="Y986" s="1" t="s">
        <v>2209</v>
      </c>
      <c r="Z986" s="1" t="s">
        <v>5354</v>
      </c>
      <c r="AC986" s="1">
        <v>30</v>
      </c>
      <c r="AD986" s="1" t="s">
        <v>374</v>
      </c>
      <c r="AE986" s="1" t="s">
        <v>5677</v>
      </c>
      <c r="AJ986" s="1" t="s">
        <v>17</v>
      </c>
      <c r="AK986" s="1" t="s">
        <v>5745</v>
      </c>
      <c r="AL986" s="1" t="s">
        <v>47</v>
      </c>
      <c r="AM986" s="1" t="s">
        <v>7997</v>
      </c>
      <c r="AT986" s="1" t="s">
        <v>88</v>
      </c>
      <c r="AU986" s="1" t="s">
        <v>5818</v>
      </c>
      <c r="AV986" s="1" t="s">
        <v>2210</v>
      </c>
      <c r="AW986" s="1" t="s">
        <v>6168</v>
      </c>
      <c r="BG986" s="1" t="s">
        <v>88</v>
      </c>
      <c r="BH986" s="1" t="s">
        <v>5818</v>
      </c>
      <c r="BI986" s="1" t="s">
        <v>2211</v>
      </c>
      <c r="BJ986" s="1" t="s">
        <v>6703</v>
      </c>
      <c r="BK986" s="1" t="s">
        <v>88</v>
      </c>
      <c r="BL986" s="1" t="s">
        <v>5818</v>
      </c>
      <c r="BM986" s="1" t="s">
        <v>2161</v>
      </c>
      <c r="BN986" s="1" t="s">
        <v>6711</v>
      </c>
      <c r="BO986" s="1" t="s">
        <v>88</v>
      </c>
      <c r="BP986" s="1" t="s">
        <v>5818</v>
      </c>
      <c r="BQ986" s="1" t="s">
        <v>2212</v>
      </c>
      <c r="BR986" s="1" t="s">
        <v>8139</v>
      </c>
      <c r="BS986" s="1" t="s">
        <v>160</v>
      </c>
      <c r="BT986" s="1" t="s">
        <v>5748</v>
      </c>
    </row>
    <row r="987" spans="1:72" ht="13.5" customHeight="1">
      <c r="A987" s="3" t="str">
        <f>HYPERLINK("http://kyu.snu.ac.kr/sdhj/index.jsp?type=hj/GK14676_00IH_0001_0034.jpg","1816_각북면_34")</f>
        <v>1816_각북면_34</v>
      </c>
      <c r="B987" s="2">
        <v>1816</v>
      </c>
      <c r="C987" s="2" t="s">
        <v>7938</v>
      </c>
      <c r="D987" s="2" t="s">
        <v>7939</v>
      </c>
      <c r="E987" s="2">
        <v>986</v>
      </c>
      <c r="F987" s="1">
        <v>5</v>
      </c>
      <c r="G987" s="1" t="s">
        <v>2081</v>
      </c>
      <c r="H987" s="1" t="s">
        <v>4428</v>
      </c>
      <c r="I987" s="1">
        <v>4</v>
      </c>
      <c r="L987" s="1">
        <v>1</v>
      </c>
      <c r="M987" s="2" t="s">
        <v>8661</v>
      </c>
      <c r="N987" s="2" t="s">
        <v>8662</v>
      </c>
      <c r="S987" s="1" t="s">
        <v>48</v>
      </c>
      <c r="T987" s="1" t="s">
        <v>4552</v>
      </c>
      <c r="W987" s="1" t="s">
        <v>243</v>
      </c>
      <c r="X987" s="1" t="s">
        <v>4683</v>
      </c>
      <c r="Y987" s="1" t="s">
        <v>93</v>
      </c>
      <c r="Z987" s="1" t="s">
        <v>4730</v>
      </c>
      <c r="AC987" s="1">
        <v>30</v>
      </c>
      <c r="AD987" s="1" t="s">
        <v>374</v>
      </c>
      <c r="AE987" s="1" t="s">
        <v>5677</v>
      </c>
      <c r="AJ987" s="1" t="s">
        <v>94</v>
      </c>
      <c r="AK987" s="1" t="s">
        <v>5746</v>
      </c>
      <c r="AL987" s="1" t="s">
        <v>2213</v>
      </c>
      <c r="AM987" s="1" t="s">
        <v>5804</v>
      </c>
      <c r="AT987" s="1" t="s">
        <v>83</v>
      </c>
      <c r="AU987" s="1" t="s">
        <v>4580</v>
      </c>
      <c r="AV987" s="1" t="s">
        <v>2214</v>
      </c>
      <c r="AW987" s="1" t="s">
        <v>6167</v>
      </c>
      <c r="BG987" s="1" t="s">
        <v>88</v>
      </c>
      <c r="BH987" s="1" t="s">
        <v>5818</v>
      </c>
      <c r="BI987" s="1" t="s">
        <v>2215</v>
      </c>
      <c r="BJ987" s="1" t="s">
        <v>6702</v>
      </c>
      <c r="BK987" s="1" t="s">
        <v>88</v>
      </c>
      <c r="BL987" s="1" t="s">
        <v>5818</v>
      </c>
      <c r="BM987" s="1" t="s">
        <v>2216</v>
      </c>
      <c r="BN987" s="1" t="s">
        <v>9462</v>
      </c>
      <c r="BO987" s="1" t="s">
        <v>88</v>
      </c>
      <c r="BP987" s="1" t="s">
        <v>5818</v>
      </c>
      <c r="BQ987" s="1" t="s">
        <v>2217</v>
      </c>
      <c r="BR987" s="1" t="s">
        <v>7634</v>
      </c>
      <c r="BS987" s="1" t="s">
        <v>1357</v>
      </c>
      <c r="BT987" s="1" t="s">
        <v>5749</v>
      </c>
    </row>
    <row r="988" spans="1:72" ht="13.5" customHeight="1">
      <c r="A988" s="3" t="str">
        <f>HYPERLINK("http://kyu.snu.ac.kr/sdhj/index.jsp?type=hj/GK14676_00IH_0001_0034.jpg","1816_각북면_34")</f>
        <v>1816_각북면_34</v>
      </c>
      <c r="B988" s="2">
        <v>1816</v>
      </c>
      <c r="C988" s="2" t="s">
        <v>7938</v>
      </c>
      <c r="D988" s="2" t="s">
        <v>7939</v>
      </c>
      <c r="E988" s="2">
        <v>987</v>
      </c>
      <c r="F988" s="1">
        <v>5</v>
      </c>
      <c r="G988" s="1" t="s">
        <v>2081</v>
      </c>
      <c r="H988" s="1" t="s">
        <v>4428</v>
      </c>
      <c r="I988" s="1">
        <v>4</v>
      </c>
      <c r="L988" s="1">
        <v>1</v>
      </c>
      <c r="M988" s="2" t="s">
        <v>8661</v>
      </c>
      <c r="N988" s="2" t="s">
        <v>8662</v>
      </c>
      <c r="S988" s="1" t="s">
        <v>250</v>
      </c>
      <c r="T988" s="1" t="s">
        <v>4551</v>
      </c>
      <c r="W988" s="1" t="s">
        <v>73</v>
      </c>
      <c r="X988" s="1" t="s">
        <v>9461</v>
      </c>
      <c r="Y988" s="1" t="s">
        <v>93</v>
      </c>
      <c r="Z988" s="1" t="s">
        <v>4730</v>
      </c>
      <c r="AF988" s="1" t="s">
        <v>162</v>
      </c>
      <c r="AG988" s="1" t="s">
        <v>4553</v>
      </c>
    </row>
    <row r="989" spans="1:72" ht="13.5" customHeight="1">
      <c r="A989" s="3" t="str">
        <f>HYPERLINK("http://kyu.snu.ac.kr/sdhj/index.jsp?type=hj/GK14676_00IH_0001_0034.jpg","1816_각북면_34")</f>
        <v>1816_각북면_34</v>
      </c>
      <c r="B989" s="2">
        <v>1816</v>
      </c>
      <c r="C989" s="2" t="s">
        <v>7938</v>
      </c>
      <c r="D989" s="2" t="s">
        <v>7939</v>
      </c>
      <c r="E989" s="2">
        <v>988</v>
      </c>
      <c r="F989" s="1">
        <v>5</v>
      </c>
      <c r="G989" s="1" t="s">
        <v>2081</v>
      </c>
      <c r="H989" s="1" t="s">
        <v>4428</v>
      </c>
      <c r="I989" s="1">
        <v>4</v>
      </c>
      <c r="L989" s="1">
        <v>1</v>
      </c>
      <c r="M989" s="2" t="s">
        <v>8661</v>
      </c>
      <c r="N989" s="2" t="s">
        <v>8662</v>
      </c>
      <c r="S989" s="1" t="s">
        <v>102</v>
      </c>
      <c r="T989" s="1" t="s">
        <v>4556</v>
      </c>
      <c r="Y989" s="1" t="s">
        <v>2218</v>
      </c>
      <c r="Z989" s="1" t="s">
        <v>5353</v>
      </c>
      <c r="AC989" s="1">
        <v>20</v>
      </c>
      <c r="AD989" s="1" t="s">
        <v>81</v>
      </c>
      <c r="AE989" s="1" t="s">
        <v>5708</v>
      </c>
    </row>
    <row r="990" spans="1:72" ht="13.5" customHeight="1">
      <c r="A990" s="3" t="str">
        <f>HYPERLINK("http://kyu.snu.ac.kr/sdhj/index.jsp?type=hj/GK14676_00IH_0001_0034.jpg","1816_각북면_34")</f>
        <v>1816_각북면_34</v>
      </c>
      <c r="B990" s="2">
        <v>1816</v>
      </c>
      <c r="C990" s="2" t="s">
        <v>7938</v>
      </c>
      <c r="D990" s="2" t="s">
        <v>7939</v>
      </c>
      <c r="E990" s="2">
        <v>989</v>
      </c>
      <c r="F990" s="1">
        <v>5</v>
      </c>
      <c r="G990" s="1" t="s">
        <v>2081</v>
      </c>
      <c r="H990" s="1" t="s">
        <v>4428</v>
      </c>
      <c r="I990" s="1">
        <v>4</v>
      </c>
      <c r="L990" s="1">
        <v>1</v>
      </c>
      <c r="M990" s="2" t="s">
        <v>8661</v>
      </c>
      <c r="N990" s="2" t="s">
        <v>8662</v>
      </c>
      <c r="T990" s="1" t="s">
        <v>9463</v>
      </c>
      <c r="U990" s="1" t="s">
        <v>110</v>
      </c>
      <c r="V990" s="1" t="s">
        <v>4572</v>
      </c>
      <c r="Y990" s="1" t="s">
        <v>572</v>
      </c>
      <c r="Z990" s="1" t="s">
        <v>4720</v>
      </c>
      <c r="AC990" s="1">
        <v>22</v>
      </c>
      <c r="AD990" s="1" t="s">
        <v>836</v>
      </c>
      <c r="AE990" s="1" t="s">
        <v>5667</v>
      </c>
    </row>
    <row r="991" spans="1:72" ht="13.5" customHeight="1">
      <c r="A991" s="3" t="str">
        <f>HYPERLINK("http://kyu.snu.ac.kr/sdhj/index.jsp?type=hj/GK14676_00IH_0001_0034.jpg","1816_각북면_34")</f>
        <v>1816_각북면_34</v>
      </c>
      <c r="B991" s="2">
        <v>1816</v>
      </c>
      <c r="C991" s="2" t="s">
        <v>7938</v>
      </c>
      <c r="D991" s="2" t="s">
        <v>7939</v>
      </c>
      <c r="E991" s="2">
        <v>990</v>
      </c>
      <c r="F991" s="1">
        <v>5</v>
      </c>
      <c r="G991" s="1" t="s">
        <v>2081</v>
      </c>
      <c r="H991" s="1" t="s">
        <v>4428</v>
      </c>
      <c r="I991" s="1">
        <v>4</v>
      </c>
      <c r="L991" s="1">
        <v>1</v>
      </c>
      <c r="M991" s="2" t="s">
        <v>8661</v>
      </c>
      <c r="N991" s="2" t="s">
        <v>8662</v>
      </c>
      <c r="T991" s="1" t="s">
        <v>9463</v>
      </c>
      <c r="U991" s="1" t="s">
        <v>110</v>
      </c>
      <c r="V991" s="1" t="s">
        <v>4572</v>
      </c>
      <c r="Y991" s="1" t="s">
        <v>2219</v>
      </c>
      <c r="Z991" s="1" t="s">
        <v>5352</v>
      </c>
      <c r="AC991" s="1">
        <v>15</v>
      </c>
      <c r="AD991" s="1" t="s">
        <v>82</v>
      </c>
      <c r="AE991" s="1" t="s">
        <v>5698</v>
      </c>
    </row>
    <row r="992" spans="1:72" ht="13.5" customHeight="1">
      <c r="A992" s="3" t="str">
        <f>HYPERLINK("http://kyu.snu.ac.kr/sdhj/index.jsp?type=hj/GK14676_00IH_0001_0034.jpg","1816_각북면_34")</f>
        <v>1816_각북면_34</v>
      </c>
      <c r="B992" s="2">
        <v>1816</v>
      </c>
      <c r="C992" s="2" t="s">
        <v>7938</v>
      </c>
      <c r="D992" s="2" t="s">
        <v>7939</v>
      </c>
      <c r="E992" s="2">
        <v>991</v>
      </c>
      <c r="F992" s="1">
        <v>5</v>
      </c>
      <c r="G992" s="1" t="s">
        <v>2081</v>
      </c>
      <c r="H992" s="1" t="s">
        <v>4428</v>
      </c>
      <c r="I992" s="1">
        <v>4</v>
      </c>
      <c r="L992" s="1">
        <v>2</v>
      </c>
      <c r="M992" s="2" t="s">
        <v>2208</v>
      </c>
      <c r="N992" s="2" t="s">
        <v>4467</v>
      </c>
      <c r="T992" s="1" t="s">
        <v>9183</v>
      </c>
      <c r="U992" s="1" t="s">
        <v>42</v>
      </c>
      <c r="V992" s="1" t="s">
        <v>4596</v>
      </c>
      <c r="W992" s="1" t="s">
        <v>243</v>
      </c>
      <c r="X992" s="1" t="s">
        <v>4683</v>
      </c>
      <c r="Y992" s="1" t="s">
        <v>2220</v>
      </c>
      <c r="Z992" s="1" t="s">
        <v>5351</v>
      </c>
      <c r="AC992" s="1">
        <v>41</v>
      </c>
      <c r="AD992" s="1" t="s">
        <v>435</v>
      </c>
      <c r="AE992" s="1" t="s">
        <v>4654</v>
      </c>
      <c r="AJ992" s="1" t="s">
        <v>17</v>
      </c>
      <c r="AK992" s="1" t="s">
        <v>5745</v>
      </c>
      <c r="AL992" s="1" t="s">
        <v>292</v>
      </c>
      <c r="AM992" s="1" t="s">
        <v>5771</v>
      </c>
      <c r="AT992" s="1" t="s">
        <v>2221</v>
      </c>
      <c r="AU992" s="1" t="s">
        <v>5831</v>
      </c>
      <c r="AV992" s="1" t="s">
        <v>2222</v>
      </c>
      <c r="AW992" s="1" t="s">
        <v>6166</v>
      </c>
      <c r="BG992" s="1" t="s">
        <v>88</v>
      </c>
      <c r="BH992" s="1" t="s">
        <v>5818</v>
      </c>
      <c r="BI992" s="1" t="s">
        <v>2223</v>
      </c>
      <c r="BJ992" s="1" t="s">
        <v>6701</v>
      </c>
      <c r="BK992" s="1" t="s">
        <v>88</v>
      </c>
      <c r="BL992" s="1" t="s">
        <v>5818</v>
      </c>
      <c r="BM992" s="1" t="s">
        <v>2224</v>
      </c>
      <c r="BN992" s="1" t="s">
        <v>7181</v>
      </c>
      <c r="BO992" s="1" t="s">
        <v>88</v>
      </c>
      <c r="BP992" s="1" t="s">
        <v>5818</v>
      </c>
      <c r="BQ992" s="1" t="s">
        <v>2225</v>
      </c>
      <c r="BR992" s="1" t="s">
        <v>7633</v>
      </c>
      <c r="BS992" s="1" t="s">
        <v>41</v>
      </c>
      <c r="BT992" s="1" t="s">
        <v>5752</v>
      </c>
    </row>
    <row r="993" spans="1:72" ht="13.5" customHeight="1">
      <c r="A993" s="3" t="str">
        <f>HYPERLINK("http://kyu.snu.ac.kr/sdhj/index.jsp?type=hj/GK14676_00IH_0001_0034.jpg","1816_각북면_34")</f>
        <v>1816_각북면_34</v>
      </c>
      <c r="B993" s="2">
        <v>1816</v>
      </c>
      <c r="C993" s="2" t="s">
        <v>7938</v>
      </c>
      <c r="D993" s="2" t="s">
        <v>7939</v>
      </c>
      <c r="E993" s="2">
        <v>992</v>
      </c>
      <c r="F993" s="1">
        <v>5</v>
      </c>
      <c r="G993" s="1" t="s">
        <v>2081</v>
      </c>
      <c r="H993" s="1" t="s">
        <v>4428</v>
      </c>
      <c r="I993" s="1">
        <v>4</v>
      </c>
      <c r="L993" s="1">
        <v>2</v>
      </c>
      <c r="M993" s="2" t="s">
        <v>2208</v>
      </c>
      <c r="N993" s="2" t="s">
        <v>4467</v>
      </c>
      <c r="S993" s="1" t="s">
        <v>48</v>
      </c>
      <c r="T993" s="1" t="s">
        <v>4552</v>
      </c>
      <c r="W993" s="1" t="s">
        <v>38</v>
      </c>
      <c r="X993" s="1" t="s">
        <v>4675</v>
      </c>
      <c r="Y993" s="1" t="s">
        <v>10</v>
      </c>
      <c r="Z993" s="1" t="s">
        <v>4690</v>
      </c>
      <c r="AC993" s="1">
        <v>44</v>
      </c>
      <c r="AD993" s="1" t="s">
        <v>585</v>
      </c>
      <c r="AE993" s="1" t="s">
        <v>5707</v>
      </c>
      <c r="AJ993" s="1" t="s">
        <v>17</v>
      </c>
      <c r="AK993" s="1" t="s">
        <v>5745</v>
      </c>
      <c r="AL993" s="1" t="s">
        <v>41</v>
      </c>
      <c r="AM993" s="1" t="s">
        <v>5752</v>
      </c>
      <c r="AT993" s="1" t="s">
        <v>88</v>
      </c>
      <c r="AU993" s="1" t="s">
        <v>5818</v>
      </c>
      <c r="AV993" s="1" t="s">
        <v>2226</v>
      </c>
      <c r="AW993" s="1" t="s">
        <v>6165</v>
      </c>
      <c r="BG993" s="1" t="s">
        <v>88</v>
      </c>
      <c r="BH993" s="1" t="s">
        <v>5818</v>
      </c>
      <c r="BI993" s="1" t="s">
        <v>484</v>
      </c>
      <c r="BJ993" s="1" t="s">
        <v>5603</v>
      </c>
      <c r="BK993" s="1" t="s">
        <v>88</v>
      </c>
      <c r="BL993" s="1" t="s">
        <v>5818</v>
      </c>
      <c r="BM993" s="1" t="s">
        <v>2227</v>
      </c>
      <c r="BN993" s="1" t="s">
        <v>7180</v>
      </c>
      <c r="BO993" s="1" t="s">
        <v>1504</v>
      </c>
      <c r="BP993" s="1" t="s">
        <v>5822</v>
      </c>
      <c r="BQ993" s="1" t="s">
        <v>2228</v>
      </c>
      <c r="BR993" s="1" t="s">
        <v>7632</v>
      </c>
      <c r="BS993" s="1" t="s">
        <v>64</v>
      </c>
      <c r="BT993" s="1" t="s">
        <v>5755</v>
      </c>
    </row>
    <row r="994" spans="1:72" ht="13.5" customHeight="1">
      <c r="A994" s="3" t="str">
        <f>HYPERLINK("http://kyu.snu.ac.kr/sdhj/index.jsp?type=hj/GK14676_00IH_0001_0034.jpg","1816_각북면_34")</f>
        <v>1816_각북면_34</v>
      </c>
      <c r="B994" s="2">
        <v>1816</v>
      </c>
      <c r="C994" s="2" t="s">
        <v>7938</v>
      </c>
      <c r="D994" s="2" t="s">
        <v>7939</v>
      </c>
      <c r="E994" s="2">
        <v>993</v>
      </c>
      <c r="F994" s="1">
        <v>5</v>
      </c>
      <c r="G994" s="1" t="s">
        <v>2081</v>
      </c>
      <c r="H994" s="1" t="s">
        <v>4428</v>
      </c>
      <c r="I994" s="1">
        <v>4</v>
      </c>
      <c r="L994" s="1">
        <v>2</v>
      </c>
      <c r="M994" s="2" t="s">
        <v>2208</v>
      </c>
      <c r="N994" s="2" t="s">
        <v>4467</v>
      </c>
      <c r="S994" s="1" t="s">
        <v>250</v>
      </c>
      <c r="T994" s="1" t="s">
        <v>4551</v>
      </c>
      <c r="W994" s="1" t="s">
        <v>38</v>
      </c>
      <c r="X994" s="1" t="s">
        <v>4675</v>
      </c>
      <c r="Y994" s="1" t="s">
        <v>10</v>
      </c>
      <c r="Z994" s="1" t="s">
        <v>4690</v>
      </c>
      <c r="AC994" s="1">
        <v>79</v>
      </c>
      <c r="AD994" s="1" t="s">
        <v>201</v>
      </c>
      <c r="AE994" s="1" t="s">
        <v>5684</v>
      </c>
    </row>
    <row r="995" spans="1:72" ht="13.5" customHeight="1">
      <c r="A995" s="3" t="str">
        <f>HYPERLINK("http://kyu.snu.ac.kr/sdhj/index.jsp?type=hj/GK14676_00IH_0001_0034.jpg","1816_각북면_34")</f>
        <v>1816_각북면_34</v>
      </c>
      <c r="B995" s="2">
        <v>1816</v>
      </c>
      <c r="C995" s="2" t="s">
        <v>7938</v>
      </c>
      <c r="D995" s="2" t="s">
        <v>7939</v>
      </c>
      <c r="E995" s="2">
        <v>994</v>
      </c>
      <c r="F995" s="1">
        <v>5</v>
      </c>
      <c r="G995" s="1" t="s">
        <v>2081</v>
      </c>
      <c r="H995" s="1" t="s">
        <v>4428</v>
      </c>
      <c r="I995" s="1">
        <v>4</v>
      </c>
      <c r="L995" s="1">
        <v>2</v>
      </c>
      <c r="M995" s="2" t="s">
        <v>2208</v>
      </c>
      <c r="N995" s="2" t="s">
        <v>4467</v>
      </c>
      <c r="S995" s="1" t="s">
        <v>57</v>
      </c>
      <c r="T995" s="1" t="s">
        <v>4550</v>
      </c>
      <c r="AC995" s="1">
        <v>10</v>
      </c>
      <c r="AD995" s="1" t="s">
        <v>183</v>
      </c>
      <c r="AE995" s="1" t="s">
        <v>5697</v>
      </c>
    </row>
    <row r="996" spans="1:72" ht="13.5" customHeight="1">
      <c r="A996" s="3" t="str">
        <f>HYPERLINK("http://kyu.snu.ac.kr/sdhj/index.jsp?type=hj/GK14676_00IH_0001_0034.jpg","1816_각북면_34")</f>
        <v>1816_각북면_34</v>
      </c>
      <c r="B996" s="2">
        <v>1816</v>
      </c>
      <c r="C996" s="2" t="s">
        <v>7938</v>
      </c>
      <c r="D996" s="2" t="s">
        <v>7939</v>
      </c>
      <c r="E996" s="2">
        <v>995</v>
      </c>
      <c r="F996" s="1">
        <v>5</v>
      </c>
      <c r="G996" s="1" t="s">
        <v>2081</v>
      </c>
      <c r="H996" s="1" t="s">
        <v>4428</v>
      </c>
      <c r="I996" s="1">
        <v>4</v>
      </c>
      <c r="L996" s="1">
        <v>2</v>
      </c>
      <c r="M996" s="2" t="s">
        <v>2208</v>
      </c>
      <c r="N996" s="2" t="s">
        <v>4467</v>
      </c>
      <c r="T996" s="1" t="s">
        <v>9187</v>
      </c>
      <c r="U996" s="1" t="s">
        <v>110</v>
      </c>
      <c r="V996" s="1" t="s">
        <v>4572</v>
      </c>
      <c r="Y996" s="1" t="s">
        <v>2229</v>
      </c>
      <c r="Z996" s="1" t="s">
        <v>4970</v>
      </c>
      <c r="AC996" s="1">
        <v>34</v>
      </c>
      <c r="AD996" s="1" t="s">
        <v>683</v>
      </c>
      <c r="AE996" s="1" t="s">
        <v>5665</v>
      </c>
    </row>
    <row r="997" spans="1:72" ht="13.5" customHeight="1">
      <c r="A997" s="3" t="str">
        <f>HYPERLINK("http://kyu.snu.ac.kr/sdhj/index.jsp?type=hj/GK14676_00IH_0001_0034.jpg","1816_각북면_34")</f>
        <v>1816_각북면_34</v>
      </c>
      <c r="B997" s="2">
        <v>1816</v>
      </c>
      <c r="C997" s="2" t="s">
        <v>7938</v>
      </c>
      <c r="D997" s="2" t="s">
        <v>7939</v>
      </c>
      <c r="E997" s="2">
        <v>996</v>
      </c>
      <c r="F997" s="1">
        <v>5</v>
      </c>
      <c r="G997" s="1" t="s">
        <v>2081</v>
      </c>
      <c r="H997" s="1" t="s">
        <v>4428</v>
      </c>
      <c r="I997" s="1">
        <v>4</v>
      </c>
      <c r="L997" s="1">
        <v>3</v>
      </c>
      <c r="M997" s="2" t="s">
        <v>8663</v>
      </c>
      <c r="N997" s="2" t="s">
        <v>8664</v>
      </c>
      <c r="T997" s="1" t="s">
        <v>9104</v>
      </c>
      <c r="U997" s="1" t="s">
        <v>533</v>
      </c>
      <c r="V997" s="1" t="s">
        <v>4574</v>
      </c>
      <c r="W997" s="1" t="s">
        <v>73</v>
      </c>
      <c r="X997" s="1" t="s">
        <v>9240</v>
      </c>
      <c r="Y997" s="1" t="s">
        <v>2230</v>
      </c>
      <c r="Z997" s="1" t="s">
        <v>5350</v>
      </c>
      <c r="AC997" s="1">
        <v>39</v>
      </c>
      <c r="AD997" s="1" t="s">
        <v>104</v>
      </c>
      <c r="AE997" s="1" t="s">
        <v>5678</v>
      </c>
      <c r="AJ997" s="1" t="s">
        <v>17</v>
      </c>
      <c r="AK997" s="1" t="s">
        <v>5745</v>
      </c>
      <c r="AL997" s="1" t="s">
        <v>47</v>
      </c>
      <c r="AM997" s="1" t="s">
        <v>7997</v>
      </c>
      <c r="AT997" s="1" t="s">
        <v>533</v>
      </c>
      <c r="AU997" s="1" t="s">
        <v>4574</v>
      </c>
      <c r="AV997" s="1" t="s">
        <v>816</v>
      </c>
      <c r="AW997" s="1" t="s">
        <v>5549</v>
      </c>
      <c r="BG997" s="1" t="s">
        <v>533</v>
      </c>
      <c r="BH997" s="1" t="s">
        <v>4574</v>
      </c>
      <c r="BI997" s="1" t="s">
        <v>308</v>
      </c>
      <c r="BJ997" s="1" t="s">
        <v>5941</v>
      </c>
      <c r="BK997" s="1" t="s">
        <v>533</v>
      </c>
      <c r="BL997" s="1" t="s">
        <v>4574</v>
      </c>
      <c r="BM997" s="1" t="s">
        <v>702</v>
      </c>
      <c r="BN997" s="1" t="s">
        <v>6859</v>
      </c>
      <c r="BO997" s="1" t="s">
        <v>88</v>
      </c>
      <c r="BP997" s="1" t="s">
        <v>5818</v>
      </c>
      <c r="BQ997" s="1" t="s">
        <v>2231</v>
      </c>
      <c r="BR997" s="1" t="s">
        <v>8043</v>
      </c>
      <c r="BS997" s="1" t="s">
        <v>47</v>
      </c>
      <c r="BT997" s="1" t="s">
        <v>7997</v>
      </c>
    </row>
    <row r="998" spans="1:72" ht="13.5" customHeight="1">
      <c r="A998" s="3" t="str">
        <f>HYPERLINK("http://kyu.snu.ac.kr/sdhj/index.jsp?type=hj/GK14676_00IH_0001_0034.jpg","1816_각북면_34")</f>
        <v>1816_각북면_34</v>
      </c>
      <c r="B998" s="2">
        <v>1816</v>
      </c>
      <c r="C998" s="2" t="s">
        <v>7938</v>
      </c>
      <c r="D998" s="2" t="s">
        <v>7939</v>
      </c>
      <c r="E998" s="2">
        <v>997</v>
      </c>
      <c r="F998" s="1">
        <v>5</v>
      </c>
      <c r="G998" s="1" t="s">
        <v>2081</v>
      </c>
      <c r="H998" s="1" t="s">
        <v>4428</v>
      </c>
      <c r="I998" s="1">
        <v>4</v>
      </c>
      <c r="L998" s="1">
        <v>3</v>
      </c>
      <c r="M998" s="2" t="s">
        <v>8663</v>
      </c>
      <c r="N998" s="2" t="s">
        <v>8664</v>
      </c>
      <c r="S998" s="1" t="s">
        <v>48</v>
      </c>
      <c r="T998" s="1" t="s">
        <v>4552</v>
      </c>
      <c r="W998" s="1" t="s">
        <v>237</v>
      </c>
      <c r="X998" s="1" t="s">
        <v>9464</v>
      </c>
      <c r="Y998" s="1" t="s">
        <v>93</v>
      </c>
      <c r="Z998" s="1" t="s">
        <v>4730</v>
      </c>
      <c r="AC998" s="1">
        <v>39</v>
      </c>
      <c r="AD998" s="1" t="s">
        <v>104</v>
      </c>
      <c r="AE998" s="1" t="s">
        <v>5678</v>
      </c>
      <c r="AJ998" s="1" t="s">
        <v>17</v>
      </c>
      <c r="AK998" s="1" t="s">
        <v>5745</v>
      </c>
      <c r="AL998" s="1" t="s">
        <v>239</v>
      </c>
      <c r="AM998" s="1" t="s">
        <v>9465</v>
      </c>
      <c r="AT998" s="1" t="s">
        <v>88</v>
      </c>
      <c r="AU998" s="1" t="s">
        <v>5818</v>
      </c>
      <c r="AV998" s="1" t="s">
        <v>2232</v>
      </c>
      <c r="AW998" s="1" t="s">
        <v>6164</v>
      </c>
      <c r="BG998" s="1" t="s">
        <v>88</v>
      </c>
      <c r="BH998" s="1" t="s">
        <v>5818</v>
      </c>
      <c r="BI998" s="1" t="s">
        <v>2233</v>
      </c>
      <c r="BJ998" s="1" t="s">
        <v>6700</v>
      </c>
      <c r="BK998" s="1" t="s">
        <v>88</v>
      </c>
      <c r="BL998" s="1" t="s">
        <v>5818</v>
      </c>
      <c r="BM998" s="1" t="s">
        <v>2234</v>
      </c>
      <c r="BN998" s="1" t="s">
        <v>7179</v>
      </c>
      <c r="BO998" s="1" t="s">
        <v>88</v>
      </c>
      <c r="BP998" s="1" t="s">
        <v>5818</v>
      </c>
      <c r="BQ998" s="1" t="s">
        <v>2235</v>
      </c>
      <c r="BR998" s="1" t="s">
        <v>7631</v>
      </c>
      <c r="BS998" s="1" t="s">
        <v>258</v>
      </c>
      <c r="BT998" s="1" t="s">
        <v>5760</v>
      </c>
    </row>
    <row r="999" spans="1:72" ht="13.5" customHeight="1">
      <c r="A999" s="3" t="str">
        <f>HYPERLINK("http://kyu.snu.ac.kr/sdhj/index.jsp?type=hj/GK14676_00IH_0001_0034.jpg","1816_각북면_34")</f>
        <v>1816_각북면_34</v>
      </c>
      <c r="B999" s="2">
        <v>1816</v>
      </c>
      <c r="C999" s="2" t="s">
        <v>7938</v>
      </c>
      <c r="D999" s="2" t="s">
        <v>7939</v>
      </c>
      <c r="E999" s="2">
        <v>998</v>
      </c>
      <c r="F999" s="1">
        <v>5</v>
      </c>
      <c r="G999" s="1" t="s">
        <v>2081</v>
      </c>
      <c r="H999" s="1" t="s">
        <v>4428</v>
      </c>
      <c r="I999" s="1">
        <v>4</v>
      </c>
      <c r="L999" s="1">
        <v>3</v>
      </c>
      <c r="M999" s="2" t="s">
        <v>8663</v>
      </c>
      <c r="N999" s="2" t="s">
        <v>8664</v>
      </c>
      <c r="T999" s="1" t="s">
        <v>9203</v>
      </c>
      <c r="U999" s="1" t="s">
        <v>110</v>
      </c>
      <c r="V999" s="1" t="s">
        <v>4572</v>
      </c>
      <c r="Y999" s="1" t="s">
        <v>2236</v>
      </c>
      <c r="Z999" s="1" t="s">
        <v>5349</v>
      </c>
      <c r="AC999" s="1">
        <v>10</v>
      </c>
      <c r="AD999" s="1" t="s">
        <v>183</v>
      </c>
      <c r="AE999" s="1" t="s">
        <v>5697</v>
      </c>
    </row>
    <row r="1000" spans="1:72" ht="13.5" customHeight="1">
      <c r="A1000" s="3" t="str">
        <f>HYPERLINK("http://kyu.snu.ac.kr/sdhj/index.jsp?type=hj/GK14676_00IH_0001_0034.jpg","1816_각북면_34")</f>
        <v>1816_각북면_34</v>
      </c>
      <c r="B1000" s="2">
        <v>1816</v>
      </c>
      <c r="C1000" s="2" t="s">
        <v>7938</v>
      </c>
      <c r="D1000" s="2" t="s">
        <v>7939</v>
      </c>
      <c r="E1000" s="2">
        <v>999</v>
      </c>
      <c r="F1000" s="1">
        <v>5</v>
      </c>
      <c r="G1000" s="1" t="s">
        <v>2081</v>
      </c>
      <c r="H1000" s="1" t="s">
        <v>4428</v>
      </c>
      <c r="I1000" s="1">
        <v>4</v>
      </c>
      <c r="L1000" s="1">
        <v>4</v>
      </c>
      <c r="M1000" s="2" t="s">
        <v>8458</v>
      </c>
      <c r="N1000" s="2" t="s">
        <v>8459</v>
      </c>
      <c r="O1000" s="1" t="s">
        <v>6</v>
      </c>
      <c r="P1000" s="1" t="s">
        <v>4500</v>
      </c>
      <c r="T1000" s="1" t="s">
        <v>9273</v>
      </c>
      <c r="U1000" s="1" t="s">
        <v>2237</v>
      </c>
      <c r="V1000" s="1" t="s">
        <v>4609</v>
      </c>
      <c r="W1000" s="1" t="s">
        <v>49</v>
      </c>
      <c r="X1000" s="1" t="s">
        <v>9274</v>
      </c>
      <c r="Y1000" s="1" t="s">
        <v>1064</v>
      </c>
      <c r="Z1000" s="1" t="s">
        <v>4735</v>
      </c>
      <c r="AC1000" s="1">
        <v>53</v>
      </c>
      <c r="AD1000" s="1" t="s">
        <v>319</v>
      </c>
      <c r="AE1000" s="1" t="s">
        <v>5679</v>
      </c>
      <c r="AJ1000" s="1" t="s">
        <v>17</v>
      </c>
      <c r="AK1000" s="1" t="s">
        <v>5745</v>
      </c>
      <c r="AL1000" s="1" t="s">
        <v>64</v>
      </c>
      <c r="AM1000" s="1" t="s">
        <v>5755</v>
      </c>
      <c r="AT1000" s="1" t="s">
        <v>42</v>
      </c>
      <c r="AU1000" s="1" t="s">
        <v>4596</v>
      </c>
      <c r="AV1000" s="1" t="s">
        <v>2191</v>
      </c>
      <c r="AW1000" s="1" t="s">
        <v>6163</v>
      </c>
      <c r="BG1000" s="1" t="s">
        <v>42</v>
      </c>
      <c r="BH1000" s="1" t="s">
        <v>4596</v>
      </c>
      <c r="BI1000" s="1" t="s">
        <v>2238</v>
      </c>
      <c r="BJ1000" s="1" t="s">
        <v>6699</v>
      </c>
      <c r="BK1000" s="1" t="s">
        <v>42</v>
      </c>
      <c r="BL1000" s="1" t="s">
        <v>4596</v>
      </c>
      <c r="BM1000" s="1" t="s">
        <v>2239</v>
      </c>
      <c r="BN1000" s="1" t="s">
        <v>7178</v>
      </c>
      <c r="BQ1000" s="1" t="s">
        <v>2240</v>
      </c>
      <c r="BR1000" s="1" t="s">
        <v>8072</v>
      </c>
      <c r="BS1000" s="1" t="s">
        <v>47</v>
      </c>
      <c r="BT1000" s="1" t="s">
        <v>7997</v>
      </c>
    </row>
    <row r="1001" spans="1:72" ht="13.5" customHeight="1">
      <c r="A1001" s="3" t="str">
        <f>HYPERLINK("http://kyu.snu.ac.kr/sdhj/index.jsp?type=hj/GK14676_00IH_0001_0034.jpg","1816_각북면_34")</f>
        <v>1816_각북면_34</v>
      </c>
      <c r="B1001" s="2">
        <v>1816</v>
      </c>
      <c r="C1001" s="2" t="s">
        <v>7938</v>
      </c>
      <c r="D1001" s="2" t="s">
        <v>7939</v>
      </c>
      <c r="E1001" s="2">
        <v>1000</v>
      </c>
      <c r="F1001" s="1">
        <v>5</v>
      </c>
      <c r="G1001" s="1" t="s">
        <v>2081</v>
      </c>
      <c r="H1001" s="1" t="s">
        <v>4428</v>
      </c>
      <c r="I1001" s="1">
        <v>4</v>
      </c>
      <c r="L1001" s="1">
        <v>4</v>
      </c>
      <c r="M1001" s="2" t="s">
        <v>8458</v>
      </c>
      <c r="N1001" s="2" t="s">
        <v>8459</v>
      </c>
      <c r="S1001" s="1" t="s">
        <v>57</v>
      </c>
      <c r="T1001" s="1" t="s">
        <v>4550</v>
      </c>
      <c r="AC1001" s="1">
        <v>20</v>
      </c>
      <c r="AD1001" s="1" t="s">
        <v>81</v>
      </c>
      <c r="AE1001" s="1" t="s">
        <v>5708</v>
      </c>
    </row>
    <row r="1002" spans="1:72" ht="13.5" customHeight="1">
      <c r="A1002" s="3" t="str">
        <f>HYPERLINK("http://kyu.snu.ac.kr/sdhj/index.jsp?type=hj/GK14676_00IH_0001_0035.jpg","1816_각북면_35")</f>
        <v>1816_각북면_35</v>
      </c>
      <c r="B1002" s="2">
        <v>1816</v>
      </c>
      <c r="C1002" s="2" t="s">
        <v>7938</v>
      </c>
      <c r="D1002" s="2" t="s">
        <v>7939</v>
      </c>
      <c r="E1002" s="2">
        <v>1001</v>
      </c>
      <c r="F1002" s="1">
        <v>5</v>
      </c>
      <c r="G1002" s="1" t="s">
        <v>2081</v>
      </c>
      <c r="H1002" s="1" t="s">
        <v>4428</v>
      </c>
      <c r="I1002" s="1">
        <v>4</v>
      </c>
      <c r="L1002" s="1">
        <v>5</v>
      </c>
      <c r="M1002" s="2" t="s">
        <v>8665</v>
      </c>
      <c r="N1002" s="2" t="s">
        <v>8666</v>
      </c>
      <c r="O1002" s="1" t="s">
        <v>6</v>
      </c>
      <c r="P1002" s="1" t="s">
        <v>4500</v>
      </c>
      <c r="T1002" s="1" t="s">
        <v>9166</v>
      </c>
      <c r="U1002" s="1" t="s">
        <v>42</v>
      </c>
      <c r="V1002" s="1" t="s">
        <v>4596</v>
      </c>
      <c r="W1002" s="1" t="s">
        <v>38</v>
      </c>
      <c r="X1002" s="1" t="s">
        <v>4675</v>
      </c>
      <c r="Y1002" s="1" t="s">
        <v>2241</v>
      </c>
      <c r="Z1002" s="1" t="s">
        <v>5063</v>
      </c>
      <c r="AC1002" s="1">
        <v>49</v>
      </c>
      <c r="AD1002" s="1" t="s">
        <v>138</v>
      </c>
      <c r="AE1002" s="1" t="s">
        <v>5680</v>
      </c>
      <c r="AJ1002" s="1" t="s">
        <v>17</v>
      </c>
      <c r="AK1002" s="1" t="s">
        <v>5745</v>
      </c>
      <c r="AL1002" s="1" t="s">
        <v>41</v>
      </c>
      <c r="AM1002" s="1" t="s">
        <v>5752</v>
      </c>
      <c r="AT1002" s="1" t="s">
        <v>88</v>
      </c>
      <c r="AU1002" s="1" t="s">
        <v>5818</v>
      </c>
      <c r="AV1002" s="1" t="s">
        <v>1353</v>
      </c>
      <c r="AW1002" s="1" t="s">
        <v>6162</v>
      </c>
      <c r="BG1002" s="1" t="s">
        <v>88</v>
      </c>
      <c r="BH1002" s="1" t="s">
        <v>5818</v>
      </c>
      <c r="BI1002" s="1" t="s">
        <v>2242</v>
      </c>
      <c r="BJ1002" s="1" t="s">
        <v>6538</v>
      </c>
      <c r="BK1002" s="1" t="s">
        <v>88</v>
      </c>
      <c r="BL1002" s="1" t="s">
        <v>5818</v>
      </c>
      <c r="BM1002" s="1" t="s">
        <v>2243</v>
      </c>
      <c r="BN1002" s="1" t="s">
        <v>7177</v>
      </c>
      <c r="BO1002" s="1" t="s">
        <v>88</v>
      </c>
      <c r="BP1002" s="1" t="s">
        <v>5818</v>
      </c>
      <c r="BQ1002" s="1" t="s">
        <v>2244</v>
      </c>
      <c r="BR1002" s="1" t="s">
        <v>8110</v>
      </c>
      <c r="BS1002" s="1" t="s">
        <v>47</v>
      </c>
      <c r="BT1002" s="1" t="s">
        <v>7997</v>
      </c>
    </row>
    <row r="1003" spans="1:72" ht="13.5" customHeight="1">
      <c r="A1003" s="3" t="str">
        <f>HYPERLINK("http://kyu.snu.ac.kr/sdhj/index.jsp?type=hj/GK14676_00IH_0001_0035.jpg","1816_각북면_35")</f>
        <v>1816_각북면_35</v>
      </c>
      <c r="B1003" s="2">
        <v>1816</v>
      </c>
      <c r="C1003" s="2" t="s">
        <v>7938</v>
      </c>
      <c r="D1003" s="2" t="s">
        <v>7939</v>
      </c>
      <c r="E1003" s="2">
        <v>1002</v>
      </c>
      <c r="F1003" s="1">
        <v>5</v>
      </c>
      <c r="G1003" s="1" t="s">
        <v>2081</v>
      </c>
      <c r="H1003" s="1" t="s">
        <v>4428</v>
      </c>
      <c r="I1003" s="1">
        <v>4</v>
      </c>
      <c r="L1003" s="1">
        <v>5</v>
      </c>
      <c r="M1003" s="2" t="s">
        <v>8665</v>
      </c>
      <c r="N1003" s="2" t="s">
        <v>8666</v>
      </c>
      <c r="S1003" s="1" t="s">
        <v>48</v>
      </c>
      <c r="T1003" s="1" t="s">
        <v>4552</v>
      </c>
      <c r="W1003" s="1" t="s">
        <v>84</v>
      </c>
      <c r="X1003" s="1" t="s">
        <v>4670</v>
      </c>
      <c r="Y1003" s="1" t="s">
        <v>93</v>
      </c>
      <c r="Z1003" s="1" t="s">
        <v>4730</v>
      </c>
      <c r="AC1003" s="1">
        <v>49</v>
      </c>
      <c r="AD1003" s="1" t="s">
        <v>138</v>
      </c>
      <c r="AE1003" s="1" t="s">
        <v>5680</v>
      </c>
      <c r="AJ1003" s="1" t="s">
        <v>17</v>
      </c>
      <c r="AK1003" s="1" t="s">
        <v>5745</v>
      </c>
      <c r="AL1003" s="1" t="s">
        <v>87</v>
      </c>
      <c r="AM1003" s="1" t="s">
        <v>5757</v>
      </c>
      <c r="AT1003" s="1" t="s">
        <v>88</v>
      </c>
      <c r="AU1003" s="1" t="s">
        <v>5818</v>
      </c>
      <c r="AV1003" s="1" t="s">
        <v>1453</v>
      </c>
      <c r="AW1003" s="1" t="s">
        <v>6161</v>
      </c>
      <c r="BG1003" s="1" t="s">
        <v>88</v>
      </c>
      <c r="BH1003" s="1" t="s">
        <v>5818</v>
      </c>
      <c r="BI1003" s="1" t="s">
        <v>1851</v>
      </c>
      <c r="BJ1003" s="1" t="s">
        <v>6220</v>
      </c>
      <c r="BK1003" s="1" t="s">
        <v>88</v>
      </c>
      <c r="BL1003" s="1" t="s">
        <v>5818</v>
      </c>
      <c r="BM1003" s="1" t="s">
        <v>2245</v>
      </c>
      <c r="BN1003" s="1" t="s">
        <v>7176</v>
      </c>
      <c r="BO1003" s="1" t="s">
        <v>88</v>
      </c>
      <c r="BP1003" s="1" t="s">
        <v>5818</v>
      </c>
      <c r="BQ1003" s="1" t="s">
        <v>2246</v>
      </c>
      <c r="BR1003" s="1" t="s">
        <v>7630</v>
      </c>
      <c r="BS1003" s="1" t="s">
        <v>867</v>
      </c>
      <c r="BT1003" s="1" t="s">
        <v>5656</v>
      </c>
    </row>
    <row r="1004" spans="1:72" ht="13.5" customHeight="1">
      <c r="A1004" s="3" t="str">
        <f>HYPERLINK("http://kyu.snu.ac.kr/sdhj/index.jsp?type=hj/GK14676_00IH_0001_0035.jpg","1816_각북면_35")</f>
        <v>1816_각북면_35</v>
      </c>
      <c r="B1004" s="2">
        <v>1816</v>
      </c>
      <c r="C1004" s="2" t="s">
        <v>7938</v>
      </c>
      <c r="D1004" s="2" t="s">
        <v>7939</v>
      </c>
      <c r="E1004" s="2">
        <v>1003</v>
      </c>
      <c r="F1004" s="1">
        <v>5</v>
      </c>
      <c r="G1004" s="1" t="s">
        <v>2081</v>
      </c>
      <c r="H1004" s="1" t="s">
        <v>4428</v>
      </c>
      <c r="I1004" s="1">
        <v>4</v>
      </c>
      <c r="L1004" s="1">
        <v>5</v>
      </c>
      <c r="M1004" s="2" t="s">
        <v>8665</v>
      </c>
      <c r="N1004" s="2" t="s">
        <v>8666</v>
      </c>
      <c r="T1004" s="1" t="s">
        <v>9460</v>
      </c>
      <c r="U1004" s="1" t="s">
        <v>110</v>
      </c>
      <c r="V1004" s="1" t="s">
        <v>4572</v>
      </c>
      <c r="Y1004" s="1" t="s">
        <v>1586</v>
      </c>
      <c r="Z1004" s="1" t="s">
        <v>4811</v>
      </c>
      <c r="AC1004" s="1">
        <v>14</v>
      </c>
      <c r="AD1004" s="1" t="s">
        <v>233</v>
      </c>
      <c r="AE1004" s="1" t="s">
        <v>5662</v>
      </c>
    </row>
    <row r="1005" spans="1:72" ht="13.5" customHeight="1">
      <c r="A1005" s="3" t="str">
        <f>HYPERLINK("http://kyu.snu.ac.kr/sdhj/index.jsp?type=hj/GK14676_00IH_0001_0035.jpg","1816_각북면_35")</f>
        <v>1816_각북면_35</v>
      </c>
      <c r="B1005" s="2">
        <v>1816</v>
      </c>
      <c r="C1005" s="2" t="s">
        <v>7938</v>
      </c>
      <c r="D1005" s="2" t="s">
        <v>7939</v>
      </c>
      <c r="E1005" s="2">
        <v>1004</v>
      </c>
      <c r="F1005" s="1">
        <v>5</v>
      </c>
      <c r="G1005" s="1" t="s">
        <v>2081</v>
      </c>
      <c r="H1005" s="1" t="s">
        <v>4428</v>
      </c>
      <c r="I1005" s="1">
        <v>4</v>
      </c>
      <c r="L1005" s="1">
        <v>5</v>
      </c>
      <c r="M1005" s="2" t="s">
        <v>8665</v>
      </c>
      <c r="N1005" s="2" t="s">
        <v>8666</v>
      </c>
      <c r="T1005" s="1" t="s">
        <v>9460</v>
      </c>
      <c r="U1005" s="1" t="s">
        <v>110</v>
      </c>
      <c r="V1005" s="1" t="s">
        <v>4572</v>
      </c>
      <c r="Y1005" s="1" t="s">
        <v>2103</v>
      </c>
      <c r="Z1005" s="1" t="s">
        <v>4746</v>
      </c>
      <c r="AC1005" s="1">
        <v>6</v>
      </c>
      <c r="AD1005" s="1" t="s">
        <v>214</v>
      </c>
      <c r="AE1005" s="1" t="s">
        <v>5683</v>
      </c>
    </row>
    <row r="1006" spans="1:72" ht="13.5" customHeight="1">
      <c r="A1006" s="3" t="str">
        <f>HYPERLINK("http://kyu.snu.ac.kr/sdhj/index.jsp?type=hj/GK14676_00IH_0001_0035.jpg","1816_각북면_35")</f>
        <v>1816_각북면_35</v>
      </c>
      <c r="B1006" s="2">
        <v>1816</v>
      </c>
      <c r="C1006" s="2" t="s">
        <v>7938</v>
      </c>
      <c r="D1006" s="2" t="s">
        <v>7939</v>
      </c>
      <c r="E1006" s="2">
        <v>1005</v>
      </c>
      <c r="F1006" s="1">
        <v>5</v>
      </c>
      <c r="G1006" s="1" t="s">
        <v>2081</v>
      </c>
      <c r="H1006" s="1" t="s">
        <v>4428</v>
      </c>
      <c r="I1006" s="1">
        <v>5</v>
      </c>
      <c r="J1006" s="1" t="s">
        <v>2247</v>
      </c>
      <c r="K1006" s="1" t="s">
        <v>4466</v>
      </c>
      <c r="L1006" s="1">
        <v>1</v>
      </c>
      <c r="M1006" s="2" t="s">
        <v>2247</v>
      </c>
      <c r="N1006" s="2" t="s">
        <v>4466</v>
      </c>
      <c r="T1006" s="1" t="s">
        <v>9278</v>
      </c>
      <c r="U1006" s="1" t="s">
        <v>42</v>
      </c>
      <c r="V1006" s="1" t="s">
        <v>4596</v>
      </c>
      <c r="W1006" s="1" t="s">
        <v>38</v>
      </c>
      <c r="X1006" s="1" t="s">
        <v>4675</v>
      </c>
      <c r="Y1006" s="1" t="s">
        <v>2248</v>
      </c>
      <c r="Z1006" s="1" t="s">
        <v>5348</v>
      </c>
      <c r="AC1006" s="1">
        <v>63</v>
      </c>
      <c r="AD1006" s="1" t="s">
        <v>116</v>
      </c>
      <c r="AE1006" s="1" t="s">
        <v>5687</v>
      </c>
      <c r="AJ1006" s="1" t="s">
        <v>17</v>
      </c>
      <c r="AK1006" s="1" t="s">
        <v>5745</v>
      </c>
      <c r="AL1006" s="1" t="s">
        <v>41</v>
      </c>
      <c r="AM1006" s="1" t="s">
        <v>5752</v>
      </c>
      <c r="AT1006" s="1" t="s">
        <v>1170</v>
      </c>
      <c r="AU1006" s="1" t="s">
        <v>5827</v>
      </c>
      <c r="AV1006" s="1" t="s">
        <v>2249</v>
      </c>
      <c r="AW1006" s="1" t="s">
        <v>6160</v>
      </c>
      <c r="BG1006" s="1" t="s">
        <v>42</v>
      </c>
      <c r="BH1006" s="1" t="s">
        <v>4596</v>
      </c>
      <c r="BI1006" s="1" t="s">
        <v>2250</v>
      </c>
      <c r="BJ1006" s="1" t="s">
        <v>6698</v>
      </c>
      <c r="BK1006" s="1" t="s">
        <v>42</v>
      </c>
      <c r="BL1006" s="1" t="s">
        <v>4596</v>
      </c>
      <c r="BM1006" s="1" t="s">
        <v>2251</v>
      </c>
      <c r="BN1006" s="1" t="s">
        <v>7175</v>
      </c>
      <c r="BO1006" s="1" t="s">
        <v>42</v>
      </c>
      <c r="BP1006" s="1" t="s">
        <v>4596</v>
      </c>
      <c r="BQ1006" s="1" t="s">
        <v>2252</v>
      </c>
      <c r="BR1006" s="1" t="s">
        <v>7629</v>
      </c>
      <c r="BS1006" s="1" t="s">
        <v>2253</v>
      </c>
      <c r="BT1006" s="1" t="s">
        <v>7836</v>
      </c>
    </row>
    <row r="1007" spans="1:72" ht="13.5" customHeight="1">
      <c r="A1007" s="3" t="str">
        <f>HYPERLINK("http://kyu.snu.ac.kr/sdhj/index.jsp?type=hj/GK14676_00IH_0001_0035.jpg","1816_각북면_35")</f>
        <v>1816_각북면_35</v>
      </c>
      <c r="B1007" s="2">
        <v>1816</v>
      </c>
      <c r="C1007" s="2" t="s">
        <v>7938</v>
      </c>
      <c r="D1007" s="2" t="s">
        <v>7939</v>
      </c>
      <c r="E1007" s="2">
        <v>1006</v>
      </c>
      <c r="F1007" s="1">
        <v>5</v>
      </c>
      <c r="G1007" s="1" t="s">
        <v>2081</v>
      </c>
      <c r="H1007" s="1" t="s">
        <v>4428</v>
      </c>
      <c r="I1007" s="1">
        <v>5</v>
      </c>
      <c r="L1007" s="1">
        <v>1</v>
      </c>
      <c r="M1007" s="2" t="s">
        <v>2247</v>
      </c>
      <c r="N1007" s="2" t="s">
        <v>4466</v>
      </c>
      <c r="S1007" s="1" t="s">
        <v>48</v>
      </c>
      <c r="T1007" s="1" t="s">
        <v>4552</v>
      </c>
      <c r="W1007" s="1" t="s">
        <v>73</v>
      </c>
      <c r="X1007" s="1" t="s">
        <v>9466</v>
      </c>
      <c r="Y1007" s="1" t="s">
        <v>10</v>
      </c>
      <c r="Z1007" s="1" t="s">
        <v>4690</v>
      </c>
      <c r="AC1007" s="1">
        <v>53</v>
      </c>
      <c r="AD1007" s="1" t="s">
        <v>319</v>
      </c>
      <c r="AE1007" s="1" t="s">
        <v>5679</v>
      </c>
      <c r="AJ1007" s="1" t="s">
        <v>17</v>
      </c>
      <c r="AK1007" s="1" t="s">
        <v>5745</v>
      </c>
      <c r="AL1007" s="1" t="s">
        <v>47</v>
      </c>
      <c r="AM1007" s="1" t="s">
        <v>7997</v>
      </c>
      <c r="AT1007" s="1" t="s">
        <v>42</v>
      </c>
      <c r="AU1007" s="1" t="s">
        <v>4596</v>
      </c>
      <c r="AV1007" s="1" t="s">
        <v>2254</v>
      </c>
      <c r="AW1007" s="1" t="s">
        <v>4903</v>
      </c>
      <c r="BG1007" s="1" t="s">
        <v>42</v>
      </c>
      <c r="BH1007" s="1" t="s">
        <v>4596</v>
      </c>
      <c r="BI1007" s="1" t="s">
        <v>2255</v>
      </c>
      <c r="BJ1007" s="1" t="s">
        <v>9467</v>
      </c>
      <c r="BK1007" s="1" t="s">
        <v>42</v>
      </c>
      <c r="BL1007" s="1" t="s">
        <v>4596</v>
      </c>
      <c r="BM1007" s="1" t="s">
        <v>2256</v>
      </c>
      <c r="BN1007" s="1" t="s">
        <v>7174</v>
      </c>
      <c r="BO1007" s="1" t="s">
        <v>1422</v>
      </c>
      <c r="BP1007" s="1" t="s">
        <v>6416</v>
      </c>
      <c r="BQ1007" s="1" t="s">
        <v>2257</v>
      </c>
      <c r="BR1007" s="1" t="s">
        <v>7883</v>
      </c>
      <c r="BS1007" s="1" t="s">
        <v>47</v>
      </c>
      <c r="BT1007" s="1" t="s">
        <v>7997</v>
      </c>
    </row>
    <row r="1008" spans="1:72" ht="13.5" customHeight="1">
      <c r="A1008" s="3" t="str">
        <f>HYPERLINK("http://kyu.snu.ac.kr/sdhj/index.jsp?type=hj/GK14676_00IH_0001_0035.jpg","1816_각북면_35")</f>
        <v>1816_각북면_35</v>
      </c>
      <c r="B1008" s="2">
        <v>1816</v>
      </c>
      <c r="C1008" s="2" t="s">
        <v>7938</v>
      </c>
      <c r="D1008" s="2" t="s">
        <v>7939</v>
      </c>
      <c r="E1008" s="2">
        <v>1007</v>
      </c>
      <c r="F1008" s="1">
        <v>5</v>
      </c>
      <c r="G1008" s="1" t="s">
        <v>2081</v>
      </c>
      <c r="H1008" s="1" t="s">
        <v>4428</v>
      </c>
      <c r="I1008" s="1">
        <v>5</v>
      </c>
      <c r="L1008" s="1">
        <v>1</v>
      </c>
      <c r="M1008" s="2" t="s">
        <v>2247</v>
      </c>
      <c r="N1008" s="2" t="s">
        <v>4466</v>
      </c>
      <c r="S1008" s="1" t="s">
        <v>57</v>
      </c>
      <c r="T1008" s="1" t="s">
        <v>4550</v>
      </c>
      <c r="AC1008" s="1">
        <v>23</v>
      </c>
      <c r="AD1008" s="1" t="s">
        <v>265</v>
      </c>
      <c r="AE1008" s="1" t="s">
        <v>5695</v>
      </c>
    </row>
    <row r="1009" spans="1:72" ht="13.5" customHeight="1">
      <c r="A1009" s="3" t="str">
        <f>HYPERLINK("http://kyu.snu.ac.kr/sdhj/index.jsp?type=hj/GK14676_00IH_0001_0035.jpg","1816_각북면_35")</f>
        <v>1816_각북면_35</v>
      </c>
      <c r="B1009" s="2">
        <v>1816</v>
      </c>
      <c r="C1009" s="2" t="s">
        <v>7938</v>
      </c>
      <c r="D1009" s="2" t="s">
        <v>7939</v>
      </c>
      <c r="E1009" s="2">
        <v>1008</v>
      </c>
      <c r="F1009" s="1">
        <v>5</v>
      </c>
      <c r="G1009" s="1" t="s">
        <v>2081</v>
      </c>
      <c r="H1009" s="1" t="s">
        <v>4428</v>
      </c>
      <c r="I1009" s="1">
        <v>5</v>
      </c>
      <c r="L1009" s="1">
        <v>1</v>
      </c>
      <c r="M1009" s="2" t="s">
        <v>2247</v>
      </c>
      <c r="N1009" s="2" t="s">
        <v>4466</v>
      </c>
      <c r="S1009" s="1" t="s">
        <v>57</v>
      </c>
      <c r="T1009" s="1" t="s">
        <v>4550</v>
      </c>
      <c r="AC1009" s="1">
        <v>18</v>
      </c>
      <c r="AD1009" s="1" t="s">
        <v>81</v>
      </c>
      <c r="AE1009" s="1" t="s">
        <v>5708</v>
      </c>
    </row>
    <row r="1010" spans="1:72" ht="13.5" customHeight="1">
      <c r="A1010" s="3" t="str">
        <f>HYPERLINK("http://kyu.snu.ac.kr/sdhj/index.jsp?type=hj/GK14676_00IH_0001_0035.jpg","1816_각북면_35")</f>
        <v>1816_각북면_35</v>
      </c>
      <c r="B1010" s="2">
        <v>1816</v>
      </c>
      <c r="C1010" s="2" t="s">
        <v>7938</v>
      </c>
      <c r="D1010" s="2" t="s">
        <v>7939</v>
      </c>
      <c r="E1010" s="2">
        <v>1009</v>
      </c>
      <c r="F1010" s="1">
        <v>5</v>
      </c>
      <c r="G1010" s="1" t="s">
        <v>2081</v>
      </c>
      <c r="H1010" s="1" t="s">
        <v>4428</v>
      </c>
      <c r="I1010" s="1">
        <v>5</v>
      </c>
      <c r="L1010" s="1">
        <v>2</v>
      </c>
      <c r="M1010" s="2" t="s">
        <v>8667</v>
      </c>
      <c r="N1010" s="2" t="s">
        <v>8668</v>
      </c>
      <c r="O1010" s="1" t="s">
        <v>6</v>
      </c>
      <c r="P1010" s="1" t="s">
        <v>4500</v>
      </c>
      <c r="T1010" s="1" t="s">
        <v>9346</v>
      </c>
      <c r="U1010" s="1" t="s">
        <v>83</v>
      </c>
      <c r="V1010" s="1" t="s">
        <v>4580</v>
      </c>
      <c r="W1010" s="1" t="s">
        <v>256</v>
      </c>
      <c r="X1010" s="1" t="s">
        <v>4680</v>
      </c>
      <c r="Y1010" s="1" t="s">
        <v>2258</v>
      </c>
      <c r="Z1010" s="1" t="s">
        <v>5347</v>
      </c>
      <c r="AC1010" s="1">
        <v>56</v>
      </c>
      <c r="AD1010" s="1" t="s">
        <v>186</v>
      </c>
      <c r="AE1010" s="1" t="s">
        <v>5716</v>
      </c>
      <c r="AJ1010" s="1" t="s">
        <v>17</v>
      </c>
      <c r="AK1010" s="1" t="s">
        <v>5745</v>
      </c>
      <c r="AL1010" s="1" t="s">
        <v>258</v>
      </c>
      <c r="AM1010" s="1" t="s">
        <v>5760</v>
      </c>
      <c r="AT1010" s="1" t="s">
        <v>88</v>
      </c>
      <c r="AU1010" s="1" t="s">
        <v>5818</v>
      </c>
      <c r="AV1010" s="1" t="s">
        <v>2259</v>
      </c>
      <c r="AW1010" s="1" t="s">
        <v>5598</v>
      </c>
      <c r="BG1010" s="1" t="s">
        <v>88</v>
      </c>
      <c r="BH1010" s="1" t="s">
        <v>5818</v>
      </c>
      <c r="BI1010" s="1" t="s">
        <v>1044</v>
      </c>
      <c r="BJ1010" s="1" t="s">
        <v>5206</v>
      </c>
      <c r="BK1010" s="1" t="s">
        <v>88</v>
      </c>
      <c r="BL1010" s="1" t="s">
        <v>5818</v>
      </c>
      <c r="BM1010" s="1" t="s">
        <v>2260</v>
      </c>
      <c r="BN1010" s="1" t="s">
        <v>4612</v>
      </c>
      <c r="BO1010" s="1" t="s">
        <v>88</v>
      </c>
      <c r="BP1010" s="1" t="s">
        <v>5818</v>
      </c>
      <c r="BQ1010" s="1" t="s">
        <v>2261</v>
      </c>
      <c r="BR1010" s="1" t="s">
        <v>7628</v>
      </c>
      <c r="BS1010" s="1" t="s">
        <v>41</v>
      </c>
      <c r="BT1010" s="1" t="s">
        <v>5752</v>
      </c>
    </row>
    <row r="1011" spans="1:72" ht="13.5" customHeight="1">
      <c r="A1011" s="3" t="str">
        <f>HYPERLINK("http://kyu.snu.ac.kr/sdhj/index.jsp?type=hj/GK14676_00IH_0001_0035.jpg","1816_각북면_35")</f>
        <v>1816_각북면_35</v>
      </c>
      <c r="B1011" s="2">
        <v>1816</v>
      </c>
      <c r="C1011" s="2" t="s">
        <v>7938</v>
      </c>
      <c r="D1011" s="2" t="s">
        <v>7939</v>
      </c>
      <c r="E1011" s="2">
        <v>1010</v>
      </c>
      <c r="F1011" s="1">
        <v>5</v>
      </c>
      <c r="G1011" s="1" t="s">
        <v>2081</v>
      </c>
      <c r="H1011" s="1" t="s">
        <v>4428</v>
      </c>
      <c r="I1011" s="1">
        <v>5</v>
      </c>
      <c r="L1011" s="1">
        <v>2</v>
      </c>
      <c r="M1011" s="2" t="s">
        <v>8667</v>
      </c>
      <c r="N1011" s="2" t="s">
        <v>8668</v>
      </c>
      <c r="S1011" s="1" t="s">
        <v>48</v>
      </c>
      <c r="T1011" s="1" t="s">
        <v>4552</v>
      </c>
      <c r="W1011" s="1" t="s">
        <v>73</v>
      </c>
      <c r="X1011" s="1" t="s">
        <v>9347</v>
      </c>
      <c r="Y1011" s="1" t="s">
        <v>93</v>
      </c>
      <c r="Z1011" s="1" t="s">
        <v>4730</v>
      </c>
      <c r="AC1011" s="1">
        <v>55</v>
      </c>
      <c r="AD1011" s="1" t="s">
        <v>122</v>
      </c>
      <c r="AE1011" s="1" t="s">
        <v>5675</v>
      </c>
      <c r="AJ1011" s="1" t="s">
        <v>94</v>
      </c>
      <c r="AK1011" s="1" t="s">
        <v>5746</v>
      </c>
      <c r="AL1011" s="1" t="s">
        <v>47</v>
      </c>
      <c r="AM1011" s="1" t="s">
        <v>7997</v>
      </c>
      <c r="AT1011" s="1" t="s">
        <v>88</v>
      </c>
      <c r="AU1011" s="1" t="s">
        <v>5818</v>
      </c>
      <c r="AV1011" s="1" t="s">
        <v>2262</v>
      </c>
      <c r="AW1011" s="1" t="s">
        <v>6159</v>
      </c>
      <c r="BG1011" s="1" t="s">
        <v>88</v>
      </c>
      <c r="BH1011" s="1" t="s">
        <v>5818</v>
      </c>
      <c r="BI1011" s="1" t="s">
        <v>2263</v>
      </c>
      <c r="BJ1011" s="1" t="s">
        <v>6697</v>
      </c>
      <c r="BK1011" s="1" t="s">
        <v>451</v>
      </c>
      <c r="BL1011" s="1" t="s">
        <v>5834</v>
      </c>
      <c r="BM1011" s="1" t="s">
        <v>842</v>
      </c>
      <c r="BN1011" s="1" t="s">
        <v>5411</v>
      </c>
      <c r="BO1011" s="1" t="s">
        <v>88</v>
      </c>
      <c r="BP1011" s="1" t="s">
        <v>5818</v>
      </c>
      <c r="BQ1011" s="1" t="s">
        <v>2264</v>
      </c>
      <c r="BR1011" s="1" t="s">
        <v>8235</v>
      </c>
      <c r="BS1011" s="1" t="s">
        <v>626</v>
      </c>
      <c r="BT1011" s="1" t="s">
        <v>5786</v>
      </c>
    </row>
    <row r="1012" spans="1:72" ht="13.5" customHeight="1">
      <c r="A1012" s="3" t="str">
        <f>HYPERLINK("http://kyu.snu.ac.kr/sdhj/index.jsp?type=hj/GK14676_00IH_0001_0035.jpg","1816_각북면_35")</f>
        <v>1816_각북면_35</v>
      </c>
      <c r="B1012" s="2">
        <v>1816</v>
      </c>
      <c r="C1012" s="2" t="s">
        <v>7938</v>
      </c>
      <c r="D1012" s="2" t="s">
        <v>7939</v>
      </c>
      <c r="E1012" s="2">
        <v>1011</v>
      </c>
      <c r="F1012" s="1">
        <v>5</v>
      </c>
      <c r="G1012" s="1" t="s">
        <v>2081</v>
      </c>
      <c r="H1012" s="1" t="s">
        <v>4428</v>
      </c>
      <c r="I1012" s="1">
        <v>5</v>
      </c>
      <c r="L1012" s="1">
        <v>2</v>
      </c>
      <c r="M1012" s="2" t="s">
        <v>8667</v>
      </c>
      <c r="N1012" s="2" t="s">
        <v>8668</v>
      </c>
      <c r="T1012" s="1" t="s">
        <v>9468</v>
      </c>
      <c r="U1012" s="1" t="s">
        <v>110</v>
      </c>
      <c r="V1012" s="1" t="s">
        <v>4572</v>
      </c>
      <c r="Y1012" s="1" t="s">
        <v>2265</v>
      </c>
      <c r="Z1012" s="1" t="s">
        <v>5346</v>
      </c>
      <c r="AC1012" s="1">
        <v>35</v>
      </c>
      <c r="AD1012" s="1" t="s">
        <v>302</v>
      </c>
      <c r="AE1012" s="1" t="s">
        <v>5666</v>
      </c>
    </row>
    <row r="1013" spans="1:72" ht="13.5" customHeight="1">
      <c r="A1013" s="3" t="str">
        <f>HYPERLINK("http://kyu.snu.ac.kr/sdhj/index.jsp?type=hj/GK14676_00IH_0001_0035.jpg","1816_각북면_35")</f>
        <v>1816_각북면_35</v>
      </c>
      <c r="B1013" s="2">
        <v>1816</v>
      </c>
      <c r="C1013" s="2" t="s">
        <v>7938</v>
      </c>
      <c r="D1013" s="2" t="s">
        <v>7939</v>
      </c>
      <c r="E1013" s="2">
        <v>1012</v>
      </c>
      <c r="F1013" s="1">
        <v>5</v>
      </c>
      <c r="G1013" s="1" t="s">
        <v>2081</v>
      </c>
      <c r="H1013" s="1" t="s">
        <v>4428</v>
      </c>
      <c r="I1013" s="1">
        <v>5</v>
      </c>
      <c r="L1013" s="1">
        <v>3</v>
      </c>
      <c r="M1013" s="2" t="s">
        <v>8669</v>
      </c>
      <c r="N1013" s="2" t="s">
        <v>8670</v>
      </c>
      <c r="T1013" s="1" t="s">
        <v>9225</v>
      </c>
      <c r="U1013" s="1" t="s">
        <v>42</v>
      </c>
      <c r="V1013" s="1" t="s">
        <v>4596</v>
      </c>
      <c r="W1013" s="1" t="s">
        <v>2266</v>
      </c>
      <c r="X1013" s="1" t="s">
        <v>4703</v>
      </c>
      <c r="Y1013" s="1" t="s">
        <v>1216</v>
      </c>
      <c r="Z1013" s="1" t="s">
        <v>5345</v>
      </c>
      <c r="AC1013" s="1">
        <v>33</v>
      </c>
      <c r="AD1013" s="1" t="s">
        <v>112</v>
      </c>
      <c r="AE1013" s="1" t="s">
        <v>5668</v>
      </c>
      <c r="AJ1013" s="1" t="s">
        <v>17</v>
      </c>
      <c r="AK1013" s="1" t="s">
        <v>5745</v>
      </c>
      <c r="AL1013" s="1" t="s">
        <v>2267</v>
      </c>
      <c r="AM1013" s="1" t="s">
        <v>5732</v>
      </c>
      <c r="AT1013" s="1" t="s">
        <v>42</v>
      </c>
      <c r="AU1013" s="1" t="s">
        <v>4596</v>
      </c>
      <c r="AV1013" s="1" t="s">
        <v>2268</v>
      </c>
      <c r="AW1013" s="1" t="s">
        <v>6158</v>
      </c>
      <c r="BG1013" s="1" t="s">
        <v>42</v>
      </c>
      <c r="BH1013" s="1" t="s">
        <v>4596</v>
      </c>
      <c r="BI1013" s="1" t="s">
        <v>2269</v>
      </c>
      <c r="BJ1013" s="1" t="s">
        <v>6696</v>
      </c>
      <c r="BK1013" s="1" t="s">
        <v>42</v>
      </c>
      <c r="BL1013" s="1" t="s">
        <v>4596</v>
      </c>
      <c r="BM1013" s="1" t="s">
        <v>2270</v>
      </c>
      <c r="BN1013" s="1" t="s">
        <v>7173</v>
      </c>
      <c r="BO1013" s="1" t="s">
        <v>42</v>
      </c>
      <c r="BP1013" s="1" t="s">
        <v>4596</v>
      </c>
      <c r="BQ1013" s="1" t="s">
        <v>2271</v>
      </c>
      <c r="BR1013" s="1" t="s">
        <v>8143</v>
      </c>
      <c r="BS1013" s="1" t="s">
        <v>47</v>
      </c>
      <c r="BT1013" s="1" t="s">
        <v>7997</v>
      </c>
    </row>
    <row r="1014" spans="1:72" ht="13.5" customHeight="1">
      <c r="A1014" s="3" t="str">
        <f>HYPERLINK("http://kyu.snu.ac.kr/sdhj/index.jsp?type=hj/GK14676_00IH_0001_0035.jpg","1816_각북면_35")</f>
        <v>1816_각북면_35</v>
      </c>
      <c r="B1014" s="2">
        <v>1816</v>
      </c>
      <c r="C1014" s="2" t="s">
        <v>7938</v>
      </c>
      <c r="D1014" s="2" t="s">
        <v>7939</v>
      </c>
      <c r="E1014" s="2">
        <v>1013</v>
      </c>
      <c r="F1014" s="1">
        <v>5</v>
      </c>
      <c r="G1014" s="1" t="s">
        <v>2081</v>
      </c>
      <c r="H1014" s="1" t="s">
        <v>4428</v>
      </c>
      <c r="I1014" s="1">
        <v>5</v>
      </c>
      <c r="L1014" s="1">
        <v>3</v>
      </c>
      <c r="M1014" s="2" t="s">
        <v>8669</v>
      </c>
      <c r="N1014" s="2" t="s">
        <v>8670</v>
      </c>
      <c r="S1014" s="1" t="s">
        <v>48</v>
      </c>
      <c r="T1014" s="1" t="s">
        <v>4552</v>
      </c>
      <c r="W1014" s="1" t="s">
        <v>709</v>
      </c>
      <c r="X1014" s="1" t="s">
        <v>4686</v>
      </c>
      <c r="Y1014" s="1" t="s">
        <v>10</v>
      </c>
      <c r="Z1014" s="1" t="s">
        <v>4690</v>
      </c>
      <c r="AC1014" s="1">
        <v>34</v>
      </c>
      <c r="AD1014" s="1" t="s">
        <v>683</v>
      </c>
      <c r="AE1014" s="1" t="s">
        <v>5665</v>
      </c>
      <c r="AL1014" s="1" t="s">
        <v>710</v>
      </c>
      <c r="AM1014" s="1" t="s">
        <v>5764</v>
      </c>
      <c r="AT1014" s="1" t="s">
        <v>88</v>
      </c>
      <c r="AU1014" s="1" t="s">
        <v>5818</v>
      </c>
      <c r="AV1014" s="1" t="s">
        <v>802</v>
      </c>
      <c r="AW1014" s="1" t="s">
        <v>6157</v>
      </c>
      <c r="BG1014" s="1" t="s">
        <v>88</v>
      </c>
      <c r="BH1014" s="1" t="s">
        <v>5818</v>
      </c>
      <c r="BI1014" s="1" t="s">
        <v>2272</v>
      </c>
      <c r="BJ1014" s="1" t="s">
        <v>6433</v>
      </c>
      <c r="BK1014" s="1" t="s">
        <v>1504</v>
      </c>
      <c r="BL1014" s="1" t="s">
        <v>5822</v>
      </c>
      <c r="BM1014" s="1" t="s">
        <v>2273</v>
      </c>
      <c r="BN1014" s="1" t="s">
        <v>7172</v>
      </c>
      <c r="BO1014" s="1" t="s">
        <v>88</v>
      </c>
      <c r="BP1014" s="1" t="s">
        <v>5818</v>
      </c>
      <c r="BQ1014" s="1" t="s">
        <v>2274</v>
      </c>
      <c r="BR1014" s="1" t="s">
        <v>7627</v>
      </c>
      <c r="BS1014" s="1" t="s">
        <v>87</v>
      </c>
      <c r="BT1014" s="1" t="s">
        <v>5757</v>
      </c>
    </row>
    <row r="1015" spans="1:72" ht="13.5" customHeight="1">
      <c r="A1015" s="3" t="str">
        <f>HYPERLINK("http://kyu.snu.ac.kr/sdhj/index.jsp?type=hj/GK14676_00IH_0001_0035.jpg","1816_각북면_35")</f>
        <v>1816_각북면_35</v>
      </c>
      <c r="B1015" s="2">
        <v>1816</v>
      </c>
      <c r="C1015" s="2" t="s">
        <v>7938</v>
      </c>
      <c r="D1015" s="2" t="s">
        <v>7939</v>
      </c>
      <c r="E1015" s="2">
        <v>1014</v>
      </c>
      <c r="F1015" s="1">
        <v>5</v>
      </c>
      <c r="G1015" s="1" t="s">
        <v>2081</v>
      </c>
      <c r="H1015" s="1" t="s">
        <v>4428</v>
      </c>
      <c r="I1015" s="1">
        <v>5</v>
      </c>
      <c r="L1015" s="1">
        <v>3</v>
      </c>
      <c r="M1015" s="2" t="s">
        <v>8669</v>
      </c>
      <c r="N1015" s="2" t="s">
        <v>8670</v>
      </c>
      <c r="T1015" s="1" t="s">
        <v>9469</v>
      </c>
      <c r="U1015" s="1" t="s">
        <v>110</v>
      </c>
      <c r="V1015" s="1" t="s">
        <v>4572</v>
      </c>
      <c r="Y1015" s="1" t="s">
        <v>2275</v>
      </c>
      <c r="Z1015" s="1" t="s">
        <v>5344</v>
      </c>
      <c r="AC1015" s="1">
        <v>10</v>
      </c>
      <c r="AD1015" s="1" t="s">
        <v>183</v>
      </c>
      <c r="AE1015" s="1" t="s">
        <v>5697</v>
      </c>
    </row>
    <row r="1016" spans="1:72" ht="13.5" customHeight="1">
      <c r="A1016" s="3" t="str">
        <f>HYPERLINK("http://kyu.snu.ac.kr/sdhj/index.jsp?type=hj/GK14676_00IH_0001_0035.jpg","1816_각북면_35")</f>
        <v>1816_각북면_35</v>
      </c>
      <c r="B1016" s="2">
        <v>1816</v>
      </c>
      <c r="C1016" s="2" t="s">
        <v>7938</v>
      </c>
      <c r="D1016" s="2" t="s">
        <v>7939</v>
      </c>
      <c r="E1016" s="2">
        <v>1015</v>
      </c>
      <c r="F1016" s="1">
        <v>5</v>
      </c>
      <c r="G1016" s="1" t="s">
        <v>2081</v>
      </c>
      <c r="H1016" s="1" t="s">
        <v>4428</v>
      </c>
      <c r="I1016" s="1">
        <v>5</v>
      </c>
      <c r="L1016" s="1">
        <v>4</v>
      </c>
      <c r="M1016" s="2" t="s">
        <v>8671</v>
      </c>
      <c r="N1016" s="2" t="s">
        <v>8672</v>
      </c>
      <c r="T1016" s="1" t="s">
        <v>9385</v>
      </c>
      <c r="U1016" s="1" t="s">
        <v>2045</v>
      </c>
      <c r="V1016" s="1" t="s">
        <v>4635</v>
      </c>
      <c r="W1016" s="1" t="s">
        <v>291</v>
      </c>
      <c r="X1016" s="1" t="s">
        <v>4567</v>
      </c>
      <c r="Y1016" s="1" t="s">
        <v>1298</v>
      </c>
      <c r="Z1016" s="1" t="s">
        <v>4805</v>
      </c>
      <c r="AC1016" s="1">
        <v>53</v>
      </c>
      <c r="AD1016" s="1" t="s">
        <v>319</v>
      </c>
      <c r="AE1016" s="1" t="s">
        <v>5679</v>
      </c>
      <c r="AJ1016" s="1" t="s">
        <v>17</v>
      </c>
      <c r="AK1016" s="1" t="s">
        <v>5745</v>
      </c>
      <c r="AL1016" s="1" t="s">
        <v>292</v>
      </c>
      <c r="AM1016" s="1" t="s">
        <v>5771</v>
      </c>
      <c r="AT1016" s="1" t="s">
        <v>42</v>
      </c>
      <c r="AU1016" s="1" t="s">
        <v>4596</v>
      </c>
      <c r="AV1016" s="1" t="s">
        <v>2276</v>
      </c>
      <c r="AW1016" s="1" t="s">
        <v>6156</v>
      </c>
      <c r="BG1016" s="1" t="s">
        <v>42</v>
      </c>
      <c r="BH1016" s="1" t="s">
        <v>4596</v>
      </c>
      <c r="BI1016" s="1" t="s">
        <v>2277</v>
      </c>
      <c r="BJ1016" s="1" t="s">
        <v>5866</v>
      </c>
      <c r="BK1016" s="1" t="s">
        <v>42</v>
      </c>
      <c r="BL1016" s="1" t="s">
        <v>4596</v>
      </c>
      <c r="BM1016" s="1" t="s">
        <v>2278</v>
      </c>
      <c r="BN1016" s="1" t="s">
        <v>7171</v>
      </c>
      <c r="BO1016" s="1" t="s">
        <v>42</v>
      </c>
      <c r="BP1016" s="1" t="s">
        <v>4596</v>
      </c>
      <c r="BQ1016" s="1" t="s">
        <v>2279</v>
      </c>
      <c r="BR1016" s="1" t="s">
        <v>7626</v>
      </c>
      <c r="BS1016" s="1" t="s">
        <v>64</v>
      </c>
      <c r="BT1016" s="1" t="s">
        <v>5755</v>
      </c>
    </row>
    <row r="1017" spans="1:72" ht="13.5" customHeight="1">
      <c r="A1017" s="3" t="str">
        <f>HYPERLINK("http://kyu.snu.ac.kr/sdhj/index.jsp?type=hj/GK14676_00IH_0001_0035.jpg","1816_각북면_35")</f>
        <v>1816_각북면_35</v>
      </c>
      <c r="B1017" s="2">
        <v>1816</v>
      </c>
      <c r="C1017" s="2" t="s">
        <v>7938</v>
      </c>
      <c r="D1017" s="2" t="s">
        <v>7939</v>
      </c>
      <c r="E1017" s="2">
        <v>1016</v>
      </c>
      <c r="F1017" s="1">
        <v>5</v>
      </c>
      <c r="G1017" s="1" t="s">
        <v>2081</v>
      </c>
      <c r="H1017" s="1" t="s">
        <v>4428</v>
      </c>
      <c r="I1017" s="1">
        <v>5</v>
      </c>
      <c r="L1017" s="1">
        <v>4</v>
      </c>
      <c r="M1017" s="2" t="s">
        <v>8671</v>
      </c>
      <c r="N1017" s="2" t="s">
        <v>8672</v>
      </c>
      <c r="S1017" s="1" t="s">
        <v>48</v>
      </c>
      <c r="T1017" s="1" t="s">
        <v>4552</v>
      </c>
      <c r="W1017" s="1" t="s">
        <v>61</v>
      </c>
      <c r="X1017" s="1" t="s">
        <v>4664</v>
      </c>
      <c r="Y1017" s="1" t="s">
        <v>10</v>
      </c>
      <c r="Z1017" s="1" t="s">
        <v>4690</v>
      </c>
      <c r="AC1017" s="1">
        <v>47</v>
      </c>
      <c r="AD1017" s="1" t="s">
        <v>244</v>
      </c>
      <c r="AE1017" s="1" t="s">
        <v>5674</v>
      </c>
      <c r="AJ1017" s="1" t="s">
        <v>17</v>
      </c>
      <c r="AK1017" s="1" t="s">
        <v>5745</v>
      </c>
      <c r="AL1017" s="1" t="s">
        <v>160</v>
      </c>
      <c r="AM1017" s="1" t="s">
        <v>5748</v>
      </c>
      <c r="AT1017" s="1" t="s">
        <v>42</v>
      </c>
      <c r="AU1017" s="1" t="s">
        <v>4596</v>
      </c>
      <c r="AV1017" s="1" t="s">
        <v>1430</v>
      </c>
      <c r="AW1017" s="1" t="s">
        <v>6155</v>
      </c>
      <c r="BG1017" s="1" t="s">
        <v>42</v>
      </c>
      <c r="BH1017" s="1" t="s">
        <v>4596</v>
      </c>
      <c r="BI1017" s="1" t="s">
        <v>2280</v>
      </c>
      <c r="BJ1017" s="1" t="s">
        <v>6695</v>
      </c>
      <c r="BK1017" s="1" t="s">
        <v>42</v>
      </c>
      <c r="BL1017" s="1" t="s">
        <v>4596</v>
      </c>
      <c r="BM1017" s="1" t="s">
        <v>2281</v>
      </c>
      <c r="BN1017" s="1" t="s">
        <v>6645</v>
      </c>
      <c r="BO1017" s="1" t="s">
        <v>42</v>
      </c>
      <c r="BP1017" s="1" t="s">
        <v>4596</v>
      </c>
      <c r="BQ1017" s="1" t="s">
        <v>2282</v>
      </c>
      <c r="BR1017" s="1" t="s">
        <v>8278</v>
      </c>
      <c r="BS1017" s="1" t="s">
        <v>64</v>
      </c>
      <c r="BT1017" s="1" t="s">
        <v>5755</v>
      </c>
    </row>
    <row r="1018" spans="1:72" ht="13.5" customHeight="1">
      <c r="A1018" s="3" t="str">
        <f>HYPERLINK("http://kyu.snu.ac.kr/sdhj/index.jsp?type=hj/GK14676_00IH_0001_0035.jpg","1816_각북면_35")</f>
        <v>1816_각북면_35</v>
      </c>
      <c r="B1018" s="2">
        <v>1816</v>
      </c>
      <c r="C1018" s="2" t="s">
        <v>7938</v>
      </c>
      <c r="D1018" s="2" t="s">
        <v>7939</v>
      </c>
      <c r="E1018" s="2">
        <v>1017</v>
      </c>
      <c r="F1018" s="1">
        <v>5</v>
      </c>
      <c r="G1018" s="1" t="s">
        <v>2081</v>
      </c>
      <c r="H1018" s="1" t="s">
        <v>4428</v>
      </c>
      <c r="I1018" s="1">
        <v>5</v>
      </c>
      <c r="L1018" s="1">
        <v>4</v>
      </c>
      <c r="M1018" s="2" t="s">
        <v>8671</v>
      </c>
      <c r="N1018" s="2" t="s">
        <v>8672</v>
      </c>
      <c r="S1018" s="1" t="s">
        <v>57</v>
      </c>
      <c r="T1018" s="1" t="s">
        <v>4550</v>
      </c>
      <c r="AC1018" s="1">
        <v>15</v>
      </c>
      <c r="AD1018" s="1" t="s">
        <v>82</v>
      </c>
      <c r="AE1018" s="1" t="s">
        <v>5698</v>
      </c>
    </row>
    <row r="1019" spans="1:72" ht="13.5" customHeight="1">
      <c r="A1019" s="3" t="str">
        <f>HYPERLINK("http://kyu.snu.ac.kr/sdhj/index.jsp?type=hj/GK14676_00IH_0001_0035.jpg","1816_각북면_35")</f>
        <v>1816_각북면_35</v>
      </c>
      <c r="B1019" s="2">
        <v>1816</v>
      </c>
      <c r="C1019" s="2" t="s">
        <v>7938</v>
      </c>
      <c r="D1019" s="2" t="s">
        <v>7939</v>
      </c>
      <c r="E1019" s="2">
        <v>1018</v>
      </c>
      <c r="F1019" s="1">
        <v>5</v>
      </c>
      <c r="G1019" s="1" t="s">
        <v>2081</v>
      </c>
      <c r="H1019" s="1" t="s">
        <v>4428</v>
      </c>
      <c r="I1019" s="1">
        <v>5</v>
      </c>
      <c r="L1019" s="1">
        <v>4</v>
      </c>
      <c r="M1019" s="2" t="s">
        <v>8671</v>
      </c>
      <c r="N1019" s="2" t="s">
        <v>8672</v>
      </c>
      <c r="S1019" s="1" t="s">
        <v>57</v>
      </c>
      <c r="T1019" s="1" t="s">
        <v>4550</v>
      </c>
      <c r="AC1019" s="1">
        <v>13</v>
      </c>
      <c r="AD1019" s="1" t="s">
        <v>59</v>
      </c>
      <c r="AE1019" s="1" t="s">
        <v>5681</v>
      </c>
    </row>
    <row r="1020" spans="1:72" ht="13.5" customHeight="1">
      <c r="A1020" s="3" t="str">
        <f>HYPERLINK("http://kyu.snu.ac.kr/sdhj/index.jsp?type=hj/GK14676_00IH_0001_0035.jpg","1816_각북면_35")</f>
        <v>1816_각북면_35</v>
      </c>
      <c r="B1020" s="2">
        <v>1816</v>
      </c>
      <c r="C1020" s="2" t="s">
        <v>7938</v>
      </c>
      <c r="D1020" s="2" t="s">
        <v>7939</v>
      </c>
      <c r="E1020" s="2">
        <v>1019</v>
      </c>
      <c r="F1020" s="1">
        <v>5</v>
      </c>
      <c r="G1020" s="1" t="s">
        <v>2081</v>
      </c>
      <c r="H1020" s="1" t="s">
        <v>4428</v>
      </c>
      <c r="I1020" s="1">
        <v>5</v>
      </c>
      <c r="L1020" s="1">
        <v>5</v>
      </c>
      <c r="M1020" s="2" t="s">
        <v>8673</v>
      </c>
      <c r="N1020" s="2" t="s">
        <v>8674</v>
      </c>
      <c r="Q1020" s="1" t="s">
        <v>2283</v>
      </c>
      <c r="R1020" s="1" t="s">
        <v>4540</v>
      </c>
      <c r="T1020" s="1" t="s">
        <v>9169</v>
      </c>
      <c r="U1020" s="1" t="s">
        <v>410</v>
      </c>
      <c r="V1020" s="1" t="s">
        <v>4583</v>
      </c>
      <c r="W1020" s="1" t="s">
        <v>38</v>
      </c>
      <c r="X1020" s="1" t="s">
        <v>4675</v>
      </c>
      <c r="Y1020" s="1" t="s">
        <v>93</v>
      </c>
      <c r="Z1020" s="1" t="s">
        <v>4730</v>
      </c>
      <c r="AC1020" s="1">
        <v>43</v>
      </c>
      <c r="AD1020" s="1" t="s">
        <v>485</v>
      </c>
      <c r="AE1020" s="1" t="s">
        <v>5694</v>
      </c>
      <c r="AJ1020" s="1" t="s">
        <v>94</v>
      </c>
      <c r="AK1020" s="1" t="s">
        <v>5746</v>
      </c>
      <c r="AL1020" s="1" t="s">
        <v>41</v>
      </c>
      <c r="AM1020" s="1" t="s">
        <v>5752</v>
      </c>
      <c r="AT1020" s="1" t="s">
        <v>88</v>
      </c>
      <c r="AU1020" s="1" t="s">
        <v>5818</v>
      </c>
      <c r="AV1020" s="1" t="s">
        <v>2284</v>
      </c>
      <c r="AW1020" s="1" t="s">
        <v>6154</v>
      </c>
      <c r="BG1020" s="1" t="s">
        <v>88</v>
      </c>
      <c r="BH1020" s="1" t="s">
        <v>5818</v>
      </c>
      <c r="BI1020" s="1" t="s">
        <v>1026</v>
      </c>
      <c r="BJ1020" s="1" t="s">
        <v>6180</v>
      </c>
      <c r="BK1020" s="1" t="s">
        <v>88</v>
      </c>
      <c r="BL1020" s="1" t="s">
        <v>5818</v>
      </c>
      <c r="BM1020" s="1" t="s">
        <v>2285</v>
      </c>
      <c r="BN1020" s="1" t="s">
        <v>7170</v>
      </c>
      <c r="BO1020" s="1" t="s">
        <v>88</v>
      </c>
      <c r="BP1020" s="1" t="s">
        <v>5818</v>
      </c>
      <c r="BQ1020" s="1" t="s">
        <v>2286</v>
      </c>
      <c r="BR1020" s="1" t="s">
        <v>8232</v>
      </c>
      <c r="BS1020" s="1" t="s">
        <v>2287</v>
      </c>
      <c r="BT1020" s="1" t="s">
        <v>7835</v>
      </c>
    </row>
    <row r="1021" spans="1:72" ht="13.5" customHeight="1">
      <c r="A1021" s="3" t="str">
        <f>HYPERLINK("http://kyu.snu.ac.kr/sdhj/index.jsp?type=hj/GK14676_00IH_0001_0035.jpg","1816_각북면_35")</f>
        <v>1816_각북면_35</v>
      </c>
      <c r="B1021" s="2">
        <v>1816</v>
      </c>
      <c r="C1021" s="2" t="s">
        <v>7938</v>
      </c>
      <c r="D1021" s="2" t="s">
        <v>7939</v>
      </c>
      <c r="E1021" s="2">
        <v>1020</v>
      </c>
      <c r="F1021" s="1">
        <v>5</v>
      </c>
      <c r="G1021" s="1" t="s">
        <v>2081</v>
      </c>
      <c r="H1021" s="1" t="s">
        <v>4428</v>
      </c>
      <c r="I1021" s="1">
        <v>5</v>
      </c>
      <c r="L1021" s="1">
        <v>5</v>
      </c>
      <c r="M1021" s="2" t="s">
        <v>8673</v>
      </c>
      <c r="N1021" s="2" t="s">
        <v>8674</v>
      </c>
      <c r="T1021" s="1" t="s">
        <v>9199</v>
      </c>
      <c r="U1021" s="1" t="s">
        <v>110</v>
      </c>
      <c r="V1021" s="1" t="s">
        <v>4572</v>
      </c>
      <c r="Y1021" s="1" t="s">
        <v>2288</v>
      </c>
      <c r="Z1021" s="1" t="s">
        <v>5343</v>
      </c>
      <c r="AC1021" s="1">
        <v>21</v>
      </c>
      <c r="AD1021" s="1" t="s">
        <v>327</v>
      </c>
      <c r="AE1021" s="1" t="s">
        <v>5693</v>
      </c>
    </row>
    <row r="1022" spans="1:72" ht="13.5" customHeight="1">
      <c r="A1022" s="3" t="str">
        <f>HYPERLINK("http://kyu.snu.ac.kr/sdhj/index.jsp?type=hj/GK14676_00IH_0001_0035.jpg","1816_각북면_35")</f>
        <v>1816_각북면_35</v>
      </c>
      <c r="B1022" s="2">
        <v>1816</v>
      </c>
      <c r="C1022" s="2" t="s">
        <v>7938</v>
      </c>
      <c r="D1022" s="2" t="s">
        <v>7939</v>
      </c>
      <c r="E1022" s="2">
        <v>1021</v>
      </c>
      <c r="F1022" s="1">
        <v>5</v>
      </c>
      <c r="G1022" s="1" t="s">
        <v>2081</v>
      </c>
      <c r="H1022" s="1" t="s">
        <v>4428</v>
      </c>
      <c r="I1022" s="1">
        <v>5</v>
      </c>
      <c r="L1022" s="1">
        <v>5</v>
      </c>
      <c r="M1022" s="2" t="s">
        <v>8673</v>
      </c>
      <c r="N1022" s="2" t="s">
        <v>8674</v>
      </c>
      <c r="T1022" s="1" t="s">
        <v>9199</v>
      </c>
      <c r="U1022" s="1" t="s">
        <v>110</v>
      </c>
      <c r="V1022" s="1" t="s">
        <v>4572</v>
      </c>
      <c r="Y1022" s="1" t="s">
        <v>465</v>
      </c>
      <c r="Z1022" s="1" t="s">
        <v>5342</v>
      </c>
      <c r="AC1022" s="1">
        <v>10</v>
      </c>
      <c r="AD1022" s="1" t="s">
        <v>694</v>
      </c>
      <c r="AE1022" s="1" t="s">
        <v>4581</v>
      </c>
    </row>
    <row r="1023" spans="1:72" ht="13.5" customHeight="1">
      <c r="A1023" s="3" t="str">
        <f>HYPERLINK("http://kyu.snu.ac.kr/sdhj/index.jsp?type=hj/GK14676_00IH_0001_0035.jpg","1816_각북면_35")</f>
        <v>1816_각북면_35</v>
      </c>
      <c r="B1023" s="2">
        <v>1816</v>
      </c>
      <c r="C1023" s="2" t="s">
        <v>7938</v>
      </c>
      <c r="D1023" s="2" t="s">
        <v>7939</v>
      </c>
      <c r="E1023" s="2">
        <v>1022</v>
      </c>
      <c r="F1023" s="1">
        <v>5</v>
      </c>
      <c r="G1023" s="1" t="s">
        <v>2081</v>
      </c>
      <c r="H1023" s="1" t="s">
        <v>4428</v>
      </c>
      <c r="I1023" s="1">
        <v>6</v>
      </c>
      <c r="J1023" s="1" t="s">
        <v>2289</v>
      </c>
      <c r="K1023" s="1" t="s">
        <v>7932</v>
      </c>
      <c r="L1023" s="1">
        <v>1</v>
      </c>
      <c r="M1023" s="2" t="s">
        <v>8675</v>
      </c>
      <c r="N1023" s="2" t="s">
        <v>8676</v>
      </c>
      <c r="T1023" s="1" t="s">
        <v>9219</v>
      </c>
      <c r="U1023" s="1" t="s">
        <v>83</v>
      </c>
      <c r="V1023" s="1" t="s">
        <v>4580</v>
      </c>
      <c r="W1023" s="1" t="s">
        <v>2108</v>
      </c>
      <c r="X1023" s="1" t="s">
        <v>4702</v>
      </c>
      <c r="Y1023" s="1" t="s">
        <v>2290</v>
      </c>
      <c r="Z1023" s="1" t="s">
        <v>5020</v>
      </c>
      <c r="AC1023" s="1">
        <v>26</v>
      </c>
      <c r="AD1023" s="1" t="s">
        <v>131</v>
      </c>
      <c r="AE1023" s="1" t="s">
        <v>5686</v>
      </c>
      <c r="AJ1023" s="1" t="s">
        <v>17</v>
      </c>
      <c r="AK1023" s="1" t="s">
        <v>5745</v>
      </c>
      <c r="AL1023" s="1" t="s">
        <v>2109</v>
      </c>
      <c r="AM1023" s="1" t="s">
        <v>9470</v>
      </c>
      <c r="AT1023" s="1" t="s">
        <v>88</v>
      </c>
      <c r="AU1023" s="1" t="s">
        <v>5818</v>
      </c>
      <c r="AV1023" s="1" t="s">
        <v>90</v>
      </c>
      <c r="AW1023" s="1" t="s">
        <v>6153</v>
      </c>
      <c r="BG1023" s="1" t="s">
        <v>88</v>
      </c>
      <c r="BH1023" s="1" t="s">
        <v>5818</v>
      </c>
      <c r="BI1023" s="1" t="s">
        <v>2110</v>
      </c>
      <c r="BJ1023" s="1" t="s">
        <v>9471</v>
      </c>
      <c r="BK1023" s="1" t="s">
        <v>88</v>
      </c>
      <c r="BL1023" s="1" t="s">
        <v>5818</v>
      </c>
      <c r="BM1023" s="1" t="s">
        <v>2111</v>
      </c>
      <c r="BN1023" s="1" t="s">
        <v>7169</v>
      </c>
      <c r="BO1023" s="1" t="s">
        <v>88</v>
      </c>
      <c r="BP1023" s="1" t="s">
        <v>5818</v>
      </c>
      <c r="BQ1023" s="1" t="s">
        <v>2112</v>
      </c>
      <c r="BR1023" s="1" t="s">
        <v>8101</v>
      </c>
      <c r="BS1023" s="1" t="s">
        <v>47</v>
      </c>
      <c r="BT1023" s="1" t="s">
        <v>7997</v>
      </c>
    </row>
    <row r="1024" spans="1:72" ht="13.5" customHeight="1">
      <c r="A1024" s="3" t="str">
        <f>HYPERLINK("http://kyu.snu.ac.kr/sdhj/index.jsp?type=hj/GK14676_00IH_0001_0035.jpg","1816_각북면_35")</f>
        <v>1816_각북면_35</v>
      </c>
      <c r="B1024" s="2">
        <v>1816</v>
      </c>
      <c r="C1024" s="2" t="s">
        <v>7938</v>
      </c>
      <c r="D1024" s="2" t="s">
        <v>7939</v>
      </c>
      <c r="E1024" s="2">
        <v>1023</v>
      </c>
      <c r="F1024" s="1">
        <v>5</v>
      </c>
      <c r="G1024" s="1" t="s">
        <v>2081</v>
      </c>
      <c r="H1024" s="1" t="s">
        <v>4428</v>
      </c>
      <c r="I1024" s="1">
        <v>6</v>
      </c>
      <c r="L1024" s="1">
        <v>1</v>
      </c>
      <c r="M1024" s="2" t="s">
        <v>8675</v>
      </c>
      <c r="N1024" s="2" t="s">
        <v>8676</v>
      </c>
      <c r="S1024" s="1" t="s">
        <v>48</v>
      </c>
      <c r="T1024" s="1" t="s">
        <v>4552</v>
      </c>
      <c r="W1024" s="1" t="s">
        <v>796</v>
      </c>
      <c r="X1024" s="1" t="s">
        <v>4612</v>
      </c>
      <c r="Y1024" s="1" t="s">
        <v>93</v>
      </c>
      <c r="Z1024" s="1" t="s">
        <v>4730</v>
      </c>
      <c r="AC1024" s="1">
        <v>23</v>
      </c>
      <c r="AD1024" s="1" t="s">
        <v>265</v>
      </c>
      <c r="AE1024" s="1" t="s">
        <v>5695</v>
      </c>
      <c r="AJ1024" s="1" t="s">
        <v>94</v>
      </c>
      <c r="AK1024" s="1" t="s">
        <v>5746</v>
      </c>
      <c r="AL1024" s="1" t="s">
        <v>798</v>
      </c>
      <c r="AM1024" s="1" t="s">
        <v>5776</v>
      </c>
      <c r="AT1024" s="1" t="s">
        <v>88</v>
      </c>
      <c r="AU1024" s="1" t="s">
        <v>5818</v>
      </c>
      <c r="AV1024" s="1" t="s">
        <v>2291</v>
      </c>
      <c r="AW1024" s="1" t="s">
        <v>5940</v>
      </c>
      <c r="BG1024" s="1" t="s">
        <v>2292</v>
      </c>
      <c r="BH1024" s="1" t="s">
        <v>6419</v>
      </c>
      <c r="BI1024" s="1" t="s">
        <v>802</v>
      </c>
      <c r="BJ1024" s="1" t="s">
        <v>6157</v>
      </c>
      <c r="BK1024" s="1" t="s">
        <v>88</v>
      </c>
      <c r="BL1024" s="1" t="s">
        <v>5818</v>
      </c>
      <c r="BM1024" s="1" t="s">
        <v>2293</v>
      </c>
      <c r="BN1024" s="1" t="s">
        <v>7168</v>
      </c>
      <c r="BO1024" s="1" t="s">
        <v>88</v>
      </c>
      <c r="BP1024" s="1" t="s">
        <v>5818</v>
      </c>
      <c r="BQ1024" s="1" t="s">
        <v>2294</v>
      </c>
      <c r="BR1024" s="1" t="s">
        <v>8142</v>
      </c>
      <c r="BS1024" s="1" t="s">
        <v>47</v>
      </c>
      <c r="BT1024" s="1" t="s">
        <v>7997</v>
      </c>
    </row>
    <row r="1025" spans="1:72" ht="13.5" customHeight="1">
      <c r="A1025" s="3" t="str">
        <f>HYPERLINK("http://kyu.snu.ac.kr/sdhj/index.jsp?type=hj/GK14676_00IH_0001_0035.jpg","1816_각북면_35")</f>
        <v>1816_각북면_35</v>
      </c>
      <c r="B1025" s="2">
        <v>1816</v>
      </c>
      <c r="C1025" s="2" t="s">
        <v>7938</v>
      </c>
      <c r="D1025" s="2" t="s">
        <v>7939</v>
      </c>
      <c r="E1025" s="2">
        <v>1024</v>
      </c>
      <c r="F1025" s="1">
        <v>5</v>
      </c>
      <c r="G1025" s="1" t="s">
        <v>2081</v>
      </c>
      <c r="H1025" s="1" t="s">
        <v>4428</v>
      </c>
      <c r="I1025" s="1">
        <v>6</v>
      </c>
      <c r="L1025" s="1">
        <v>1</v>
      </c>
      <c r="M1025" s="2" t="s">
        <v>8675</v>
      </c>
      <c r="N1025" s="2" t="s">
        <v>8676</v>
      </c>
      <c r="S1025" s="1" t="s">
        <v>310</v>
      </c>
      <c r="T1025" s="1" t="s">
        <v>4561</v>
      </c>
      <c r="W1025" s="1" t="s">
        <v>73</v>
      </c>
      <c r="X1025" s="1" t="s">
        <v>9461</v>
      </c>
      <c r="Y1025" s="1" t="s">
        <v>93</v>
      </c>
      <c r="Z1025" s="1" t="s">
        <v>4730</v>
      </c>
      <c r="AC1025" s="1">
        <v>73</v>
      </c>
      <c r="AD1025" s="1" t="s">
        <v>233</v>
      </c>
      <c r="AE1025" s="1" t="s">
        <v>5662</v>
      </c>
    </row>
    <row r="1026" spans="1:72" ht="13.5" customHeight="1">
      <c r="A1026" s="3" t="str">
        <f>HYPERLINK("http://kyu.snu.ac.kr/sdhj/index.jsp?type=hj/GK14676_00IH_0001_0035.jpg","1816_각북면_35")</f>
        <v>1816_각북면_35</v>
      </c>
      <c r="B1026" s="2">
        <v>1816</v>
      </c>
      <c r="C1026" s="2" t="s">
        <v>7938</v>
      </c>
      <c r="D1026" s="2" t="s">
        <v>7939</v>
      </c>
      <c r="E1026" s="2">
        <v>1025</v>
      </c>
      <c r="F1026" s="1">
        <v>5</v>
      </c>
      <c r="G1026" s="1" t="s">
        <v>2081</v>
      </c>
      <c r="H1026" s="1" t="s">
        <v>4428</v>
      </c>
      <c r="I1026" s="1">
        <v>6</v>
      </c>
      <c r="L1026" s="1">
        <v>1</v>
      </c>
      <c r="M1026" s="2" t="s">
        <v>8675</v>
      </c>
      <c r="N1026" s="2" t="s">
        <v>8676</v>
      </c>
      <c r="S1026" s="1" t="s">
        <v>250</v>
      </c>
      <c r="T1026" s="1" t="s">
        <v>4551</v>
      </c>
      <c r="W1026" s="1" t="s">
        <v>73</v>
      </c>
      <c r="X1026" s="1" t="s">
        <v>9461</v>
      </c>
      <c r="Y1026" s="1" t="s">
        <v>93</v>
      </c>
      <c r="Z1026" s="1" t="s">
        <v>4730</v>
      </c>
      <c r="AC1026" s="1">
        <v>49</v>
      </c>
      <c r="AD1026" s="1" t="s">
        <v>138</v>
      </c>
      <c r="AE1026" s="1" t="s">
        <v>5680</v>
      </c>
    </row>
    <row r="1027" spans="1:72" ht="13.5" customHeight="1">
      <c r="A1027" s="3" t="str">
        <f>HYPERLINK("http://kyu.snu.ac.kr/sdhj/index.jsp?type=hj/GK14676_00IH_0001_0035.jpg","1816_각북면_35")</f>
        <v>1816_각북면_35</v>
      </c>
      <c r="B1027" s="2">
        <v>1816</v>
      </c>
      <c r="C1027" s="2" t="s">
        <v>7938</v>
      </c>
      <c r="D1027" s="2" t="s">
        <v>7939</v>
      </c>
      <c r="E1027" s="2">
        <v>1026</v>
      </c>
      <c r="F1027" s="1">
        <v>5</v>
      </c>
      <c r="G1027" s="1" t="s">
        <v>2081</v>
      </c>
      <c r="H1027" s="1" t="s">
        <v>4428</v>
      </c>
      <c r="I1027" s="1">
        <v>6</v>
      </c>
      <c r="L1027" s="1">
        <v>1</v>
      </c>
      <c r="M1027" s="2" t="s">
        <v>8675</v>
      </c>
      <c r="N1027" s="2" t="s">
        <v>8676</v>
      </c>
      <c r="T1027" s="1" t="s">
        <v>9463</v>
      </c>
      <c r="U1027" s="1" t="s">
        <v>110</v>
      </c>
      <c r="V1027" s="1" t="s">
        <v>4572</v>
      </c>
      <c r="Y1027" s="1" t="s">
        <v>1124</v>
      </c>
      <c r="Z1027" s="1" t="s">
        <v>4894</v>
      </c>
      <c r="AC1027" s="1">
        <v>60</v>
      </c>
      <c r="AD1027" s="1" t="s">
        <v>72</v>
      </c>
      <c r="AE1027" s="1" t="s">
        <v>5691</v>
      </c>
    </row>
    <row r="1028" spans="1:72" ht="13.5" customHeight="1">
      <c r="A1028" s="3" t="str">
        <f>HYPERLINK("http://kyu.snu.ac.kr/sdhj/index.jsp?type=hj/GK14676_00IH_0001_0035.jpg","1816_각북면_35")</f>
        <v>1816_각북면_35</v>
      </c>
      <c r="B1028" s="2">
        <v>1816</v>
      </c>
      <c r="C1028" s="2" t="s">
        <v>7938</v>
      </c>
      <c r="D1028" s="2" t="s">
        <v>7939</v>
      </c>
      <c r="E1028" s="2">
        <v>1027</v>
      </c>
      <c r="F1028" s="1">
        <v>5</v>
      </c>
      <c r="G1028" s="1" t="s">
        <v>2081</v>
      </c>
      <c r="H1028" s="1" t="s">
        <v>4428</v>
      </c>
      <c r="I1028" s="1">
        <v>6</v>
      </c>
      <c r="L1028" s="1">
        <v>2</v>
      </c>
      <c r="M1028" s="2" t="s">
        <v>8475</v>
      </c>
      <c r="N1028" s="2" t="s">
        <v>8476</v>
      </c>
      <c r="T1028" s="1" t="s">
        <v>9169</v>
      </c>
      <c r="U1028" s="1" t="s">
        <v>1185</v>
      </c>
      <c r="V1028" s="1" t="s">
        <v>4590</v>
      </c>
      <c r="W1028" s="1" t="s">
        <v>73</v>
      </c>
      <c r="X1028" s="1" t="s">
        <v>9170</v>
      </c>
      <c r="Y1028" s="1" t="s">
        <v>93</v>
      </c>
      <c r="Z1028" s="1" t="s">
        <v>4730</v>
      </c>
      <c r="AC1028" s="1">
        <v>68</v>
      </c>
      <c r="AD1028" s="1" t="s">
        <v>217</v>
      </c>
      <c r="AE1028" s="1" t="s">
        <v>5696</v>
      </c>
      <c r="AJ1028" s="1" t="s">
        <v>94</v>
      </c>
      <c r="AK1028" s="1" t="s">
        <v>5746</v>
      </c>
      <c r="AL1028" s="1" t="s">
        <v>47</v>
      </c>
      <c r="AM1028" s="1" t="s">
        <v>7997</v>
      </c>
      <c r="AT1028" s="1" t="s">
        <v>229</v>
      </c>
      <c r="AU1028" s="1" t="s">
        <v>5830</v>
      </c>
      <c r="AV1028" s="1" t="s">
        <v>2295</v>
      </c>
      <c r="AW1028" s="1" t="s">
        <v>6152</v>
      </c>
      <c r="BG1028" s="1" t="s">
        <v>88</v>
      </c>
      <c r="BH1028" s="1" t="s">
        <v>5818</v>
      </c>
      <c r="BI1028" s="1" t="s">
        <v>2296</v>
      </c>
      <c r="BJ1028" s="1" t="s">
        <v>5308</v>
      </c>
      <c r="BK1028" s="1" t="s">
        <v>831</v>
      </c>
      <c r="BL1028" s="1" t="s">
        <v>6420</v>
      </c>
      <c r="BM1028" s="1" t="s">
        <v>118</v>
      </c>
      <c r="BN1028" s="1" t="s">
        <v>4801</v>
      </c>
      <c r="BO1028" s="1" t="s">
        <v>88</v>
      </c>
      <c r="BP1028" s="1" t="s">
        <v>5818</v>
      </c>
      <c r="BQ1028" s="1" t="s">
        <v>2297</v>
      </c>
      <c r="BR1028" s="1" t="s">
        <v>7625</v>
      </c>
      <c r="BS1028" s="1" t="s">
        <v>47</v>
      </c>
      <c r="BT1028" s="1" t="s">
        <v>7997</v>
      </c>
    </row>
    <row r="1029" spans="1:72" ht="13.5" customHeight="1">
      <c r="A1029" s="3" t="str">
        <f>HYPERLINK("http://kyu.snu.ac.kr/sdhj/index.jsp?type=hj/GK14676_00IH_0001_0035.jpg","1816_각북면_35")</f>
        <v>1816_각북면_35</v>
      </c>
      <c r="B1029" s="2">
        <v>1816</v>
      </c>
      <c r="C1029" s="2" t="s">
        <v>7938</v>
      </c>
      <c r="D1029" s="2" t="s">
        <v>7939</v>
      </c>
      <c r="E1029" s="2">
        <v>1028</v>
      </c>
      <c r="F1029" s="1">
        <v>5</v>
      </c>
      <c r="G1029" s="1" t="s">
        <v>2081</v>
      </c>
      <c r="H1029" s="1" t="s">
        <v>4428</v>
      </c>
      <c r="I1029" s="1">
        <v>6</v>
      </c>
      <c r="L1029" s="1">
        <v>2</v>
      </c>
      <c r="M1029" s="2" t="s">
        <v>8475</v>
      </c>
      <c r="N1029" s="2" t="s">
        <v>8476</v>
      </c>
      <c r="S1029" s="1" t="s">
        <v>79</v>
      </c>
      <c r="T1029" s="1" t="s">
        <v>4549</v>
      </c>
      <c r="U1029" s="1" t="s">
        <v>768</v>
      </c>
      <c r="V1029" s="1" t="s">
        <v>4599</v>
      </c>
      <c r="W1029" s="1" t="s">
        <v>114</v>
      </c>
      <c r="X1029" s="1" t="s">
        <v>4663</v>
      </c>
      <c r="Y1029" s="1" t="s">
        <v>2298</v>
      </c>
      <c r="Z1029" s="1" t="s">
        <v>5341</v>
      </c>
      <c r="AC1029" s="1">
        <v>23</v>
      </c>
      <c r="AD1029" s="1" t="s">
        <v>265</v>
      </c>
      <c r="AE1029" s="1" t="s">
        <v>5695</v>
      </c>
    </row>
    <row r="1030" spans="1:72" ht="13.5" customHeight="1">
      <c r="A1030" s="3" t="str">
        <f>HYPERLINK("http://kyu.snu.ac.kr/sdhj/index.jsp?type=hj/GK14676_00IH_0001_0035.jpg","1816_각북면_35")</f>
        <v>1816_각북면_35</v>
      </c>
      <c r="B1030" s="2">
        <v>1816</v>
      </c>
      <c r="C1030" s="2" t="s">
        <v>7938</v>
      </c>
      <c r="D1030" s="2" t="s">
        <v>7939</v>
      </c>
      <c r="E1030" s="2">
        <v>1029</v>
      </c>
      <c r="F1030" s="1">
        <v>5</v>
      </c>
      <c r="G1030" s="1" t="s">
        <v>2081</v>
      </c>
      <c r="H1030" s="1" t="s">
        <v>4428</v>
      </c>
      <c r="I1030" s="1">
        <v>6</v>
      </c>
      <c r="L1030" s="1">
        <v>2</v>
      </c>
      <c r="M1030" s="2" t="s">
        <v>8475</v>
      </c>
      <c r="N1030" s="2" t="s">
        <v>8476</v>
      </c>
      <c r="S1030" s="1" t="s">
        <v>139</v>
      </c>
      <c r="T1030" s="1" t="s">
        <v>4554</v>
      </c>
      <c r="W1030" s="1" t="s">
        <v>61</v>
      </c>
      <c r="X1030" s="1" t="s">
        <v>4664</v>
      </c>
      <c r="Y1030" s="1" t="s">
        <v>93</v>
      </c>
      <c r="Z1030" s="1" t="s">
        <v>4730</v>
      </c>
      <c r="AC1030" s="1">
        <v>23</v>
      </c>
      <c r="AD1030" s="1" t="s">
        <v>265</v>
      </c>
      <c r="AE1030" s="1" t="s">
        <v>5695</v>
      </c>
    </row>
    <row r="1031" spans="1:72" ht="13.5" customHeight="1">
      <c r="A1031" s="3" t="str">
        <f>HYPERLINK("http://kyu.snu.ac.kr/sdhj/index.jsp?type=hj/GK14676_00IH_0001_0035.jpg","1816_각북면_35")</f>
        <v>1816_각북면_35</v>
      </c>
      <c r="B1031" s="2">
        <v>1816</v>
      </c>
      <c r="C1031" s="2" t="s">
        <v>7938</v>
      </c>
      <c r="D1031" s="2" t="s">
        <v>7939</v>
      </c>
      <c r="E1031" s="2">
        <v>1030</v>
      </c>
      <c r="F1031" s="1">
        <v>5</v>
      </c>
      <c r="G1031" s="1" t="s">
        <v>2081</v>
      </c>
      <c r="H1031" s="1" t="s">
        <v>4428</v>
      </c>
      <c r="I1031" s="1">
        <v>6</v>
      </c>
      <c r="L1031" s="1">
        <v>2</v>
      </c>
      <c r="M1031" s="2" t="s">
        <v>8475</v>
      </c>
      <c r="N1031" s="2" t="s">
        <v>8476</v>
      </c>
      <c r="S1031" s="1" t="s">
        <v>79</v>
      </c>
      <c r="T1031" s="1" t="s">
        <v>4549</v>
      </c>
      <c r="U1031" s="1" t="s">
        <v>2299</v>
      </c>
      <c r="V1031" s="1" t="s">
        <v>4601</v>
      </c>
      <c r="Y1031" s="1" t="s">
        <v>2300</v>
      </c>
      <c r="Z1031" s="1" t="s">
        <v>5340</v>
      </c>
      <c r="AC1031" s="1">
        <v>16</v>
      </c>
      <c r="AD1031" s="1" t="s">
        <v>253</v>
      </c>
      <c r="AE1031" s="1" t="s">
        <v>5676</v>
      </c>
    </row>
    <row r="1032" spans="1:72" ht="13.5" customHeight="1">
      <c r="A1032" s="3" t="str">
        <f>HYPERLINK("http://kyu.snu.ac.kr/sdhj/index.jsp?type=hj/GK14676_00IH_0001_0035.jpg","1816_각북면_35")</f>
        <v>1816_각북면_35</v>
      </c>
      <c r="B1032" s="2">
        <v>1816</v>
      </c>
      <c r="C1032" s="2" t="s">
        <v>7938</v>
      </c>
      <c r="D1032" s="2" t="s">
        <v>7939</v>
      </c>
      <c r="E1032" s="2">
        <v>1031</v>
      </c>
      <c r="F1032" s="1">
        <v>5</v>
      </c>
      <c r="G1032" s="1" t="s">
        <v>2081</v>
      </c>
      <c r="H1032" s="1" t="s">
        <v>4428</v>
      </c>
      <c r="I1032" s="1">
        <v>6</v>
      </c>
      <c r="L1032" s="1">
        <v>2</v>
      </c>
      <c r="M1032" s="2" t="s">
        <v>8475</v>
      </c>
      <c r="N1032" s="2" t="s">
        <v>8476</v>
      </c>
      <c r="T1032" s="1" t="s">
        <v>9199</v>
      </c>
      <c r="U1032" s="1" t="s">
        <v>110</v>
      </c>
      <c r="V1032" s="1" t="s">
        <v>4572</v>
      </c>
      <c r="Y1032" s="1" t="s">
        <v>2301</v>
      </c>
      <c r="Z1032" s="1" t="s">
        <v>4872</v>
      </c>
      <c r="AC1032" s="1">
        <v>12</v>
      </c>
      <c r="AD1032" s="1" t="s">
        <v>145</v>
      </c>
      <c r="AE1032" s="1" t="s">
        <v>5661</v>
      </c>
    </row>
    <row r="1033" spans="1:72" ht="13.5" customHeight="1">
      <c r="A1033" s="3" t="str">
        <f>HYPERLINK("http://kyu.snu.ac.kr/sdhj/index.jsp?type=hj/GK14676_00IH_0001_0035.jpg","1816_각북면_35")</f>
        <v>1816_각북면_35</v>
      </c>
      <c r="B1033" s="2">
        <v>1816</v>
      </c>
      <c r="C1033" s="2" t="s">
        <v>7938</v>
      </c>
      <c r="D1033" s="2" t="s">
        <v>7939</v>
      </c>
      <c r="E1033" s="2">
        <v>1032</v>
      </c>
      <c r="F1033" s="1">
        <v>5</v>
      </c>
      <c r="G1033" s="1" t="s">
        <v>2081</v>
      </c>
      <c r="H1033" s="1" t="s">
        <v>4428</v>
      </c>
      <c r="I1033" s="1">
        <v>6</v>
      </c>
      <c r="L1033" s="1">
        <v>2</v>
      </c>
      <c r="M1033" s="2" t="s">
        <v>8475</v>
      </c>
      <c r="N1033" s="2" t="s">
        <v>8476</v>
      </c>
      <c r="T1033" s="1" t="s">
        <v>9199</v>
      </c>
      <c r="U1033" s="1" t="s">
        <v>110</v>
      </c>
      <c r="V1033" s="1" t="s">
        <v>4572</v>
      </c>
      <c r="Y1033" s="1" t="s">
        <v>2302</v>
      </c>
      <c r="Z1033" s="1" t="s">
        <v>5339</v>
      </c>
      <c r="AF1033" s="1" t="s">
        <v>162</v>
      </c>
      <c r="AG1033" s="1" t="s">
        <v>4553</v>
      </c>
    </row>
    <row r="1034" spans="1:72" ht="13.5" customHeight="1">
      <c r="A1034" s="3" t="str">
        <f>HYPERLINK("http://kyu.snu.ac.kr/sdhj/index.jsp?type=hj/GK14676_00IH_0001_0035.jpg","1816_각북면_35")</f>
        <v>1816_각북면_35</v>
      </c>
      <c r="B1034" s="2">
        <v>1816</v>
      </c>
      <c r="C1034" s="2" t="s">
        <v>7938</v>
      </c>
      <c r="D1034" s="2" t="s">
        <v>7939</v>
      </c>
      <c r="E1034" s="2">
        <v>1033</v>
      </c>
      <c r="F1034" s="1">
        <v>5</v>
      </c>
      <c r="G1034" s="1" t="s">
        <v>2081</v>
      </c>
      <c r="H1034" s="1" t="s">
        <v>4428</v>
      </c>
      <c r="I1034" s="1">
        <v>6</v>
      </c>
      <c r="L1034" s="1">
        <v>3</v>
      </c>
      <c r="M1034" s="2" t="s">
        <v>8677</v>
      </c>
      <c r="N1034" s="2" t="s">
        <v>8678</v>
      </c>
      <c r="T1034" s="1" t="s">
        <v>9472</v>
      </c>
      <c r="U1034" s="1" t="s">
        <v>83</v>
      </c>
      <c r="V1034" s="1" t="s">
        <v>4580</v>
      </c>
      <c r="W1034" s="1" t="s">
        <v>2098</v>
      </c>
      <c r="X1034" s="1" t="s">
        <v>9473</v>
      </c>
      <c r="Y1034" s="1" t="s">
        <v>2303</v>
      </c>
      <c r="Z1034" s="1" t="s">
        <v>5338</v>
      </c>
      <c r="AC1034" s="1">
        <v>41</v>
      </c>
      <c r="AD1034" s="1" t="s">
        <v>435</v>
      </c>
      <c r="AE1034" s="1" t="s">
        <v>4654</v>
      </c>
      <c r="AJ1034" s="1" t="s">
        <v>17</v>
      </c>
      <c r="AK1034" s="1" t="s">
        <v>5745</v>
      </c>
      <c r="AL1034" s="1" t="s">
        <v>41</v>
      </c>
      <c r="AM1034" s="1" t="s">
        <v>5752</v>
      </c>
      <c r="AT1034" s="1" t="s">
        <v>88</v>
      </c>
      <c r="AU1034" s="1" t="s">
        <v>5818</v>
      </c>
      <c r="AV1034" s="1" t="s">
        <v>2304</v>
      </c>
      <c r="AW1034" s="1" t="s">
        <v>6151</v>
      </c>
      <c r="BG1034" s="1" t="s">
        <v>88</v>
      </c>
      <c r="BH1034" s="1" t="s">
        <v>5818</v>
      </c>
      <c r="BI1034" s="1" t="s">
        <v>2305</v>
      </c>
      <c r="BJ1034" s="1" t="s">
        <v>4934</v>
      </c>
      <c r="BK1034" s="1" t="s">
        <v>88</v>
      </c>
      <c r="BL1034" s="1" t="s">
        <v>5818</v>
      </c>
      <c r="BM1034" s="1" t="s">
        <v>2100</v>
      </c>
      <c r="BN1034" s="1" t="s">
        <v>7167</v>
      </c>
      <c r="BO1034" s="1" t="s">
        <v>88</v>
      </c>
      <c r="BP1034" s="1" t="s">
        <v>5818</v>
      </c>
      <c r="BQ1034" s="1" t="s">
        <v>2101</v>
      </c>
      <c r="BR1034" s="1" t="s">
        <v>8030</v>
      </c>
      <c r="BS1034" s="1" t="s">
        <v>47</v>
      </c>
      <c r="BT1034" s="1" t="s">
        <v>7997</v>
      </c>
    </row>
    <row r="1035" spans="1:72" ht="13.5" customHeight="1">
      <c r="A1035" s="3" t="str">
        <f>HYPERLINK("http://kyu.snu.ac.kr/sdhj/index.jsp?type=hj/GK14676_00IH_0001_0035.jpg","1816_각북면_35")</f>
        <v>1816_각북면_35</v>
      </c>
      <c r="B1035" s="2">
        <v>1816</v>
      </c>
      <c r="C1035" s="2" t="s">
        <v>7938</v>
      </c>
      <c r="D1035" s="2" t="s">
        <v>7939</v>
      </c>
      <c r="E1035" s="2">
        <v>1034</v>
      </c>
      <c r="F1035" s="1">
        <v>5</v>
      </c>
      <c r="G1035" s="1" t="s">
        <v>2081</v>
      </c>
      <c r="H1035" s="1" t="s">
        <v>4428</v>
      </c>
      <c r="I1035" s="1">
        <v>6</v>
      </c>
      <c r="L1035" s="1">
        <v>3</v>
      </c>
      <c r="M1035" s="2" t="s">
        <v>8677</v>
      </c>
      <c r="N1035" s="2" t="s">
        <v>8678</v>
      </c>
      <c r="S1035" s="1" t="s">
        <v>48</v>
      </c>
      <c r="T1035" s="1" t="s">
        <v>4552</v>
      </c>
      <c r="W1035" s="1" t="s">
        <v>251</v>
      </c>
      <c r="X1035" s="1" t="s">
        <v>4666</v>
      </c>
      <c r="Y1035" s="1" t="s">
        <v>93</v>
      </c>
      <c r="Z1035" s="1" t="s">
        <v>4730</v>
      </c>
      <c r="AC1035" s="1">
        <v>42</v>
      </c>
      <c r="AD1035" s="1" t="s">
        <v>276</v>
      </c>
      <c r="AE1035" s="1" t="s">
        <v>5682</v>
      </c>
      <c r="AJ1035" s="1" t="s">
        <v>94</v>
      </c>
      <c r="AK1035" s="1" t="s">
        <v>5746</v>
      </c>
      <c r="AL1035" s="1" t="s">
        <v>187</v>
      </c>
      <c r="AM1035" s="1" t="s">
        <v>5750</v>
      </c>
      <c r="AT1035" s="1" t="s">
        <v>83</v>
      </c>
      <c r="AU1035" s="1" t="s">
        <v>4580</v>
      </c>
      <c r="AV1035" s="1" t="s">
        <v>2306</v>
      </c>
      <c r="AW1035" s="1" t="s">
        <v>6150</v>
      </c>
      <c r="BG1035" s="1" t="s">
        <v>2307</v>
      </c>
      <c r="BH1035" s="1" t="s">
        <v>9474</v>
      </c>
      <c r="BI1035" s="1" t="s">
        <v>2308</v>
      </c>
      <c r="BJ1035" s="1" t="s">
        <v>5893</v>
      </c>
      <c r="BK1035" s="1" t="s">
        <v>2309</v>
      </c>
      <c r="BL1035" s="1" t="s">
        <v>9475</v>
      </c>
      <c r="BM1035" s="1" t="s">
        <v>2310</v>
      </c>
      <c r="BN1035" s="1" t="s">
        <v>7166</v>
      </c>
      <c r="BO1035" s="1" t="s">
        <v>88</v>
      </c>
      <c r="BP1035" s="1" t="s">
        <v>5818</v>
      </c>
      <c r="BQ1035" s="1" t="s">
        <v>2311</v>
      </c>
      <c r="BR1035" s="1" t="s">
        <v>7624</v>
      </c>
      <c r="BS1035" s="1" t="s">
        <v>520</v>
      </c>
      <c r="BT1035" s="1" t="s">
        <v>5751</v>
      </c>
    </row>
    <row r="1036" spans="1:72" ht="13.5" customHeight="1">
      <c r="A1036" s="3" t="str">
        <f>HYPERLINK("http://kyu.snu.ac.kr/sdhj/index.jsp?type=hj/GK14676_00IH_0001_0035.jpg","1816_각북면_35")</f>
        <v>1816_각북면_35</v>
      </c>
      <c r="B1036" s="2">
        <v>1816</v>
      </c>
      <c r="C1036" s="2" t="s">
        <v>7938</v>
      </c>
      <c r="D1036" s="2" t="s">
        <v>7939</v>
      </c>
      <c r="E1036" s="2">
        <v>1035</v>
      </c>
      <c r="F1036" s="1">
        <v>5</v>
      </c>
      <c r="G1036" s="1" t="s">
        <v>2081</v>
      </c>
      <c r="H1036" s="1" t="s">
        <v>4428</v>
      </c>
      <c r="I1036" s="1">
        <v>6</v>
      </c>
      <c r="L1036" s="1">
        <v>3</v>
      </c>
      <c r="M1036" s="2" t="s">
        <v>8677</v>
      </c>
      <c r="N1036" s="2" t="s">
        <v>8678</v>
      </c>
      <c r="T1036" s="1" t="s">
        <v>9476</v>
      </c>
      <c r="U1036" s="1" t="s">
        <v>110</v>
      </c>
      <c r="V1036" s="1" t="s">
        <v>4572</v>
      </c>
      <c r="Y1036" s="1" t="s">
        <v>2312</v>
      </c>
      <c r="Z1036" s="1" t="s">
        <v>5337</v>
      </c>
      <c r="AC1036" s="1">
        <v>20</v>
      </c>
      <c r="AD1036" s="1" t="s">
        <v>81</v>
      </c>
      <c r="AE1036" s="1" t="s">
        <v>5708</v>
      </c>
    </row>
    <row r="1037" spans="1:72" ht="13.5" customHeight="1">
      <c r="A1037" s="3" t="str">
        <f>HYPERLINK("http://kyu.snu.ac.kr/sdhj/index.jsp?type=hj/GK14676_00IH_0001_0036.jpg","1816_각북면_36")</f>
        <v>1816_각북면_36</v>
      </c>
      <c r="B1037" s="2">
        <v>1816</v>
      </c>
      <c r="C1037" s="2" t="s">
        <v>7938</v>
      </c>
      <c r="D1037" s="2" t="s">
        <v>7939</v>
      </c>
      <c r="E1037" s="2">
        <v>1036</v>
      </c>
      <c r="F1037" s="1">
        <v>5</v>
      </c>
      <c r="G1037" s="1" t="s">
        <v>2081</v>
      </c>
      <c r="H1037" s="1" t="s">
        <v>4428</v>
      </c>
      <c r="I1037" s="1">
        <v>6</v>
      </c>
      <c r="L1037" s="1">
        <v>4</v>
      </c>
      <c r="M1037" s="2" t="s">
        <v>8679</v>
      </c>
      <c r="N1037" s="2" t="s">
        <v>8680</v>
      </c>
      <c r="T1037" s="1" t="s">
        <v>9169</v>
      </c>
      <c r="U1037" s="1" t="s">
        <v>768</v>
      </c>
      <c r="V1037" s="1" t="s">
        <v>4599</v>
      </c>
      <c r="W1037" s="1" t="s">
        <v>73</v>
      </c>
      <c r="X1037" s="1" t="s">
        <v>9170</v>
      </c>
      <c r="Y1037" s="1" t="s">
        <v>2313</v>
      </c>
      <c r="Z1037" s="1" t="s">
        <v>4754</v>
      </c>
      <c r="AC1037" s="1">
        <v>23</v>
      </c>
      <c r="AD1037" s="1" t="s">
        <v>265</v>
      </c>
      <c r="AE1037" s="1" t="s">
        <v>5695</v>
      </c>
      <c r="AJ1037" s="1" t="s">
        <v>17</v>
      </c>
      <c r="AK1037" s="1" t="s">
        <v>5745</v>
      </c>
      <c r="AL1037" s="1" t="s">
        <v>47</v>
      </c>
      <c r="AM1037" s="1" t="s">
        <v>7997</v>
      </c>
      <c r="AT1037" s="1" t="s">
        <v>88</v>
      </c>
      <c r="AU1037" s="1" t="s">
        <v>5818</v>
      </c>
      <c r="AV1037" s="1" t="s">
        <v>2314</v>
      </c>
      <c r="AW1037" s="1" t="s">
        <v>6149</v>
      </c>
      <c r="BG1037" s="1" t="s">
        <v>530</v>
      </c>
      <c r="BH1037" s="1" t="s">
        <v>5829</v>
      </c>
      <c r="BI1037" s="1" t="s">
        <v>2315</v>
      </c>
      <c r="BJ1037" s="1" t="s">
        <v>6694</v>
      </c>
      <c r="BK1037" s="1" t="s">
        <v>88</v>
      </c>
      <c r="BL1037" s="1" t="s">
        <v>5818</v>
      </c>
      <c r="BM1037" s="1" t="s">
        <v>2316</v>
      </c>
      <c r="BN1037" s="1" t="s">
        <v>6937</v>
      </c>
      <c r="BO1037" s="1" t="s">
        <v>88</v>
      </c>
      <c r="BP1037" s="1" t="s">
        <v>5818</v>
      </c>
      <c r="BQ1037" s="1" t="s">
        <v>2317</v>
      </c>
      <c r="BR1037" s="1" t="s">
        <v>7623</v>
      </c>
      <c r="BS1037" s="1" t="s">
        <v>281</v>
      </c>
      <c r="BT1037" s="1" t="s">
        <v>5765</v>
      </c>
    </row>
    <row r="1038" spans="1:72" ht="13.5" customHeight="1">
      <c r="A1038" s="3" t="str">
        <f>HYPERLINK("http://kyu.snu.ac.kr/sdhj/index.jsp?type=hj/GK14676_00IH_0001_0036.jpg","1816_각북면_36")</f>
        <v>1816_각북면_36</v>
      </c>
      <c r="B1038" s="2">
        <v>1816</v>
      </c>
      <c r="C1038" s="2" t="s">
        <v>7938</v>
      </c>
      <c r="D1038" s="2" t="s">
        <v>7939</v>
      </c>
      <c r="E1038" s="2">
        <v>1037</v>
      </c>
      <c r="F1038" s="1">
        <v>5</v>
      </c>
      <c r="G1038" s="1" t="s">
        <v>2081</v>
      </c>
      <c r="H1038" s="1" t="s">
        <v>4428</v>
      </c>
      <c r="I1038" s="1">
        <v>6</v>
      </c>
      <c r="L1038" s="1">
        <v>4</v>
      </c>
      <c r="M1038" s="2" t="s">
        <v>8679</v>
      </c>
      <c r="N1038" s="2" t="s">
        <v>8680</v>
      </c>
      <c r="S1038" s="1" t="s">
        <v>48</v>
      </c>
      <c r="T1038" s="1" t="s">
        <v>4552</v>
      </c>
      <c r="W1038" s="1" t="s">
        <v>38</v>
      </c>
      <c r="X1038" s="1" t="s">
        <v>4675</v>
      </c>
      <c r="Y1038" s="1" t="s">
        <v>93</v>
      </c>
      <c r="Z1038" s="1" t="s">
        <v>4730</v>
      </c>
      <c r="AC1038" s="1">
        <v>27</v>
      </c>
      <c r="AD1038" s="1" t="s">
        <v>181</v>
      </c>
      <c r="AE1038" s="1" t="s">
        <v>5673</v>
      </c>
      <c r="AJ1038" s="1" t="s">
        <v>94</v>
      </c>
      <c r="AK1038" s="1" t="s">
        <v>5746</v>
      </c>
      <c r="AL1038" s="1" t="s">
        <v>41</v>
      </c>
      <c r="AM1038" s="1" t="s">
        <v>5752</v>
      </c>
      <c r="AT1038" s="1" t="s">
        <v>88</v>
      </c>
      <c r="AU1038" s="1" t="s">
        <v>5818</v>
      </c>
      <c r="AV1038" s="1" t="s">
        <v>2318</v>
      </c>
      <c r="AW1038" s="1" t="s">
        <v>6148</v>
      </c>
      <c r="BG1038" s="1" t="s">
        <v>88</v>
      </c>
      <c r="BH1038" s="1" t="s">
        <v>5818</v>
      </c>
      <c r="BI1038" s="1" t="s">
        <v>2319</v>
      </c>
      <c r="BJ1038" s="1" t="s">
        <v>5872</v>
      </c>
      <c r="BK1038" s="1" t="s">
        <v>88</v>
      </c>
      <c r="BL1038" s="1" t="s">
        <v>5818</v>
      </c>
      <c r="BM1038" s="1" t="s">
        <v>852</v>
      </c>
      <c r="BN1038" s="1" t="s">
        <v>6453</v>
      </c>
      <c r="BO1038" s="1" t="s">
        <v>88</v>
      </c>
      <c r="BP1038" s="1" t="s">
        <v>5818</v>
      </c>
      <c r="BQ1038" s="1" t="s">
        <v>2320</v>
      </c>
      <c r="BR1038" s="1" t="s">
        <v>7999</v>
      </c>
      <c r="BS1038" s="1" t="s">
        <v>47</v>
      </c>
      <c r="BT1038" s="1" t="s">
        <v>7997</v>
      </c>
    </row>
    <row r="1039" spans="1:72" ht="13.5" customHeight="1">
      <c r="A1039" s="3" t="str">
        <f>HYPERLINK("http://kyu.snu.ac.kr/sdhj/index.jsp?type=hj/GK14676_00IH_0001_0036.jpg","1816_각북면_36")</f>
        <v>1816_각북면_36</v>
      </c>
      <c r="B1039" s="2">
        <v>1816</v>
      </c>
      <c r="C1039" s="2" t="s">
        <v>7938</v>
      </c>
      <c r="D1039" s="2" t="s">
        <v>7939</v>
      </c>
      <c r="E1039" s="2">
        <v>1038</v>
      </c>
      <c r="F1039" s="1">
        <v>5</v>
      </c>
      <c r="G1039" s="1" t="s">
        <v>2081</v>
      </c>
      <c r="H1039" s="1" t="s">
        <v>4428</v>
      </c>
      <c r="I1039" s="1">
        <v>6</v>
      </c>
      <c r="L1039" s="1">
        <v>4</v>
      </c>
      <c r="M1039" s="2" t="s">
        <v>8679</v>
      </c>
      <c r="N1039" s="2" t="s">
        <v>8680</v>
      </c>
      <c r="S1039" s="1" t="s">
        <v>250</v>
      </c>
      <c r="T1039" s="1" t="s">
        <v>4551</v>
      </c>
      <c r="AF1039" s="1" t="s">
        <v>162</v>
      </c>
      <c r="AG1039" s="1" t="s">
        <v>4553</v>
      </c>
    </row>
    <row r="1040" spans="1:72" ht="13.5" customHeight="1">
      <c r="A1040" s="3" t="str">
        <f>HYPERLINK("http://kyu.snu.ac.kr/sdhj/index.jsp?type=hj/GK14676_00IH_0001_0036.jpg","1816_각북면_36")</f>
        <v>1816_각북면_36</v>
      </c>
      <c r="B1040" s="2">
        <v>1816</v>
      </c>
      <c r="C1040" s="2" t="s">
        <v>7938</v>
      </c>
      <c r="D1040" s="2" t="s">
        <v>7939</v>
      </c>
      <c r="E1040" s="2">
        <v>1039</v>
      </c>
      <c r="F1040" s="1">
        <v>5</v>
      </c>
      <c r="G1040" s="1" t="s">
        <v>2081</v>
      </c>
      <c r="H1040" s="1" t="s">
        <v>4428</v>
      </c>
      <c r="I1040" s="1">
        <v>6</v>
      </c>
      <c r="L1040" s="1">
        <v>4</v>
      </c>
      <c r="M1040" s="2" t="s">
        <v>8679</v>
      </c>
      <c r="N1040" s="2" t="s">
        <v>8680</v>
      </c>
      <c r="T1040" s="1" t="s">
        <v>9199</v>
      </c>
      <c r="U1040" s="1" t="s">
        <v>110</v>
      </c>
      <c r="V1040" s="1" t="s">
        <v>4572</v>
      </c>
      <c r="Y1040" s="1" t="s">
        <v>2321</v>
      </c>
      <c r="Z1040" s="1" t="s">
        <v>5336</v>
      </c>
      <c r="AC1040" s="1">
        <v>16</v>
      </c>
      <c r="AD1040" s="1" t="s">
        <v>253</v>
      </c>
      <c r="AE1040" s="1" t="s">
        <v>5676</v>
      </c>
    </row>
    <row r="1041" spans="1:72" ht="13.5" customHeight="1">
      <c r="A1041" s="3" t="str">
        <f>HYPERLINK("http://kyu.snu.ac.kr/sdhj/index.jsp?type=hj/GK14676_00IH_0001_0036.jpg","1816_각북면_36")</f>
        <v>1816_각북면_36</v>
      </c>
      <c r="B1041" s="2">
        <v>1816</v>
      </c>
      <c r="C1041" s="2" t="s">
        <v>7938</v>
      </c>
      <c r="D1041" s="2" t="s">
        <v>7939</v>
      </c>
      <c r="E1041" s="2">
        <v>1040</v>
      </c>
      <c r="F1041" s="1">
        <v>5</v>
      </c>
      <c r="G1041" s="1" t="s">
        <v>2081</v>
      </c>
      <c r="H1041" s="1" t="s">
        <v>4428</v>
      </c>
      <c r="I1041" s="1">
        <v>6</v>
      </c>
      <c r="L1041" s="1">
        <v>4</v>
      </c>
      <c r="M1041" s="2" t="s">
        <v>8679</v>
      </c>
      <c r="N1041" s="2" t="s">
        <v>8680</v>
      </c>
      <c r="T1041" s="1" t="s">
        <v>9199</v>
      </c>
      <c r="U1041" s="1" t="s">
        <v>110</v>
      </c>
      <c r="V1041" s="1" t="s">
        <v>4572</v>
      </c>
      <c r="Y1041" s="1" t="s">
        <v>2322</v>
      </c>
      <c r="Z1041" s="1" t="s">
        <v>5335</v>
      </c>
      <c r="AC1041" s="1">
        <v>13</v>
      </c>
      <c r="AD1041" s="1" t="s">
        <v>59</v>
      </c>
      <c r="AE1041" s="1" t="s">
        <v>5681</v>
      </c>
    </row>
    <row r="1042" spans="1:72" ht="13.5" customHeight="1">
      <c r="A1042" s="3" t="str">
        <f>HYPERLINK("http://kyu.snu.ac.kr/sdhj/index.jsp?type=hj/GK14676_00IH_0001_0036.jpg","1816_각북면_36")</f>
        <v>1816_각북면_36</v>
      </c>
      <c r="B1042" s="2">
        <v>1816</v>
      </c>
      <c r="C1042" s="2" t="s">
        <v>7938</v>
      </c>
      <c r="D1042" s="2" t="s">
        <v>7939</v>
      </c>
      <c r="E1042" s="2">
        <v>1041</v>
      </c>
      <c r="F1042" s="1">
        <v>5</v>
      </c>
      <c r="G1042" s="1" t="s">
        <v>2081</v>
      </c>
      <c r="H1042" s="1" t="s">
        <v>4428</v>
      </c>
      <c r="I1042" s="1">
        <v>6</v>
      </c>
      <c r="L1042" s="1">
        <v>5</v>
      </c>
      <c r="M1042" s="2" t="s">
        <v>2289</v>
      </c>
      <c r="N1042" s="2" t="s">
        <v>7932</v>
      </c>
      <c r="T1042" s="1" t="s">
        <v>9077</v>
      </c>
      <c r="U1042" s="1" t="s">
        <v>42</v>
      </c>
      <c r="V1042" s="1" t="s">
        <v>4596</v>
      </c>
      <c r="W1042" s="1" t="s">
        <v>49</v>
      </c>
      <c r="X1042" s="1" t="s">
        <v>9079</v>
      </c>
      <c r="Y1042" s="1" t="s">
        <v>2323</v>
      </c>
      <c r="Z1042" s="1" t="s">
        <v>5334</v>
      </c>
      <c r="AC1042" s="1">
        <v>56</v>
      </c>
      <c r="AD1042" s="1" t="s">
        <v>186</v>
      </c>
      <c r="AE1042" s="1" t="s">
        <v>5716</v>
      </c>
      <c r="AJ1042" s="1" t="s">
        <v>17</v>
      </c>
      <c r="AK1042" s="1" t="s">
        <v>5745</v>
      </c>
      <c r="AL1042" s="1" t="s">
        <v>70</v>
      </c>
      <c r="AM1042" s="1" t="s">
        <v>5740</v>
      </c>
      <c r="AT1042" s="1" t="s">
        <v>229</v>
      </c>
      <c r="AU1042" s="1" t="s">
        <v>5830</v>
      </c>
      <c r="AV1042" s="1" t="s">
        <v>2324</v>
      </c>
      <c r="AW1042" s="1" t="s">
        <v>4883</v>
      </c>
      <c r="BG1042" s="1" t="s">
        <v>54</v>
      </c>
      <c r="BH1042" s="1" t="s">
        <v>5823</v>
      </c>
      <c r="BI1042" s="1" t="s">
        <v>115</v>
      </c>
      <c r="BJ1042" s="1" t="s">
        <v>5312</v>
      </c>
      <c r="BK1042" s="1" t="s">
        <v>831</v>
      </c>
      <c r="BL1042" s="1" t="s">
        <v>6420</v>
      </c>
      <c r="BM1042" s="1" t="s">
        <v>2325</v>
      </c>
      <c r="BN1042" s="1" t="s">
        <v>7165</v>
      </c>
      <c r="BO1042" s="1" t="s">
        <v>42</v>
      </c>
      <c r="BP1042" s="1" t="s">
        <v>4596</v>
      </c>
      <c r="BQ1042" s="1" t="s">
        <v>2326</v>
      </c>
      <c r="BR1042" s="1" t="s">
        <v>8166</v>
      </c>
      <c r="BS1042" s="1" t="s">
        <v>47</v>
      </c>
      <c r="BT1042" s="1" t="s">
        <v>7997</v>
      </c>
    </row>
    <row r="1043" spans="1:72" ht="13.5" customHeight="1">
      <c r="A1043" s="3" t="str">
        <f>HYPERLINK("http://kyu.snu.ac.kr/sdhj/index.jsp?type=hj/GK14676_00IH_0001_0036.jpg","1816_각북면_36")</f>
        <v>1816_각북면_36</v>
      </c>
      <c r="B1043" s="2">
        <v>1816</v>
      </c>
      <c r="C1043" s="2" t="s">
        <v>7938</v>
      </c>
      <c r="D1043" s="2" t="s">
        <v>7939</v>
      </c>
      <c r="E1043" s="2">
        <v>1042</v>
      </c>
      <c r="F1043" s="1">
        <v>5</v>
      </c>
      <c r="G1043" s="1" t="s">
        <v>2081</v>
      </c>
      <c r="H1043" s="1" t="s">
        <v>4428</v>
      </c>
      <c r="I1043" s="1">
        <v>6</v>
      </c>
      <c r="L1043" s="1">
        <v>5</v>
      </c>
      <c r="M1043" s="2" t="s">
        <v>2289</v>
      </c>
      <c r="N1043" s="2" t="s">
        <v>7932</v>
      </c>
      <c r="S1043" s="1" t="s">
        <v>48</v>
      </c>
      <c r="T1043" s="1" t="s">
        <v>4552</v>
      </c>
      <c r="W1043" s="1" t="s">
        <v>184</v>
      </c>
      <c r="X1043" s="1" t="s">
        <v>4679</v>
      </c>
      <c r="Y1043" s="1" t="s">
        <v>10</v>
      </c>
      <c r="Z1043" s="1" t="s">
        <v>4690</v>
      </c>
      <c r="AC1043" s="1">
        <v>56</v>
      </c>
      <c r="AD1043" s="1" t="s">
        <v>186</v>
      </c>
      <c r="AE1043" s="1" t="s">
        <v>5716</v>
      </c>
      <c r="AJ1043" s="1" t="s">
        <v>17</v>
      </c>
      <c r="AK1043" s="1" t="s">
        <v>5745</v>
      </c>
      <c r="AL1043" s="1" t="s">
        <v>223</v>
      </c>
      <c r="AM1043" s="1" t="s">
        <v>5758</v>
      </c>
      <c r="AT1043" s="1" t="s">
        <v>42</v>
      </c>
      <c r="AU1043" s="1" t="s">
        <v>4596</v>
      </c>
      <c r="AV1043" s="1" t="s">
        <v>2327</v>
      </c>
      <c r="AW1043" s="1" t="s">
        <v>6147</v>
      </c>
      <c r="BG1043" s="1" t="s">
        <v>42</v>
      </c>
      <c r="BH1043" s="1" t="s">
        <v>4596</v>
      </c>
      <c r="BI1043" s="1" t="s">
        <v>2328</v>
      </c>
      <c r="BJ1043" s="1" t="s">
        <v>6693</v>
      </c>
      <c r="BK1043" s="1" t="s">
        <v>42</v>
      </c>
      <c r="BL1043" s="1" t="s">
        <v>4596</v>
      </c>
      <c r="BM1043" s="1" t="s">
        <v>2329</v>
      </c>
      <c r="BN1043" s="1" t="s">
        <v>6752</v>
      </c>
      <c r="BO1043" s="1" t="s">
        <v>42</v>
      </c>
      <c r="BP1043" s="1" t="s">
        <v>4596</v>
      </c>
      <c r="BQ1043" s="1" t="s">
        <v>2330</v>
      </c>
      <c r="BR1043" s="1" t="s">
        <v>8045</v>
      </c>
      <c r="BS1043" s="1" t="s">
        <v>47</v>
      </c>
      <c r="BT1043" s="1" t="s">
        <v>7997</v>
      </c>
    </row>
    <row r="1044" spans="1:72" ht="13.5" customHeight="1">
      <c r="A1044" s="3" t="str">
        <f>HYPERLINK("http://kyu.snu.ac.kr/sdhj/index.jsp?type=hj/GK14676_00IH_0001_0036.jpg","1816_각북면_36")</f>
        <v>1816_각북면_36</v>
      </c>
      <c r="B1044" s="2">
        <v>1816</v>
      </c>
      <c r="C1044" s="2" t="s">
        <v>7938</v>
      </c>
      <c r="D1044" s="2" t="s">
        <v>7939</v>
      </c>
      <c r="E1044" s="2">
        <v>1043</v>
      </c>
      <c r="F1044" s="1">
        <v>5</v>
      </c>
      <c r="G1044" s="1" t="s">
        <v>2081</v>
      </c>
      <c r="H1044" s="1" t="s">
        <v>4428</v>
      </c>
      <c r="I1044" s="1">
        <v>6</v>
      </c>
      <c r="L1044" s="1">
        <v>5</v>
      </c>
      <c r="M1044" s="2" t="s">
        <v>2289</v>
      </c>
      <c r="N1044" s="2" t="s">
        <v>7932</v>
      </c>
      <c r="S1044" s="1" t="s">
        <v>250</v>
      </c>
      <c r="T1044" s="1" t="s">
        <v>4551</v>
      </c>
      <c r="U1044" s="1" t="s">
        <v>2331</v>
      </c>
      <c r="V1044" s="1" t="s">
        <v>4634</v>
      </c>
      <c r="W1044" s="1" t="s">
        <v>73</v>
      </c>
      <c r="X1044" s="1" t="s">
        <v>9133</v>
      </c>
      <c r="Y1044" s="1" t="s">
        <v>93</v>
      </c>
      <c r="Z1044" s="1" t="s">
        <v>4730</v>
      </c>
      <c r="AC1044" s="1">
        <v>91</v>
      </c>
      <c r="AD1044" s="1" t="s">
        <v>287</v>
      </c>
      <c r="AE1044" s="1" t="s">
        <v>5688</v>
      </c>
    </row>
    <row r="1045" spans="1:72" ht="13.5" customHeight="1">
      <c r="A1045" s="3" t="str">
        <f>HYPERLINK("http://kyu.snu.ac.kr/sdhj/index.jsp?type=hj/GK14676_00IH_0001_0036.jpg","1816_각북면_36")</f>
        <v>1816_각북면_36</v>
      </c>
      <c r="B1045" s="2">
        <v>1816</v>
      </c>
      <c r="C1045" s="2" t="s">
        <v>7938</v>
      </c>
      <c r="D1045" s="2" t="s">
        <v>7939</v>
      </c>
      <c r="E1045" s="2">
        <v>1044</v>
      </c>
      <c r="F1045" s="1">
        <v>5</v>
      </c>
      <c r="G1045" s="1" t="s">
        <v>2081</v>
      </c>
      <c r="H1045" s="1" t="s">
        <v>4428</v>
      </c>
      <c r="I1045" s="1">
        <v>6</v>
      </c>
      <c r="L1045" s="1">
        <v>5</v>
      </c>
      <c r="M1045" s="2" t="s">
        <v>2289</v>
      </c>
      <c r="N1045" s="2" t="s">
        <v>7932</v>
      </c>
      <c r="T1045" s="1" t="s">
        <v>9388</v>
      </c>
      <c r="U1045" s="1" t="s">
        <v>110</v>
      </c>
      <c r="V1045" s="1" t="s">
        <v>4572</v>
      </c>
      <c r="Y1045" s="1" t="s">
        <v>2332</v>
      </c>
      <c r="Z1045" s="1" t="s">
        <v>9477</v>
      </c>
      <c r="AC1045" s="1">
        <v>13</v>
      </c>
      <c r="AD1045" s="1" t="s">
        <v>374</v>
      </c>
      <c r="AE1045" s="1" t="s">
        <v>5677</v>
      </c>
    </row>
    <row r="1046" spans="1:72" ht="13.5" customHeight="1">
      <c r="A1046" s="3" t="str">
        <f>HYPERLINK("http://kyu.snu.ac.kr/sdhj/index.jsp?type=hj/GK14676_00IH_0001_0036.jpg","1816_각북면_36")</f>
        <v>1816_각북면_36</v>
      </c>
      <c r="B1046" s="2">
        <v>1816</v>
      </c>
      <c r="C1046" s="2" t="s">
        <v>7938</v>
      </c>
      <c r="D1046" s="2" t="s">
        <v>7939</v>
      </c>
      <c r="E1046" s="2">
        <v>1045</v>
      </c>
      <c r="F1046" s="1">
        <v>5</v>
      </c>
      <c r="G1046" s="1" t="s">
        <v>2081</v>
      </c>
      <c r="H1046" s="1" t="s">
        <v>4428</v>
      </c>
      <c r="I1046" s="1">
        <v>7</v>
      </c>
      <c r="J1046" s="1" t="s">
        <v>1078</v>
      </c>
      <c r="K1046" s="1" t="s">
        <v>7928</v>
      </c>
      <c r="L1046" s="1">
        <v>1</v>
      </c>
      <c r="M1046" s="2" t="s">
        <v>1078</v>
      </c>
      <c r="N1046" s="2" t="s">
        <v>7928</v>
      </c>
      <c r="T1046" s="1" t="s">
        <v>9219</v>
      </c>
      <c r="U1046" s="1" t="s">
        <v>2333</v>
      </c>
      <c r="V1046" s="1" t="s">
        <v>4633</v>
      </c>
      <c r="W1046" s="1" t="s">
        <v>49</v>
      </c>
      <c r="X1046" s="1" t="s">
        <v>9478</v>
      </c>
      <c r="Y1046" s="1" t="s">
        <v>2334</v>
      </c>
      <c r="Z1046" s="1" t="s">
        <v>5333</v>
      </c>
      <c r="AC1046" s="1">
        <v>57</v>
      </c>
      <c r="AD1046" s="1" t="s">
        <v>40</v>
      </c>
      <c r="AE1046" s="1" t="s">
        <v>5711</v>
      </c>
      <c r="AJ1046" s="1" t="s">
        <v>17</v>
      </c>
      <c r="AK1046" s="1" t="s">
        <v>5745</v>
      </c>
      <c r="AL1046" s="1" t="s">
        <v>64</v>
      </c>
      <c r="AM1046" s="1" t="s">
        <v>5755</v>
      </c>
      <c r="AT1046" s="1" t="s">
        <v>42</v>
      </c>
      <c r="AU1046" s="1" t="s">
        <v>4596</v>
      </c>
      <c r="AV1046" s="1" t="s">
        <v>1408</v>
      </c>
      <c r="AW1046" s="1" t="s">
        <v>6146</v>
      </c>
      <c r="BG1046" s="1" t="s">
        <v>42</v>
      </c>
      <c r="BH1046" s="1" t="s">
        <v>4596</v>
      </c>
      <c r="BI1046" s="1" t="s">
        <v>2335</v>
      </c>
      <c r="BJ1046" s="1" t="s">
        <v>6692</v>
      </c>
      <c r="BK1046" s="1" t="s">
        <v>42</v>
      </c>
      <c r="BL1046" s="1" t="s">
        <v>4596</v>
      </c>
      <c r="BM1046" s="1" t="s">
        <v>2336</v>
      </c>
      <c r="BN1046" s="1" t="s">
        <v>5132</v>
      </c>
      <c r="BO1046" s="1" t="s">
        <v>42</v>
      </c>
      <c r="BP1046" s="1" t="s">
        <v>4596</v>
      </c>
      <c r="BQ1046" s="1" t="s">
        <v>2337</v>
      </c>
      <c r="BR1046" s="1" t="s">
        <v>8203</v>
      </c>
      <c r="BS1046" s="1" t="s">
        <v>160</v>
      </c>
      <c r="BT1046" s="1" t="s">
        <v>5748</v>
      </c>
    </row>
    <row r="1047" spans="1:72" ht="13.5" customHeight="1">
      <c r="A1047" s="3" t="str">
        <f>HYPERLINK("http://kyu.snu.ac.kr/sdhj/index.jsp?type=hj/GK14676_00IH_0001_0036.jpg","1816_각북면_36")</f>
        <v>1816_각북면_36</v>
      </c>
      <c r="B1047" s="2">
        <v>1816</v>
      </c>
      <c r="C1047" s="2" t="s">
        <v>7938</v>
      </c>
      <c r="D1047" s="2" t="s">
        <v>7939</v>
      </c>
      <c r="E1047" s="2">
        <v>1046</v>
      </c>
      <c r="F1047" s="1">
        <v>5</v>
      </c>
      <c r="G1047" s="1" t="s">
        <v>2081</v>
      </c>
      <c r="H1047" s="1" t="s">
        <v>4428</v>
      </c>
      <c r="I1047" s="1">
        <v>7</v>
      </c>
      <c r="L1047" s="1">
        <v>1</v>
      </c>
      <c r="M1047" s="2" t="s">
        <v>1078</v>
      </c>
      <c r="N1047" s="2" t="s">
        <v>7928</v>
      </c>
      <c r="S1047" s="1" t="s">
        <v>48</v>
      </c>
      <c r="T1047" s="1" t="s">
        <v>4552</v>
      </c>
      <c r="W1047" s="1" t="s">
        <v>2338</v>
      </c>
      <c r="X1047" s="1" t="s">
        <v>9479</v>
      </c>
      <c r="Y1047" s="1" t="s">
        <v>10</v>
      </c>
      <c r="Z1047" s="1" t="s">
        <v>4690</v>
      </c>
      <c r="AC1047" s="1">
        <v>57</v>
      </c>
      <c r="AD1047" s="1" t="s">
        <v>40</v>
      </c>
      <c r="AE1047" s="1" t="s">
        <v>5711</v>
      </c>
      <c r="AJ1047" s="1" t="s">
        <v>17</v>
      </c>
      <c r="AK1047" s="1" t="s">
        <v>5745</v>
      </c>
      <c r="AL1047" s="1" t="s">
        <v>2339</v>
      </c>
      <c r="AM1047" s="1" t="s">
        <v>5768</v>
      </c>
      <c r="AT1047" s="1" t="s">
        <v>42</v>
      </c>
      <c r="AU1047" s="1" t="s">
        <v>4596</v>
      </c>
      <c r="AV1047" s="1" t="s">
        <v>2340</v>
      </c>
      <c r="AW1047" s="1" t="s">
        <v>6145</v>
      </c>
      <c r="BG1047" s="1" t="s">
        <v>42</v>
      </c>
      <c r="BH1047" s="1" t="s">
        <v>4596</v>
      </c>
      <c r="BI1047" s="1" t="s">
        <v>1219</v>
      </c>
      <c r="BJ1047" s="1" t="s">
        <v>6691</v>
      </c>
      <c r="BK1047" s="1" t="s">
        <v>42</v>
      </c>
      <c r="BL1047" s="1" t="s">
        <v>4596</v>
      </c>
      <c r="BM1047" s="1" t="s">
        <v>2341</v>
      </c>
      <c r="BN1047" s="1" t="s">
        <v>7164</v>
      </c>
      <c r="BO1047" s="1" t="s">
        <v>42</v>
      </c>
      <c r="BP1047" s="1" t="s">
        <v>4596</v>
      </c>
      <c r="BQ1047" s="1" t="s">
        <v>2342</v>
      </c>
      <c r="BR1047" s="1" t="s">
        <v>8013</v>
      </c>
      <c r="BS1047" s="1" t="s">
        <v>47</v>
      </c>
      <c r="BT1047" s="1" t="s">
        <v>7997</v>
      </c>
    </row>
    <row r="1048" spans="1:72" ht="13.5" customHeight="1">
      <c r="A1048" s="3" t="str">
        <f>HYPERLINK("http://kyu.snu.ac.kr/sdhj/index.jsp?type=hj/GK14676_00IH_0001_0036.jpg","1816_각북면_36")</f>
        <v>1816_각북면_36</v>
      </c>
      <c r="B1048" s="2">
        <v>1816</v>
      </c>
      <c r="C1048" s="2" t="s">
        <v>7938</v>
      </c>
      <c r="D1048" s="2" t="s">
        <v>7939</v>
      </c>
      <c r="E1048" s="2">
        <v>1047</v>
      </c>
      <c r="F1048" s="1">
        <v>5</v>
      </c>
      <c r="G1048" s="1" t="s">
        <v>2081</v>
      </c>
      <c r="H1048" s="1" t="s">
        <v>4428</v>
      </c>
      <c r="I1048" s="1">
        <v>7</v>
      </c>
      <c r="L1048" s="1">
        <v>1</v>
      </c>
      <c r="M1048" s="2" t="s">
        <v>1078</v>
      </c>
      <c r="N1048" s="2" t="s">
        <v>7928</v>
      </c>
      <c r="S1048" s="1" t="s">
        <v>79</v>
      </c>
      <c r="T1048" s="1" t="s">
        <v>4549</v>
      </c>
      <c r="U1048" s="1" t="s">
        <v>277</v>
      </c>
      <c r="V1048" s="1" t="s">
        <v>4630</v>
      </c>
      <c r="Y1048" s="1" t="s">
        <v>2343</v>
      </c>
      <c r="Z1048" s="1" t="s">
        <v>5332</v>
      </c>
      <c r="AC1048" s="1">
        <v>35</v>
      </c>
      <c r="AD1048" s="1" t="s">
        <v>404</v>
      </c>
      <c r="AE1048" s="1" t="s">
        <v>5685</v>
      </c>
    </row>
    <row r="1049" spans="1:72" ht="13.5" customHeight="1">
      <c r="A1049" s="3" t="str">
        <f>HYPERLINK("http://kyu.snu.ac.kr/sdhj/index.jsp?type=hj/GK14676_00IH_0001_0036.jpg","1816_각북면_36")</f>
        <v>1816_각북면_36</v>
      </c>
      <c r="B1049" s="2">
        <v>1816</v>
      </c>
      <c r="C1049" s="2" t="s">
        <v>7938</v>
      </c>
      <c r="D1049" s="2" t="s">
        <v>7939</v>
      </c>
      <c r="E1049" s="2">
        <v>1048</v>
      </c>
      <c r="F1049" s="1">
        <v>5</v>
      </c>
      <c r="G1049" s="1" t="s">
        <v>2081</v>
      </c>
      <c r="H1049" s="1" t="s">
        <v>4428</v>
      </c>
      <c r="I1049" s="1">
        <v>7</v>
      </c>
      <c r="L1049" s="1">
        <v>1</v>
      </c>
      <c r="M1049" s="2" t="s">
        <v>1078</v>
      </c>
      <c r="N1049" s="2" t="s">
        <v>7928</v>
      </c>
      <c r="S1049" s="1" t="s">
        <v>57</v>
      </c>
      <c r="T1049" s="1" t="s">
        <v>4550</v>
      </c>
      <c r="AF1049" s="1" t="s">
        <v>128</v>
      </c>
      <c r="AG1049" s="1" t="s">
        <v>5727</v>
      </c>
    </row>
    <row r="1050" spans="1:72" ht="13.5" customHeight="1">
      <c r="A1050" s="3" t="str">
        <f>HYPERLINK("http://kyu.snu.ac.kr/sdhj/index.jsp?type=hj/GK14676_00IH_0001_0036.jpg","1816_각북면_36")</f>
        <v>1816_각북면_36</v>
      </c>
      <c r="B1050" s="2">
        <v>1816</v>
      </c>
      <c r="C1050" s="2" t="s">
        <v>7938</v>
      </c>
      <c r="D1050" s="2" t="s">
        <v>7939</v>
      </c>
      <c r="E1050" s="2">
        <v>1049</v>
      </c>
      <c r="F1050" s="1">
        <v>5</v>
      </c>
      <c r="G1050" s="1" t="s">
        <v>2081</v>
      </c>
      <c r="H1050" s="1" t="s">
        <v>4428</v>
      </c>
      <c r="I1050" s="1">
        <v>7</v>
      </c>
      <c r="L1050" s="1">
        <v>1</v>
      </c>
      <c r="M1050" s="2" t="s">
        <v>1078</v>
      </c>
      <c r="N1050" s="2" t="s">
        <v>7928</v>
      </c>
      <c r="S1050" s="1" t="s">
        <v>57</v>
      </c>
      <c r="T1050" s="1" t="s">
        <v>4550</v>
      </c>
      <c r="AC1050" s="1">
        <v>11</v>
      </c>
      <c r="AD1050" s="1" t="s">
        <v>145</v>
      </c>
      <c r="AE1050" s="1" t="s">
        <v>5661</v>
      </c>
    </row>
    <row r="1051" spans="1:72" ht="13.5" customHeight="1">
      <c r="A1051" s="3" t="str">
        <f>HYPERLINK("http://kyu.snu.ac.kr/sdhj/index.jsp?type=hj/GK14676_00IH_0001_0036.jpg","1816_각북면_36")</f>
        <v>1816_각북면_36</v>
      </c>
      <c r="B1051" s="2">
        <v>1816</v>
      </c>
      <c r="C1051" s="2" t="s">
        <v>7938</v>
      </c>
      <c r="D1051" s="2" t="s">
        <v>7939</v>
      </c>
      <c r="E1051" s="2">
        <v>1050</v>
      </c>
      <c r="F1051" s="1">
        <v>5</v>
      </c>
      <c r="G1051" s="1" t="s">
        <v>2081</v>
      </c>
      <c r="H1051" s="1" t="s">
        <v>4428</v>
      </c>
      <c r="I1051" s="1">
        <v>7</v>
      </c>
      <c r="L1051" s="1">
        <v>2</v>
      </c>
      <c r="M1051" s="2" t="s">
        <v>8681</v>
      </c>
      <c r="N1051" s="2" t="s">
        <v>8682</v>
      </c>
      <c r="T1051" s="1" t="s">
        <v>9346</v>
      </c>
      <c r="U1051" s="1" t="s">
        <v>1079</v>
      </c>
      <c r="V1051" s="1" t="s">
        <v>4616</v>
      </c>
      <c r="W1051" s="1" t="s">
        <v>237</v>
      </c>
      <c r="X1051" s="1" t="s">
        <v>9480</v>
      </c>
      <c r="Y1051" s="1" t="s">
        <v>2344</v>
      </c>
      <c r="Z1051" s="1" t="s">
        <v>5085</v>
      </c>
      <c r="AC1051" s="1">
        <v>43</v>
      </c>
      <c r="AD1051" s="1" t="s">
        <v>485</v>
      </c>
      <c r="AE1051" s="1" t="s">
        <v>5694</v>
      </c>
      <c r="AJ1051" s="1" t="s">
        <v>17</v>
      </c>
      <c r="AK1051" s="1" t="s">
        <v>5745</v>
      </c>
      <c r="AL1051" s="1" t="s">
        <v>495</v>
      </c>
      <c r="AM1051" s="1" t="s">
        <v>5754</v>
      </c>
      <c r="AT1051" s="1" t="s">
        <v>42</v>
      </c>
      <c r="AU1051" s="1" t="s">
        <v>4596</v>
      </c>
      <c r="AV1051" s="1" t="s">
        <v>2345</v>
      </c>
      <c r="AW1051" s="1" t="s">
        <v>6144</v>
      </c>
      <c r="BG1051" s="1" t="s">
        <v>42</v>
      </c>
      <c r="BH1051" s="1" t="s">
        <v>4596</v>
      </c>
      <c r="BI1051" s="1" t="s">
        <v>1419</v>
      </c>
      <c r="BJ1051" s="1" t="s">
        <v>5148</v>
      </c>
      <c r="BK1051" s="1" t="s">
        <v>42</v>
      </c>
      <c r="BL1051" s="1" t="s">
        <v>4596</v>
      </c>
      <c r="BM1051" s="1" t="s">
        <v>2346</v>
      </c>
      <c r="BN1051" s="1" t="s">
        <v>7163</v>
      </c>
      <c r="BO1051" s="1" t="s">
        <v>42</v>
      </c>
      <c r="BP1051" s="1" t="s">
        <v>4596</v>
      </c>
      <c r="BQ1051" s="1" t="s">
        <v>2347</v>
      </c>
      <c r="BR1051" s="1" t="s">
        <v>8292</v>
      </c>
      <c r="BS1051" s="1" t="s">
        <v>160</v>
      </c>
      <c r="BT1051" s="1" t="s">
        <v>5748</v>
      </c>
    </row>
    <row r="1052" spans="1:72" ht="13.5" customHeight="1">
      <c r="A1052" s="3" t="str">
        <f>HYPERLINK("http://kyu.snu.ac.kr/sdhj/index.jsp?type=hj/GK14676_00IH_0001_0036.jpg","1816_각북면_36")</f>
        <v>1816_각북면_36</v>
      </c>
      <c r="B1052" s="2">
        <v>1816</v>
      </c>
      <c r="C1052" s="2" t="s">
        <v>7938</v>
      </c>
      <c r="D1052" s="2" t="s">
        <v>7939</v>
      </c>
      <c r="E1052" s="2">
        <v>1051</v>
      </c>
      <c r="F1052" s="1">
        <v>5</v>
      </c>
      <c r="G1052" s="1" t="s">
        <v>2081</v>
      </c>
      <c r="H1052" s="1" t="s">
        <v>4428</v>
      </c>
      <c r="I1052" s="1">
        <v>7</v>
      </c>
      <c r="L1052" s="1">
        <v>2</v>
      </c>
      <c r="M1052" s="2" t="s">
        <v>8681</v>
      </c>
      <c r="N1052" s="2" t="s">
        <v>8682</v>
      </c>
      <c r="S1052" s="1" t="s">
        <v>48</v>
      </c>
      <c r="T1052" s="1" t="s">
        <v>4552</v>
      </c>
      <c r="W1052" s="1" t="s">
        <v>49</v>
      </c>
      <c r="X1052" s="1" t="s">
        <v>9360</v>
      </c>
      <c r="Y1052" s="1" t="s">
        <v>10</v>
      </c>
      <c r="Z1052" s="1" t="s">
        <v>4690</v>
      </c>
      <c r="AC1052" s="1">
        <v>28</v>
      </c>
      <c r="AD1052" s="1" t="s">
        <v>373</v>
      </c>
      <c r="AE1052" s="1" t="s">
        <v>5669</v>
      </c>
      <c r="AJ1052" s="1" t="s">
        <v>17</v>
      </c>
      <c r="AK1052" s="1" t="s">
        <v>5745</v>
      </c>
      <c r="AL1052" s="1" t="s">
        <v>64</v>
      </c>
      <c r="AM1052" s="1" t="s">
        <v>5755</v>
      </c>
      <c r="AT1052" s="1" t="s">
        <v>42</v>
      </c>
      <c r="AU1052" s="1" t="s">
        <v>4596</v>
      </c>
      <c r="AV1052" s="1" t="s">
        <v>2348</v>
      </c>
      <c r="AW1052" s="1" t="s">
        <v>6143</v>
      </c>
      <c r="BG1052" s="1" t="s">
        <v>42</v>
      </c>
      <c r="BH1052" s="1" t="s">
        <v>4596</v>
      </c>
      <c r="BI1052" s="1" t="s">
        <v>2349</v>
      </c>
      <c r="BJ1052" s="1" t="s">
        <v>6690</v>
      </c>
      <c r="BK1052" s="1" t="s">
        <v>42</v>
      </c>
      <c r="BL1052" s="1" t="s">
        <v>4596</v>
      </c>
      <c r="BM1052" s="1" t="s">
        <v>501</v>
      </c>
      <c r="BN1052" s="1" t="s">
        <v>4950</v>
      </c>
      <c r="BO1052" s="1" t="s">
        <v>42</v>
      </c>
      <c r="BP1052" s="1" t="s">
        <v>4596</v>
      </c>
      <c r="BQ1052" s="1" t="s">
        <v>2350</v>
      </c>
      <c r="BR1052" s="1" t="s">
        <v>7622</v>
      </c>
      <c r="BS1052" s="1" t="s">
        <v>41</v>
      </c>
      <c r="BT1052" s="1" t="s">
        <v>5752</v>
      </c>
    </row>
    <row r="1053" spans="1:72" ht="13.5" customHeight="1">
      <c r="A1053" s="3" t="str">
        <f>HYPERLINK("http://kyu.snu.ac.kr/sdhj/index.jsp?type=hj/GK14676_00IH_0001_0036.jpg","1816_각북면_36")</f>
        <v>1816_각북면_36</v>
      </c>
      <c r="B1053" s="2">
        <v>1816</v>
      </c>
      <c r="C1053" s="2" t="s">
        <v>7938</v>
      </c>
      <c r="D1053" s="2" t="s">
        <v>7939</v>
      </c>
      <c r="E1053" s="2">
        <v>1052</v>
      </c>
      <c r="F1053" s="1">
        <v>5</v>
      </c>
      <c r="G1053" s="1" t="s">
        <v>2081</v>
      </c>
      <c r="H1053" s="1" t="s">
        <v>4428</v>
      </c>
      <c r="I1053" s="1">
        <v>7</v>
      </c>
      <c r="L1053" s="1">
        <v>2</v>
      </c>
      <c r="M1053" s="2" t="s">
        <v>8681</v>
      </c>
      <c r="N1053" s="2" t="s">
        <v>8682</v>
      </c>
      <c r="S1053" s="1" t="s">
        <v>250</v>
      </c>
      <c r="T1053" s="1" t="s">
        <v>4551</v>
      </c>
      <c r="W1053" s="1" t="s">
        <v>49</v>
      </c>
      <c r="X1053" s="1" t="s">
        <v>9360</v>
      </c>
      <c r="Y1053" s="1" t="s">
        <v>10</v>
      </c>
      <c r="Z1053" s="1" t="s">
        <v>4690</v>
      </c>
      <c r="AC1053" s="1">
        <v>89</v>
      </c>
      <c r="AD1053" s="1" t="s">
        <v>182</v>
      </c>
      <c r="AE1053" s="1" t="s">
        <v>5660</v>
      </c>
    </row>
    <row r="1054" spans="1:72" ht="13.5" customHeight="1">
      <c r="A1054" s="3" t="str">
        <f>HYPERLINK("http://kyu.snu.ac.kr/sdhj/index.jsp?type=hj/GK14676_00IH_0001_0036.jpg","1816_각북면_36")</f>
        <v>1816_각북면_36</v>
      </c>
      <c r="B1054" s="2">
        <v>1816</v>
      </c>
      <c r="C1054" s="2" t="s">
        <v>7938</v>
      </c>
      <c r="D1054" s="2" t="s">
        <v>7939</v>
      </c>
      <c r="E1054" s="2">
        <v>1053</v>
      </c>
      <c r="F1054" s="1">
        <v>5</v>
      </c>
      <c r="G1054" s="1" t="s">
        <v>2081</v>
      </c>
      <c r="H1054" s="1" t="s">
        <v>4428</v>
      </c>
      <c r="I1054" s="1">
        <v>7</v>
      </c>
      <c r="L1054" s="1">
        <v>2</v>
      </c>
      <c r="M1054" s="2" t="s">
        <v>8681</v>
      </c>
      <c r="N1054" s="2" t="s">
        <v>8682</v>
      </c>
      <c r="S1054" s="1" t="s">
        <v>57</v>
      </c>
      <c r="T1054" s="1" t="s">
        <v>4550</v>
      </c>
      <c r="AC1054" s="1">
        <v>11</v>
      </c>
      <c r="AD1054" s="1" t="s">
        <v>694</v>
      </c>
      <c r="AE1054" s="1" t="s">
        <v>4581</v>
      </c>
    </row>
    <row r="1055" spans="1:72" ht="13.5" customHeight="1">
      <c r="A1055" s="3" t="str">
        <f>HYPERLINK("http://kyu.snu.ac.kr/sdhj/index.jsp?type=hj/GK14676_00IH_0001_0036.jpg","1816_각북면_36")</f>
        <v>1816_각북면_36</v>
      </c>
      <c r="B1055" s="2">
        <v>1816</v>
      </c>
      <c r="C1055" s="2" t="s">
        <v>7938</v>
      </c>
      <c r="D1055" s="2" t="s">
        <v>7939</v>
      </c>
      <c r="E1055" s="2">
        <v>1054</v>
      </c>
      <c r="F1055" s="1">
        <v>5</v>
      </c>
      <c r="G1055" s="1" t="s">
        <v>2081</v>
      </c>
      <c r="H1055" s="1" t="s">
        <v>4428</v>
      </c>
      <c r="I1055" s="1">
        <v>7</v>
      </c>
      <c r="L1055" s="1">
        <v>3</v>
      </c>
      <c r="M1055" s="2" t="s">
        <v>8683</v>
      </c>
      <c r="N1055" s="2" t="s">
        <v>8684</v>
      </c>
      <c r="T1055" s="1" t="s">
        <v>9225</v>
      </c>
      <c r="U1055" s="1" t="s">
        <v>83</v>
      </c>
      <c r="V1055" s="1" t="s">
        <v>4580</v>
      </c>
      <c r="W1055" s="1" t="s">
        <v>84</v>
      </c>
      <c r="X1055" s="1" t="s">
        <v>4670</v>
      </c>
      <c r="Y1055" s="1" t="s">
        <v>2351</v>
      </c>
      <c r="Z1055" s="1" t="s">
        <v>4803</v>
      </c>
      <c r="AC1055" s="1">
        <v>41</v>
      </c>
      <c r="AD1055" s="1" t="s">
        <v>435</v>
      </c>
      <c r="AE1055" s="1" t="s">
        <v>4654</v>
      </c>
      <c r="AJ1055" s="1" t="s">
        <v>17</v>
      </c>
      <c r="AK1055" s="1" t="s">
        <v>5745</v>
      </c>
      <c r="AL1055" s="1" t="s">
        <v>1192</v>
      </c>
      <c r="AM1055" s="1" t="s">
        <v>5767</v>
      </c>
      <c r="AT1055" s="1" t="s">
        <v>88</v>
      </c>
      <c r="AU1055" s="1" t="s">
        <v>5818</v>
      </c>
      <c r="AV1055" s="1" t="s">
        <v>2352</v>
      </c>
      <c r="AW1055" s="1" t="s">
        <v>6142</v>
      </c>
      <c r="BG1055" s="1" t="s">
        <v>88</v>
      </c>
      <c r="BH1055" s="1" t="s">
        <v>5818</v>
      </c>
      <c r="BI1055" s="1" t="s">
        <v>2353</v>
      </c>
      <c r="BJ1055" s="1" t="s">
        <v>5158</v>
      </c>
      <c r="BK1055" s="1" t="s">
        <v>88</v>
      </c>
      <c r="BL1055" s="1" t="s">
        <v>5818</v>
      </c>
      <c r="BM1055" s="1" t="s">
        <v>2354</v>
      </c>
      <c r="BN1055" s="1" t="s">
        <v>7162</v>
      </c>
      <c r="BO1055" s="1" t="s">
        <v>88</v>
      </c>
      <c r="BP1055" s="1" t="s">
        <v>5818</v>
      </c>
      <c r="BQ1055" s="1" t="s">
        <v>2355</v>
      </c>
      <c r="BR1055" s="1" t="s">
        <v>8065</v>
      </c>
      <c r="BS1055" s="1" t="s">
        <v>47</v>
      </c>
      <c r="BT1055" s="1" t="s">
        <v>7997</v>
      </c>
    </row>
    <row r="1056" spans="1:72" ht="13.5" customHeight="1">
      <c r="A1056" s="3" t="str">
        <f>HYPERLINK("http://kyu.snu.ac.kr/sdhj/index.jsp?type=hj/GK14676_00IH_0001_0036.jpg","1816_각북면_36")</f>
        <v>1816_각북면_36</v>
      </c>
      <c r="B1056" s="2">
        <v>1816</v>
      </c>
      <c r="C1056" s="2" t="s">
        <v>7938</v>
      </c>
      <c r="D1056" s="2" t="s">
        <v>7939</v>
      </c>
      <c r="E1056" s="2">
        <v>1055</v>
      </c>
      <c r="F1056" s="1">
        <v>5</v>
      </c>
      <c r="G1056" s="1" t="s">
        <v>2081</v>
      </c>
      <c r="H1056" s="1" t="s">
        <v>4428</v>
      </c>
      <c r="I1056" s="1">
        <v>7</v>
      </c>
      <c r="L1056" s="1">
        <v>3</v>
      </c>
      <c r="M1056" s="2" t="s">
        <v>8683</v>
      </c>
      <c r="N1056" s="2" t="s">
        <v>8684</v>
      </c>
      <c r="S1056" s="1" t="s">
        <v>48</v>
      </c>
      <c r="T1056" s="1" t="s">
        <v>4552</v>
      </c>
      <c r="W1056" s="1" t="s">
        <v>49</v>
      </c>
      <c r="X1056" s="1" t="s">
        <v>9226</v>
      </c>
      <c r="Y1056" s="1" t="s">
        <v>93</v>
      </c>
      <c r="Z1056" s="1" t="s">
        <v>4730</v>
      </c>
      <c r="AC1056" s="1">
        <v>31</v>
      </c>
      <c r="AD1056" s="1" t="s">
        <v>287</v>
      </c>
      <c r="AE1056" s="1" t="s">
        <v>5688</v>
      </c>
      <c r="AJ1056" s="1" t="s">
        <v>94</v>
      </c>
      <c r="AK1056" s="1" t="s">
        <v>5746</v>
      </c>
      <c r="AL1056" s="1" t="s">
        <v>64</v>
      </c>
      <c r="AM1056" s="1" t="s">
        <v>5755</v>
      </c>
      <c r="AT1056" s="1" t="s">
        <v>83</v>
      </c>
      <c r="AU1056" s="1" t="s">
        <v>4580</v>
      </c>
      <c r="AV1056" s="1" t="s">
        <v>2334</v>
      </c>
      <c r="AW1056" s="1" t="s">
        <v>5333</v>
      </c>
      <c r="BG1056" s="1" t="s">
        <v>88</v>
      </c>
      <c r="BH1056" s="1" t="s">
        <v>5818</v>
      </c>
      <c r="BI1056" s="1" t="s">
        <v>1408</v>
      </c>
      <c r="BJ1056" s="1" t="s">
        <v>6146</v>
      </c>
      <c r="BK1056" s="1" t="s">
        <v>88</v>
      </c>
      <c r="BL1056" s="1" t="s">
        <v>5818</v>
      </c>
      <c r="BM1056" s="1" t="s">
        <v>2335</v>
      </c>
      <c r="BN1056" s="1" t="s">
        <v>6692</v>
      </c>
      <c r="BO1056" s="1" t="s">
        <v>88</v>
      </c>
      <c r="BP1056" s="1" t="s">
        <v>5818</v>
      </c>
      <c r="BQ1056" s="1" t="s">
        <v>2356</v>
      </c>
      <c r="BR1056" s="1" t="s">
        <v>9481</v>
      </c>
      <c r="BS1056" s="1" t="s">
        <v>2357</v>
      </c>
      <c r="BT1056" s="1" t="s">
        <v>7834</v>
      </c>
    </row>
    <row r="1057" spans="1:72" ht="13.5" customHeight="1">
      <c r="A1057" s="3" t="str">
        <f>HYPERLINK("http://kyu.snu.ac.kr/sdhj/index.jsp?type=hj/GK14676_00IH_0001_0036.jpg","1816_각북면_36")</f>
        <v>1816_각북면_36</v>
      </c>
      <c r="B1057" s="2">
        <v>1816</v>
      </c>
      <c r="C1057" s="2" t="s">
        <v>7938</v>
      </c>
      <c r="D1057" s="2" t="s">
        <v>7939</v>
      </c>
      <c r="E1057" s="2">
        <v>1056</v>
      </c>
      <c r="F1057" s="1">
        <v>5</v>
      </c>
      <c r="G1057" s="1" t="s">
        <v>2081</v>
      </c>
      <c r="H1057" s="1" t="s">
        <v>4428</v>
      </c>
      <c r="I1057" s="1">
        <v>7</v>
      </c>
      <c r="L1057" s="1">
        <v>3</v>
      </c>
      <c r="M1057" s="2" t="s">
        <v>8683</v>
      </c>
      <c r="N1057" s="2" t="s">
        <v>8684</v>
      </c>
      <c r="T1057" s="1" t="s">
        <v>9469</v>
      </c>
      <c r="U1057" s="1" t="s">
        <v>110</v>
      </c>
      <c r="V1057" s="1" t="s">
        <v>4572</v>
      </c>
      <c r="Y1057" s="1" t="s">
        <v>2358</v>
      </c>
      <c r="Z1057" s="1" t="s">
        <v>5331</v>
      </c>
      <c r="AC1057" s="1">
        <v>51</v>
      </c>
      <c r="AD1057" s="1" t="s">
        <v>50</v>
      </c>
      <c r="AE1057" s="1" t="s">
        <v>5670</v>
      </c>
    </row>
    <row r="1058" spans="1:72" ht="13.5" customHeight="1">
      <c r="A1058" s="3" t="str">
        <f>HYPERLINK("http://kyu.snu.ac.kr/sdhj/index.jsp?type=hj/GK14676_00IH_0001_0036.jpg","1816_각북면_36")</f>
        <v>1816_각북면_36</v>
      </c>
      <c r="B1058" s="2">
        <v>1816</v>
      </c>
      <c r="C1058" s="2" t="s">
        <v>7938</v>
      </c>
      <c r="D1058" s="2" t="s">
        <v>7939</v>
      </c>
      <c r="E1058" s="2">
        <v>1057</v>
      </c>
      <c r="F1058" s="1">
        <v>5</v>
      </c>
      <c r="G1058" s="1" t="s">
        <v>2081</v>
      </c>
      <c r="H1058" s="1" t="s">
        <v>4428</v>
      </c>
      <c r="I1058" s="1">
        <v>7</v>
      </c>
      <c r="L1058" s="1">
        <v>4</v>
      </c>
      <c r="M1058" s="2" t="s">
        <v>8685</v>
      </c>
      <c r="N1058" s="2" t="s">
        <v>8686</v>
      </c>
      <c r="T1058" s="1" t="s">
        <v>9400</v>
      </c>
      <c r="U1058" s="1" t="s">
        <v>42</v>
      </c>
      <c r="V1058" s="1" t="s">
        <v>4596</v>
      </c>
      <c r="W1058" s="1" t="s">
        <v>2359</v>
      </c>
      <c r="X1058" s="1" t="s">
        <v>4671</v>
      </c>
      <c r="Y1058" s="1" t="s">
        <v>2360</v>
      </c>
      <c r="Z1058" s="1" t="s">
        <v>5330</v>
      </c>
      <c r="AC1058" s="1">
        <v>48</v>
      </c>
      <c r="AD1058" s="1" t="s">
        <v>263</v>
      </c>
      <c r="AE1058" s="1" t="s">
        <v>5671</v>
      </c>
      <c r="AJ1058" s="1" t="s">
        <v>17</v>
      </c>
      <c r="AK1058" s="1" t="s">
        <v>5745</v>
      </c>
      <c r="AL1058" s="1" t="s">
        <v>239</v>
      </c>
      <c r="AM1058" s="1" t="s">
        <v>9482</v>
      </c>
      <c r="AT1058" s="1" t="s">
        <v>88</v>
      </c>
      <c r="AU1058" s="1" t="s">
        <v>5818</v>
      </c>
      <c r="AV1058" s="1" t="s">
        <v>522</v>
      </c>
      <c r="AW1058" s="1" t="s">
        <v>6141</v>
      </c>
      <c r="BG1058" s="1" t="s">
        <v>2361</v>
      </c>
      <c r="BH1058" s="1" t="s">
        <v>6423</v>
      </c>
      <c r="BI1058" s="1" t="s">
        <v>2362</v>
      </c>
      <c r="BJ1058" s="1" t="s">
        <v>6689</v>
      </c>
      <c r="BK1058" s="1" t="s">
        <v>1172</v>
      </c>
      <c r="BL1058" s="1" t="s">
        <v>6925</v>
      </c>
      <c r="BM1058" s="1" t="s">
        <v>2363</v>
      </c>
      <c r="BN1058" s="1" t="s">
        <v>5871</v>
      </c>
      <c r="BO1058" s="1" t="s">
        <v>88</v>
      </c>
      <c r="BP1058" s="1" t="s">
        <v>5818</v>
      </c>
      <c r="BQ1058" s="1" t="s">
        <v>2364</v>
      </c>
      <c r="BR1058" s="1" t="s">
        <v>7621</v>
      </c>
      <c r="BS1058" s="1" t="s">
        <v>1598</v>
      </c>
      <c r="BT1058" s="1" t="s">
        <v>5791</v>
      </c>
    </row>
    <row r="1059" spans="1:72" ht="13.5" customHeight="1">
      <c r="A1059" s="3" t="str">
        <f>HYPERLINK("http://kyu.snu.ac.kr/sdhj/index.jsp?type=hj/GK14676_00IH_0001_0036.jpg","1816_각북면_36")</f>
        <v>1816_각북면_36</v>
      </c>
      <c r="B1059" s="2">
        <v>1816</v>
      </c>
      <c r="C1059" s="2" t="s">
        <v>7938</v>
      </c>
      <c r="D1059" s="2" t="s">
        <v>7939</v>
      </c>
      <c r="E1059" s="2">
        <v>1058</v>
      </c>
      <c r="F1059" s="1">
        <v>5</v>
      </c>
      <c r="G1059" s="1" t="s">
        <v>2081</v>
      </c>
      <c r="H1059" s="1" t="s">
        <v>4428</v>
      </c>
      <c r="I1059" s="1">
        <v>7</v>
      </c>
      <c r="L1059" s="1">
        <v>4</v>
      </c>
      <c r="M1059" s="2" t="s">
        <v>8685</v>
      </c>
      <c r="N1059" s="2" t="s">
        <v>8686</v>
      </c>
      <c r="S1059" s="1" t="s">
        <v>48</v>
      </c>
      <c r="T1059" s="1" t="s">
        <v>4552</v>
      </c>
      <c r="W1059" s="1" t="s">
        <v>49</v>
      </c>
      <c r="X1059" s="1" t="s">
        <v>9483</v>
      </c>
      <c r="Y1059" s="1" t="s">
        <v>93</v>
      </c>
      <c r="Z1059" s="1" t="s">
        <v>4730</v>
      </c>
      <c r="AC1059" s="1">
        <v>46</v>
      </c>
      <c r="AD1059" s="1" t="s">
        <v>209</v>
      </c>
      <c r="AE1059" s="1" t="s">
        <v>5664</v>
      </c>
      <c r="AJ1059" s="1" t="s">
        <v>94</v>
      </c>
      <c r="AK1059" s="1" t="s">
        <v>5746</v>
      </c>
      <c r="AL1059" s="1" t="s">
        <v>412</v>
      </c>
      <c r="AM1059" s="1" t="s">
        <v>5782</v>
      </c>
      <c r="AT1059" s="1" t="s">
        <v>88</v>
      </c>
      <c r="AU1059" s="1" t="s">
        <v>5818</v>
      </c>
      <c r="AV1059" s="1" t="s">
        <v>2365</v>
      </c>
      <c r="AW1059" s="1" t="s">
        <v>6140</v>
      </c>
      <c r="BG1059" s="1" t="s">
        <v>88</v>
      </c>
      <c r="BH1059" s="1" t="s">
        <v>5818</v>
      </c>
      <c r="BI1059" s="1" t="s">
        <v>1077</v>
      </c>
      <c r="BJ1059" s="1" t="s">
        <v>5277</v>
      </c>
      <c r="BK1059" s="1" t="s">
        <v>88</v>
      </c>
      <c r="BL1059" s="1" t="s">
        <v>5818</v>
      </c>
      <c r="BM1059" s="1" t="s">
        <v>2366</v>
      </c>
      <c r="BN1059" s="1" t="s">
        <v>6975</v>
      </c>
      <c r="BO1059" s="1" t="s">
        <v>88</v>
      </c>
      <c r="BP1059" s="1" t="s">
        <v>5818</v>
      </c>
      <c r="BQ1059" s="1" t="s">
        <v>2367</v>
      </c>
      <c r="BR1059" s="1" t="s">
        <v>7620</v>
      </c>
      <c r="BS1059" s="1" t="s">
        <v>87</v>
      </c>
      <c r="BT1059" s="1" t="s">
        <v>5757</v>
      </c>
    </row>
    <row r="1060" spans="1:72" ht="13.5" customHeight="1">
      <c r="A1060" s="3" t="str">
        <f>HYPERLINK("http://kyu.snu.ac.kr/sdhj/index.jsp?type=hj/GK14676_00IH_0001_0036.jpg","1816_각북면_36")</f>
        <v>1816_각북면_36</v>
      </c>
      <c r="B1060" s="2">
        <v>1816</v>
      </c>
      <c r="C1060" s="2" t="s">
        <v>7938</v>
      </c>
      <c r="D1060" s="2" t="s">
        <v>7939</v>
      </c>
      <c r="E1060" s="2">
        <v>1059</v>
      </c>
      <c r="F1060" s="1">
        <v>5</v>
      </c>
      <c r="G1060" s="1" t="s">
        <v>2081</v>
      </c>
      <c r="H1060" s="1" t="s">
        <v>4428</v>
      </c>
      <c r="I1060" s="1">
        <v>7</v>
      </c>
      <c r="L1060" s="1">
        <v>4</v>
      </c>
      <c r="M1060" s="2" t="s">
        <v>8685</v>
      </c>
      <c r="N1060" s="2" t="s">
        <v>8686</v>
      </c>
      <c r="S1060" s="1" t="s">
        <v>57</v>
      </c>
      <c r="T1060" s="1" t="s">
        <v>4550</v>
      </c>
      <c r="AF1060" s="1" t="s">
        <v>128</v>
      </c>
      <c r="AG1060" s="1" t="s">
        <v>5727</v>
      </c>
    </row>
    <row r="1061" spans="1:72" ht="13.5" customHeight="1">
      <c r="A1061" s="3" t="str">
        <f>HYPERLINK("http://kyu.snu.ac.kr/sdhj/index.jsp?type=hj/GK14676_00IH_0001_0036.jpg","1816_각북면_36")</f>
        <v>1816_각북면_36</v>
      </c>
      <c r="B1061" s="2">
        <v>1816</v>
      </c>
      <c r="C1061" s="2" t="s">
        <v>7938</v>
      </c>
      <c r="D1061" s="2" t="s">
        <v>7939</v>
      </c>
      <c r="E1061" s="2">
        <v>1060</v>
      </c>
      <c r="F1061" s="1">
        <v>5</v>
      </c>
      <c r="G1061" s="1" t="s">
        <v>2081</v>
      </c>
      <c r="H1061" s="1" t="s">
        <v>4428</v>
      </c>
      <c r="I1061" s="1">
        <v>7</v>
      </c>
      <c r="L1061" s="1">
        <v>4</v>
      </c>
      <c r="M1061" s="2" t="s">
        <v>8685</v>
      </c>
      <c r="N1061" s="2" t="s">
        <v>8686</v>
      </c>
      <c r="T1061" s="1" t="s">
        <v>9484</v>
      </c>
      <c r="U1061" s="1" t="s">
        <v>110</v>
      </c>
      <c r="V1061" s="1" t="s">
        <v>4572</v>
      </c>
      <c r="Y1061" s="1" t="s">
        <v>538</v>
      </c>
      <c r="Z1061" s="1" t="s">
        <v>5329</v>
      </c>
      <c r="AC1061" s="1">
        <v>13</v>
      </c>
      <c r="AD1061" s="1" t="s">
        <v>59</v>
      </c>
      <c r="AE1061" s="1" t="s">
        <v>5681</v>
      </c>
    </row>
    <row r="1062" spans="1:72" ht="13.5" customHeight="1">
      <c r="A1062" s="3" t="str">
        <f>HYPERLINK("http://kyu.snu.ac.kr/sdhj/index.jsp?type=hj/GK14676_00IH_0001_0036.jpg","1816_각북면_36")</f>
        <v>1816_각북면_36</v>
      </c>
      <c r="B1062" s="2">
        <v>1816</v>
      </c>
      <c r="C1062" s="2" t="s">
        <v>7938</v>
      </c>
      <c r="D1062" s="2" t="s">
        <v>7939</v>
      </c>
      <c r="E1062" s="2">
        <v>1061</v>
      </c>
      <c r="F1062" s="1">
        <v>5</v>
      </c>
      <c r="G1062" s="1" t="s">
        <v>2081</v>
      </c>
      <c r="H1062" s="1" t="s">
        <v>4428</v>
      </c>
      <c r="I1062" s="1">
        <v>7</v>
      </c>
      <c r="L1062" s="1">
        <v>4</v>
      </c>
      <c r="M1062" s="2" t="s">
        <v>8685</v>
      </c>
      <c r="N1062" s="2" t="s">
        <v>8686</v>
      </c>
      <c r="T1062" s="1" t="s">
        <v>9484</v>
      </c>
      <c r="U1062" s="1" t="s">
        <v>110</v>
      </c>
      <c r="V1062" s="1" t="s">
        <v>4572</v>
      </c>
      <c r="Y1062" s="1" t="s">
        <v>2368</v>
      </c>
      <c r="Z1062" s="1" t="s">
        <v>5328</v>
      </c>
      <c r="AC1062" s="1">
        <v>8</v>
      </c>
      <c r="AD1062" s="1" t="s">
        <v>254</v>
      </c>
      <c r="AE1062" s="1" t="s">
        <v>5704</v>
      </c>
    </row>
    <row r="1063" spans="1:72" ht="13.5" customHeight="1">
      <c r="A1063" s="3" t="str">
        <f>HYPERLINK("http://kyu.snu.ac.kr/sdhj/index.jsp?type=hj/GK14676_00IH_0001_0036.jpg","1816_각북면_36")</f>
        <v>1816_각북면_36</v>
      </c>
      <c r="B1063" s="2">
        <v>1816</v>
      </c>
      <c r="C1063" s="2" t="s">
        <v>7938</v>
      </c>
      <c r="D1063" s="2" t="s">
        <v>7939</v>
      </c>
      <c r="E1063" s="2">
        <v>1062</v>
      </c>
      <c r="F1063" s="1">
        <v>5</v>
      </c>
      <c r="G1063" s="1" t="s">
        <v>2081</v>
      </c>
      <c r="H1063" s="1" t="s">
        <v>4428</v>
      </c>
      <c r="I1063" s="1">
        <v>7</v>
      </c>
      <c r="L1063" s="1">
        <v>5</v>
      </c>
      <c r="M1063" s="2" t="s">
        <v>8687</v>
      </c>
      <c r="N1063" s="2" t="s">
        <v>8688</v>
      </c>
      <c r="T1063" s="1" t="s">
        <v>9485</v>
      </c>
      <c r="U1063" s="1" t="s">
        <v>83</v>
      </c>
      <c r="V1063" s="1" t="s">
        <v>4580</v>
      </c>
      <c r="W1063" s="1" t="s">
        <v>73</v>
      </c>
      <c r="X1063" s="1" t="s">
        <v>9486</v>
      </c>
      <c r="Y1063" s="1" t="s">
        <v>2369</v>
      </c>
      <c r="Z1063" s="1" t="s">
        <v>5327</v>
      </c>
      <c r="AC1063" s="1">
        <v>76</v>
      </c>
      <c r="AD1063" s="1" t="s">
        <v>253</v>
      </c>
      <c r="AE1063" s="1" t="s">
        <v>5676</v>
      </c>
      <c r="AJ1063" s="1" t="s">
        <v>17</v>
      </c>
      <c r="AK1063" s="1" t="s">
        <v>5745</v>
      </c>
      <c r="AL1063" s="1" t="s">
        <v>47</v>
      </c>
      <c r="AM1063" s="1" t="s">
        <v>7997</v>
      </c>
      <c r="AT1063" s="1" t="s">
        <v>88</v>
      </c>
      <c r="AU1063" s="1" t="s">
        <v>5818</v>
      </c>
      <c r="AV1063" s="1" t="s">
        <v>2370</v>
      </c>
      <c r="AW1063" s="1" t="s">
        <v>6139</v>
      </c>
      <c r="BG1063" s="1" t="s">
        <v>88</v>
      </c>
      <c r="BH1063" s="1" t="s">
        <v>5818</v>
      </c>
      <c r="BI1063" s="1" t="s">
        <v>2371</v>
      </c>
      <c r="BJ1063" s="1" t="s">
        <v>6688</v>
      </c>
      <c r="BK1063" s="1" t="s">
        <v>88</v>
      </c>
      <c r="BL1063" s="1" t="s">
        <v>5818</v>
      </c>
      <c r="BM1063" s="1" t="s">
        <v>2372</v>
      </c>
      <c r="BN1063" s="1" t="s">
        <v>7161</v>
      </c>
      <c r="BO1063" s="1" t="s">
        <v>173</v>
      </c>
      <c r="BP1063" s="1" t="s">
        <v>4595</v>
      </c>
      <c r="BQ1063" s="1" t="s">
        <v>2373</v>
      </c>
      <c r="BR1063" s="1" t="s">
        <v>7496</v>
      </c>
      <c r="BS1063" s="1" t="s">
        <v>187</v>
      </c>
      <c r="BT1063" s="1" t="s">
        <v>5750</v>
      </c>
    </row>
    <row r="1064" spans="1:72" ht="13.5" customHeight="1">
      <c r="A1064" s="3" t="str">
        <f>HYPERLINK("http://kyu.snu.ac.kr/sdhj/index.jsp?type=hj/GK14676_00IH_0001_0036.jpg","1816_각북면_36")</f>
        <v>1816_각북면_36</v>
      </c>
      <c r="B1064" s="2">
        <v>1816</v>
      </c>
      <c r="C1064" s="2" t="s">
        <v>7938</v>
      </c>
      <c r="D1064" s="2" t="s">
        <v>7939</v>
      </c>
      <c r="E1064" s="2">
        <v>1063</v>
      </c>
      <c r="F1064" s="1">
        <v>5</v>
      </c>
      <c r="G1064" s="1" t="s">
        <v>2081</v>
      </c>
      <c r="H1064" s="1" t="s">
        <v>4428</v>
      </c>
      <c r="I1064" s="1">
        <v>7</v>
      </c>
      <c r="L1064" s="1">
        <v>5</v>
      </c>
      <c r="M1064" s="2" t="s">
        <v>8687</v>
      </c>
      <c r="N1064" s="2" t="s">
        <v>8688</v>
      </c>
      <c r="T1064" s="1" t="s">
        <v>9487</v>
      </c>
      <c r="U1064" s="1" t="s">
        <v>110</v>
      </c>
      <c r="V1064" s="1" t="s">
        <v>4572</v>
      </c>
      <c r="Y1064" s="1" t="s">
        <v>2374</v>
      </c>
      <c r="Z1064" s="1" t="s">
        <v>5326</v>
      </c>
      <c r="AC1064" s="1">
        <v>17</v>
      </c>
      <c r="AD1064" s="1" t="s">
        <v>144</v>
      </c>
      <c r="AE1064" s="1" t="s">
        <v>5663</v>
      </c>
    </row>
    <row r="1065" spans="1:72" ht="13.5" customHeight="1">
      <c r="A1065" s="3" t="str">
        <f>HYPERLINK("http://kyu.snu.ac.kr/sdhj/index.jsp?type=hj/GK14676_00IH_0001_0036.jpg","1816_각북면_36")</f>
        <v>1816_각북면_36</v>
      </c>
      <c r="B1065" s="2">
        <v>1816</v>
      </c>
      <c r="C1065" s="2" t="s">
        <v>7938</v>
      </c>
      <c r="D1065" s="2" t="s">
        <v>7939</v>
      </c>
      <c r="E1065" s="2">
        <v>1064</v>
      </c>
      <c r="F1065" s="1">
        <v>5</v>
      </c>
      <c r="G1065" s="1" t="s">
        <v>2081</v>
      </c>
      <c r="H1065" s="1" t="s">
        <v>4428</v>
      </c>
      <c r="I1065" s="1">
        <v>8</v>
      </c>
      <c r="J1065" s="1" t="s">
        <v>2375</v>
      </c>
      <c r="K1065" s="1" t="s">
        <v>9488</v>
      </c>
      <c r="L1065" s="1">
        <v>1</v>
      </c>
      <c r="M1065" s="2" t="s">
        <v>2375</v>
      </c>
      <c r="N1065" s="2" t="s">
        <v>7923</v>
      </c>
      <c r="T1065" s="1" t="s">
        <v>9206</v>
      </c>
      <c r="U1065" s="1" t="s">
        <v>178</v>
      </c>
      <c r="V1065" s="1" t="s">
        <v>4617</v>
      </c>
      <c r="W1065" s="1" t="s">
        <v>2098</v>
      </c>
      <c r="X1065" s="1" t="s">
        <v>9489</v>
      </c>
      <c r="Y1065" s="1" t="s">
        <v>2376</v>
      </c>
      <c r="Z1065" s="1" t="s">
        <v>5325</v>
      </c>
      <c r="AC1065" s="1">
        <v>51</v>
      </c>
      <c r="AD1065" s="1" t="s">
        <v>86</v>
      </c>
      <c r="AE1065" s="1" t="s">
        <v>5701</v>
      </c>
      <c r="AJ1065" s="1" t="s">
        <v>17</v>
      </c>
      <c r="AK1065" s="1" t="s">
        <v>5745</v>
      </c>
      <c r="AL1065" s="1" t="s">
        <v>2377</v>
      </c>
      <c r="AM1065" s="1" t="s">
        <v>5803</v>
      </c>
      <c r="AT1065" s="1" t="s">
        <v>42</v>
      </c>
      <c r="AU1065" s="1" t="s">
        <v>4596</v>
      </c>
      <c r="AV1065" s="1" t="s">
        <v>2378</v>
      </c>
      <c r="AW1065" s="1" t="s">
        <v>6138</v>
      </c>
      <c r="BG1065" s="1" t="s">
        <v>42</v>
      </c>
      <c r="BH1065" s="1" t="s">
        <v>4596</v>
      </c>
      <c r="BI1065" s="1" t="s">
        <v>2379</v>
      </c>
      <c r="BJ1065" s="1" t="s">
        <v>6687</v>
      </c>
      <c r="BK1065" s="1" t="s">
        <v>42</v>
      </c>
      <c r="BL1065" s="1" t="s">
        <v>4596</v>
      </c>
      <c r="BM1065" s="1" t="s">
        <v>2380</v>
      </c>
      <c r="BN1065" s="1" t="s">
        <v>9490</v>
      </c>
      <c r="BO1065" s="1" t="s">
        <v>42</v>
      </c>
      <c r="BP1065" s="1" t="s">
        <v>4596</v>
      </c>
      <c r="BQ1065" s="1" t="s">
        <v>2381</v>
      </c>
      <c r="BR1065" s="1" t="s">
        <v>7619</v>
      </c>
      <c r="BS1065" s="1" t="s">
        <v>193</v>
      </c>
      <c r="BT1065" s="1" t="s">
        <v>5753</v>
      </c>
    </row>
    <row r="1066" spans="1:72" ht="13.5" customHeight="1">
      <c r="A1066" s="3" t="str">
        <f>HYPERLINK("http://kyu.snu.ac.kr/sdhj/index.jsp?type=hj/GK14676_00IH_0001_0036.jpg","1816_각북면_36")</f>
        <v>1816_각북면_36</v>
      </c>
      <c r="B1066" s="2">
        <v>1816</v>
      </c>
      <c r="C1066" s="2" t="s">
        <v>7938</v>
      </c>
      <c r="D1066" s="2" t="s">
        <v>7939</v>
      </c>
      <c r="E1066" s="2">
        <v>1065</v>
      </c>
      <c r="F1066" s="1">
        <v>5</v>
      </c>
      <c r="G1066" s="1" t="s">
        <v>2081</v>
      </c>
      <c r="H1066" s="1" t="s">
        <v>4428</v>
      </c>
      <c r="I1066" s="1">
        <v>8</v>
      </c>
      <c r="L1066" s="1">
        <v>1</v>
      </c>
      <c r="M1066" s="2" t="s">
        <v>2375</v>
      </c>
      <c r="N1066" s="2" t="s">
        <v>7923</v>
      </c>
      <c r="S1066" s="1" t="s">
        <v>48</v>
      </c>
      <c r="T1066" s="1" t="s">
        <v>4552</v>
      </c>
      <c r="W1066" s="1" t="s">
        <v>73</v>
      </c>
      <c r="X1066" s="1" t="s">
        <v>9207</v>
      </c>
      <c r="Y1066" s="1" t="s">
        <v>10</v>
      </c>
      <c r="Z1066" s="1" t="s">
        <v>4690</v>
      </c>
      <c r="AC1066" s="1">
        <v>48</v>
      </c>
      <c r="AD1066" s="1" t="s">
        <v>244</v>
      </c>
      <c r="AE1066" s="1" t="s">
        <v>5674</v>
      </c>
      <c r="AJ1066" s="1" t="s">
        <v>17</v>
      </c>
      <c r="AK1066" s="1" t="s">
        <v>5745</v>
      </c>
      <c r="AL1066" s="1" t="s">
        <v>47</v>
      </c>
      <c r="AM1066" s="1" t="s">
        <v>7997</v>
      </c>
      <c r="AT1066" s="1" t="s">
        <v>42</v>
      </c>
      <c r="AU1066" s="1" t="s">
        <v>4596</v>
      </c>
      <c r="AV1066" s="1" t="s">
        <v>2382</v>
      </c>
      <c r="AW1066" s="1" t="s">
        <v>6137</v>
      </c>
      <c r="BG1066" s="1" t="s">
        <v>42</v>
      </c>
      <c r="BH1066" s="1" t="s">
        <v>4596</v>
      </c>
      <c r="BI1066" s="1" t="s">
        <v>2026</v>
      </c>
      <c r="BJ1066" s="1" t="s">
        <v>5373</v>
      </c>
      <c r="BK1066" s="1" t="s">
        <v>42</v>
      </c>
      <c r="BL1066" s="1" t="s">
        <v>4596</v>
      </c>
      <c r="BM1066" s="1" t="s">
        <v>385</v>
      </c>
      <c r="BN1066" s="1" t="s">
        <v>4819</v>
      </c>
      <c r="BO1066" s="1" t="s">
        <v>42</v>
      </c>
      <c r="BP1066" s="1" t="s">
        <v>4596</v>
      </c>
      <c r="BQ1066" s="1" t="s">
        <v>2383</v>
      </c>
      <c r="BR1066" s="1" t="s">
        <v>7618</v>
      </c>
      <c r="BS1066" s="1" t="s">
        <v>292</v>
      </c>
      <c r="BT1066" s="1" t="s">
        <v>5771</v>
      </c>
    </row>
    <row r="1067" spans="1:72" ht="13.5" customHeight="1">
      <c r="A1067" s="3" t="str">
        <f>HYPERLINK("http://kyu.snu.ac.kr/sdhj/index.jsp?type=hj/GK14676_00IH_0001_0036.jpg","1816_각북면_36")</f>
        <v>1816_각북면_36</v>
      </c>
      <c r="B1067" s="2">
        <v>1816</v>
      </c>
      <c r="C1067" s="2" t="s">
        <v>7938</v>
      </c>
      <c r="D1067" s="2" t="s">
        <v>7939</v>
      </c>
      <c r="E1067" s="2">
        <v>1066</v>
      </c>
      <c r="F1067" s="1">
        <v>5</v>
      </c>
      <c r="G1067" s="1" t="s">
        <v>2081</v>
      </c>
      <c r="H1067" s="1" t="s">
        <v>4428</v>
      </c>
      <c r="I1067" s="1">
        <v>8</v>
      </c>
      <c r="L1067" s="1">
        <v>1</v>
      </c>
      <c r="M1067" s="2" t="s">
        <v>2375</v>
      </c>
      <c r="N1067" s="2" t="s">
        <v>7923</v>
      </c>
      <c r="S1067" s="1" t="s">
        <v>57</v>
      </c>
      <c r="T1067" s="1" t="s">
        <v>4550</v>
      </c>
      <c r="AC1067" s="1">
        <v>18</v>
      </c>
      <c r="AD1067" s="1" t="s">
        <v>144</v>
      </c>
      <c r="AE1067" s="1" t="s">
        <v>5663</v>
      </c>
    </row>
    <row r="1068" spans="1:72" ht="13.5" customHeight="1">
      <c r="A1068" s="3" t="str">
        <f>HYPERLINK("http://kyu.snu.ac.kr/sdhj/index.jsp?type=hj/GK14676_00IH_0001_0036.jpg","1816_각북면_36")</f>
        <v>1816_각북면_36</v>
      </c>
      <c r="B1068" s="2">
        <v>1816</v>
      </c>
      <c r="C1068" s="2" t="s">
        <v>7938</v>
      </c>
      <c r="D1068" s="2" t="s">
        <v>7939</v>
      </c>
      <c r="E1068" s="2">
        <v>1067</v>
      </c>
      <c r="F1068" s="1">
        <v>5</v>
      </c>
      <c r="G1068" s="1" t="s">
        <v>2081</v>
      </c>
      <c r="H1068" s="1" t="s">
        <v>4428</v>
      </c>
      <c r="I1068" s="1">
        <v>8</v>
      </c>
      <c r="L1068" s="1">
        <v>2</v>
      </c>
      <c r="M1068" s="2" t="s">
        <v>8689</v>
      </c>
      <c r="N1068" s="2" t="s">
        <v>8690</v>
      </c>
      <c r="T1068" s="1" t="s">
        <v>9166</v>
      </c>
      <c r="U1068" s="1" t="s">
        <v>497</v>
      </c>
      <c r="V1068" s="1" t="s">
        <v>4606</v>
      </c>
      <c r="W1068" s="1" t="s">
        <v>192</v>
      </c>
      <c r="X1068" s="1" t="s">
        <v>4674</v>
      </c>
      <c r="Y1068" s="1" t="s">
        <v>2384</v>
      </c>
      <c r="Z1068" s="1" t="s">
        <v>5324</v>
      </c>
      <c r="AC1068" s="1">
        <v>36</v>
      </c>
      <c r="AD1068" s="1" t="s">
        <v>404</v>
      </c>
      <c r="AE1068" s="1" t="s">
        <v>5685</v>
      </c>
      <c r="AJ1068" s="1" t="s">
        <v>17</v>
      </c>
      <c r="AK1068" s="1" t="s">
        <v>5745</v>
      </c>
      <c r="AL1068" s="1" t="s">
        <v>193</v>
      </c>
      <c r="AM1068" s="1" t="s">
        <v>5753</v>
      </c>
      <c r="AT1068" s="1" t="s">
        <v>42</v>
      </c>
      <c r="AU1068" s="1" t="s">
        <v>4596</v>
      </c>
      <c r="AV1068" s="1" t="s">
        <v>2385</v>
      </c>
      <c r="AW1068" s="1" t="s">
        <v>5079</v>
      </c>
      <c r="BG1068" s="1" t="s">
        <v>42</v>
      </c>
      <c r="BH1068" s="1" t="s">
        <v>4596</v>
      </c>
      <c r="BI1068" s="1" t="s">
        <v>1866</v>
      </c>
      <c r="BJ1068" s="1" t="s">
        <v>5391</v>
      </c>
      <c r="BK1068" s="1" t="s">
        <v>42</v>
      </c>
      <c r="BL1068" s="1" t="s">
        <v>4596</v>
      </c>
      <c r="BM1068" s="1" t="s">
        <v>2386</v>
      </c>
      <c r="BN1068" s="1" t="s">
        <v>7160</v>
      </c>
      <c r="BO1068" s="1" t="s">
        <v>42</v>
      </c>
      <c r="BP1068" s="1" t="s">
        <v>4596</v>
      </c>
      <c r="BQ1068" s="1" t="s">
        <v>2387</v>
      </c>
      <c r="BR1068" s="1" t="s">
        <v>8200</v>
      </c>
      <c r="BS1068" s="1" t="s">
        <v>70</v>
      </c>
      <c r="BT1068" s="1" t="s">
        <v>5740</v>
      </c>
    </row>
    <row r="1069" spans="1:72" ht="13.5" customHeight="1">
      <c r="A1069" s="3" t="str">
        <f>HYPERLINK("http://kyu.snu.ac.kr/sdhj/index.jsp?type=hj/GK14676_00IH_0001_0036.jpg","1816_각북면_36")</f>
        <v>1816_각북면_36</v>
      </c>
      <c r="B1069" s="2">
        <v>1816</v>
      </c>
      <c r="C1069" s="2" t="s">
        <v>7938</v>
      </c>
      <c r="D1069" s="2" t="s">
        <v>7939</v>
      </c>
      <c r="E1069" s="2">
        <v>1068</v>
      </c>
      <c r="F1069" s="1">
        <v>5</v>
      </c>
      <c r="G1069" s="1" t="s">
        <v>2081</v>
      </c>
      <c r="H1069" s="1" t="s">
        <v>4428</v>
      </c>
      <c r="I1069" s="1">
        <v>8</v>
      </c>
      <c r="L1069" s="1">
        <v>2</v>
      </c>
      <c r="M1069" s="2" t="s">
        <v>8689</v>
      </c>
      <c r="N1069" s="2" t="s">
        <v>8690</v>
      </c>
      <c r="S1069" s="1" t="s">
        <v>48</v>
      </c>
      <c r="T1069" s="1" t="s">
        <v>4552</v>
      </c>
      <c r="W1069" s="1" t="s">
        <v>49</v>
      </c>
      <c r="X1069" s="1" t="s">
        <v>9167</v>
      </c>
      <c r="Y1069" s="1" t="s">
        <v>10</v>
      </c>
      <c r="Z1069" s="1" t="s">
        <v>4690</v>
      </c>
      <c r="AC1069" s="1">
        <v>36</v>
      </c>
      <c r="AD1069" s="1" t="s">
        <v>404</v>
      </c>
      <c r="AE1069" s="1" t="s">
        <v>5685</v>
      </c>
      <c r="AJ1069" s="1" t="s">
        <v>17</v>
      </c>
      <c r="AK1069" s="1" t="s">
        <v>5745</v>
      </c>
      <c r="AL1069" s="1" t="s">
        <v>64</v>
      </c>
      <c r="AM1069" s="1" t="s">
        <v>5755</v>
      </c>
      <c r="AT1069" s="1" t="s">
        <v>42</v>
      </c>
      <c r="AU1069" s="1" t="s">
        <v>4596</v>
      </c>
      <c r="AV1069" s="1" t="s">
        <v>167</v>
      </c>
      <c r="AW1069" s="1" t="s">
        <v>6136</v>
      </c>
      <c r="BG1069" s="1" t="s">
        <v>42</v>
      </c>
      <c r="BH1069" s="1" t="s">
        <v>4596</v>
      </c>
      <c r="BI1069" s="1" t="s">
        <v>2388</v>
      </c>
      <c r="BJ1069" s="1" t="s">
        <v>6117</v>
      </c>
      <c r="BK1069" s="1" t="s">
        <v>42</v>
      </c>
      <c r="BL1069" s="1" t="s">
        <v>4596</v>
      </c>
      <c r="BM1069" s="1" t="s">
        <v>2389</v>
      </c>
      <c r="BN1069" s="1" t="s">
        <v>7159</v>
      </c>
      <c r="BO1069" s="1" t="s">
        <v>42</v>
      </c>
      <c r="BP1069" s="1" t="s">
        <v>4596</v>
      </c>
      <c r="BQ1069" s="1" t="s">
        <v>2390</v>
      </c>
      <c r="BR1069" s="1" t="s">
        <v>7617</v>
      </c>
      <c r="BS1069" s="1" t="s">
        <v>1357</v>
      </c>
      <c r="BT1069" s="1" t="s">
        <v>5749</v>
      </c>
    </row>
    <row r="1070" spans="1:72" ht="13.5" customHeight="1">
      <c r="A1070" s="3" t="str">
        <f>HYPERLINK("http://kyu.snu.ac.kr/sdhj/index.jsp?type=hj/GK14676_00IH_0001_0037.jpg","1816_각북면_37")</f>
        <v>1816_각북면_37</v>
      </c>
      <c r="B1070" s="2">
        <v>1816</v>
      </c>
      <c r="C1070" s="2" t="s">
        <v>7938</v>
      </c>
      <c r="D1070" s="2" t="s">
        <v>7939</v>
      </c>
      <c r="E1070" s="2">
        <v>1069</v>
      </c>
      <c r="F1070" s="1">
        <v>5</v>
      </c>
      <c r="G1070" s="1" t="s">
        <v>2081</v>
      </c>
      <c r="H1070" s="1" t="s">
        <v>4428</v>
      </c>
      <c r="I1070" s="1">
        <v>8</v>
      </c>
      <c r="L1070" s="1">
        <v>3</v>
      </c>
      <c r="M1070" s="2" t="s">
        <v>8673</v>
      </c>
      <c r="N1070" s="2" t="s">
        <v>8674</v>
      </c>
      <c r="Q1070" s="1" t="s">
        <v>2391</v>
      </c>
      <c r="R1070" s="1" t="s">
        <v>7950</v>
      </c>
      <c r="T1070" s="1" t="s">
        <v>9169</v>
      </c>
      <c r="W1070" s="1" t="s">
        <v>38</v>
      </c>
      <c r="X1070" s="1" t="s">
        <v>4675</v>
      </c>
      <c r="Y1070" s="1" t="s">
        <v>93</v>
      </c>
      <c r="Z1070" s="1" t="s">
        <v>4730</v>
      </c>
      <c r="AC1070" s="1">
        <v>68</v>
      </c>
      <c r="AD1070" s="1" t="s">
        <v>254</v>
      </c>
      <c r="AE1070" s="1" t="s">
        <v>5704</v>
      </c>
      <c r="AJ1070" s="1" t="s">
        <v>94</v>
      </c>
      <c r="AK1070" s="1" t="s">
        <v>5746</v>
      </c>
      <c r="AL1070" s="1" t="s">
        <v>41</v>
      </c>
      <c r="AM1070" s="1" t="s">
        <v>5752</v>
      </c>
      <c r="AT1070" s="1" t="s">
        <v>88</v>
      </c>
      <c r="AU1070" s="1" t="s">
        <v>5818</v>
      </c>
      <c r="AV1070" s="1" t="s">
        <v>2392</v>
      </c>
      <c r="AW1070" s="1" t="s">
        <v>6135</v>
      </c>
      <c r="BG1070" s="1" t="s">
        <v>88</v>
      </c>
      <c r="BH1070" s="1" t="s">
        <v>5818</v>
      </c>
      <c r="BI1070" s="1" t="s">
        <v>2393</v>
      </c>
      <c r="BJ1070" s="1" t="s">
        <v>6686</v>
      </c>
      <c r="BK1070" s="1" t="s">
        <v>88</v>
      </c>
      <c r="BL1070" s="1" t="s">
        <v>5818</v>
      </c>
      <c r="BM1070" s="1" t="s">
        <v>2394</v>
      </c>
      <c r="BN1070" s="1" t="s">
        <v>4689</v>
      </c>
      <c r="BO1070" s="1" t="s">
        <v>88</v>
      </c>
      <c r="BP1070" s="1" t="s">
        <v>5818</v>
      </c>
      <c r="BQ1070" s="1" t="s">
        <v>2395</v>
      </c>
      <c r="BR1070" s="1" t="s">
        <v>8149</v>
      </c>
      <c r="BS1070" s="1" t="s">
        <v>47</v>
      </c>
      <c r="BT1070" s="1" t="s">
        <v>7997</v>
      </c>
    </row>
    <row r="1071" spans="1:72" ht="13.5" customHeight="1">
      <c r="A1071" s="3" t="str">
        <f>HYPERLINK("http://kyu.snu.ac.kr/sdhj/index.jsp?type=hj/GK14676_00IH_0001_0037.jpg","1816_각북면_37")</f>
        <v>1816_각북면_37</v>
      </c>
      <c r="B1071" s="2">
        <v>1816</v>
      </c>
      <c r="C1071" s="2" t="s">
        <v>7938</v>
      </c>
      <c r="D1071" s="2" t="s">
        <v>7939</v>
      </c>
      <c r="E1071" s="2">
        <v>1070</v>
      </c>
      <c r="F1071" s="1">
        <v>5</v>
      </c>
      <c r="G1071" s="1" t="s">
        <v>2081</v>
      </c>
      <c r="H1071" s="1" t="s">
        <v>4428</v>
      </c>
      <c r="I1071" s="1">
        <v>8</v>
      </c>
      <c r="L1071" s="1">
        <v>3</v>
      </c>
      <c r="M1071" s="2" t="s">
        <v>8673</v>
      </c>
      <c r="N1071" s="2" t="s">
        <v>8674</v>
      </c>
      <c r="T1071" s="1" t="s">
        <v>9199</v>
      </c>
      <c r="U1071" s="1" t="s">
        <v>110</v>
      </c>
      <c r="V1071" s="1" t="s">
        <v>4572</v>
      </c>
      <c r="Y1071" s="1" t="s">
        <v>501</v>
      </c>
      <c r="Z1071" s="1" t="s">
        <v>4950</v>
      </c>
      <c r="AC1071" s="1">
        <v>33</v>
      </c>
      <c r="AD1071" s="1" t="s">
        <v>112</v>
      </c>
      <c r="AE1071" s="1" t="s">
        <v>5668</v>
      </c>
    </row>
    <row r="1072" spans="1:72" ht="13.5" customHeight="1">
      <c r="A1072" s="3" t="str">
        <f>HYPERLINK("http://kyu.snu.ac.kr/sdhj/index.jsp?type=hj/GK14676_00IH_0001_0037.jpg","1816_각북면_37")</f>
        <v>1816_각북면_37</v>
      </c>
      <c r="B1072" s="2">
        <v>1816</v>
      </c>
      <c r="C1072" s="2" t="s">
        <v>7938</v>
      </c>
      <c r="D1072" s="2" t="s">
        <v>7939</v>
      </c>
      <c r="E1072" s="2">
        <v>1071</v>
      </c>
      <c r="F1072" s="1">
        <v>5</v>
      </c>
      <c r="G1072" s="1" t="s">
        <v>2081</v>
      </c>
      <c r="H1072" s="1" t="s">
        <v>4428</v>
      </c>
      <c r="I1072" s="1">
        <v>8</v>
      </c>
      <c r="L1072" s="1">
        <v>3</v>
      </c>
      <c r="M1072" s="2" t="s">
        <v>8673</v>
      </c>
      <c r="N1072" s="2" t="s">
        <v>8674</v>
      </c>
      <c r="T1072" s="1" t="s">
        <v>9199</v>
      </c>
      <c r="U1072" s="1" t="s">
        <v>110</v>
      </c>
      <c r="V1072" s="1" t="s">
        <v>4572</v>
      </c>
      <c r="Y1072" s="1" t="s">
        <v>2396</v>
      </c>
      <c r="Z1072" s="1" t="s">
        <v>4728</v>
      </c>
      <c r="AC1072" s="1">
        <v>28</v>
      </c>
      <c r="AD1072" s="1" t="s">
        <v>104</v>
      </c>
      <c r="AE1072" s="1" t="s">
        <v>5678</v>
      </c>
    </row>
    <row r="1073" spans="1:72" ht="13.5" customHeight="1">
      <c r="A1073" s="3" t="str">
        <f>HYPERLINK("http://kyu.snu.ac.kr/sdhj/index.jsp?type=hj/GK14676_00IH_0001_0037.jpg","1816_각북면_37")</f>
        <v>1816_각북면_37</v>
      </c>
      <c r="B1073" s="2">
        <v>1816</v>
      </c>
      <c r="C1073" s="2" t="s">
        <v>7938</v>
      </c>
      <c r="D1073" s="2" t="s">
        <v>7939</v>
      </c>
      <c r="E1073" s="2">
        <v>1072</v>
      </c>
      <c r="F1073" s="1">
        <v>5</v>
      </c>
      <c r="G1073" s="1" t="s">
        <v>2081</v>
      </c>
      <c r="H1073" s="1" t="s">
        <v>4428</v>
      </c>
      <c r="I1073" s="1">
        <v>8</v>
      </c>
      <c r="L1073" s="1">
        <v>4</v>
      </c>
      <c r="M1073" s="2" t="s">
        <v>8691</v>
      </c>
      <c r="N1073" s="2" t="s">
        <v>8692</v>
      </c>
      <c r="T1073" s="1" t="s">
        <v>9491</v>
      </c>
      <c r="U1073" s="1" t="s">
        <v>2397</v>
      </c>
      <c r="V1073" s="1" t="s">
        <v>4632</v>
      </c>
      <c r="W1073" s="1" t="s">
        <v>49</v>
      </c>
      <c r="X1073" s="1" t="s">
        <v>9478</v>
      </c>
      <c r="Y1073" s="1" t="s">
        <v>2398</v>
      </c>
      <c r="Z1073" s="1" t="s">
        <v>5323</v>
      </c>
      <c r="AC1073" s="1">
        <v>41</v>
      </c>
      <c r="AD1073" s="1" t="s">
        <v>435</v>
      </c>
      <c r="AE1073" s="1" t="s">
        <v>4654</v>
      </c>
      <c r="AJ1073" s="1" t="s">
        <v>17</v>
      </c>
      <c r="AK1073" s="1" t="s">
        <v>5745</v>
      </c>
      <c r="AL1073" s="1" t="s">
        <v>2399</v>
      </c>
      <c r="AM1073" s="1" t="s">
        <v>5802</v>
      </c>
      <c r="AT1073" s="1" t="s">
        <v>88</v>
      </c>
      <c r="AU1073" s="1" t="s">
        <v>5818</v>
      </c>
      <c r="AV1073" s="1" t="s">
        <v>2400</v>
      </c>
      <c r="AW1073" s="1" t="s">
        <v>6134</v>
      </c>
      <c r="BG1073" s="1" t="s">
        <v>88</v>
      </c>
      <c r="BH1073" s="1" t="s">
        <v>5818</v>
      </c>
      <c r="BI1073" s="1" t="s">
        <v>571</v>
      </c>
      <c r="BJ1073" s="1" t="s">
        <v>5590</v>
      </c>
      <c r="BK1073" s="1" t="s">
        <v>88</v>
      </c>
      <c r="BL1073" s="1" t="s">
        <v>5818</v>
      </c>
      <c r="BM1073" s="1" t="s">
        <v>2401</v>
      </c>
      <c r="BN1073" s="1" t="s">
        <v>6481</v>
      </c>
      <c r="BO1073" s="1" t="s">
        <v>88</v>
      </c>
      <c r="BP1073" s="1" t="s">
        <v>5818</v>
      </c>
      <c r="BQ1073" s="1" t="s">
        <v>2402</v>
      </c>
      <c r="BR1073" s="1" t="s">
        <v>7616</v>
      </c>
      <c r="BS1073" s="1" t="s">
        <v>223</v>
      </c>
      <c r="BT1073" s="1" t="s">
        <v>5758</v>
      </c>
    </row>
    <row r="1074" spans="1:72" ht="13.5" customHeight="1">
      <c r="A1074" s="3" t="str">
        <f>HYPERLINK("http://kyu.snu.ac.kr/sdhj/index.jsp?type=hj/GK14676_00IH_0001_0037.jpg","1816_각북면_37")</f>
        <v>1816_각북면_37</v>
      </c>
      <c r="B1074" s="2">
        <v>1816</v>
      </c>
      <c r="C1074" s="2" t="s">
        <v>7938</v>
      </c>
      <c r="D1074" s="2" t="s">
        <v>7939</v>
      </c>
      <c r="E1074" s="2">
        <v>1073</v>
      </c>
      <c r="F1074" s="1">
        <v>5</v>
      </c>
      <c r="G1074" s="1" t="s">
        <v>2081</v>
      </c>
      <c r="H1074" s="1" t="s">
        <v>4428</v>
      </c>
      <c r="I1074" s="1">
        <v>8</v>
      </c>
      <c r="L1074" s="1">
        <v>4</v>
      </c>
      <c r="M1074" s="2" t="s">
        <v>8691</v>
      </c>
      <c r="N1074" s="2" t="s">
        <v>8692</v>
      </c>
      <c r="S1074" s="1" t="s">
        <v>48</v>
      </c>
      <c r="T1074" s="1" t="s">
        <v>4552</v>
      </c>
      <c r="W1074" s="1" t="s">
        <v>73</v>
      </c>
      <c r="X1074" s="1" t="s">
        <v>9492</v>
      </c>
      <c r="Y1074" s="1" t="s">
        <v>10</v>
      </c>
      <c r="Z1074" s="1" t="s">
        <v>4690</v>
      </c>
      <c r="AC1074" s="1">
        <v>36</v>
      </c>
      <c r="AD1074" s="1" t="s">
        <v>404</v>
      </c>
      <c r="AE1074" s="1" t="s">
        <v>5685</v>
      </c>
      <c r="AJ1074" s="1" t="s">
        <v>94</v>
      </c>
      <c r="AK1074" s="1" t="s">
        <v>5746</v>
      </c>
      <c r="AL1074" s="1" t="s">
        <v>47</v>
      </c>
      <c r="AM1074" s="1" t="s">
        <v>7997</v>
      </c>
      <c r="AT1074" s="1" t="s">
        <v>88</v>
      </c>
      <c r="AU1074" s="1" t="s">
        <v>5818</v>
      </c>
      <c r="AV1074" s="1" t="s">
        <v>2403</v>
      </c>
      <c r="AW1074" s="1" t="s">
        <v>6133</v>
      </c>
      <c r="BG1074" s="1" t="s">
        <v>88</v>
      </c>
      <c r="BH1074" s="1" t="s">
        <v>5818</v>
      </c>
      <c r="BI1074" s="1" t="s">
        <v>2404</v>
      </c>
      <c r="BJ1074" s="1" t="s">
        <v>6685</v>
      </c>
      <c r="BK1074" s="1" t="s">
        <v>88</v>
      </c>
      <c r="BL1074" s="1" t="s">
        <v>5818</v>
      </c>
      <c r="BM1074" s="1" t="s">
        <v>2405</v>
      </c>
      <c r="BN1074" s="1" t="s">
        <v>7007</v>
      </c>
      <c r="BO1074" s="1" t="s">
        <v>88</v>
      </c>
      <c r="BP1074" s="1" t="s">
        <v>5818</v>
      </c>
      <c r="BQ1074" s="1" t="s">
        <v>2406</v>
      </c>
      <c r="BR1074" s="1" t="s">
        <v>7498</v>
      </c>
      <c r="BS1074" s="1" t="s">
        <v>41</v>
      </c>
      <c r="BT1074" s="1" t="s">
        <v>5752</v>
      </c>
    </row>
    <row r="1075" spans="1:72" ht="13.5" customHeight="1">
      <c r="A1075" s="3" t="str">
        <f>HYPERLINK("http://kyu.snu.ac.kr/sdhj/index.jsp?type=hj/GK14676_00IH_0001_0037.jpg","1816_각북면_37")</f>
        <v>1816_각북면_37</v>
      </c>
      <c r="B1075" s="2">
        <v>1816</v>
      </c>
      <c r="C1075" s="2" t="s">
        <v>7938</v>
      </c>
      <c r="D1075" s="2" t="s">
        <v>7939</v>
      </c>
      <c r="E1075" s="2">
        <v>1074</v>
      </c>
      <c r="F1075" s="1">
        <v>5</v>
      </c>
      <c r="G1075" s="1" t="s">
        <v>2081</v>
      </c>
      <c r="H1075" s="1" t="s">
        <v>4428</v>
      </c>
      <c r="I1075" s="1">
        <v>8</v>
      </c>
      <c r="L1075" s="1">
        <v>4</v>
      </c>
      <c r="M1075" s="2" t="s">
        <v>8691</v>
      </c>
      <c r="N1075" s="2" t="s">
        <v>8692</v>
      </c>
      <c r="T1075" s="1" t="s">
        <v>9493</v>
      </c>
      <c r="U1075" s="1" t="s">
        <v>110</v>
      </c>
      <c r="V1075" s="1" t="s">
        <v>4572</v>
      </c>
      <c r="Y1075" s="1" t="s">
        <v>1097</v>
      </c>
      <c r="Z1075" s="1" t="s">
        <v>5316</v>
      </c>
      <c r="AC1075" s="1">
        <v>11</v>
      </c>
      <c r="AD1075" s="1" t="s">
        <v>694</v>
      </c>
      <c r="AE1075" s="1" t="s">
        <v>4581</v>
      </c>
    </row>
    <row r="1076" spans="1:72" ht="13.5" customHeight="1">
      <c r="A1076" s="3" t="str">
        <f>HYPERLINK("http://kyu.snu.ac.kr/sdhj/index.jsp?type=hj/GK14676_00IH_0001_0037.jpg","1816_각북면_37")</f>
        <v>1816_각북면_37</v>
      </c>
      <c r="B1076" s="2">
        <v>1816</v>
      </c>
      <c r="C1076" s="2" t="s">
        <v>7938</v>
      </c>
      <c r="D1076" s="2" t="s">
        <v>7939</v>
      </c>
      <c r="E1076" s="2">
        <v>1075</v>
      </c>
      <c r="F1076" s="1">
        <v>5</v>
      </c>
      <c r="G1076" s="1" t="s">
        <v>2081</v>
      </c>
      <c r="H1076" s="1" t="s">
        <v>4428</v>
      </c>
      <c r="I1076" s="1">
        <v>8</v>
      </c>
      <c r="L1076" s="1">
        <v>5</v>
      </c>
      <c r="M1076" s="2" t="s">
        <v>8693</v>
      </c>
      <c r="N1076" s="2" t="s">
        <v>6695</v>
      </c>
      <c r="Q1076" s="1" t="s">
        <v>2407</v>
      </c>
      <c r="R1076" s="1" t="s">
        <v>4539</v>
      </c>
      <c r="T1076" s="1" t="s">
        <v>9169</v>
      </c>
      <c r="W1076" s="1" t="s">
        <v>2408</v>
      </c>
      <c r="X1076" s="1" t="s">
        <v>4689</v>
      </c>
      <c r="Y1076" s="1" t="s">
        <v>10</v>
      </c>
      <c r="Z1076" s="1" t="s">
        <v>4690</v>
      </c>
      <c r="AC1076" s="1">
        <v>30</v>
      </c>
      <c r="AD1076" s="1" t="s">
        <v>374</v>
      </c>
      <c r="AE1076" s="1" t="s">
        <v>5677</v>
      </c>
      <c r="AJ1076" s="1" t="s">
        <v>17</v>
      </c>
      <c r="AK1076" s="1" t="s">
        <v>5745</v>
      </c>
      <c r="AL1076" s="1" t="s">
        <v>364</v>
      </c>
      <c r="AM1076" s="1" t="s">
        <v>5766</v>
      </c>
      <c r="AT1076" s="1" t="s">
        <v>42</v>
      </c>
      <c r="AU1076" s="1" t="s">
        <v>4596</v>
      </c>
      <c r="AV1076" s="1" t="s">
        <v>2409</v>
      </c>
      <c r="AW1076" s="1" t="s">
        <v>6132</v>
      </c>
      <c r="BG1076" s="1" t="s">
        <v>42</v>
      </c>
      <c r="BH1076" s="1" t="s">
        <v>4596</v>
      </c>
      <c r="BI1076" s="1" t="s">
        <v>2410</v>
      </c>
      <c r="BJ1076" s="1" t="s">
        <v>5566</v>
      </c>
      <c r="BK1076" s="1" t="s">
        <v>42</v>
      </c>
      <c r="BL1076" s="1" t="s">
        <v>4596</v>
      </c>
      <c r="BM1076" s="1" t="s">
        <v>2411</v>
      </c>
      <c r="BN1076" s="1" t="s">
        <v>7158</v>
      </c>
      <c r="BO1076" s="1" t="s">
        <v>42</v>
      </c>
      <c r="BP1076" s="1" t="s">
        <v>4596</v>
      </c>
      <c r="BQ1076" s="1" t="s">
        <v>2231</v>
      </c>
      <c r="BR1076" s="1" t="s">
        <v>8043</v>
      </c>
      <c r="BS1076" s="1" t="s">
        <v>47</v>
      </c>
      <c r="BT1076" s="1" t="s">
        <v>7997</v>
      </c>
    </row>
    <row r="1077" spans="1:72" ht="13.5" customHeight="1">
      <c r="A1077" s="3" t="str">
        <f>HYPERLINK("http://kyu.snu.ac.kr/sdhj/index.jsp?type=hj/GK14676_00IH_0001_0037.jpg","1816_각북면_37")</f>
        <v>1816_각북면_37</v>
      </c>
      <c r="B1077" s="2">
        <v>1816</v>
      </c>
      <c r="C1077" s="2" t="s">
        <v>7938</v>
      </c>
      <c r="D1077" s="2" t="s">
        <v>7939</v>
      </c>
      <c r="E1077" s="2">
        <v>1076</v>
      </c>
      <c r="F1077" s="1">
        <v>5</v>
      </c>
      <c r="G1077" s="1" t="s">
        <v>2081</v>
      </c>
      <c r="H1077" s="1" t="s">
        <v>4428</v>
      </c>
      <c r="I1077" s="1">
        <v>8</v>
      </c>
      <c r="L1077" s="1">
        <v>5</v>
      </c>
      <c r="M1077" s="2" t="s">
        <v>8693</v>
      </c>
      <c r="N1077" s="2" t="s">
        <v>6695</v>
      </c>
      <c r="S1077" s="1" t="s">
        <v>57</v>
      </c>
      <c r="T1077" s="1" t="s">
        <v>4550</v>
      </c>
      <c r="AC1077" s="1">
        <v>6</v>
      </c>
      <c r="AD1077" s="1" t="s">
        <v>214</v>
      </c>
      <c r="AE1077" s="1" t="s">
        <v>5683</v>
      </c>
    </row>
    <row r="1078" spans="1:72" ht="13.5" customHeight="1">
      <c r="A1078" s="3" t="str">
        <f>HYPERLINK("http://kyu.snu.ac.kr/sdhj/index.jsp?type=hj/GK14676_00IH_0001_0037.jpg","1816_각북면_37")</f>
        <v>1816_각북면_37</v>
      </c>
      <c r="B1078" s="2">
        <v>1816</v>
      </c>
      <c r="C1078" s="2" t="s">
        <v>7938</v>
      </c>
      <c r="D1078" s="2" t="s">
        <v>7939</v>
      </c>
      <c r="E1078" s="2">
        <v>1077</v>
      </c>
      <c r="F1078" s="1">
        <v>5</v>
      </c>
      <c r="G1078" s="1" t="s">
        <v>2081</v>
      </c>
      <c r="H1078" s="1" t="s">
        <v>4428</v>
      </c>
      <c r="I1078" s="1">
        <v>9</v>
      </c>
      <c r="J1078" s="1" t="s">
        <v>2412</v>
      </c>
      <c r="K1078" s="1" t="s">
        <v>7880</v>
      </c>
      <c r="L1078" s="1">
        <v>1</v>
      </c>
      <c r="M1078" s="2" t="s">
        <v>8694</v>
      </c>
      <c r="N1078" s="2" t="s">
        <v>8695</v>
      </c>
      <c r="T1078" s="1" t="s">
        <v>9449</v>
      </c>
      <c r="U1078" s="1" t="s">
        <v>83</v>
      </c>
      <c r="V1078" s="1" t="s">
        <v>4580</v>
      </c>
      <c r="W1078" s="1" t="s">
        <v>49</v>
      </c>
      <c r="X1078" s="1" t="s">
        <v>9451</v>
      </c>
      <c r="Y1078" s="1" t="s">
        <v>2413</v>
      </c>
      <c r="Z1078" s="1" t="s">
        <v>5322</v>
      </c>
      <c r="AC1078" s="1">
        <v>75</v>
      </c>
      <c r="AD1078" s="1" t="s">
        <v>82</v>
      </c>
      <c r="AE1078" s="1" t="s">
        <v>5698</v>
      </c>
      <c r="AJ1078" s="1" t="s">
        <v>17</v>
      </c>
      <c r="AK1078" s="1" t="s">
        <v>5745</v>
      </c>
      <c r="AL1078" s="1" t="s">
        <v>70</v>
      </c>
      <c r="AM1078" s="1" t="s">
        <v>5740</v>
      </c>
      <c r="AT1078" s="1" t="s">
        <v>88</v>
      </c>
      <c r="AU1078" s="1" t="s">
        <v>5818</v>
      </c>
      <c r="AV1078" s="1" t="s">
        <v>2414</v>
      </c>
      <c r="AW1078" s="1" t="s">
        <v>6131</v>
      </c>
      <c r="BG1078" s="1" t="s">
        <v>88</v>
      </c>
      <c r="BH1078" s="1" t="s">
        <v>5818</v>
      </c>
      <c r="BI1078" s="1" t="s">
        <v>2415</v>
      </c>
      <c r="BJ1078" s="1" t="s">
        <v>6684</v>
      </c>
      <c r="BK1078" s="1" t="s">
        <v>88</v>
      </c>
      <c r="BL1078" s="1" t="s">
        <v>5818</v>
      </c>
      <c r="BM1078" s="1" t="s">
        <v>2416</v>
      </c>
      <c r="BN1078" s="1" t="s">
        <v>7157</v>
      </c>
      <c r="BO1078" s="1" t="s">
        <v>88</v>
      </c>
      <c r="BP1078" s="1" t="s">
        <v>5818</v>
      </c>
      <c r="BQ1078" s="1" t="s">
        <v>2417</v>
      </c>
      <c r="BR1078" s="1" t="s">
        <v>7615</v>
      </c>
      <c r="BS1078" s="1" t="s">
        <v>87</v>
      </c>
      <c r="BT1078" s="1" t="s">
        <v>5757</v>
      </c>
    </row>
    <row r="1079" spans="1:72" ht="13.5" customHeight="1">
      <c r="A1079" s="3" t="str">
        <f>HYPERLINK("http://kyu.snu.ac.kr/sdhj/index.jsp?type=hj/GK14676_00IH_0001_0037.jpg","1816_각북면_37")</f>
        <v>1816_각북면_37</v>
      </c>
      <c r="B1079" s="2">
        <v>1816</v>
      </c>
      <c r="C1079" s="2" t="s">
        <v>7938</v>
      </c>
      <c r="D1079" s="2" t="s">
        <v>7939</v>
      </c>
      <c r="E1079" s="2">
        <v>1078</v>
      </c>
      <c r="F1079" s="1">
        <v>5</v>
      </c>
      <c r="G1079" s="1" t="s">
        <v>2081</v>
      </c>
      <c r="H1079" s="1" t="s">
        <v>4428</v>
      </c>
      <c r="I1079" s="1">
        <v>9</v>
      </c>
      <c r="L1079" s="1">
        <v>1</v>
      </c>
      <c r="M1079" s="2" t="s">
        <v>8694</v>
      </c>
      <c r="N1079" s="2" t="s">
        <v>8695</v>
      </c>
      <c r="S1079" s="1" t="s">
        <v>48</v>
      </c>
      <c r="T1079" s="1" t="s">
        <v>4552</v>
      </c>
      <c r="W1079" s="1" t="s">
        <v>61</v>
      </c>
      <c r="X1079" s="1" t="s">
        <v>4664</v>
      </c>
      <c r="Y1079" s="1" t="s">
        <v>93</v>
      </c>
      <c r="Z1079" s="1" t="s">
        <v>4730</v>
      </c>
      <c r="AF1079" s="1" t="s">
        <v>162</v>
      </c>
      <c r="AG1079" s="1" t="s">
        <v>4553</v>
      </c>
    </row>
    <row r="1080" spans="1:72" ht="13.5" customHeight="1">
      <c r="A1080" s="3" t="str">
        <f>HYPERLINK("http://kyu.snu.ac.kr/sdhj/index.jsp?type=hj/GK14676_00IH_0001_0037.jpg","1816_각북면_37")</f>
        <v>1816_각북면_37</v>
      </c>
      <c r="B1080" s="2">
        <v>1816</v>
      </c>
      <c r="C1080" s="2" t="s">
        <v>7938</v>
      </c>
      <c r="D1080" s="2" t="s">
        <v>7939</v>
      </c>
      <c r="E1080" s="2">
        <v>1079</v>
      </c>
      <c r="F1080" s="1">
        <v>5</v>
      </c>
      <c r="G1080" s="1" t="s">
        <v>2081</v>
      </c>
      <c r="H1080" s="1" t="s">
        <v>4428</v>
      </c>
      <c r="I1080" s="1">
        <v>9</v>
      </c>
      <c r="L1080" s="1">
        <v>1</v>
      </c>
      <c r="M1080" s="2" t="s">
        <v>8694</v>
      </c>
      <c r="N1080" s="2" t="s">
        <v>8695</v>
      </c>
      <c r="T1080" s="1" t="s">
        <v>9452</v>
      </c>
      <c r="U1080" s="1" t="s">
        <v>110</v>
      </c>
      <c r="V1080" s="1" t="s">
        <v>4572</v>
      </c>
      <c r="Y1080" s="1" t="s">
        <v>2418</v>
      </c>
      <c r="Z1080" s="1" t="s">
        <v>5321</v>
      </c>
      <c r="AC1080" s="1">
        <v>18</v>
      </c>
      <c r="AD1080" s="1" t="s">
        <v>276</v>
      </c>
      <c r="AE1080" s="1" t="s">
        <v>5682</v>
      </c>
    </row>
    <row r="1081" spans="1:72" ht="13.5" customHeight="1">
      <c r="A1081" s="3" t="str">
        <f>HYPERLINK("http://kyu.snu.ac.kr/sdhj/index.jsp?type=hj/GK14676_00IH_0001_0037.jpg","1816_각북면_37")</f>
        <v>1816_각북면_37</v>
      </c>
      <c r="B1081" s="2">
        <v>1816</v>
      </c>
      <c r="C1081" s="2" t="s">
        <v>7938</v>
      </c>
      <c r="D1081" s="2" t="s">
        <v>7939</v>
      </c>
      <c r="E1081" s="2">
        <v>1080</v>
      </c>
      <c r="F1081" s="1">
        <v>5</v>
      </c>
      <c r="G1081" s="1" t="s">
        <v>2081</v>
      </c>
      <c r="H1081" s="1" t="s">
        <v>4428</v>
      </c>
      <c r="I1081" s="1">
        <v>9</v>
      </c>
      <c r="L1081" s="1">
        <v>2</v>
      </c>
      <c r="M1081" s="2" t="s">
        <v>2412</v>
      </c>
      <c r="N1081" s="2" t="s">
        <v>7880</v>
      </c>
      <c r="T1081" s="1" t="s">
        <v>9422</v>
      </c>
      <c r="U1081" s="1" t="s">
        <v>2419</v>
      </c>
      <c r="V1081" s="1" t="s">
        <v>4631</v>
      </c>
      <c r="W1081" s="1" t="s">
        <v>73</v>
      </c>
      <c r="X1081" s="1" t="s">
        <v>9240</v>
      </c>
      <c r="Y1081" s="1" t="s">
        <v>1890</v>
      </c>
      <c r="Z1081" s="1" t="s">
        <v>5320</v>
      </c>
      <c r="AC1081" s="1">
        <v>51</v>
      </c>
      <c r="AD1081" s="1" t="s">
        <v>50</v>
      </c>
      <c r="AE1081" s="1" t="s">
        <v>5670</v>
      </c>
      <c r="AJ1081" s="1" t="s">
        <v>17</v>
      </c>
      <c r="AK1081" s="1" t="s">
        <v>5745</v>
      </c>
      <c r="AL1081" s="1" t="s">
        <v>47</v>
      </c>
      <c r="AM1081" s="1" t="s">
        <v>7997</v>
      </c>
      <c r="AT1081" s="1" t="s">
        <v>42</v>
      </c>
      <c r="AU1081" s="1" t="s">
        <v>4596</v>
      </c>
      <c r="AV1081" s="1" t="s">
        <v>2420</v>
      </c>
      <c r="AW1081" s="1" t="s">
        <v>5515</v>
      </c>
      <c r="BG1081" s="1" t="s">
        <v>42</v>
      </c>
      <c r="BH1081" s="1" t="s">
        <v>4596</v>
      </c>
      <c r="BI1081" s="1" t="s">
        <v>2421</v>
      </c>
      <c r="BJ1081" s="1" t="s">
        <v>6683</v>
      </c>
      <c r="BK1081" s="1" t="s">
        <v>42</v>
      </c>
      <c r="BL1081" s="1" t="s">
        <v>4596</v>
      </c>
      <c r="BM1081" s="1" t="s">
        <v>2422</v>
      </c>
      <c r="BN1081" s="1" t="s">
        <v>7156</v>
      </c>
      <c r="BO1081" s="1" t="s">
        <v>42</v>
      </c>
      <c r="BP1081" s="1" t="s">
        <v>4596</v>
      </c>
      <c r="BQ1081" s="1" t="s">
        <v>2423</v>
      </c>
      <c r="BR1081" s="1" t="s">
        <v>8159</v>
      </c>
      <c r="BS1081" s="1" t="s">
        <v>160</v>
      </c>
      <c r="BT1081" s="1" t="s">
        <v>5748</v>
      </c>
    </row>
    <row r="1082" spans="1:72" ht="13.5" customHeight="1">
      <c r="A1082" s="3" t="str">
        <f>HYPERLINK("http://kyu.snu.ac.kr/sdhj/index.jsp?type=hj/GK14676_00IH_0001_0037.jpg","1816_각북면_37")</f>
        <v>1816_각북면_37</v>
      </c>
      <c r="B1082" s="2">
        <v>1816</v>
      </c>
      <c r="C1082" s="2" t="s">
        <v>7938</v>
      </c>
      <c r="D1082" s="2" t="s">
        <v>7939</v>
      </c>
      <c r="E1082" s="2">
        <v>1081</v>
      </c>
      <c r="F1082" s="1">
        <v>5</v>
      </c>
      <c r="G1082" s="1" t="s">
        <v>2081</v>
      </c>
      <c r="H1082" s="1" t="s">
        <v>4428</v>
      </c>
      <c r="I1082" s="1">
        <v>9</v>
      </c>
      <c r="L1082" s="1">
        <v>2</v>
      </c>
      <c r="M1082" s="2" t="s">
        <v>2412</v>
      </c>
      <c r="N1082" s="2" t="s">
        <v>7880</v>
      </c>
      <c r="S1082" s="1" t="s">
        <v>48</v>
      </c>
      <c r="T1082" s="1" t="s">
        <v>4552</v>
      </c>
      <c r="W1082" s="1" t="s">
        <v>73</v>
      </c>
      <c r="X1082" s="1" t="s">
        <v>9494</v>
      </c>
      <c r="Y1082" s="1" t="s">
        <v>10</v>
      </c>
      <c r="Z1082" s="1" t="s">
        <v>4690</v>
      </c>
      <c r="AC1082" s="1">
        <v>51</v>
      </c>
      <c r="AD1082" s="1" t="s">
        <v>50</v>
      </c>
      <c r="AE1082" s="1" t="s">
        <v>5670</v>
      </c>
      <c r="AJ1082" s="1" t="s">
        <v>17</v>
      </c>
      <c r="AK1082" s="1" t="s">
        <v>5745</v>
      </c>
      <c r="AL1082" s="1" t="s">
        <v>160</v>
      </c>
      <c r="AM1082" s="1" t="s">
        <v>5748</v>
      </c>
      <c r="AT1082" s="1" t="s">
        <v>42</v>
      </c>
      <c r="AU1082" s="1" t="s">
        <v>4596</v>
      </c>
      <c r="AV1082" s="1" t="s">
        <v>1217</v>
      </c>
      <c r="AW1082" s="1" t="s">
        <v>4797</v>
      </c>
      <c r="BG1082" s="1" t="s">
        <v>42</v>
      </c>
      <c r="BH1082" s="1" t="s">
        <v>4596</v>
      </c>
      <c r="BI1082" s="1" t="s">
        <v>279</v>
      </c>
      <c r="BJ1082" s="1" t="s">
        <v>5853</v>
      </c>
      <c r="BK1082" s="1" t="s">
        <v>42</v>
      </c>
      <c r="BL1082" s="1" t="s">
        <v>4596</v>
      </c>
      <c r="BM1082" s="1" t="s">
        <v>370</v>
      </c>
      <c r="BN1082" s="1" t="s">
        <v>5853</v>
      </c>
      <c r="BQ1082" s="1" t="s">
        <v>370</v>
      </c>
      <c r="BR1082" s="1" t="s">
        <v>5853</v>
      </c>
    </row>
    <row r="1083" spans="1:72" ht="13.5" customHeight="1">
      <c r="A1083" s="3" t="str">
        <f>HYPERLINK("http://kyu.snu.ac.kr/sdhj/index.jsp?type=hj/GK14676_00IH_0001_0037.jpg","1816_각북면_37")</f>
        <v>1816_각북면_37</v>
      </c>
      <c r="B1083" s="2">
        <v>1816</v>
      </c>
      <c r="C1083" s="2" t="s">
        <v>7938</v>
      </c>
      <c r="D1083" s="2" t="s">
        <v>7939</v>
      </c>
      <c r="E1083" s="2">
        <v>1082</v>
      </c>
      <c r="F1083" s="1">
        <v>5</v>
      </c>
      <c r="G1083" s="1" t="s">
        <v>2081</v>
      </c>
      <c r="H1083" s="1" t="s">
        <v>4428</v>
      </c>
      <c r="I1083" s="1">
        <v>9</v>
      </c>
      <c r="L1083" s="1">
        <v>3</v>
      </c>
      <c r="M1083" s="2" t="s">
        <v>8696</v>
      </c>
      <c r="N1083" s="2" t="s">
        <v>8697</v>
      </c>
      <c r="T1083" s="1" t="s">
        <v>9273</v>
      </c>
      <c r="U1083" s="1" t="s">
        <v>686</v>
      </c>
      <c r="V1083" s="1" t="s">
        <v>4597</v>
      </c>
      <c r="W1083" s="1" t="s">
        <v>541</v>
      </c>
      <c r="X1083" s="1" t="s">
        <v>4706</v>
      </c>
      <c r="Y1083" s="1" t="s">
        <v>1064</v>
      </c>
      <c r="Z1083" s="1" t="s">
        <v>4735</v>
      </c>
      <c r="AC1083" s="1">
        <v>45</v>
      </c>
      <c r="AD1083" s="1" t="s">
        <v>214</v>
      </c>
      <c r="AE1083" s="1" t="s">
        <v>5683</v>
      </c>
      <c r="AJ1083" s="1" t="s">
        <v>17</v>
      </c>
      <c r="AK1083" s="1" t="s">
        <v>5745</v>
      </c>
      <c r="AL1083" s="1" t="s">
        <v>2424</v>
      </c>
      <c r="AM1083" s="1" t="s">
        <v>5801</v>
      </c>
      <c r="AT1083" s="1" t="s">
        <v>42</v>
      </c>
      <c r="AU1083" s="1" t="s">
        <v>4596</v>
      </c>
      <c r="AV1083" s="1" t="s">
        <v>2425</v>
      </c>
      <c r="AW1083" s="1" t="s">
        <v>6130</v>
      </c>
      <c r="BG1083" s="1" t="s">
        <v>42</v>
      </c>
      <c r="BH1083" s="1" t="s">
        <v>4596</v>
      </c>
      <c r="BI1083" s="1" t="s">
        <v>2426</v>
      </c>
      <c r="BJ1083" s="1" t="s">
        <v>6682</v>
      </c>
      <c r="BK1083" s="1" t="s">
        <v>42</v>
      </c>
      <c r="BL1083" s="1" t="s">
        <v>4596</v>
      </c>
      <c r="BM1083" s="1" t="s">
        <v>2427</v>
      </c>
      <c r="BN1083" s="1" t="s">
        <v>7155</v>
      </c>
      <c r="BO1083" s="1" t="s">
        <v>42</v>
      </c>
      <c r="BP1083" s="1" t="s">
        <v>4596</v>
      </c>
      <c r="BQ1083" s="1" t="s">
        <v>2428</v>
      </c>
      <c r="BR1083" s="1" t="s">
        <v>8144</v>
      </c>
      <c r="BS1083" s="1" t="s">
        <v>47</v>
      </c>
      <c r="BT1083" s="1" t="s">
        <v>7997</v>
      </c>
    </row>
    <row r="1084" spans="1:72" ht="13.5" customHeight="1">
      <c r="A1084" s="3" t="str">
        <f>HYPERLINK("http://kyu.snu.ac.kr/sdhj/index.jsp?type=hj/GK14676_00IH_0001_0037.jpg","1816_각북면_37")</f>
        <v>1816_각북면_37</v>
      </c>
      <c r="B1084" s="2">
        <v>1816</v>
      </c>
      <c r="C1084" s="2" t="s">
        <v>7938</v>
      </c>
      <c r="D1084" s="2" t="s">
        <v>7939</v>
      </c>
      <c r="E1084" s="2">
        <v>1083</v>
      </c>
      <c r="F1084" s="1">
        <v>5</v>
      </c>
      <c r="G1084" s="1" t="s">
        <v>2081</v>
      </c>
      <c r="H1084" s="1" t="s">
        <v>4428</v>
      </c>
      <c r="I1084" s="1">
        <v>9</v>
      </c>
      <c r="L1084" s="1">
        <v>3</v>
      </c>
      <c r="M1084" s="2" t="s">
        <v>8696</v>
      </c>
      <c r="N1084" s="2" t="s">
        <v>8697</v>
      </c>
      <c r="S1084" s="1" t="s">
        <v>79</v>
      </c>
      <c r="T1084" s="1" t="s">
        <v>4549</v>
      </c>
      <c r="U1084" s="1" t="s">
        <v>277</v>
      </c>
      <c r="V1084" s="1" t="s">
        <v>4630</v>
      </c>
      <c r="W1084" s="1" t="s">
        <v>73</v>
      </c>
      <c r="X1084" s="1" t="s">
        <v>9263</v>
      </c>
      <c r="Y1084" s="1" t="s">
        <v>2429</v>
      </c>
      <c r="Z1084" s="1" t="s">
        <v>5319</v>
      </c>
      <c r="AC1084" s="1">
        <v>27</v>
      </c>
      <c r="AD1084" s="1" t="s">
        <v>131</v>
      </c>
      <c r="AE1084" s="1" t="s">
        <v>5686</v>
      </c>
    </row>
    <row r="1085" spans="1:72" ht="13.5" customHeight="1">
      <c r="A1085" s="3" t="str">
        <f>HYPERLINK("http://kyu.snu.ac.kr/sdhj/index.jsp?type=hj/GK14676_00IH_0001_0037.jpg","1816_각북면_37")</f>
        <v>1816_각북면_37</v>
      </c>
      <c r="B1085" s="2">
        <v>1816</v>
      </c>
      <c r="C1085" s="2" t="s">
        <v>7938</v>
      </c>
      <c r="D1085" s="2" t="s">
        <v>7939</v>
      </c>
      <c r="E1085" s="2">
        <v>1084</v>
      </c>
      <c r="F1085" s="1">
        <v>6</v>
      </c>
      <c r="G1085" s="1" t="s">
        <v>2430</v>
      </c>
      <c r="H1085" s="1" t="s">
        <v>4427</v>
      </c>
      <c r="I1085" s="1">
        <v>1</v>
      </c>
      <c r="J1085" s="1" t="s">
        <v>2431</v>
      </c>
      <c r="K1085" s="1" t="s">
        <v>4465</v>
      </c>
      <c r="L1085" s="1">
        <v>1</v>
      </c>
      <c r="M1085" s="2" t="s">
        <v>8698</v>
      </c>
      <c r="N1085" s="2" t="s">
        <v>8699</v>
      </c>
      <c r="Q1085" s="1" t="s">
        <v>2432</v>
      </c>
      <c r="R1085" s="1" t="s">
        <v>7941</v>
      </c>
      <c r="T1085" s="1" t="s">
        <v>9495</v>
      </c>
      <c r="U1085" s="1" t="s">
        <v>83</v>
      </c>
      <c r="V1085" s="1" t="s">
        <v>4580</v>
      </c>
      <c r="W1085" s="1" t="s">
        <v>73</v>
      </c>
      <c r="X1085" s="1" t="s">
        <v>9496</v>
      </c>
      <c r="Y1085" s="1" t="s">
        <v>2433</v>
      </c>
      <c r="Z1085" s="1" t="s">
        <v>5318</v>
      </c>
      <c r="AC1085" s="1">
        <v>28</v>
      </c>
      <c r="AD1085" s="1" t="s">
        <v>373</v>
      </c>
      <c r="AE1085" s="1" t="s">
        <v>5669</v>
      </c>
      <c r="AJ1085" s="1" t="s">
        <v>17</v>
      </c>
      <c r="AK1085" s="1" t="s">
        <v>5745</v>
      </c>
      <c r="AL1085" s="1" t="s">
        <v>160</v>
      </c>
      <c r="AM1085" s="1" t="s">
        <v>5748</v>
      </c>
      <c r="AT1085" s="1" t="s">
        <v>88</v>
      </c>
      <c r="AU1085" s="1" t="s">
        <v>5818</v>
      </c>
      <c r="AV1085" s="1" t="s">
        <v>2434</v>
      </c>
      <c r="AW1085" s="1" t="s">
        <v>6129</v>
      </c>
      <c r="BG1085" s="1" t="s">
        <v>88</v>
      </c>
      <c r="BH1085" s="1" t="s">
        <v>5818</v>
      </c>
      <c r="BI1085" s="1" t="s">
        <v>2435</v>
      </c>
      <c r="BJ1085" s="1" t="s">
        <v>6126</v>
      </c>
      <c r="BK1085" s="1" t="s">
        <v>88</v>
      </c>
      <c r="BL1085" s="1" t="s">
        <v>5818</v>
      </c>
      <c r="BM1085" s="1" t="s">
        <v>2436</v>
      </c>
      <c r="BN1085" s="1" t="s">
        <v>6679</v>
      </c>
      <c r="BO1085" s="1" t="s">
        <v>88</v>
      </c>
      <c r="BP1085" s="1" t="s">
        <v>5818</v>
      </c>
      <c r="BQ1085" s="1" t="s">
        <v>2437</v>
      </c>
      <c r="BR1085" s="1" t="s">
        <v>8063</v>
      </c>
      <c r="BS1085" s="1" t="s">
        <v>47</v>
      </c>
      <c r="BT1085" s="1" t="s">
        <v>7997</v>
      </c>
    </row>
    <row r="1086" spans="1:72" ht="13.5" customHeight="1">
      <c r="A1086" s="3" t="str">
        <f>HYPERLINK("http://kyu.snu.ac.kr/sdhj/index.jsp?type=hj/GK14676_00IH_0001_0037.jpg","1816_각북면_37")</f>
        <v>1816_각북면_37</v>
      </c>
      <c r="B1086" s="2">
        <v>1816</v>
      </c>
      <c r="C1086" s="2" t="s">
        <v>7938</v>
      </c>
      <c r="D1086" s="2" t="s">
        <v>7939</v>
      </c>
      <c r="E1086" s="2">
        <v>1085</v>
      </c>
      <c r="F1086" s="1">
        <v>6</v>
      </c>
      <c r="G1086" s="1" t="s">
        <v>2430</v>
      </c>
      <c r="H1086" s="1" t="s">
        <v>4427</v>
      </c>
      <c r="I1086" s="1">
        <v>1</v>
      </c>
      <c r="L1086" s="1">
        <v>1</v>
      </c>
      <c r="M1086" s="2" t="s">
        <v>8698</v>
      </c>
      <c r="N1086" s="2" t="s">
        <v>8699</v>
      </c>
      <c r="S1086" s="1" t="s">
        <v>250</v>
      </c>
      <c r="T1086" s="1" t="s">
        <v>4551</v>
      </c>
      <c r="U1086" s="1" t="s">
        <v>410</v>
      </c>
      <c r="V1086" s="1" t="s">
        <v>4583</v>
      </c>
      <c r="W1086" s="1" t="s">
        <v>73</v>
      </c>
      <c r="X1086" s="1" t="s">
        <v>9496</v>
      </c>
      <c r="Y1086" s="1" t="s">
        <v>93</v>
      </c>
      <c r="Z1086" s="1" t="s">
        <v>4730</v>
      </c>
      <c r="AC1086" s="1">
        <v>56</v>
      </c>
      <c r="AD1086" s="1" t="s">
        <v>186</v>
      </c>
      <c r="AE1086" s="1" t="s">
        <v>5716</v>
      </c>
    </row>
    <row r="1087" spans="1:72" ht="13.5" customHeight="1">
      <c r="A1087" s="3" t="str">
        <f>HYPERLINK("http://kyu.snu.ac.kr/sdhj/index.jsp?type=hj/GK14676_00IH_0001_0037.jpg","1816_각북면_37")</f>
        <v>1816_각북면_37</v>
      </c>
      <c r="B1087" s="2">
        <v>1816</v>
      </c>
      <c r="C1087" s="2" t="s">
        <v>7938</v>
      </c>
      <c r="D1087" s="2" t="s">
        <v>7939</v>
      </c>
      <c r="E1087" s="2">
        <v>1086</v>
      </c>
      <c r="F1087" s="1">
        <v>6</v>
      </c>
      <c r="G1087" s="1" t="s">
        <v>2430</v>
      </c>
      <c r="H1087" s="1" t="s">
        <v>4427</v>
      </c>
      <c r="I1087" s="1">
        <v>1</v>
      </c>
      <c r="L1087" s="1">
        <v>1</v>
      </c>
      <c r="M1087" s="2" t="s">
        <v>8698</v>
      </c>
      <c r="N1087" s="2" t="s">
        <v>8699</v>
      </c>
      <c r="T1087" s="1" t="s">
        <v>9497</v>
      </c>
      <c r="U1087" s="1" t="s">
        <v>110</v>
      </c>
      <c r="V1087" s="1" t="s">
        <v>4572</v>
      </c>
      <c r="Y1087" s="1" t="s">
        <v>2438</v>
      </c>
      <c r="Z1087" s="1" t="s">
        <v>5317</v>
      </c>
      <c r="AC1087" s="1">
        <v>42</v>
      </c>
      <c r="AD1087" s="1" t="s">
        <v>63</v>
      </c>
      <c r="AE1087" s="1" t="s">
        <v>5689</v>
      </c>
    </row>
    <row r="1088" spans="1:72" ht="13.5" customHeight="1">
      <c r="A1088" s="3" t="str">
        <f>HYPERLINK("http://kyu.snu.ac.kr/sdhj/index.jsp?type=hj/GK14676_00IH_0001_0037.jpg","1816_각북면_37")</f>
        <v>1816_각북면_37</v>
      </c>
      <c r="B1088" s="2">
        <v>1816</v>
      </c>
      <c r="C1088" s="2" t="s">
        <v>7938</v>
      </c>
      <c r="D1088" s="2" t="s">
        <v>7939</v>
      </c>
      <c r="E1088" s="2">
        <v>1087</v>
      </c>
      <c r="F1088" s="1">
        <v>6</v>
      </c>
      <c r="G1088" s="1" t="s">
        <v>2430</v>
      </c>
      <c r="H1088" s="1" t="s">
        <v>4427</v>
      </c>
      <c r="I1088" s="1">
        <v>1</v>
      </c>
      <c r="L1088" s="1">
        <v>2</v>
      </c>
      <c r="M1088" s="2" t="s">
        <v>8700</v>
      </c>
      <c r="N1088" s="2" t="s">
        <v>8701</v>
      </c>
      <c r="T1088" s="1" t="s">
        <v>9390</v>
      </c>
      <c r="U1088" s="1" t="s">
        <v>83</v>
      </c>
      <c r="V1088" s="1" t="s">
        <v>4580</v>
      </c>
      <c r="W1088" s="1" t="s">
        <v>521</v>
      </c>
      <c r="X1088" s="1" t="s">
        <v>4678</v>
      </c>
      <c r="Y1088" s="1" t="s">
        <v>2439</v>
      </c>
      <c r="Z1088" s="1" t="s">
        <v>5316</v>
      </c>
      <c r="AC1088" s="1">
        <v>59</v>
      </c>
      <c r="AD1088" s="1" t="s">
        <v>499</v>
      </c>
      <c r="AE1088" s="1" t="s">
        <v>5718</v>
      </c>
      <c r="AJ1088" s="1" t="s">
        <v>17</v>
      </c>
      <c r="AK1088" s="1" t="s">
        <v>5745</v>
      </c>
      <c r="AL1088" s="1" t="s">
        <v>2440</v>
      </c>
      <c r="AM1088" s="1" t="s">
        <v>5800</v>
      </c>
      <c r="AT1088" s="1" t="s">
        <v>88</v>
      </c>
      <c r="AU1088" s="1" t="s">
        <v>5818</v>
      </c>
      <c r="AV1088" s="1" t="s">
        <v>2441</v>
      </c>
      <c r="AW1088" s="1" t="s">
        <v>6128</v>
      </c>
      <c r="BG1088" s="1" t="s">
        <v>88</v>
      </c>
      <c r="BH1088" s="1" t="s">
        <v>5818</v>
      </c>
      <c r="BI1088" s="1" t="s">
        <v>2442</v>
      </c>
      <c r="BJ1088" s="1" t="s">
        <v>6681</v>
      </c>
      <c r="BK1088" s="1" t="s">
        <v>88</v>
      </c>
      <c r="BL1088" s="1" t="s">
        <v>5818</v>
      </c>
      <c r="BM1088" s="1" t="s">
        <v>2443</v>
      </c>
      <c r="BN1088" s="1" t="s">
        <v>7154</v>
      </c>
      <c r="BO1088" s="1" t="s">
        <v>88</v>
      </c>
      <c r="BP1088" s="1" t="s">
        <v>5818</v>
      </c>
      <c r="BQ1088" s="1" t="s">
        <v>2444</v>
      </c>
      <c r="BR1088" s="1" t="s">
        <v>7977</v>
      </c>
      <c r="BS1088" s="1" t="s">
        <v>170</v>
      </c>
      <c r="BT1088" s="1" t="s">
        <v>5796</v>
      </c>
    </row>
    <row r="1089" spans="1:72" ht="13.5" customHeight="1">
      <c r="A1089" s="3" t="str">
        <f>HYPERLINK("http://kyu.snu.ac.kr/sdhj/index.jsp?type=hj/GK14676_00IH_0001_0037.jpg","1816_각북면_37")</f>
        <v>1816_각북면_37</v>
      </c>
      <c r="B1089" s="2">
        <v>1816</v>
      </c>
      <c r="C1089" s="2" t="s">
        <v>7938</v>
      </c>
      <c r="D1089" s="2" t="s">
        <v>7939</v>
      </c>
      <c r="E1089" s="2">
        <v>1088</v>
      </c>
      <c r="F1089" s="1">
        <v>6</v>
      </c>
      <c r="G1089" s="1" t="s">
        <v>2430</v>
      </c>
      <c r="H1089" s="1" t="s">
        <v>4427</v>
      </c>
      <c r="I1089" s="1">
        <v>1</v>
      </c>
      <c r="L1089" s="1">
        <v>2</v>
      </c>
      <c r="M1089" s="2" t="s">
        <v>8700</v>
      </c>
      <c r="N1089" s="2" t="s">
        <v>8701</v>
      </c>
      <c r="S1089" s="1" t="s">
        <v>48</v>
      </c>
      <c r="T1089" s="1" t="s">
        <v>4552</v>
      </c>
      <c r="W1089" s="1" t="s">
        <v>2445</v>
      </c>
      <c r="X1089" s="1" t="s">
        <v>4705</v>
      </c>
      <c r="Y1089" s="1" t="s">
        <v>93</v>
      </c>
      <c r="Z1089" s="1" t="s">
        <v>4730</v>
      </c>
      <c r="AC1089" s="1">
        <v>56</v>
      </c>
      <c r="AD1089" s="1" t="s">
        <v>40</v>
      </c>
      <c r="AE1089" s="1" t="s">
        <v>5711</v>
      </c>
      <c r="AJ1089" s="1" t="s">
        <v>94</v>
      </c>
      <c r="AK1089" s="1" t="s">
        <v>5746</v>
      </c>
      <c r="AL1089" s="1" t="s">
        <v>364</v>
      </c>
      <c r="AM1089" s="1" t="s">
        <v>5766</v>
      </c>
      <c r="AT1089" s="1" t="s">
        <v>88</v>
      </c>
      <c r="AU1089" s="1" t="s">
        <v>5818</v>
      </c>
      <c r="AV1089" s="1" t="s">
        <v>2446</v>
      </c>
      <c r="AW1089" s="1" t="s">
        <v>6127</v>
      </c>
      <c r="BG1089" s="1" t="s">
        <v>88</v>
      </c>
      <c r="BH1089" s="1" t="s">
        <v>5818</v>
      </c>
      <c r="BI1089" s="1" t="s">
        <v>2447</v>
      </c>
      <c r="BJ1089" s="1" t="s">
        <v>6680</v>
      </c>
      <c r="BK1089" s="1" t="s">
        <v>88</v>
      </c>
      <c r="BL1089" s="1" t="s">
        <v>5818</v>
      </c>
      <c r="BM1089" s="1" t="s">
        <v>2448</v>
      </c>
      <c r="BN1089" s="1" t="s">
        <v>7153</v>
      </c>
      <c r="BO1089" s="1" t="s">
        <v>88</v>
      </c>
      <c r="BP1089" s="1" t="s">
        <v>5818</v>
      </c>
      <c r="BQ1089" s="1" t="s">
        <v>2449</v>
      </c>
      <c r="BR1089" s="1" t="s">
        <v>7614</v>
      </c>
      <c r="BS1089" s="1" t="s">
        <v>160</v>
      </c>
      <c r="BT1089" s="1" t="s">
        <v>5748</v>
      </c>
    </row>
    <row r="1090" spans="1:72" ht="13.5" customHeight="1">
      <c r="A1090" s="3" t="str">
        <f>HYPERLINK("http://kyu.snu.ac.kr/sdhj/index.jsp?type=hj/GK14676_00IH_0001_0037.jpg","1816_각북면_37")</f>
        <v>1816_각북면_37</v>
      </c>
      <c r="B1090" s="2">
        <v>1816</v>
      </c>
      <c r="C1090" s="2" t="s">
        <v>7938</v>
      </c>
      <c r="D1090" s="2" t="s">
        <v>7939</v>
      </c>
      <c r="E1090" s="2">
        <v>1089</v>
      </c>
      <c r="F1090" s="1">
        <v>6</v>
      </c>
      <c r="G1090" s="1" t="s">
        <v>2430</v>
      </c>
      <c r="H1090" s="1" t="s">
        <v>4427</v>
      </c>
      <c r="I1090" s="1">
        <v>1</v>
      </c>
      <c r="L1090" s="1">
        <v>2</v>
      </c>
      <c r="M1090" s="2" t="s">
        <v>8700</v>
      </c>
      <c r="N1090" s="2" t="s">
        <v>8701</v>
      </c>
      <c r="T1090" s="1" t="s">
        <v>9498</v>
      </c>
      <c r="U1090" s="1" t="s">
        <v>110</v>
      </c>
      <c r="V1090" s="1" t="s">
        <v>4572</v>
      </c>
      <c r="Y1090" s="1" t="s">
        <v>483</v>
      </c>
      <c r="Z1090" s="1" t="s">
        <v>7963</v>
      </c>
      <c r="AC1090" s="1">
        <v>35</v>
      </c>
      <c r="AD1090" s="1" t="s">
        <v>404</v>
      </c>
      <c r="AE1090" s="1" t="s">
        <v>5685</v>
      </c>
    </row>
    <row r="1091" spans="1:72" ht="13.5" customHeight="1">
      <c r="A1091" s="3" t="str">
        <f>HYPERLINK("http://kyu.snu.ac.kr/sdhj/index.jsp?type=hj/GK14676_00IH_0001_0037.jpg","1816_각북면_37")</f>
        <v>1816_각북면_37</v>
      </c>
      <c r="B1091" s="2">
        <v>1816</v>
      </c>
      <c r="C1091" s="2" t="s">
        <v>7938</v>
      </c>
      <c r="D1091" s="2" t="s">
        <v>7939</v>
      </c>
      <c r="E1091" s="2">
        <v>1090</v>
      </c>
      <c r="F1091" s="1">
        <v>6</v>
      </c>
      <c r="G1091" s="1" t="s">
        <v>2430</v>
      </c>
      <c r="H1091" s="1" t="s">
        <v>4427</v>
      </c>
      <c r="I1091" s="1">
        <v>1</v>
      </c>
      <c r="L1091" s="1">
        <v>3</v>
      </c>
      <c r="M1091" s="2" t="s">
        <v>8702</v>
      </c>
      <c r="N1091" s="2" t="s">
        <v>8703</v>
      </c>
      <c r="T1091" s="1" t="s">
        <v>9449</v>
      </c>
      <c r="U1091" s="1" t="s">
        <v>83</v>
      </c>
      <c r="V1091" s="1" t="s">
        <v>4580</v>
      </c>
      <c r="W1091" s="1" t="s">
        <v>73</v>
      </c>
      <c r="X1091" s="1" t="s">
        <v>9450</v>
      </c>
      <c r="Y1091" s="1" t="s">
        <v>2450</v>
      </c>
      <c r="Z1091" s="1" t="s">
        <v>5315</v>
      </c>
      <c r="AC1091" s="1">
        <v>50</v>
      </c>
      <c r="AD1091" s="1" t="s">
        <v>461</v>
      </c>
      <c r="AE1091" s="1" t="s">
        <v>5705</v>
      </c>
      <c r="AJ1091" s="1" t="s">
        <v>17</v>
      </c>
      <c r="AK1091" s="1" t="s">
        <v>5745</v>
      </c>
      <c r="AL1091" s="1" t="s">
        <v>160</v>
      </c>
      <c r="AM1091" s="1" t="s">
        <v>5748</v>
      </c>
      <c r="AT1091" s="1" t="s">
        <v>88</v>
      </c>
      <c r="AU1091" s="1" t="s">
        <v>5818</v>
      </c>
      <c r="AV1091" s="1" t="s">
        <v>2435</v>
      </c>
      <c r="AW1091" s="1" t="s">
        <v>6126</v>
      </c>
      <c r="BG1091" s="1" t="s">
        <v>88</v>
      </c>
      <c r="BH1091" s="1" t="s">
        <v>5818</v>
      </c>
      <c r="BI1091" s="1" t="s">
        <v>2436</v>
      </c>
      <c r="BJ1091" s="1" t="s">
        <v>6679</v>
      </c>
      <c r="BK1091" s="1" t="s">
        <v>88</v>
      </c>
      <c r="BL1091" s="1" t="s">
        <v>5818</v>
      </c>
      <c r="BM1091" s="1" t="s">
        <v>2451</v>
      </c>
      <c r="BN1091" s="1" t="s">
        <v>4707</v>
      </c>
      <c r="BO1091" s="1" t="s">
        <v>88</v>
      </c>
      <c r="BP1091" s="1" t="s">
        <v>5818</v>
      </c>
      <c r="BQ1091" s="1" t="s">
        <v>2452</v>
      </c>
      <c r="BR1091" s="1" t="s">
        <v>7575</v>
      </c>
      <c r="BS1091" s="1" t="s">
        <v>748</v>
      </c>
      <c r="BT1091" s="1" t="s">
        <v>5500</v>
      </c>
    </row>
    <row r="1092" spans="1:72" ht="13.5" customHeight="1">
      <c r="A1092" s="3" t="str">
        <f>HYPERLINK("http://kyu.snu.ac.kr/sdhj/index.jsp?type=hj/GK14676_00IH_0001_0037.jpg","1816_각북면_37")</f>
        <v>1816_각북면_37</v>
      </c>
      <c r="B1092" s="2">
        <v>1816</v>
      </c>
      <c r="C1092" s="2" t="s">
        <v>7938</v>
      </c>
      <c r="D1092" s="2" t="s">
        <v>7939</v>
      </c>
      <c r="E1092" s="2">
        <v>1091</v>
      </c>
      <c r="F1092" s="1">
        <v>6</v>
      </c>
      <c r="G1092" s="1" t="s">
        <v>2430</v>
      </c>
      <c r="H1092" s="1" t="s">
        <v>4427</v>
      </c>
      <c r="I1092" s="1">
        <v>1</v>
      </c>
      <c r="L1092" s="1">
        <v>3</v>
      </c>
      <c r="M1092" s="2" t="s">
        <v>8702</v>
      </c>
      <c r="N1092" s="2" t="s">
        <v>8703</v>
      </c>
      <c r="S1092" s="1" t="s">
        <v>48</v>
      </c>
      <c r="T1092" s="1" t="s">
        <v>4552</v>
      </c>
      <c r="W1092" s="1" t="s">
        <v>1893</v>
      </c>
      <c r="X1092" s="1" t="s">
        <v>4696</v>
      </c>
      <c r="Y1092" s="1" t="s">
        <v>93</v>
      </c>
      <c r="Z1092" s="1" t="s">
        <v>4730</v>
      </c>
      <c r="AC1092" s="1">
        <v>43</v>
      </c>
      <c r="AD1092" s="1" t="s">
        <v>485</v>
      </c>
      <c r="AE1092" s="1" t="s">
        <v>5694</v>
      </c>
      <c r="AJ1092" s="1" t="s">
        <v>94</v>
      </c>
      <c r="AK1092" s="1" t="s">
        <v>5746</v>
      </c>
      <c r="AL1092" s="1" t="s">
        <v>1598</v>
      </c>
      <c r="AM1092" s="1" t="s">
        <v>5791</v>
      </c>
      <c r="AT1092" s="1" t="s">
        <v>88</v>
      </c>
      <c r="AU1092" s="1" t="s">
        <v>5818</v>
      </c>
      <c r="AV1092" s="1" t="s">
        <v>2453</v>
      </c>
      <c r="AW1092" s="1" t="s">
        <v>5653</v>
      </c>
      <c r="BG1092" s="1" t="s">
        <v>88</v>
      </c>
      <c r="BH1092" s="1" t="s">
        <v>5818</v>
      </c>
      <c r="BI1092" s="1" t="s">
        <v>2454</v>
      </c>
      <c r="BJ1092" s="1" t="s">
        <v>6678</v>
      </c>
      <c r="BK1092" s="1" t="s">
        <v>88</v>
      </c>
      <c r="BL1092" s="1" t="s">
        <v>5818</v>
      </c>
      <c r="BM1092" s="1" t="s">
        <v>2455</v>
      </c>
      <c r="BN1092" s="1" t="s">
        <v>9499</v>
      </c>
      <c r="BO1092" s="1" t="s">
        <v>88</v>
      </c>
      <c r="BP1092" s="1" t="s">
        <v>5818</v>
      </c>
      <c r="BQ1092" s="1" t="s">
        <v>2456</v>
      </c>
      <c r="BR1092" s="1" t="s">
        <v>7613</v>
      </c>
      <c r="BS1092" s="1" t="s">
        <v>748</v>
      </c>
      <c r="BT1092" s="1" t="s">
        <v>5500</v>
      </c>
    </row>
    <row r="1093" spans="1:72" ht="13.5" customHeight="1">
      <c r="A1093" s="3" t="str">
        <f>HYPERLINK("http://kyu.snu.ac.kr/sdhj/index.jsp?type=hj/GK14676_00IH_0001_0037.jpg","1816_각북면_37")</f>
        <v>1816_각북면_37</v>
      </c>
      <c r="B1093" s="2">
        <v>1816</v>
      </c>
      <c r="C1093" s="2" t="s">
        <v>7938</v>
      </c>
      <c r="D1093" s="2" t="s">
        <v>7939</v>
      </c>
      <c r="E1093" s="2">
        <v>1092</v>
      </c>
      <c r="F1093" s="1">
        <v>6</v>
      </c>
      <c r="G1093" s="1" t="s">
        <v>2430</v>
      </c>
      <c r="H1093" s="1" t="s">
        <v>4427</v>
      </c>
      <c r="I1093" s="1">
        <v>1</v>
      </c>
      <c r="L1093" s="1">
        <v>3</v>
      </c>
      <c r="M1093" s="2" t="s">
        <v>8702</v>
      </c>
      <c r="N1093" s="2" t="s">
        <v>8703</v>
      </c>
      <c r="S1093" s="1" t="s">
        <v>79</v>
      </c>
      <c r="T1093" s="1" t="s">
        <v>4549</v>
      </c>
      <c r="U1093" s="1" t="s">
        <v>83</v>
      </c>
      <c r="V1093" s="1" t="s">
        <v>4580</v>
      </c>
      <c r="Y1093" s="1" t="s">
        <v>2457</v>
      </c>
      <c r="Z1093" s="1" t="s">
        <v>5314</v>
      </c>
      <c r="AC1093" s="1">
        <v>17</v>
      </c>
      <c r="AD1093" s="1" t="s">
        <v>144</v>
      </c>
      <c r="AE1093" s="1" t="s">
        <v>5663</v>
      </c>
    </row>
    <row r="1094" spans="1:72" ht="13.5" customHeight="1">
      <c r="A1094" s="3" t="str">
        <f>HYPERLINK("http://kyu.snu.ac.kr/sdhj/index.jsp?type=hj/GK14676_00IH_0001_0037.jpg","1816_각북면_37")</f>
        <v>1816_각북면_37</v>
      </c>
      <c r="B1094" s="2">
        <v>1816</v>
      </c>
      <c r="C1094" s="2" t="s">
        <v>7938</v>
      </c>
      <c r="D1094" s="2" t="s">
        <v>7939</v>
      </c>
      <c r="E1094" s="2">
        <v>1093</v>
      </c>
      <c r="F1094" s="1">
        <v>6</v>
      </c>
      <c r="G1094" s="1" t="s">
        <v>2430</v>
      </c>
      <c r="H1094" s="1" t="s">
        <v>4427</v>
      </c>
      <c r="I1094" s="1">
        <v>1</v>
      </c>
      <c r="L1094" s="1">
        <v>3</v>
      </c>
      <c r="M1094" s="2" t="s">
        <v>8702</v>
      </c>
      <c r="N1094" s="2" t="s">
        <v>8703</v>
      </c>
      <c r="T1094" s="1" t="s">
        <v>9452</v>
      </c>
      <c r="U1094" s="1" t="s">
        <v>110</v>
      </c>
      <c r="V1094" s="1" t="s">
        <v>4572</v>
      </c>
      <c r="Y1094" s="1" t="s">
        <v>2458</v>
      </c>
      <c r="Z1094" s="1" t="s">
        <v>5268</v>
      </c>
      <c r="AC1094" s="1">
        <v>28</v>
      </c>
      <c r="AD1094" s="1" t="s">
        <v>373</v>
      </c>
      <c r="AE1094" s="1" t="s">
        <v>5669</v>
      </c>
    </row>
    <row r="1095" spans="1:72" ht="13.5" customHeight="1">
      <c r="A1095" s="3" t="str">
        <f>HYPERLINK("http://kyu.snu.ac.kr/sdhj/index.jsp?type=hj/GK14676_00IH_0001_0037.jpg","1816_각북면_37")</f>
        <v>1816_각북면_37</v>
      </c>
      <c r="B1095" s="2">
        <v>1816</v>
      </c>
      <c r="C1095" s="2" t="s">
        <v>7938</v>
      </c>
      <c r="D1095" s="2" t="s">
        <v>7939</v>
      </c>
      <c r="E1095" s="2">
        <v>1094</v>
      </c>
      <c r="F1095" s="1">
        <v>6</v>
      </c>
      <c r="G1095" s="1" t="s">
        <v>2430</v>
      </c>
      <c r="H1095" s="1" t="s">
        <v>4427</v>
      </c>
      <c r="I1095" s="1">
        <v>1</v>
      </c>
      <c r="L1095" s="1">
        <v>4</v>
      </c>
      <c r="M1095" s="2" t="s">
        <v>2431</v>
      </c>
      <c r="N1095" s="2" t="s">
        <v>4465</v>
      </c>
      <c r="T1095" s="1" t="s">
        <v>9435</v>
      </c>
      <c r="U1095" s="1" t="s">
        <v>2459</v>
      </c>
      <c r="V1095" s="1" t="s">
        <v>7968</v>
      </c>
      <c r="W1095" s="1" t="s">
        <v>177</v>
      </c>
      <c r="X1095" s="1" t="s">
        <v>4555</v>
      </c>
      <c r="Y1095" s="1" t="s">
        <v>2460</v>
      </c>
      <c r="Z1095" s="1" t="s">
        <v>5313</v>
      </c>
      <c r="AC1095" s="1">
        <v>31</v>
      </c>
      <c r="AD1095" s="1" t="s">
        <v>287</v>
      </c>
      <c r="AE1095" s="1" t="s">
        <v>5688</v>
      </c>
      <c r="AJ1095" s="1" t="s">
        <v>17</v>
      </c>
      <c r="AK1095" s="1" t="s">
        <v>5745</v>
      </c>
      <c r="AL1095" s="1" t="s">
        <v>41</v>
      </c>
      <c r="AM1095" s="1" t="s">
        <v>5752</v>
      </c>
      <c r="AT1095" s="1" t="s">
        <v>42</v>
      </c>
      <c r="AU1095" s="1" t="s">
        <v>4596</v>
      </c>
      <c r="AV1095" s="1" t="s">
        <v>2461</v>
      </c>
      <c r="AW1095" s="1" t="s">
        <v>6125</v>
      </c>
      <c r="BG1095" s="1" t="s">
        <v>42</v>
      </c>
      <c r="BH1095" s="1" t="s">
        <v>4596</v>
      </c>
      <c r="BI1095" s="1" t="s">
        <v>2462</v>
      </c>
      <c r="BJ1095" s="1" t="s">
        <v>6077</v>
      </c>
      <c r="BK1095" s="1" t="s">
        <v>173</v>
      </c>
      <c r="BL1095" s="1" t="s">
        <v>4595</v>
      </c>
      <c r="BM1095" s="1" t="s">
        <v>2463</v>
      </c>
      <c r="BN1095" s="1" t="s">
        <v>9500</v>
      </c>
      <c r="BO1095" s="1" t="s">
        <v>88</v>
      </c>
      <c r="BP1095" s="1" t="s">
        <v>5818</v>
      </c>
      <c r="BQ1095" s="1" t="s">
        <v>2464</v>
      </c>
      <c r="BR1095" s="1" t="s">
        <v>7612</v>
      </c>
      <c r="BS1095" s="1" t="s">
        <v>1357</v>
      </c>
      <c r="BT1095" s="1" t="s">
        <v>5749</v>
      </c>
    </row>
    <row r="1096" spans="1:72" ht="13.5" customHeight="1">
      <c r="A1096" s="3" t="str">
        <f>HYPERLINK("http://kyu.snu.ac.kr/sdhj/index.jsp?type=hj/GK14676_00IH_0001_0037.jpg","1816_각북면_37")</f>
        <v>1816_각북면_37</v>
      </c>
      <c r="B1096" s="2">
        <v>1816</v>
      </c>
      <c r="C1096" s="2" t="s">
        <v>7938</v>
      </c>
      <c r="D1096" s="2" t="s">
        <v>7939</v>
      </c>
      <c r="E1096" s="2">
        <v>1095</v>
      </c>
      <c r="F1096" s="1">
        <v>6</v>
      </c>
      <c r="G1096" s="1" t="s">
        <v>2430</v>
      </c>
      <c r="H1096" s="1" t="s">
        <v>4427</v>
      </c>
      <c r="I1096" s="1">
        <v>1</v>
      </c>
      <c r="L1096" s="1">
        <v>4</v>
      </c>
      <c r="M1096" s="2" t="s">
        <v>2431</v>
      </c>
      <c r="N1096" s="2" t="s">
        <v>4465</v>
      </c>
      <c r="S1096" s="1" t="s">
        <v>48</v>
      </c>
      <c r="T1096" s="1" t="s">
        <v>4552</v>
      </c>
      <c r="W1096" s="1" t="s">
        <v>49</v>
      </c>
      <c r="X1096" s="1" t="s">
        <v>9501</v>
      </c>
      <c r="Y1096" s="1" t="s">
        <v>10</v>
      </c>
      <c r="Z1096" s="1" t="s">
        <v>4690</v>
      </c>
      <c r="AC1096" s="1">
        <v>31</v>
      </c>
      <c r="AD1096" s="1" t="s">
        <v>287</v>
      </c>
      <c r="AE1096" s="1" t="s">
        <v>5688</v>
      </c>
      <c r="AJ1096" s="1" t="s">
        <v>17</v>
      </c>
      <c r="AK1096" s="1" t="s">
        <v>5745</v>
      </c>
      <c r="AL1096" s="1" t="s">
        <v>160</v>
      </c>
      <c r="AM1096" s="1" t="s">
        <v>5748</v>
      </c>
      <c r="AT1096" s="1" t="s">
        <v>42</v>
      </c>
      <c r="AU1096" s="1" t="s">
        <v>4596</v>
      </c>
      <c r="AV1096" s="1" t="s">
        <v>2465</v>
      </c>
      <c r="AW1096" s="1" t="s">
        <v>6124</v>
      </c>
      <c r="BG1096" s="1" t="s">
        <v>42</v>
      </c>
      <c r="BH1096" s="1" t="s">
        <v>4596</v>
      </c>
      <c r="BI1096" s="1" t="s">
        <v>2466</v>
      </c>
      <c r="BJ1096" s="1" t="s">
        <v>9502</v>
      </c>
      <c r="BK1096" s="1" t="s">
        <v>42</v>
      </c>
      <c r="BL1096" s="1" t="s">
        <v>4596</v>
      </c>
      <c r="BM1096" s="1" t="s">
        <v>2467</v>
      </c>
      <c r="BN1096" s="1" t="s">
        <v>7152</v>
      </c>
      <c r="BO1096" s="1" t="s">
        <v>42</v>
      </c>
      <c r="BP1096" s="1" t="s">
        <v>4596</v>
      </c>
      <c r="BQ1096" s="1" t="s">
        <v>2468</v>
      </c>
      <c r="BR1096" s="1" t="s">
        <v>8174</v>
      </c>
      <c r="BS1096" s="1" t="s">
        <v>47</v>
      </c>
      <c r="BT1096" s="1" t="s">
        <v>7997</v>
      </c>
    </row>
    <row r="1097" spans="1:72" ht="13.5" customHeight="1">
      <c r="A1097" s="3" t="str">
        <f>HYPERLINK("http://kyu.snu.ac.kr/sdhj/index.jsp?type=hj/GK14676_00IH_0001_0038.jpg","1816_각북면_38")</f>
        <v>1816_각북면_38</v>
      </c>
      <c r="B1097" s="2">
        <v>1816</v>
      </c>
      <c r="C1097" s="2" t="s">
        <v>7938</v>
      </c>
      <c r="D1097" s="2" t="s">
        <v>7939</v>
      </c>
      <c r="E1097" s="2">
        <v>1096</v>
      </c>
      <c r="F1097" s="1">
        <v>6</v>
      </c>
      <c r="G1097" s="1" t="s">
        <v>2430</v>
      </c>
      <c r="H1097" s="1" t="s">
        <v>4427</v>
      </c>
      <c r="I1097" s="1">
        <v>1</v>
      </c>
      <c r="L1097" s="1">
        <v>5</v>
      </c>
      <c r="M1097" s="2" t="s">
        <v>8704</v>
      </c>
      <c r="N1097" s="2" t="s">
        <v>8705</v>
      </c>
      <c r="T1097" s="1" t="s">
        <v>9086</v>
      </c>
      <c r="U1097" s="1" t="s">
        <v>83</v>
      </c>
      <c r="V1097" s="1" t="s">
        <v>4580</v>
      </c>
      <c r="W1097" s="1" t="s">
        <v>73</v>
      </c>
      <c r="X1097" s="1" t="s">
        <v>9087</v>
      </c>
      <c r="Y1097" s="1" t="s">
        <v>115</v>
      </c>
      <c r="Z1097" s="1" t="s">
        <v>5312</v>
      </c>
      <c r="AC1097" s="1">
        <v>28</v>
      </c>
      <c r="AD1097" s="1" t="s">
        <v>373</v>
      </c>
      <c r="AE1097" s="1" t="s">
        <v>5669</v>
      </c>
      <c r="AJ1097" s="1" t="s">
        <v>17</v>
      </c>
      <c r="AK1097" s="1" t="s">
        <v>5745</v>
      </c>
      <c r="AL1097" s="1" t="s">
        <v>47</v>
      </c>
      <c r="AM1097" s="1" t="s">
        <v>7997</v>
      </c>
      <c r="AT1097" s="1" t="s">
        <v>530</v>
      </c>
      <c r="AU1097" s="1" t="s">
        <v>5829</v>
      </c>
      <c r="AV1097" s="1" t="s">
        <v>387</v>
      </c>
      <c r="AW1097" s="1" t="s">
        <v>4721</v>
      </c>
      <c r="BG1097" s="1" t="s">
        <v>99</v>
      </c>
      <c r="BH1097" s="1" t="s">
        <v>7905</v>
      </c>
      <c r="BI1097" s="1" t="s">
        <v>388</v>
      </c>
      <c r="BJ1097" s="1" t="s">
        <v>6637</v>
      </c>
      <c r="BK1097" s="1" t="s">
        <v>2469</v>
      </c>
      <c r="BL1097" s="1" t="s">
        <v>6924</v>
      </c>
      <c r="BM1097" s="1" t="s">
        <v>390</v>
      </c>
      <c r="BN1097" s="1" t="s">
        <v>7119</v>
      </c>
      <c r="BO1097" s="1" t="s">
        <v>229</v>
      </c>
      <c r="BP1097" s="1" t="s">
        <v>5830</v>
      </c>
      <c r="BQ1097" s="1" t="s">
        <v>2470</v>
      </c>
      <c r="BR1097" s="1" t="s">
        <v>7611</v>
      </c>
      <c r="BS1097" s="1" t="s">
        <v>151</v>
      </c>
      <c r="BT1097" s="1" t="s">
        <v>5763</v>
      </c>
    </row>
    <row r="1098" spans="1:72" ht="13.5" customHeight="1">
      <c r="A1098" s="3" t="str">
        <f>HYPERLINK("http://kyu.snu.ac.kr/sdhj/index.jsp?type=hj/GK14676_00IH_0001_0038.jpg","1816_각북면_38")</f>
        <v>1816_각북면_38</v>
      </c>
      <c r="B1098" s="2">
        <v>1816</v>
      </c>
      <c r="C1098" s="2" t="s">
        <v>7938</v>
      </c>
      <c r="D1098" s="2" t="s">
        <v>7939</v>
      </c>
      <c r="E1098" s="2">
        <v>1097</v>
      </c>
      <c r="F1098" s="1">
        <v>6</v>
      </c>
      <c r="G1098" s="1" t="s">
        <v>2430</v>
      </c>
      <c r="H1098" s="1" t="s">
        <v>4427</v>
      </c>
      <c r="I1098" s="1">
        <v>1</v>
      </c>
      <c r="L1098" s="1">
        <v>5</v>
      </c>
      <c r="M1098" s="2" t="s">
        <v>8704</v>
      </c>
      <c r="N1098" s="2" t="s">
        <v>8705</v>
      </c>
      <c r="S1098" s="1" t="s">
        <v>48</v>
      </c>
      <c r="T1098" s="1" t="s">
        <v>4552</v>
      </c>
      <c r="W1098" s="1" t="s">
        <v>49</v>
      </c>
      <c r="X1098" s="1" t="s">
        <v>9503</v>
      </c>
      <c r="Y1098" s="1" t="s">
        <v>93</v>
      </c>
      <c r="Z1098" s="1" t="s">
        <v>4730</v>
      </c>
      <c r="AC1098" s="1">
        <v>32</v>
      </c>
      <c r="AD1098" s="1" t="s">
        <v>112</v>
      </c>
      <c r="AE1098" s="1" t="s">
        <v>5668</v>
      </c>
      <c r="AJ1098" s="1" t="s">
        <v>94</v>
      </c>
      <c r="AK1098" s="1" t="s">
        <v>5746</v>
      </c>
      <c r="AL1098" s="1" t="s">
        <v>160</v>
      </c>
      <c r="AM1098" s="1" t="s">
        <v>5748</v>
      </c>
      <c r="AT1098" s="1" t="s">
        <v>88</v>
      </c>
      <c r="AU1098" s="1" t="s">
        <v>5818</v>
      </c>
      <c r="AV1098" s="1" t="s">
        <v>2471</v>
      </c>
      <c r="AW1098" s="1" t="s">
        <v>6123</v>
      </c>
      <c r="BG1098" s="1" t="s">
        <v>2472</v>
      </c>
      <c r="BH1098" s="1" t="s">
        <v>7914</v>
      </c>
      <c r="BI1098" s="1" t="s">
        <v>2473</v>
      </c>
      <c r="BJ1098" s="1" t="s">
        <v>5213</v>
      </c>
      <c r="BK1098" s="1" t="s">
        <v>831</v>
      </c>
      <c r="BL1098" s="1" t="s">
        <v>6420</v>
      </c>
      <c r="BM1098" s="1" t="s">
        <v>2474</v>
      </c>
      <c r="BN1098" s="1" t="s">
        <v>7151</v>
      </c>
      <c r="BO1098" s="1" t="s">
        <v>88</v>
      </c>
      <c r="BP1098" s="1" t="s">
        <v>5818</v>
      </c>
      <c r="BQ1098" s="1" t="s">
        <v>2475</v>
      </c>
      <c r="BR1098" s="1" t="s">
        <v>7610</v>
      </c>
      <c r="BS1098" s="1" t="s">
        <v>41</v>
      </c>
      <c r="BT1098" s="1" t="s">
        <v>5752</v>
      </c>
    </row>
    <row r="1099" spans="1:72" ht="13.5" customHeight="1">
      <c r="A1099" s="3" t="str">
        <f>HYPERLINK("http://kyu.snu.ac.kr/sdhj/index.jsp?type=hj/GK14676_00IH_0001_0038.jpg","1816_각북면_38")</f>
        <v>1816_각북면_38</v>
      </c>
      <c r="B1099" s="2">
        <v>1816</v>
      </c>
      <c r="C1099" s="2" t="s">
        <v>7938</v>
      </c>
      <c r="D1099" s="2" t="s">
        <v>7939</v>
      </c>
      <c r="E1099" s="2">
        <v>1098</v>
      </c>
      <c r="F1099" s="1">
        <v>6</v>
      </c>
      <c r="G1099" s="1" t="s">
        <v>2430</v>
      </c>
      <c r="H1099" s="1" t="s">
        <v>4427</v>
      </c>
      <c r="I1099" s="1">
        <v>1</v>
      </c>
      <c r="L1099" s="1">
        <v>5</v>
      </c>
      <c r="M1099" s="2" t="s">
        <v>8704</v>
      </c>
      <c r="N1099" s="2" t="s">
        <v>8705</v>
      </c>
      <c r="T1099" s="1" t="s">
        <v>9117</v>
      </c>
      <c r="U1099" s="1" t="s">
        <v>110</v>
      </c>
      <c r="V1099" s="1" t="s">
        <v>4572</v>
      </c>
      <c r="Y1099" s="1" t="s">
        <v>2476</v>
      </c>
      <c r="Z1099" s="1" t="s">
        <v>5311</v>
      </c>
      <c r="AC1099" s="1">
        <v>17</v>
      </c>
      <c r="AD1099" s="1" t="s">
        <v>276</v>
      </c>
      <c r="AE1099" s="1" t="s">
        <v>5682</v>
      </c>
    </row>
    <row r="1100" spans="1:72" ht="13.5" customHeight="1">
      <c r="A1100" s="3" t="str">
        <f>HYPERLINK("http://kyu.snu.ac.kr/sdhj/index.jsp?type=hj/GK14676_00IH_0001_0038.jpg","1816_각북면_38")</f>
        <v>1816_각북면_38</v>
      </c>
      <c r="B1100" s="2">
        <v>1816</v>
      </c>
      <c r="C1100" s="2" t="s">
        <v>7938</v>
      </c>
      <c r="D1100" s="2" t="s">
        <v>7939</v>
      </c>
      <c r="E1100" s="2">
        <v>1099</v>
      </c>
      <c r="F1100" s="1">
        <v>6</v>
      </c>
      <c r="G1100" s="1" t="s">
        <v>2430</v>
      </c>
      <c r="H1100" s="1" t="s">
        <v>4427</v>
      </c>
      <c r="I1100" s="1">
        <v>2</v>
      </c>
      <c r="J1100" s="1" t="s">
        <v>2477</v>
      </c>
      <c r="K1100" s="1" t="s">
        <v>4464</v>
      </c>
      <c r="L1100" s="1">
        <v>1</v>
      </c>
      <c r="M1100" s="2" t="s">
        <v>2477</v>
      </c>
      <c r="N1100" s="2" t="s">
        <v>4464</v>
      </c>
      <c r="Q1100" s="1" t="s">
        <v>2478</v>
      </c>
      <c r="R1100" s="1" t="s">
        <v>4538</v>
      </c>
      <c r="T1100" s="1" t="s">
        <v>9296</v>
      </c>
      <c r="U1100" s="1" t="s">
        <v>2479</v>
      </c>
      <c r="V1100" s="1" t="s">
        <v>4618</v>
      </c>
      <c r="W1100" s="1" t="s">
        <v>38</v>
      </c>
      <c r="X1100" s="1" t="s">
        <v>4675</v>
      </c>
      <c r="Y1100" s="1" t="s">
        <v>1169</v>
      </c>
      <c r="Z1100" s="1" t="s">
        <v>5064</v>
      </c>
      <c r="AC1100" s="1">
        <v>23</v>
      </c>
      <c r="AD1100" s="1" t="s">
        <v>265</v>
      </c>
      <c r="AE1100" s="1" t="s">
        <v>5695</v>
      </c>
      <c r="AJ1100" s="1" t="s">
        <v>17</v>
      </c>
      <c r="AK1100" s="1" t="s">
        <v>5745</v>
      </c>
      <c r="AL1100" s="1" t="s">
        <v>41</v>
      </c>
      <c r="AM1100" s="1" t="s">
        <v>5752</v>
      </c>
      <c r="AT1100" s="1" t="s">
        <v>42</v>
      </c>
      <c r="AU1100" s="1" t="s">
        <v>4596</v>
      </c>
      <c r="AV1100" s="1" t="s">
        <v>2480</v>
      </c>
      <c r="AW1100" s="1" t="s">
        <v>6122</v>
      </c>
      <c r="BG1100" s="1" t="s">
        <v>42</v>
      </c>
      <c r="BH1100" s="1" t="s">
        <v>4596</v>
      </c>
      <c r="BI1100" s="1" t="s">
        <v>2481</v>
      </c>
      <c r="BJ1100" s="1" t="s">
        <v>6076</v>
      </c>
      <c r="BK1100" s="1" t="s">
        <v>42</v>
      </c>
      <c r="BL1100" s="1" t="s">
        <v>4596</v>
      </c>
      <c r="BM1100" s="1" t="s">
        <v>2482</v>
      </c>
      <c r="BN1100" s="1" t="s">
        <v>6634</v>
      </c>
      <c r="BO1100" s="1" t="s">
        <v>42</v>
      </c>
      <c r="BP1100" s="1" t="s">
        <v>4596</v>
      </c>
      <c r="BQ1100" s="1" t="s">
        <v>2483</v>
      </c>
      <c r="BR1100" s="1" t="s">
        <v>7609</v>
      </c>
      <c r="BS1100" s="1" t="s">
        <v>409</v>
      </c>
      <c r="BT1100" s="1" t="s">
        <v>5787</v>
      </c>
    </row>
    <row r="1101" spans="1:72" ht="13.5" customHeight="1">
      <c r="A1101" s="3" t="str">
        <f>HYPERLINK("http://kyu.snu.ac.kr/sdhj/index.jsp?type=hj/GK14676_00IH_0001_0038.jpg","1816_각북면_38")</f>
        <v>1816_각북면_38</v>
      </c>
      <c r="B1101" s="2">
        <v>1816</v>
      </c>
      <c r="C1101" s="2" t="s">
        <v>7938</v>
      </c>
      <c r="D1101" s="2" t="s">
        <v>7939</v>
      </c>
      <c r="E1101" s="2">
        <v>1100</v>
      </c>
      <c r="F1101" s="1">
        <v>6</v>
      </c>
      <c r="G1101" s="1" t="s">
        <v>2430</v>
      </c>
      <c r="H1101" s="1" t="s">
        <v>4427</v>
      </c>
      <c r="I1101" s="1">
        <v>2</v>
      </c>
      <c r="L1101" s="1">
        <v>1</v>
      </c>
      <c r="M1101" s="2" t="s">
        <v>2477</v>
      </c>
      <c r="N1101" s="2" t="s">
        <v>4464</v>
      </c>
      <c r="S1101" s="1" t="s">
        <v>250</v>
      </c>
      <c r="T1101" s="1" t="s">
        <v>4551</v>
      </c>
      <c r="W1101" s="1" t="s">
        <v>2484</v>
      </c>
      <c r="X1101" s="1" t="s">
        <v>4551</v>
      </c>
      <c r="Y1101" s="1" t="s">
        <v>10</v>
      </c>
      <c r="Z1101" s="1" t="s">
        <v>4690</v>
      </c>
      <c r="AC1101" s="1">
        <v>62</v>
      </c>
      <c r="AD1101" s="1" t="s">
        <v>109</v>
      </c>
      <c r="AE1101" s="1" t="s">
        <v>5699</v>
      </c>
    </row>
    <row r="1102" spans="1:72" ht="13.5" customHeight="1">
      <c r="A1102" s="3" t="str">
        <f>HYPERLINK("http://kyu.snu.ac.kr/sdhj/index.jsp?type=hj/GK14676_00IH_0001_0038.jpg","1816_각북면_38")</f>
        <v>1816_각북면_38</v>
      </c>
      <c r="B1102" s="2">
        <v>1816</v>
      </c>
      <c r="C1102" s="2" t="s">
        <v>7938</v>
      </c>
      <c r="D1102" s="2" t="s">
        <v>7939</v>
      </c>
      <c r="E1102" s="2">
        <v>1101</v>
      </c>
      <c r="F1102" s="1">
        <v>6</v>
      </c>
      <c r="G1102" s="1" t="s">
        <v>2430</v>
      </c>
      <c r="H1102" s="1" t="s">
        <v>4427</v>
      </c>
      <c r="I1102" s="1">
        <v>2</v>
      </c>
      <c r="L1102" s="1">
        <v>1</v>
      </c>
      <c r="M1102" s="2" t="s">
        <v>2477</v>
      </c>
      <c r="N1102" s="2" t="s">
        <v>4464</v>
      </c>
      <c r="S1102" s="1" t="s">
        <v>48</v>
      </c>
      <c r="T1102" s="1" t="s">
        <v>4552</v>
      </c>
      <c r="W1102" s="1" t="s">
        <v>49</v>
      </c>
      <c r="X1102" s="1" t="s">
        <v>9504</v>
      </c>
      <c r="Y1102" s="1" t="s">
        <v>10</v>
      </c>
      <c r="Z1102" s="1" t="s">
        <v>4690</v>
      </c>
      <c r="AC1102" s="1">
        <v>23</v>
      </c>
      <c r="AD1102" s="1" t="s">
        <v>265</v>
      </c>
      <c r="AE1102" s="1" t="s">
        <v>5695</v>
      </c>
      <c r="AJ1102" s="1" t="s">
        <v>17</v>
      </c>
      <c r="AK1102" s="1" t="s">
        <v>5745</v>
      </c>
      <c r="AL1102" s="1" t="s">
        <v>70</v>
      </c>
      <c r="AM1102" s="1" t="s">
        <v>5740</v>
      </c>
      <c r="AT1102" s="1" t="s">
        <v>42</v>
      </c>
      <c r="AU1102" s="1" t="s">
        <v>4596</v>
      </c>
      <c r="AV1102" s="1" t="s">
        <v>2485</v>
      </c>
      <c r="AW1102" s="1" t="s">
        <v>6121</v>
      </c>
      <c r="BG1102" s="1" t="s">
        <v>42</v>
      </c>
      <c r="BH1102" s="1" t="s">
        <v>4596</v>
      </c>
      <c r="BI1102" s="1" t="s">
        <v>1867</v>
      </c>
      <c r="BJ1102" s="1" t="s">
        <v>4722</v>
      </c>
      <c r="BK1102" s="1" t="s">
        <v>42</v>
      </c>
      <c r="BL1102" s="1" t="s">
        <v>4596</v>
      </c>
      <c r="BM1102" s="1" t="s">
        <v>2486</v>
      </c>
      <c r="BN1102" s="1" t="s">
        <v>5485</v>
      </c>
      <c r="BO1102" s="1" t="s">
        <v>42</v>
      </c>
      <c r="BP1102" s="1" t="s">
        <v>4596</v>
      </c>
      <c r="BQ1102" s="1" t="s">
        <v>2487</v>
      </c>
      <c r="BR1102" s="1" t="s">
        <v>8134</v>
      </c>
      <c r="BS1102" s="1" t="s">
        <v>47</v>
      </c>
      <c r="BT1102" s="1" t="s">
        <v>7997</v>
      </c>
    </row>
    <row r="1103" spans="1:72" ht="13.5" customHeight="1">
      <c r="A1103" s="3" t="str">
        <f>HYPERLINK("http://kyu.snu.ac.kr/sdhj/index.jsp?type=hj/GK14676_00IH_0001_0038.jpg","1816_각북면_38")</f>
        <v>1816_각북면_38</v>
      </c>
      <c r="B1103" s="2">
        <v>1816</v>
      </c>
      <c r="C1103" s="2" t="s">
        <v>7938</v>
      </c>
      <c r="D1103" s="2" t="s">
        <v>7939</v>
      </c>
      <c r="E1103" s="2">
        <v>1102</v>
      </c>
      <c r="F1103" s="1">
        <v>6</v>
      </c>
      <c r="G1103" s="1" t="s">
        <v>2430</v>
      </c>
      <c r="H1103" s="1" t="s">
        <v>4427</v>
      </c>
      <c r="I1103" s="1">
        <v>2</v>
      </c>
      <c r="L1103" s="1">
        <v>1</v>
      </c>
      <c r="M1103" s="2" t="s">
        <v>2477</v>
      </c>
      <c r="N1103" s="2" t="s">
        <v>4464</v>
      </c>
      <c r="S1103" s="1" t="s">
        <v>57</v>
      </c>
      <c r="T1103" s="1" t="s">
        <v>4550</v>
      </c>
      <c r="AC1103" s="1">
        <v>17</v>
      </c>
      <c r="AD1103" s="1" t="s">
        <v>144</v>
      </c>
      <c r="AE1103" s="1" t="s">
        <v>5663</v>
      </c>
    </row>
    <row r="1104" spans="1:72" ht="13.5" customHeight="1">
      <c r="A1104" s="3" t="str">
        <f>HYPERLINK("http://kyu.snu.ac.kr/sdhj/index.jsp?type=hj/GK14676_00IH_0001_0038.jpg","1816_각북면_38")</f>
        <v>1816_각북면_38</v>
      </c>
      <c r="B1104" s="2">
        <v>1816</v>
      </c>
      <c r="C1104" s="2" t="s">
        <v>7938</v>
      </c>
      <c r="D1104" s="2" t="s">
        <v>7939</v>
      </c>
      <c r="E1104" s="2">
        <v>1103</v>
      </c>
      <c r="F1104" s="1">
        <v>6</v>
      </c>
      <c r="G1104" s="1" t="s">
        <v>2430</v>
      </c>
      <c r="H1104" s="1" t="s">
        <v>4427</v>
      </c>
      <c r="I1104" s="1">
        <v>2</v>
      </c>
      <c r="L1104" s="1">
        <v>2</v>
      </c>
      <c r="M1104" s="2" t="s">
        <v>8706</v>
      </c>
      <c r="N1104" s="2" t="s">
        <v>8016</v>
      </c>
      <c r="T1104" s="1" t="s">
        <v>9346</v>
      </c>
      <c r="U1104" s="1" t="s">
        <v>2488</v>
      </c>
      <c r="V1104" s="1" t="s">
        <v>4629</v>
      </c>
      <c r="W1104" s="1" t="s">
        <v>73</v>
      </c>
      <c r="X1104" s="1" t="s">
        <v>9347</v>
      </c>
      <c r="Y1104" s="1" t="s">
        <v>2489</v>
      </c>
      <c r="Z1104" s="1" t="s">
        <v>5190</v>
      </c>
      <c r="AC1104" s="1">
        <v>50</v>
      </c>
      <c r="AD1104" s="1" t="s">
        <v>50</v>
      </c>
      <c r="AE1104" s="1" t="s">
        <v>5670</v>
      </c>
      <c r="AJ1104" s="1" t="s">
        <v>17</v>
      </c>
      <c r="AK1104" s="1" t="s">
        <v>5745</v>
      </c>
      <c r="AL1104" s="1" t="s">
        <v>47</v>
      </c>
      <c r="AM1104" s="1" t="s">
        <v>7997</v>
      </c>
      <c r="AT1104" s="1" t="s">
        <v>42</v>
      </c>
      <c r="AU1104" s="1" t="s">
        <v>4596</v>
      </c>
      <c r="AV1104" s="1" t="s">
        <v>2490</v>
      </c>
      <c r="AW1104" s="1" t="s">
        <v>6120</v>
      </c>
      <c r="BG1104" s="1" t="s">
        <v>42</v>
      </c>
      <c r="BH1104" s="1" t="s">
        <v>4596</v>
      </c>
      <c r="BI1104" s="1" t="s">
        <v>2491</v>
      </c>
      <c r="BJ1104" s="1" t="s">
        <v>6677</v>
      </c>
      <c r="BK1104" s="1" t="s">
        <v>42</v>
      </c>
      <c r="BL1104" s="1" t="s">
        <v>4596</v>
      </c>
      <c r="BM1104" s="1" t="s">
        <v>2492</v>
      </c>
      <c r="BN1104" s="1" t="s">
        <v>7150</v>
      </c>
      <c r="BO1104" s="1" t="s">
        <v>42</v>
      </c>
      <c r="BP1104" s="1" t="s">
        <v>4596</v>
      </c>
      <c r="BQ1104" s="1" t="s">
        <v>2493</v>
      </c>
      <c r="BR1104" s="1" t="s">
        <v>7608</v>
      </c>
      <c r="BS1104" s="1" t="s">
        <v>292</v>
      </c>
      <c r="BT1104" s="1" t="s">
        <v>5771</v>
      </c>
    </row>
    <row r="1105" spans="1:72" ht="13.5" customHeight="1">
      <c r="A1105" s="3" t="str">
        <f>HYPERLINK("http://kyu.snu.ac.kr/sdhj/index.jsp?type=hj/GK14676_00IH_0001_0038.jpg","1816_각북면_38")</f>
        <v>1816_각북면_38</v>
      </c>
      <c r="B1105" s="2">
        <v>1816</v>
      </c>
      <c r="C1105" s="2" t="s">
        <v>7938</v>
      </c>
      <c r="D1105" s="2" t="s">
        <v>7939</v>
      </c>
      <c r="E1105" s="2">
        <v>1104</v>
      </c>
      <c r="F1105" s="1">
        <v>6</v>
      </c>
      <c r="G1105" s="1" t="s">
        <v>2430</v>
      </c>
      <c r="H1105" s="1" t="s">
        <v>4427</v>
      </c>
      <c r="I1105" s="1">
        <v>2</v>
      </c>
      <c r="L1105" s="1">
        <v>2</v>
      </c>
      <c r="M1105" s="2" t="s">
        <v>8706</v>
      </c>
      <c r="N1105" s="2" t="s">
        <v>8016</v>
      </c>
      <c r="S1105" s="1" t="s">
        <v>48</v>
      </c>
      <c r="T1105" s="1" t="s">
        <v>4552</v>
      </c>
      <c r="W1105" s="1" t="s">
        <v>2359</v>
      </c>
      <c r="X1105" s="1" t="s">
        <v>4671</v>
      </c>
      <c r="Y1105" s="1" t="s">
        <v>10</v>
      </c>
      <c r="Z1105" s="1" t="s">
        <v>4690</v>
      </c>
      <c r="AC1105" s="1">
        <v>45</v>
      </c>
      <c r="AD1105" s="1" t="s">
        <v>209</v>
      </c>
      <c r="AE1105" s="1" t="s">
        <v>5664</v>
      </c>
      <c r="AJ1105" s="1" t="s">
        <v>17</v>
      </c>
      <c r="AK1105" s="1" t="s">
        <v>5745</v>
      </c>
      <c r="AL1105" s="1" t="s">
        <v>160</v>
      </c>
      <c r="AM1105" s="1" t="s">
        <v>5748</v>
      </c>
      <c r="AT1105" s="1" t="s">
        <v>42</v>
      </c>
      <c r="AU1105" s="1" t="s">
        <v>4596</v>
      </c>
      <c r="AV1105" s="1" t="s">
        <v>2494</v>
      </c>
      <c r="AW1105" s="1" t="s">
        <v>6119</v>
      </c>
      <c r="BG1105" s="1" t="s">
        <v>42</v>
      </c>
      <c r="BH1105" s="1" t="s">
        <v>4596</v>
      </c>
      <c r="BI1105" s="1" t="s">
        <v>2495</v>
      </c>
      <c r="BJ1105" s="1" t="s">
        <v>6676</v>
      </c>
      <c r="BK1105" s="1" t="s">
        <v>173</v>
      </c>
      <c r="BL1105" s="1" t="s">
        <v>4595</v>
      </c>
      <c r="BM1105" s="1" t="s">
        <v>2496</v>
      </c>
      <c r="BN1105" s="1" t="s">
        <v>7149</v>
      </c>
      <c r="BO1105" s="1" t="s">
        <v>2497</v>
      </c>
      <c r="BP1105" s="1" t="s">
        <v>7909</v>
      </c>
      <c r="BQ1105" s="1" t="s">
        <v>2498</v>
      </c>
      <c r="BR1105" s="1" t="s">
        <v>8270</v>
      </c>
      <c r="BS1105" s="1" t="s">
        <v>160</v>
      </c>
      <c r="BT1105" s="1" t="s">
        <v>5748</v>
      </c>
    </row>
    <row r="1106" spans="1:72" ht="13.5" customHeight="1">
      <c r="A1106" s="3" t="str">
        <f>HYPERLINK("http://kyu.snu.ac.kr/sdhj/index.jsp?type=hj/GK14676_00IH_0001_0038.jpg","1816_각북면_38")</f>
        <v>1816_각북면_38</v>
      </c>
      <c r="B1106" s="2">
        <v>1816</v>
      </c>
      <c r="C1106" s="2" t="s">
        <v>7938</v>
      </c>
      <c r="D1106" s="2" t="s">
        <v>7939</v>
      </c>
      <c r="E1106" s="2">
        <v>1105</v>
      </c>
      <c r="F1106" s="1">
        <v>6</v>
      </c>
      <c r="G1106" s="1" t="s">
        <v>2430</v>
      </c>
      <c r="H1106" s="1" t="s">
        <v>4427</v>
      </c>
      <c r="I1106" s="1">
        <v>2</v>
      </c>
      <c r="L1106" s="1">
        <v>2</v>
      </c>
      <c r="M1106" s="2" t="s">
        <v>8706</v>
      </c>
      <c r="N1106" s="2" t="s">
        <v>8016</v>
      </c>
      <c r="S1106" s="1" t="s">
        <v>57</v>
      </c>
      <c r="T1106" s="1" t="s">
        <v>4550</v>
      </c>
      <c r="AC1106" s="1">
        <v>7</v>
      </c>
      <c r="AD1106" s="1" t="s">
        <v>254</v>
      </c>
      <c r="AE1106" s="1" t="s">
        <v>5704</v>
      </c>
    </row>
    <row r="1107" spans="1:72" ht="13.5" customHeight="1">
      <c r="A1107" s="3" t="str">
        <f>HYPERLINK("http://kyu.snu.ac.kr/sdhj/index.jsp?type=hj/GK14676_00IH_0001_0038.jpg","1816_각북면_38")</f>
        <v>1816_각북면_38</v>
      </c>
      <c r="B1107" s="2">
        <v>1816</v>
      </c>
      <c r="C1107" s="2" t="s">
        <v>7938</v>
      </c>
      <c r="D1107" s="2" t="s">
        <v>7939</v>
      </c>
      <c r="E1107" s="2">
        <v>1106</v>
      </c>
      <c r="F1107" s="1">
        <v>6</v>
      </c>
      <c r="G1107" s="1" t="s">
        <v>2430</v>
      </c>
      <c r="H1107" s="1" t="s">
        <v>4427</v>
      </c>
      <c r="I1107" s="1">
        <v>2</v>
      </c>
      <c r="L1107" s="1">
        <v>3</v>
      </c>
      <c r="M1107" s="2" t="s">
        <v>8707</v>
      </c>
      <c r="N1107" s="2" t="s">
        <v>6370</v>
      </c>
      <c r="T1107" s="1" t="s">
        <v>9169</v>
      </c>
      <c r="U1107" s="1" t="s">
        <v>686</v>
      </c>
      <c r="V1107" s="1" t="s">
        <v>4597</v>
      </c>
      <c r="W1107" s="1" t="s">
        <v>411</v>
      </c>
      <c r="X1107" s="1" t="s">
        <v>4704</v>
      </c>
      <c r="Y1107" s="1" t="s">
        <v>10</v>
      </c>
      <c r="Z1107" s="1" t="s">
        <v>4690</v>
      </c>
      <c r="AC1107" s="1">
        <v>74</v>
      </c>
      <c r="AD1107" s="1" t="s">
        <v>233</v>
      </c>
      <c r="AE1107" s="1" t="s">
        <v>5662</v>
      </c>
      <c r="AJ1107" s="1" t="s">
        <v>17</v>
      </c>
      <c r="AK1107" s="1" t="s">
        <v>5745</v>
      </c>
      <c r="AL1107" s="1" t="s">
        <v>412</v>
      </c>
      <c r="AM1107" s="1" t="s">
        <v>5782</v>
      </c>
      <c r="AT1107" s="1" t="s">
        <v>42</v>
      </c>
      <c r="AU1107" s="1" t="s">
        <v>4596</v>
      </c>
      <c r="AV1107" s="1" t="s">
        <v>2499</v>
      </c>
      <c r="AW1107" s="1" t="s">
        <v>6118</v>
      </c>
      <c r="BG1107" s="1" t="s">
        <v>42</v>
      </c>
      <c r="BH1107" s="1" t="s">
        <v>4596</v>
      </c>
      <c r="BI1107" s="1" t="s">
        <v>2500</v>
      </c>
      <c r="BJ1107" s="1" t="s">
        <v>6675</v>
      </c>
      <c r="BK1107" s="1" t="s">
        <v>42</v>
      </c>
      <c r="BL1107" s="1" t="s">
        <v>4596</v>
      </c>
      <c r="BM1107" s="1" t="s">
        <v>2501</v>
      </c>
      <c r="BN1107" s="1" t="s">
        <v>5784</v>
      </c>
      <c r="BO1107" s="1" t="s">
        <v>42</v>
      </c>
      <c r="BP1107" s="1" t="s">
        <v>4596</v>
      </c>
      <c r="BQ1107" s="1" t="s">
        <v>2502</v>
      </c>
      <c r="BR1107" s="1" t="s">
        <v>7607</v>
      </c>
      <c r="BS1107" s="1" t="s">
        <v>187</v>
      </c>
      <c r="BT1107" s="1" t="s">
        <v>5750</v>
      </c>
    </row>
    <row r="1108" spans="1:72" ht="13.5" customHeight="1">
      <c r="A1108" s="3" t="str">
        <f>HYPERLINK("http://kyu.snu.ac.kr/sdhj/index.jsp?type=hj/GK14676_00IH_0001_0038.jpg","1816_각북면_38")</f>
        <v>1816_각북면_38</v>
      </c>
      <c r="B1108" s="2">
        <v>1816</v>
      </c>
      <c r="C1108" s="2" t="s">
        <v>7938</v>
      </c>
      <c r="D1108" s="2" t="s">
        <v>7939</v>
      </c>
      <c r="E1108" s="2">
        <v>1107</v>
      </c>
      <c r="F1108" s="1">
        <v>6</v>
      </c>
      <c r="G1108" s="1" t="s">
        <v>2430</v>
      </c>
      <c r="H1108" s="1" t="s">
        <v>4427</v>
      </c>
      <c r="I1108" s="1">
        <v>2</v>
      </c>
      <c r="L1108" s="1">
        <v>3</v>
      </c>
      <c r="M1108" s="2" t="s">
        <v>8707</v>
      </c>
      <c r="N1108" s="2" t="s">
        <v>6370</v>
      </c>
      <c r="S1108" s="1" t="s">
        <v>79</v>
      </c>
      <c r="T1108" s="1" t="s">
        <v>4549</v>
      </c>
      <c r="U1108" s="1" t="s">
        <v>113</v>
      </c>
      <c r="V1108" s="1" t="s">
        <v>4587</v>
      </c>
      <c r="W1108" s="1" t="s">
        <v>84</v>
      </c>
      <c r="X1108" s="1" t="s">
        <v>4670</v>
      </c>
      <c r="Y1108" s="1" t="s">
        <v>1105</v>
      </c>
      <c r="Z1108" s="1" t="s">
        <v>4827</v>
      </c>
      <c r="AC1108" s="1">
        <v>39</v>
      </c>
      <c r="AD1108" s="1" t="s">
        <v>104</v>
      </c>
      <c r="AE1108" s="1" t="s">
        <v>5678</v>
      </c>
    </row>
    <row r="1109" spans="1:72" ht="13.5" customHeight="1">
      <c r="A1109" s="3" t="str">
        <f>HYPERLINK("http://kyu.snu.ac.kr/sdhj/index.jsp?type=hj/GK14676_00IH_0001_0038.jpg","1816_각북면_38")</f>
        <v>1816_각북면_38</v>
      </c>
      <c r="B1109" s="2">
        <v>1816</v>
      </c>
      <c r="C1109" s="2" t="s">
        <v>7938</v>
      </c>
      <c r="D1109" s="2" t="s">
        <v>7939</v>
      </c>
      <c r="E1109" s="2">
        <v>1108</v>
      </c>
      <c r="F1109" s="1">
        <v>6</v>
      </c>
      <c r="G1109" s="1" t="s">
        <v>2430</v>
      </c>
      <c r="H1109" s="1" t="s">
        <v>4427</v>
      </c>
      <c r="I1109" s="1">
        <v>2</v>
      </c>
      <c r="L1109" s="1">
        <v>3</v>
      </c>
      <c r="M1109" s="2" t="s">
        <v>8707</v>
      </c>
      <c r="N1109" s="2" t="s">
        <v>6370</v>
      </c>
      <c r="S1109" s="1" t="s">
        <v>139</v>
      </c>
      <c r="T1109" s="1" t="s">
        <v>4554</v>
      </c>
      <c r="W1109" s="1" t="s">
        <v>256</v>
      </c>
      <c r="X1109" s="1" t="s">
        <v>4680</v>
      </c>
      <c r="Y1109" s="1" t="s">
        <v>10</v>
      </c>
      <c r="Z1109" s="1" t="s">
        <v>4690</v>
      </c>
      <c r="AC1109" s="1">
        <v>30</v>
      </c>
      <c r="AD1109" s="1" t="s">
        <v>374</v>
      </c>
      <c r="AE1109" s="1" t="s">
        <v>5677</v>
      </c>
    </row>
    <row r="1110" spans="1:72" ht="13.5" customHeight="1">
      <c r="A1110" s="3" t="str">
        <f>HYPERLINK("http://kyu.snu.ac.kr/sdhj/index.jsp?type=hj/GK14676_00IH_0001_0038.jpg","1816_각북면_38")</f>
        <v>1816_각북면_38</v>
      </c>
      <c r="B1110" s="2">
        <v>1816</v>
      </c>
      <c r="C1110" s="2" t="s">
        <v>7938</v>
      </c>
      <c r="D1110" s="2" t="s">
        <v>7939</v>
      </c>
      <c r="E1110" s="2">
        <v>1109</v>
      </c>
      <c r="F1110" s="1">
        <v>6</v>
      </c>
      <c r="G1110" s="1" t="s">
        <v>2430</v>
      </c>
      <c r="H1110" s="1" t="s">
        <v>4427</v>
      </c>
      <c r="I1110" s="1">
        <v>2</v>
      </c>
      <c r="L1110" s="1">
        <v>4</v>
      </c>
      <c r="M1110" s="2" t="s">
        <v>846</v>
      </c>
      <c r="N1110" s="2" t="s">
        <v>8187</v>
      </c>
      <c r="T1110" s="1" t="s">
        <v>9241</v>
      </c>
      <c r="U1110" s="1" t="s">
        <v>83</v>
      </c>
      <c r="V1110" s="1" t="s">
        <v>4580</v>
      </c>
      <c r="W1110" s="1" t="s">
        <v>49</v>
      </c>
      <c r="X1110" s="1" t="s">
        <v>9505</v>
      </c>
      <c r="Y1110" s="1" t="s">
        <v>2503</v>
      </c>
      <c r="Z1110" s="1" t="s">
        <v>5310</v>
      </c>
      <c r="AC1110" s="1">
        <v>69</v>
      </c>
      <c r="AD1110" s="1" t="s">
        <v>201</v>
      </c>
      <c r="AE1110" s="1" t="s">
        <v>5684</v>
      </c>
      <c r="AJ1110" s="1" t="s">
        <v>17</v>
      </c>
      <c r="AK1110" s="1" t="s">
        <v>5745</v>
      </c>
      <c r="AL1110" s="1" t="s">
        <v>160</v>
      </c>
      <c r="AM1110" s="1" t="s">
        <v>5748</v>
      </c>
      <c r="AT1110" s="1" t="s">
        <v>2497</v>
      </c>
      <c r="AU1110" s="1" t="s">
        <v>7909</v>
      </c>
      <c r="AV1110" s="1" t="s">
        <v>2504</v>
      </c>
      <c r="AW1110" s="1" t="s">
        <v>5989</v>
      </c>
      <c r="BG1110" s="1" t="s">
        <v>88</v>
      </c>
      <c r="BH1110" s="1" t="s">
        <v>5818</v>
      </c>
      <c r="BI1110" s="1" t="s">
        <v>2505</v>
      </c>
      <c r="BJ1110" s="1" t="s">
        <v>6671</v>
      </c>
      <c r="BK1110" s="1" t="s">
        <v>88</v>
      </c>
      <c r="BL1110" s="1" t="s">
        <v>5818</v>
      </c>
      <c r="BM1110" s="1" t="s">
        <v>2506</v>
      </c>
      <c r="BN1110" s="1" t="s">
        <v>7143</v>
      </c>
      <c r="BO1110" s="1" t="s">
        <v>530</v>
      </c>
      <c r="BP1110" s="1" t="s">
        <v>5829</v>
      </c>
      <c r="BQ1110" s="1" t="s">
        <v>2507</v>
      </c>
      <c r="BR1110" s="1" t="s">
        <v>7605</v>
      </c>
      <c r="BS1110" s="1" t="s">
        <v>160</v>
      </c>
      <c r="BT1110" s="1" t="s">
        <v>5748</v>
      </c>
    </row>
    <row r="1111" spans="1:72" ht="13.5" customHeight="1">
      <c r="A1111" s="3" t="str">
        <f>HYPERLINK("http://kyu.snu.ac.kr/sdhj/index.jsp?type=hj/GK14676_00IH_0001_0038.jpg","1816_각북면_38")</f>
        <v>1816_각북면_38</v>
      </c>
      <c r="B1111" s="2">
        <v>1816</v>
      </c>
      <c r="C1111" s="2" t="s">
        <v>7938</v>
      </c>
      <c r="D1111" s="2" t="s">
        <v>7939</v>
      </c>
      <c r="E1111" s="2">
        <v>1110</v>
      </c>
      <c r="F1111" s="1">
        <v>6</v>
      </c>
      <c r="G1111" s="1" t="s">
        <v>2430</v>
      </c>
      <c r="H1111" s="1" t="s">
        <v>4427</v>
      </c>
      <c r="I1111" s="1">
        <v>2</v>
      </c>
      <c r="L1111" s="1">
        <v>4</v>
      </c>
      <c r="M1111" s="2" t="s">
        <v>846</v>
      </c>
      <c r="N1111" s="2" t="s">
        <v>8187</v>
      </c>
      <c r="S1111" s="1" t="s">
        <v>48</v>
      </c>
      <c r="T1111" s="1" t="s">
        <v>4552</v>
      </c>
      <c r="W1111" s="1" t="s">
        <v>73</v>
      </c>
      <c r="X1111" s="1" t="s">
        <v>9242</v>
      </c>
      <c r="Y1111" s="1" t="s">
        <v>93</v>
      </c>
      <c r="Z1111" s="1" t="s">
        <v>4730</v>
      </c>
      <c r="AC1111" s="1">
        <v>72</v>
      </c>
      <c r="AD1111" s="1" t="s">
        <v>183</v>
      </c>
      <c r="AE1111" s="1" t="s">
        <v>5697</v>
      </c>
      <c r="AJ1111" s="1" t="s">
        <v>94</v>
      </c>
      <c r="AK1111" s="1" t="s">
        <v>5746</v>
      </c>
      <c r="AL1111" s="1" t="s">
        <v>47</v>
      </c>
      <c r="AM1111" s="1" t="s">
        <v>7997</v>
      </c>
      <c r="AT1111" s="1" t="s">
        <v>88</v>
      </c>
      <c r="AU1111" s="1" t="s">
        <v>5818</v>
      </c>
      <c r="AV1111" s="1" t="s">
        <v>2508</v>
      </c>
      <c r="AW1111" s="1" t="s">
        <v>6117</v>
      </c>
      <c r="BG1111" s="1" t="s">
        <v>88</v>
      </c>
      <c r="BH1111" s="1" t="s">
        <v>5818</v>
      </c>
      <c r="BI1111" s="1" t="s">
        <v>2509</v>
      </c>
      <c r="BJ1111" s="1" t="s">
        <v>6033</v>
      </c>
      <c r="BO1111" s="1" t="s">
        <v>88</v>
      </c>
      <c r="BP1111" s="1" t="s">
        <v>5818</v>
      </c>
      <c r="BQ1111" s="1" t="s">
        <v>2510</v>
      </c>
      <c r="BR1111" s="1" t="s">
        <v>7606</v>
      </c>
      <c r="BS1111" s="1" t="s">
        <v>292</v>
      </c>
      <c r="BT1111" s="1" t="s">
        <v>5771</v>
      </c>
    </row>
    <row r="1112" spans="1:72" ht="13.5" customHeight="1">
      <c r="A1112" s="3" t="str">
        <f>HYPERLINK("http://kyu.snu.ac.kr/sdhj/index.jsp?type=hj/GK14676_00IH_0001_0038.jpg","1816_각북면_38")</f>
        <v>1816_각북면_38</v>
      </c>
      <c r="B1112" s="2">
        <v>1816</v>
      </c>
      <c r="C1112" s="2" t="s">
        <v>7938</v>
      </c>
      <c r="D1112" s="2" t="s">
        <v>7939</v>
      </c>
      <c r="E1112" s="2">
        <v>1111</v>
      </c>
      <c r="F1112" s="1">
        <v>6</v>
      </c>
      <c r="G1112" s="1" t="s">
        <v>2430</v>
      </c>
      <c r="H1112" s="1" t="s">
        <v>4427</v>
      </c>
      <c r="I1112" s="1">
        <v>2</v>
      </c>
      <c r="L1112" s="1">
        <v>4</v>
      </c>
      <c r="M1112" s="2" t="s">
        <v>846</v>
      </c>
      <c r="N1112" s="2" t="s">
        <v>8187</v>
      </c>
      <c r="S1112" s="1" t="s">
        <v>79</v>
      </c>
      <c r="T1112" s="1" t="s">
        <v>4549</v>
      </c>
      <c r="U1112" s="1" t="s">
        <v>83</v>
      </c>
      <c r="V1112" s="1" t="s">
        <v>4580</v>
      </c>
      <c r="Y1112" s="1" t="s">
        <v>2511</v>
      </c>
      <c r="Z1112" s="1" t="s">
        <v>5309</v>
      </c>
      <c r="AC1112" s="1">
        <v>48</v>
      </c>
      <c r="AD1112" s="1" t="s">
        <v>263</v>
      </c>
      <c r="AE1112" s="1" t="s">
        <v>5671</v>
      </c>
    </row>
    <row r="1113" spans="1:72" ht="13.5" customHeight="1">
      <c r="A1113" s="3" t="str">
        <f>HYPERLINK("http://kyu.snu.ac.kr/sdhj/index.jsp?type=hj/GK14676_00IH_0001_0038.jpg","1816_각북면_38")</f>
        <v>1816_각북면_38</v>
      </c>
      <c r="B1113" s="2">
        <v>1816</v>
      </c>
      <c r="C1113" s="2" t="s">
        <v>7938</v>
      </c>
      <c r="D1113" s="2" t="s">
        <v>7939</v>
      </c>
      <c r="E1113" s="2">
        <v>1112</v>
      </c>
      <c r="F1113" s="1">
        <v>6</v>
      </c>
      <c r="G1113" s="1" t="s">
        <v>2430</v>
      </c>
      <c r="H1113" s="1" t="s">
        <v>4427</v>
      </c>
      <c r="I1113" s="1">
        <v>2</v>
      </c>
      <c r="L1113" s="1">
        <v>4</v>
      </c>
      <c r="M1113" s="2" t="s">
        <v>846</v>
      </c>
      <c r="N1113" s="2" t="s">
        <v>8187</v>
      </c>
      <c r="S1113" s="1" t="s">
        <v>139</v>
      </c>
      <c r="T1113" s="1" t="s">
        <v>4554</v>
      </c>
      <c r="W1113" s="1" t="s">
        <v>73</v>
      </c>
      <c r="X1113" s="1" t="s">
        <v>9242</v>
      </c>
      <c r="Y1113" s="1" t="s">
        <v>93</v>
      </c>
      <c r="Z1113" s="1" t="s">
        <v>4730</v>
      </c>
      <c r="AC1113" s="1">
        <v>48</v>
      </c>
      <c r="AD1113" s="1" t="s">
        <v>263</v>
      </c>
      <c r="AE1113" s="1" t="s">
        <v>5671</v>
      </c>
    </row>
    <row r="1114" spans="1:72" ht="13.5" customHeight="1">
      <c r="A1114" s="3" t="str">
        <f>HYPERLINK("http://kyu.snu.ac.kr/sdhj/index.jsp?type=hj/GK14676_00IH_0001_0038.jpg","1816_각북면_38")</f>
        <v>1816_각북면_38</v>
      </c>
      <c r="B1114" s="2">
        <v>1816</v>
      </c>
      <c r="C1114" s="2" t="s">
        <v>7938</v>
      </c>
      <c r="D1114" s="2" t="s">
        <v>7939</v>
      </c>
      <c r="E1114" s="2">
        <v>1113</v>
      </c>
      <c r="F1114" s="1">
        <v>6</v>
      </c>
      <c r="G1114" s="1" t="s">
        <v>2430</v>
      </c>
      <c r="H1114" s="1" t="s">
        <v>4427</v>
      </c>
      <c r="I1114" s="1">
        <v>2</v>
      </c>
      <c r="L1114" s="1">
        <v>4</v>
      </c>
      <c r="M1114" s="2" t="s">
        <v>846</v>
      </c>
      <c r="N1114" s="2" t="s">
        <v>8187</v>
      </c>
      <c r="T1114" s="1" t="s">
        <v>9244</v>
      </c>
      <c r="U1114" s="1" t="s">
        <v>110</v>
      </c>
      <c r="V1114" s="1" t="s">
        <v>4572</v>
      </c>
      <c r="Y1114" s="1" t="s">
        <v>2296</v>
      </c>
      <c r="Z1114" s="1" t="s">
        <v>5308</v>
      </c>
      <c r="AC1114" s="1">
        <v>39</v>
      </c>
      <c r="AD1114" s="1" t="s">
        <v>104</v>
      </c>
      <c r="AE1114" s="1" t="s">
        <v>5678</v>
      </c>
    </row>
    <row r="1115" spans="1:72" ht="13.5" customHeight="1">
      <c r="A1115" s="3" t="str">
        <f>HYPERLINK("http://kyu.snu.ac.kr/sdhj/index.jsp?type=hj/GK14676_00IH_0001_0038.jpg","1816_각북면_38")</f>
        <v>1816_각북면_38</v>
      </c>
      <c r="B1115" s="2">
        <v>1816</v>
      </c>
      <c r="C1115" s="2" t="s">
        <v>7938</v>
      </c>
      <c r="D1115" s="2" t="s">
        <v>7939</v>
      </c>
      <c r="E1115" s="2">
        <v>1114</v>
      </c>
      <c r="F1115" s="1">
        <v>6</v>
      </c>
      <c r="G1115" s="1" t="s">
        <v>2430</v>
      </c>
      <c r="H1115" s="1" t="s">
        <v>4427</v>
      </c>
      <c r="I1115" s="1">
        <v>2</v>
      </c>
      <c r="L1115" s="1">
        <v>4</v>
      </c>
      <c r="M1115" s="2" t="s">
        <v>846</v>
      </c>
      <c r="N1115" s="2" t="s">
        <v>8187</v>
      </c>
      <c r="T1115" s="1" t="s">
        <v>9244</v>
      </c>
      <c r="U1115" s="1" t="s">
        <v>110</v>
      </c>
      <c r="V1115" s="1" t="s">
        <v>4572</v>
      </c>
      <c r="Y1115" s="1" t="s">
        <v>2512</v>
      </c>
      <c r="Z1115" s="1" t="s">
        <v>5307</v>
      </c>
      <c r="AC1115" s="1">
        <v>34</v>
      </c>
      <c r="AD1115" s="1" t="s">
        <v>683</v>
      </c>
      <c r="AE1115" s="1" t="s">
        <v>5665</v>
      </c>
    </row>
    <row r="1116" spans="1:72" ht="13.5" customHeight="1">
      <c r="A1116" s="3" t="str">
        <f>HYPERLINK("http://kyu.snu.ac.kr/sdhj/index.jsp?type=hj/GK14676_00IH_0001_0038.jpg","1816_각북면_38")</f>
        <v>1816_각북면_38</v>
      </c>
      <c r="B1116" s="2">
        <v>1816</v>
      </c>
      <c r="C1116" s="2" t="s">
        <v>7938</v>
      </c>
      <c r="D1116" s="2" t="s">
        <v>7939</v>
      </c>
      <c r="E1116" s="2">
        <v>1115</v>
      </c>
      <c r="F1116" s="1">
        <v>6</v>
      </c>
      <c r="G1116" s="1" t="s">
        <v>2430</v>
      </c>
      <c r="H1116" s="1" t="s">
        <v>4427</v>
      </c>
      <c r="I1116" s="1">
        <v>2</v>
      </c>
      <c r="L1116" s="1">
        <v>4</v>
      </c>
      <c r="M1116" s="2" t="s">
        <v>846</v>
      </c>
      <c r="N1116" s="2" t="s">
        <v>8187</v>
      </c>
      <c r="T1116" s="1" t="s">
        <v>9244</v>
      </c>
      <c r="U1116" s="1" t="s">
        <v>110</v>
      </c>
      <c r="V1116" s="1" t="s">
        <v>4572</v>
      </c>
      <c r="Y1116" s="1" t="s">
        <v>1580</v>
      </c>
      <c r="Z1116" s="1" t="s">
        <v>4887</v>
      </c>
      <c r="AC1116" s="1">
        <v>28</v>
      </c>
      <c r="AD1116" s="1" t="s">
        <v>373</v>
      </c>
      <c r="AE1116" s="1" t="s">
        <v>5669</v>
      </c>
    </row>
    <row r="1117" spans="1:72" ht="13.5" customHeight="1">
      <c r="A1117" s="3" t="str">
        <f>HYPERLINK("http://kyu.snu.ac.kr/sdhj/index.jsp?type=hj/GK14676_00IH_0001_0038.jpg","1816_각북면_38")</f>
        <v>1816_각북면_38</v>
      </c>
      <c r="B1117" s="2">
        <v>1816</v>
      </c>
      <c r="C1117" s="2" t="s">
        <v>7938</v>
      </c>
      <c r="D1117" s="2" t="s">
        <v>7939</v>
      </c>
      <c r="E1117" s="2">
        <v>1116</v>
      </c>
      <c r="F1117" s="1">
        <v>6</v>
      </c>
      <c r="G1117" s="1" t="s">
        <v>2430</v>
      </c>
      <c r="H1117" s="1" t="s">
        <v>4427</v>
      </c>
      <c r="I1117" s="1">
        <v>2</v>
      </c>
      <c r="L1117" s="1">
        <v>4</v>
      </c>
      <c r="M1117" s="2" t="s">
        <v>846</v>
      </c>
      <c r="N1117" s="2" t="s">
        <v>8187</v>
      </c>
      <c r="T1117" s="1" t="s">
        <v>9244</v>
      </c>
      <c r="U1117" s="1" t="s">
        <v>110</v>
      </c>
      <c r="V1117" s="1" t="s">
        <v>4572</v>
      </c>
      <c r="Y1117" s="1" t="s">
        <v>2513</v>
      </c>
      <c r="Z1117" s="1" t="s">
        <v>5306</v>
      </c>
      <c r="AF1117" s="1" t="s">
        <v>162</v>
      </c>
      <c r="AG1117" s="1" t="s">
        <v>4553</v>
      </c>
    </row>
    <row r="1118" spans="1:72" ht="13.5" customHeight="1">
      <c r="A1118" s="3" t="str">
        <f>HYPERLINK("http://kyu.snu.ac.kr/sdhj/index.jsp?type=hj/GK14676_00IH_0001_0038.jpg","1816_각북면_38")</f>
        <v>1816_각북면_38</v>
      </c>
      <c r="B1118" s="2">
        <v>1816</v>
      </c>
      <c r="C1118" s="2" t="s">
        <v>7938</v>
      </c>
      <c r="D1118" s="2" t="s">
        <v>7939</v>
      </c>
      <c r="E1118" s="2">
        <v>1117</v>
      </c>
      <c r="F1118" s="1">
        <v>6</v>
      </c>
      <c r="G1118" s="1" t="s">
        <v>2430</v>
      </c>
      <c r="H1118" s="1" t="s">
        <v>4427</v>
      </c>
      <c r="I1118" s="1">
        <v>2</v>
      </c>
      <c r="L1118" s="1">
        <v>5</v>
      </c>
      <c r="M1118" s="2" t="s">
        <v>8708</v>
      </c>
      <c r="N1118" s="2" t="s">
        <v>8709</v>
      </c>
      <c r="Q1118" s="1" t="s">
        <v>2514</v>
      </c>
      <c r="R1118" s="1" t="s">
        <v>4537</v>
      </c>
      <c r="T1118" s="1" t="s">
        <v>9169</v>
      </c>
      <c r="W1118" s="1" t="s">
        <v>291</v>
      </c>
      <c r="X1118" s="1" t="s">
        <v>4567</v>
      </c>
      <c r="Y1118" s="1" t="s">
        <v>93</v>
      </c>
      <c r="Z1118" s="1" t="s">
        <v>4730</v>
      </c>
      <c r="AC1118" s="1">
        <v>52</v>
      </c>
      <c r="AD1118" s="1" t="s">
        <v>319</v>
      </c>
      <c r="AE1118" s="1" t="s">
        <v>5679</v>
      </c>
      <c r="AJ1118" s="1" t="s">
        <v>17</v>
      </c>
      <c r="AK1118" s="1" t="s">
        <v>5745</v>
      </c>
      <c r="AL1118" s="1" t="s">
        <v>292</v>
      </c>
      <c r="AM1118" s="1" t="s">
        <v>5771</v>
      </c>
      <c r="AT1118" s="1" t="s">
        <v>42</v>
      </c>
      <c r="AU1118" s="1" t="s">
        <v>4596</v>
      </c>
      <c r="AV1118" s="1" t="s">
        <v>2515</v>
      </c>
      <c r="AW1118" s="1" t="s">
        <v>6116</v>
      </c>
      <c r="BG1118" s="1" t="s">
        <v>42</v>
      </c>
      <c r="BH1118" s="1" t="s">
        <v>4596</v>
      </c>
      <c r="BI1118" s="1" t="s">
        <v>2516</v>
      </c>
      <c r="BJ1118" s="1" t="s">
        <v>5040</v>
      </c>
      <c r="BK1118" s="1" t="s">
        <v>42</v>
      </c>
      <c r="BL1118" s="1" t="s">
        <v>4596</v>
      </c>
      <c r="BM1118" s="1" t="s">
        <v>2517</v>
      </c>
      <c r="BN1118" s="1" t="s">
        <v>7148</v>
      </c>
      <c r="BO1118" s="1" t="s">
        <v>42</v>
      </c>
      <c r="BP1118" s="1" t="s">
        <v>4596</v>
      </c>
      <c r="BQ1118" s="1" t="s">
        <v>2518</v>
      </c>
      <c r="BR1118" s="1" t="s">
        <v>8222</v>
      </c>
      <c r="BS1118" s="1" t="s">
        <v>64</v>
      </c>
      <c r="BT1118" s="1" t="s">
        <v>5755</v>
      </c>
    </row>
    <row r="1119" spans="1:72" ht="13.5" customHeight="1">
      <c r="A1119" s="3" t="str">
        <f>HYPERLINK("http://kyu.snu.ac.kr/sdhj/index.jsp?type=hj/GK14676_00IH_0001_0038.jpg","1816_각북면_38")</f>
        <v>1816_각북면_38</v>
      </c>
      <c r="B1119" s="2">
        <v>1816</v>
      </c>
      <c r="C1119" s="2" t="s">
        <v>7938</v>
      </c>
      <c r="D1119" s="2" t="s">
        <v>7939</v>
      </c>
      <c r="E1119" s="2">
        <v>1118</v>
      </c>
      <c r="F1119" s="1">
        <v>6</v>
      </c>
      <c r="G1119" s="1" t="s">
        <v>2430</v>
      </c>
      <c r="H1119" s="1" t="s">
        <v>4427</v>
      </c>
      <c r="I1119" s="1">
        <v>2</v>
      </c>
      <c r="L1119" s="1">
        <v>5</v>
      </c>
      <c r="M1119" s="2" t="s">
        <v>8708</v>
      </c>
      <c r="N1119" s="2" t="s">
        <v>8709</v>
      </c>
      <c r="S1119" s="1" t="s">
        <v>57</v>
      </c>
      <c r="T1119" s="1" t="s">
        <v>4550</v>
      </c>
      <c r="AC1119" s="1">
        <v>16</v>
      </c>
      <c r="AD1119" s="1" t="s">
        <v>253</v>
      </c>
      <c r="AE1119" s="1" t="s">
        <v>5676</v>
      </c>
    </row>
    <row r="1120" spans="1:72" ht="13.5" customHeight="1">
      <c r="A1120" s="3" t="str">
        <f>HYPERLINK("http://kyu.snu.ac.kr/sdhj/index.jsp?type=hj/GK14676_00IH_0001_0038.jpg","1816_각북면_38")</f>
        <v>1816_각북면_38</v>
      </c>
      <c r="B1120" s="2">
        <v>1816</v>
      </c>
      <c r="C1120" s="2" t="s">
        <v>7938</v>
      </c>
      <c r="D1120" s="2" t="s">
        <v>7939</v>
      </c>
      <c r="E1120" s="2">
        <v>1119</v>
      </c>
      <c r="F1120" s="1">
        <v>6</v>
      </c>
      <c r="G1120" s="1" t="s">
        <v>2430</v>
      </c>
      <c r="H1120" s="1" t="s">
        <v>4427</v>
      </c>
      <c r="I1120" s="1">
        <v>2</v>
      </c>
      <c r="L1120" s="1">
        <v>5</v>
      </c>
      <c r="M1120" s="2" t="s">
        <v>8708</v>
      </c>
      <c r="N1120" s="2" t="s">
        <v>8709</v>
      </c>
      <c r="S1120" s="1" t="s">
        <v>57</v>
      </c>
      <c r="T1120" s="1" t="s">
        <v>4550</v>
      </c>
      <c r="AC1120" s="1">
        <v>13</v>
      </c>
      <c r="AD1120" s="1" t="s">
        <v>233</v>
      </c>
      <c r="AE1120" s="1" t="s">
        <v>5662</v>
      </c>
    </row>
    <row r="1121" spans="1:72" ht="13.5" customHeight="1">
      <c r="A1121" s="3" t="str">
        <f>HYPERLINK("http://kyu.snu.ac.kr/sdhj/index.jsp?type=hj/GK14676_00IH_0001_0038.jpg","1816_각북면_38")</f>
        <v>1816_각북면_38</v>
      </c>
      <c r="B1121" s="2">
        <v>1816</v>
      </c>
      <c r="C1121" s="2" t="s">
        <v>7938</v>
      </c>
      <c r="D1121" s="2" t="s">
        <v>7939</v>
      </c>
      <c r="E1121" s="2">
        <v>1120</v>
      </c>
      <c r="F1121" s="1">
        <v>6</v>
      </c>
      <c r="G1121" s="1" t="s">
        <v>2430</v>
      </c>
      <c r="H1121" s="1" t="s">
        <v>4427</v>
      </c>
      <c r="I1121" s="1">
        <v>3</v>
      </c>
      <c r="J1121" s="1" t="s">
        <v>2519</v>
      </c>
      <c r="K1121" s="1" t="s">
        <v>4463</v>
      </c>
      <c r="L1121" s="1">
        <v>1</v>
      </c>
      <c r="M1121" s="2" t="s">
        <v>2519</v>
      </c>
      <c r="N1121" s="2" t="s">
        <v>4463</v>
      </c>
      <c r="T1121" s="1" t="s">
        <v>9169</v>
      </c>
      <c r="U1121" s="1" t="s">
        <v>2520</v>
      </c>
      <c r="V1121" s="1" t="s">
        <v>4628</v>
      </c>
      <c r="W1121" s="1" t="s">
        <v>291</v>
      </c>
      <c r="X1121" s="1" t="s">
        <v>4567</v>
      </c>
      <c r="Y1121" s="1" t="s">
        <v>2521</v>
      </c>
      <c r="Z1121" s="1" t="s">
        <v>5305</v>
      </c>
      <c r="AC1121" s="1">
        <v>57</v>
      </c>
      <c r="AD1121" s="1" t="s">
        <v>40</v>
      </c>
      <c r="AE1121" s="1" t="s">
        <v>5711</v>
      </c>
      <c r="AJ1121" s="1" t="s">
        <v>17</v>
      </c>
      <c r="AK1121" s="1" t="s">
        <v>5745</v>
      </c>
      <c r="AL1121" s="1" t="s">
        <v>292</v>
      </c>
      <c r="AM1121" s="1" t="s">
        <v>5771</v>
      </c>
      <c r="AT1121" s="1" t="s">
        <v>1233</v>
      </c>
      <c r="AU1121" s="1" t="s">
        <v>5819</v>
      </c>
      <c r="AV1121" s="1" t="s">
        <v>2522</v>
      </c>
      <c r="AW1121" s="1" t="s">
        <v>6115</v>
      </c>
      <c r="BG1121" s="1" t="s">
        <v>1233</v>
      </c>
      <c r="BH1121" s="1" t="s">
        <v>5819</v>
      </c>
      <c r="BI1121" s="1" t="s">
        <v>2523</v>
      </c>
      <c r="BJ1121" s="1" t="s">
        <v>6674</v>
      </c>
      <c r="BK1121" s="1" t="s">
        <v>1233</v>
      </c>
      <c r="BL1121" s="1" t="s">
        <v>5819</v>
      </c>
      <c r="BM1121" s="1" t="s">
        <v>2524</v>
      </c>
      <c r="BN1121" s="1" t="s">
        <v>7147</v>
      </c>
      <c r="BO1121" s="1" t="s">
        <v>1233</v>
      </c>
      <c r="BP1121" s="1" t="s">
        <v>5819</v>
      </c>
      <c r="BQ1121" s="1" t="s">
        <v>2525</v>
      </c>
      <c r="BR1121" s="1" t="s">
        <v>8053</v>
      </c>
      <c r="BS1121" s="1" t="s">
        <v>47</v>
      </c>
      <c r="BT1121" s="1" t="s">
        <v>7997</v>
      </c>
    </row>
    <row r="1122" spans="1:72" ht="13.5" customHeight="1">
      <c r="A1122" s="3" t="str">
        <f>HYPERLINK("http://kyu.snu.ac.kr/sdhj/index.jsp?type=hj/GK14676_00IH_0001_0038.jpg","1816_각북면_38")</f>
        <v>1816_각북면_38</v>
      </c>
      <c r="B1122" s="2">
        <v>1816</v>
      </c>
      <c r="C1122" s="2" t="s">
        <v>7938</v>
      </c>
      <c r="D1122" s="2" t="s">
        <v>7939</v>
      </c>
      <c r="E1122" s="2">
        <v>1121</v>
      </c>
      <c r="F1122" s="1">
        <v>6</v>
      </c>
      <c r="G1122" s="1" t="s">
        <v>2430</v>
      </c>
      <c r="H1122" s="1" t="s">
        <v>4427</v>
      </c>
      <c r="I1122" s="1">
        <v>3</v>
      </c>
      <c r="L1122" s="1">
        <v>1</v>
      </c>
      <c r="M1122" s="2" t="s">
        <v>2519</v>
      </c>
      <c r="N1122" s="2" t="s">
        <v>4463</v>
      </c>
      <c r="S1122" s="1" t="s">
        <v>48</v>
      </c>
      <c r="T1122" s="1" t="s">
        <v>4552</v>
      </c>
      <c r="W1122" s="1" t="s">
        <v>764</v>
      </c>
      <c r="X1122" s="1" t="s">
        <v>4665</v>
      </c>
      <c r="Y1122" s="1" t="s">
        <v>10</v>
      </c>
      <c r="Z1122" s="1" t="s">
        <v>4690</v>
      </c>
      <c r="AC1122" s="1">
        <v>53</v>
      </c>
      <c r="AD1122" s="1" t="s">
        <v>319</v>
      </c>
      <c r="AE1122" s="1" t="s">
        <v>5679</v>
      </c>
      <c r="AJ1122" s="1" t="s">
        <v>17</v>
      </c>
      <c r="AK1122" s="1" t="s">
        <v>5745</v>
      </c>
      <c r="AL1122" s="1" t="s">
        <v>1357</v>
      </c>
      <c r="AM1122" s="1" t="s">
        <v>5749</v>
      </c>
      <c r="AT1122" s="1" t="s">
        <v>42</v>
      </c>
      <c r="AU1122" s="1" t="s">
        <v>4596</v>
      </c>
      <c r="AV1122" s="1" t="s">
        <v>2526</v>
      </c>
      <c r="AW1122" s="1" t="s">
        <v>4718</v>
      </c>
      <c r="BG1122" s="1" t="s">
        <v>42</v>
      </c>
      <c r="BH1122" s="1" t="s">
        <v>4596</v>
      </c>
      <c r="BI1122" s="1" t="s">
        <v>2527</v>
      </c>
      <c r="BJ1122" s="1" t="s">
        <v>6673</v>
      </c>
      <c r="BK1122" s="1" t="s">
        <v>42</v>
      </c>
      <c r="BL1122" s="1" t="s">
        <v>4596</v>
      </c>
      <c r="BM1122" s="1" t="s">
        <v>2528</v>
      </c>
      <c r="BN1122" s="1" t="s">
        <v>7146</v>
      </c>
      <c r="BO1122" s="1" t="s">
        <v>42</v>
      </c>
      <c r="BP1122" s="1" t="s">
        <v>4596</v>
      </c>
      <c r="BQ1122" s="1" t="s">
        <v>2529</v>
      </c>
      <c r="BR1122" s="1" t="s">
        <v>8048</v>
      </c>
      <c r="BS1122" s="1" t="s">
        <v>2399</v>
      </c>
      <c r="BT1122" s="1" t="s">
        <v>5802</v>
      </c>
    </row>
    <row r="1123" spans="1:72" ht="13.5" customHeight="1">
      <c r="A1123" s="3" t="str">
        <f>HYPERLINK("http://kyu.snu.ac.kr/sdhj/index.jsp?type=hj/GK14676_00IH_0001_0038.jpg","1816_각북면_38")</f>
        <v>1816_각북면_38</v>
      </c>
      <c r="B1123" s="2">
        <v>1816</v>
      </c>
      <c r="C1123" s="2" t="s">
        <v>7938</v>
      </c>
      <c r="D1123" s="2" t="s">
        <v>7939</v>
      </c>
      <c r="E1123" s="2">
        <v>1122</v>
      </c>
      <c r="F1123" s="1">
        <v>6</v>
      </c>
      <c r="G1123" s="1" t="s">
        <v>2430</v>
      </c>
      <c r="H1123" s="1" t="s">
        <v>4427</v>
      </c>
      <c r="I1123" s="1">
        <v>3</v>
      </c>
      <c r="L1123" s="1">
        <v>1</v>
      </c>
      <c r="M1123" s="2" t="s">
        <v>2519</v>
      </c>
      <c r="N1123" s="2" t="s">
        <v>4463</v>
      </c>
      <c r="S1123" s="1" t="s">
        <v>102</v>
      </c>
      <c r="T1123" s="1" t="s">
        <v>4556</v>
      </c>
      <c r="U1123" s="1" t="s">
        <v>2520</v>
      </c>
      <c r="V1123" s="1" t="s">
        <v>4628</v>
      </c>
      <c r="Y1123" s="1" t="s">
        <v>2530</v>
      </c>
      <c r="Z1123" s="1" t="s">
        <v>5304</v>
      </c>
      <c r="AC1123" s="1">
        <v>48</v>
      </c>
      <c r="AD1123" s="1" t="s">
        <v>263</v>
      </c>
      <c r="AE1123" s="1" t="s">
        <v>5671</v>
      </c>
    </row>
    <row r="1124" spans="1:72" ht="13.5" customHeight="1">
      <c r="A1124" s="3" t="str">
        <f>HYPERLINK("http://kyu.snu.ac.kr/sdhj/index.jsp?type=hj/GK14676_00IH_0001_0038.jpg","1816_각북면_38")</f>
        <v>1816_각북면_38</v>
      </c>
      <c r="B1124" s="2">
        <v>1816</v>
      </c>
      <c r="C1124" s="2" t="s">
        <v>7938</v>
      </c>
      <c r="D1124" s="2" t="s">
        <v>7939</v>
      </c>
      <c r="E1124" s="2">
        <v>1123</v>
      </c>
      <c r="F1124" s="1">
        <v>6</v>
      </c>
      <c r="G1124" s="1" t="s">
        <v>2430</v>
      </c>
      <c r="H1124" s="1" t="s">
        <v>4427</v>
      </c>
      <c r="I1124" s="1">
        <v>3</v>
      </c>
      <c r="L1124" s="1">
        <v>2</v>
      </c>
      <c r="M1124" s="2" t="s">
        <v>8710</v>
      </c>
      <c r="N1124" s="2" t="s">
        <v>8711</v>
      </c>
      <c r="T1124" s="1" t="s">
        <v>9296</v>
      </c>
      <c r="U1124" s="1" t="s">
        <v>83</v>
      </c>
      <c r="V1124" s="1" t="s">
        <v>4580</v>
      </c>
      <c r="W1124" s="1" t="s">
        <v>49</v>
      </c>
      <c r="X1124" s="1" t="s">
        <v>9504</v>
      </c>
      <c r="Y1124" s="1" t="s">
        <v>1977</v>
      </c>
      <c r="Z1124" s="1" t="s">
        <v>5303</v>
      </c>
      <c r="AC1124" s="1">
        <v>73</v>
      </c>
      <c r="AD1124" s="1" t="s">
        <v>59</v>
      </c>
      <c r="AE1124" s="1" t="s">
        <v>5681</v>
      </c>
      <c r="AJ1124" s="1" t="s">
        <v>17</v>
      </c>
      <c r="AK1124" s="1" t="s">
        <v>5745</v>
      </c>
      <c r="AL1124" s="1" t="s">
        <v>160</v>
      </c>
      <c r="AM1124" s="1" t="s">
        <v>5748</v>
      </c>
      <c r="AT1124" s="1" t="s">
        <v>2497</v>
      </c>
      <c r="AU1124" s="1" t="s">
        <v>7909</v>
      </c>
      <c r="AV1124" s="1" t="s">
        <v>2504</v>
      </c>
      <c r="AW1124" s="1" t="s">
        <v>5989</v>
      </c>
      <c r="BI1124" s="1" t="s">
        <v>2505</v>
      </c>
      <c r="BJ1124" s="1" t="s">
        <v>6671</v>
      </c>
      <c r="BK1124" s="1" t="s">
        <v>88</v>
      </c>
      <c r="BL1124" s="1" t="s">
        <v>5818</v>
      </c>
      <c r="BM1124" s="1" t="s">
        <v>2506</v>
      </c>
      <c r="BN1124" s="1" t="s">
        <v>7143</v>
      </c>
      <c r="BO1124" s="1" t="s">
        <v>530</v>
      </c>
      <c r="BP1124" s="1" t="s">
        <v>5829</v>
      </c>
      <c r="BQ1124" s="1" t="s">
        <v>2507</v>
      </c>
      <c r="BR1124" s="1" t="s">
        <v>7605</v>
      </c>
      <c r="BS1124" s="1" t="s">
        <v>160</v>
      </c>
      <c r="BT1124" s="1" t="s">
        <v>5748</v>
      </c>
    </row>
    <row r="1125" spans="1:72" ht="13.5" customHeight="1">
      <c r="A1125" s="3" t="str">
        <f>HYPERLINK("http://kyu.snu.ac.kr/sdhj/index.jsp?type=hj/GK14676_00IH_0001_0038.jpg","1816_각북면_38")</f>
        <v>1816_각북면_38</v>
      </c>
      <c r="B1125" s="2">
        <v>1816</v>
      </c>
      <c r="C1125" s="2" t="s">
        <v>7938</v>
      </c>
      <c r="D1125" s="2" t="s">
        <v>7939</v>
      </c>
      <c r="E1125" s="2">
        <v>1124</v>
      </c>
      <c r="F1125" s="1">
        <v>6</v>
      </c>
      <c r="G1125" s="1" t="s">
        <v>2430</v>
      </c>
      <c r="H1125" s="1" t="s">
        <v>4427</v>
      </c>
      <c r="I1125" s="1">
        <v>3</v>
      </c>
      <c r="L1125" s="1">
        <v>2</v>
      </c>
      <c r="M1125" s="2" t="s">
        <v>8710</v>
      </c>
      <c r="N1125" s="2" t="s">
        <v>8711</v>
      </c>
      <c r="S1125" s="1" t="s">
        <v>48</v>
      </c>
      <c r="T1125" s="1" t="s">
        <v>4552</v>
      </c>
      <c r="W1125" s="1" t="s">
        <v>38</v>
      </c>
      <c r="X1125" s="1" t="s">
        <v>4675</v>
      </c>
      <c r="Y1125" s="1" t="s">
        <v>93</v>
      </c>
      <c r="Z1125" s="1" t="s">
        <v>4730</v>
      </c>
      <c r="AC1125" s="1">
        <v>69</v>
      </c>
      <c r="AD1125" s="1" t="s">
        <v>201</v>
      </c>
      <c r="AE1125" s="1" t="s">
        <v>5684</v>
      </c>
      <c r="AJ1125" s="1" t="s">
        <v>94</v>
      </c>
      <c r="AK1125" s="1" t="s">
        <v>5746</v>
      </c>
      <c r="AL1125" s="1" t="s">
        <v>867</v>
      </c>
      <c r="AM1125" s="1" t="s">
        <v>5656</v>
      </c>
      <c r="AT1125" s="1" t="s">
        <v>88</v>
      </c>
      <c r="AU1125" s="1" t="s">
        <v>5818</v>
      </c>
      <c r="AV1125" s="1" t="s">
        <v>2531</v>
      </c>
      <c r="AW1125" s="1" t="s">
        <v>6114</v>
      </c>
      <c r="BG1125" s="1" t="s">
        <v>88</v>
      </c>
      <c r="BH1125" s="1" t="s">
        <v>5818</v>
      </c>
      <c r="BI1125" s="1" t="s">
        <v>2532</v>
      </c>
      <c r="BJ1125" s="1" t="s">
        <v>6672</v>
      </c>
      <c r="BK1125" s="1" t="s">
        <v>88</v>
      </c>
      <c r="BL1125" s="1" t="s">
        <v>5818</v>
      </c>
      <c r="BM1125" s="1" t="s">
        <v>2533</v>
      </c>
      <c r="BN1125" s="1" t="s">
        <v>7145</v>
      </c>
      <c r="BO1125" s="1" t="s">
        <v>88</v>
      </c>
      <c r="BP1125" s="1" t="s">
        <v>5818</v>
      </c>
      <c r="BQ1125" s="1" t="s">
        <v>2534</v>
      </c>
      <c r="BR1125" s="1" t="s">
        <v>7604</v>
      </c>
      <c r="BS1125" s="1" t="s">
        <v>151</v>
      </c>
      <c r="BT1125" s="1" t="s">
        <v>5763</v>
      </c>
    </row>
    <row r="1126" spans="1:72" ht="13.5" customHeight="1">
      <c r="A1126" s="3" t="str">
        <f>HYPERLINK("http://kyu.snu.ac.kr/sdhj/index.jsp?type=hj/GK14676_00IH_0001_0038.jpg","1816_각북면_38")</f>
        <v>1816_각북면_38</v>
      </c>
      <c r="B1126" s="2">
        <v>1816</v>
      </c>
      <c r="C1126" s="2" t="s">
        <v>7938</v>
      </c>
      <c r="D1126" s="2" t="s">
        <v>7939</v>
      </c>
      <c r="E1126" s="2">
        <v>1125</v>
      </c>
      <c r="F1126" s="1">
        <v>6</v>
      </c>
      <c r="G1126" s="1" t="s">
        <v>2430</v>
      </c>
      <c r="H1126" s="1" t="s">
        <v>4427</v>
      </c>
      <c r="I1126" s="1">
        <v>3</v>
      </c>
      <c r="L1126" s="1">
        <v>2</v>
      </c>
      <c r="M1126" s="2" t="s">
        <v>8710</v>
      </c>
      <c r="N1126" s="2" t="s">
        <v>8711</v>
      </c>
      <c r="S1126" s="1" t="s">
        <v>79</v>
      </c>
      <c r="T1126" s="1" t="s">
        <v>4549</v>
      </c>
      <c r="U1126" s="1" t="s">
        <v>83</v>
      </c>
      <c r="V1126" s="1" t="s">
        <v>4580</v>
      </c>
      <c r="Y1126" s="1" t="s">
        <v>2535</v>
      </c>
      <c r="Z1126" s="1" t="s">
        <v>5302</v>
      </c>
      <c r="AC1126" s="1">
        <v>46</v>
      </c>
      <c r="AD1126" s="1" t="s">
        <v>209</v>
      </c>
      <c r="AE1126" s="1" t="s">
        <v>5664</v>
      </c>
    </row>
    <row r="1127" spans="1:72" ht="13.5" customHeight="1">
      <c r="A1127" s="3" t="str">
        <f>HYPERLINK("http://kyu.snu.ac.kr/sdhj/index.jsp?type=hj/GK14676_00IH_0001_0038.jpg","1816_각북면_38")</f>
        <v>1816_각북면_38</v>
      </c>
      <c r="B1127" s="2">
        <v>1816</v>
      </c>
      <c r="C1127" s="2" t="s">
        <v>7938</v>
      </c>
      <c r="D1127" s="2" t="s">
        <v>7939</v>
      </c>
      <c r="E1127" s="2">
        <v>1126</v>
      </c>
      <c r="F1127" s="1">
        <v>6</v>
      </c>
      <c r="G1127" s="1" t="s">
        <v>2430</v>
      </c>
      <c r="H1127" s="1" t="s">
        <v>4427</v>
      </c>
      <c r="I1127" s="1">
        <v>3</v>
      </c>
      <c r="L1127" s="1">
        <v>2</v>
      </c>
      <c r="M1127" s="2" t="s">
        <v>8710</v>
      </c>
      <c r="N1127" s="2" t="s">
        <v>8711</v>
      </c>
      <c r="S1127" s="1" t="s">
        <v>139</v>
      </c>
      <c r="T1127" s="1" t="s">
        <v>4554</v>
      </c>
      <c r="W1127" s="1" t="s">
        <v>177</v>
      </c>
      <c r="X1127" s="1" t="s">
        <v>4555</v>
      </c>
      <c r="Y1127" s="1" t="s">
        <v>93</v>
      </c>
      <c r="Z1127" s="1" t="s">
        <v>4730</v>
      </c>
      <c r="AC1127" s="1">
        <v>44</v>
      </c>
      <c r="AD1127" s="1" t="s">
        <v>585</v>
      </c>
      <c r="AE1127" s="1" t="s">
        <v>5707</v>
      </c>
    </row>
    <row r="1128" spans="1:72" ht="13.5" customHeight="1">
      <c r="A1128" s="3" t="str">
        <f>HYPERLINK("http://kyu.snu.ac.kr/sdhj/index.jsp?type=hj/GK14676_00IH_0001_0038.jpg","1816_각북면_38")</f>
        <v>1816_각북면_38</v>
      </c>
      <c r="B1128" s="2">
        <v>1816</v>
      </c>
      <c r="C1128" s="2" t="s">
        <v>7938</v>
      </c>
      <c r="D1128" s="2" t="s">
        <v>7939</v>
      </c>
      <c r="E1128" s="2">
        <v>1127</v>
      </c>
      <c r="F1128" s="1">
        <v>6</v>
      </c>
      <c r="G1128" s="1" t="s">
        <v>2430</v>
      </c>
      <c r="H1128" s="1" t="s">
        <v>4427</v>
      </c>
      <c r="I1128" s="1">
        <v>3</v>
      </c>
      <c r="L1128" s="1">
        <v>2</v>
      </c>
      <c r="M1128" s="2" t="s">
        <v>8710</v>
      </c>
      <c r="N1128" s="2" t="s">
        <v>8711</v>
      </c>
      <c r="T1128" s="1" t="s">
        <v>9506</v>
      </c>
      <c r="U1128" s="1" t="s">
        <v>110</v>
      </c>
      <c r="V1128" s="1" t="s">
        <v>4572</v>
      </c>
      <c r="Y1128" s="1" t="s">
        <v>2536</v>
      </c>
      <c r="Z1128" s="1" t="s">
        <v>4959</v>
      </c>
      <c r="AC1128" s="1">
        <v>50</v>
      </c>
      <c r="AD1128" s="1" t="s">
        <v>461</v>
      </c>
      <c r="AE1128" s="1" t="s">
        <v>5705</v>
      </c>
    </row>
    <row r="1129" spans="1:72" ht="13.5" customHeight="1">
      <c r="A1129" s="3" t="str">
        <f>HYPERLINK("http://kyu.snu.ac.kr/sdhj/index.jsp?type=hj/GK14676_00IH_0001_0038.jpg","1816_각북면_38")</f>
        <v>1816_각북면_38</v>
      </c>
      <c r="B1129" s="2">
        <v>1816</v>
      </c>
      <c r="C1129" s="2" t="s">
        <v>7938</v>
      </c>
      <c r="D1129" s="2" t="s">
        <v>7939</v>
      </c>
      <c r="E1129" s="2">
        <v>1128</v>
      </c>
      <c r="F1129" s="1">
        <v>6</v>
      </c>
      <c r="G1129" s="1" t="s">
        <v>2430</v>
      </c>
      <c r="H1129" s="1" t="s">
        <v>4427</v>
      </c>
      <c r="I1129" s="1">
        <v>3</v>
      </c>
      <c r="L1129" s="1">
        <v>3</v>
      </c>
      <c r="M1129" s="2" t="s">
        <v>8712</v>
      </c>
      <c r="N1129" s="2" t="s">
        <v>8713</v>
      </c>
      <c r="T1129" s="1" t="s">
        <v>9278</v>
      </c>
      <c r="U1129" s="1" t="s">
        <v>113</v>
      </c>
      <c r="V1129" s="1" t="s">
        <v>4587</v>
      </c>
      <c r="W1129" s="1" t="s">
        <v>61</v>
      </c>
      <c r="X1129" s="1" t="s">
        <v>4664</v>
      </c>
      <c r="Y1129" s="1" t="s">
        <v>2537</v>
      </c>
      <c r="Z1129" s="1" t="s">
        <v>5301</v>
      </c>
      <c r="AC1129" s="1">
        <v>58</v>
      </c>
      <c r="AD1129" s="1" t="s">
        <v>217</v>
      </c>
      <c r="AE1129" s="1" t="s">
        <v>5696</v>
      </c>
      <c r="AJ1129" s="1" t="s">
        <v>17</v>
      </c>
      <c r="AK1129" s="1" t="s">
        <v>5745</v>
      </c>
      <c r="AL1129" s="1" t="s">
        <v>160</v>
      </c>
      <c r="AM1129" s="1" t="s">
        <v>5748</v>
      </c>
      <c r="AT1129" s="1" t="s">
        <v>88</v>
      </c>
      <c r="AU1129" s="1" t="s">
        <v>5818</v>
      </c>
      <c r="AV1129" s="1" t="s">
        <v>2538</v>
      </c>
      <c r="AW1129" s="1" t="s">
        <v>6113</v>
      </c>
      <c r="BG1129" s="1" t="s">
        <v>99</v>
      </c>
      <c r="BH1129" s="1" t="s">
        <v>7905</v>
      </c>
      <c r="BI1129" s="1" t="s">
        <v>2539</v>
      </c>
      <c r="BJ1129" s="1" t="s">
        <v>5048</v>
      </c>
      <c r="BK1129" s="1" t="s">
        <v>530</v>
      </c>
      <c r="BL1129" s="1" t="s">
        <v>5829</v>
      </c>
      <c r="BM1129" s="1" t="s">
        <v>2540</v>
      </c>
      <c r="BN1129" s="1" t="s">
        <v>5567</v>
      </c>
      <c r="BO1129" s="1" t="s">
        <v>444</v>
      </c>
      <c r="BP1129" s="1" t="s">
        <v>7367</v>
      </c>
      <c r="BQ1129" s="1" t="s">
        <v>2541</v>
      </c>
      <c r="BR1129" s="1" t="s">
        <v>8227</v>
      </c>
      <c r="BS1129" s="1" t="s">
        <v>2542</v>
      </c>
      <c r="BT1129" s="1" t="s">
        <v>9507</v>
      </c>
    </row>
    <row r="1130" spans="1:72" ht="13.5" customHeight="1">
      <c r="A1130" s="3" t="str">
        <f>HYPERLINK("http://kyu.snu.ac.kr/sdhj/index.jsp?type=hj/GK14676_00IH_0001_0038.jpg","1816_각북면_38")</f>
        <v>1816_각북면_38</v>
      </c>
      <c r="B1130" s="2">
        <v>1816</v>
      </c>
      <c r="C1130" s="2" t="s">
        <v>7938</v>
      </c>
      <c r="D1130" s="2" t="s">
        <v>7939</v>
      </c>
      <c r="E1130" s="2">
        <v>1129</v>
      </c>
      <c r="F1130" s="1">
        <v>6</v>
      </c>
      <c r="G1130" s="1" t="s">
        <v>2430</v>
      </c>
      <c r="H1130" s="1" t="s">
        <v>4427</v>
      </c>
      <c r="I1130" s="1">
        <v>3</v>
      </c>
      <c r="L1130" s="1">
        <v>3</v>
      </c>
      <c r="M1130" s="2" t="s">
        <v>8712</v>
      </c>
      <c r="N1130" s="2" t="s">
        <v>8713</v>
      </c>
      <c r="S1130" s="1" t="s">
        <v>250</v>
      </c>
      <c r="T1130" s="1" t="s">
        <v>4551</v>
      </c>
      <c r="W1130" s="1" t="s">
        <v>49</v>
      </c>
      <c r="X1130" s="1" t="s">
        <v>9508</v>
      </c>
      <c r="Y1130" s="1" t="s">
        <v>93</v>
      </c>
      <c r="Z1130" s="1" t="s">
        <v>4730</v>
      </c>
      <c r="AC1130" s="1">
        <v>78</v>
      </c>
      <c r="AD1130" s="1" t="s">
        <v>217</v>
      </c>
      <c r="AE1130" s="1" t="s">
        <v>5696</v>
      </c>
    </row>
    <row r="1131" spans="1:72" ht="13.5" customHeight="1">
      <c r="A1131" s="3" t="str">
        <f>HYPERLINK("http://kyu.snu.ac.kr/sdhj/index.jsp?type=hj/GK14676_00IH_0001_0038.jpg","1816_각북면_38")</f>
        <v>1816_각북면_38</v>
      </c>
      <c r="B1131" s="2">
        <v>1816</v>
      </c>
      <c r="C1131" s="2" t="s">
        <v>7938</v>
      </c>
      <c r="D1131" s="2" t="s">
        <v>7939</v>
      </c>
      <c r="E1131" s="2">
        <v>1130</v>
      </c>
      <c r="F1131" s="1">
        <v>6</v>
      </c>
      <c r="G1131" s="1" t="s">
        <v>2430</v>
      </c>
      <c r="H1131" s="1" t="s">
        <v>4427</v>
      </c>
      <c r="I1131" s="1">
        <v>3</v>
      </c>
      <c r="L1131" s="1">
        <v>3</v>
      </c>
      <c r="M1131" s="2" t="s">
        <v>8712</v>
      </c>
      <c r="N1131" s="2" t="s">
        <v>8713</v>
      </c>
      <c r="S1131" s="1" t="s">
        <v>48</v>
      </c>
      <c r="T1131" s="1" t="s">
        <v>4552</v>
      </c>
      <c r="W1131" s="1" t="s">
        <v>2266</v>
      </c>
      <c r="X1131" s="1" t="s">
        <v>4703</v>
      </c>
      <c r="Y1131" s="1" t="s">
        <v>93</v>
      </c>
      <c r="Z1131" s="1" t="s">
        <v>4730</v>
      </c>
      <c r="AF1131" s="1" t="s">
        <v>162</v>
      </c>
      <c r="AG1131" s="1" t="s">
        <v>4553</v>
      </c>
    </row>
    <row r="1132" spans="1:72" ht="13.5" customHeight="1">
      <c r="A1132" s="3" t="str">
        <f>HYPERLINK("http://kyu.snu.ac.kr/sdhj/index.jsp?type=hj/GK14676_00IH_0001_0038.jpg","1816_각북면_38")</f>
        <v>1816_각북면_38</v>
      </c>
      <c r="B1132" s="2">
        <v>1816</v>
      </c>
      <c r="C1132" s="2" t="s">
        <v>7938</v>
      </c>
      <c r="D1132" s="2" t="s">
        <v>7939</v>
      </c>
      <c r="E1132" s="2">
        <v>1131</v>
      </c>
      <c r="F1132" s="1">
        <v>6</v>
      </c>
      <c r="G1132" s="1" t="s">
        <v>2430</v>
      </c>
      <c r="H1132" s="1" t="s">
        <v>4427</v>
      </c>
      <c r="I1132" s="1">
        <v>3</v>
      </c>
      <c r="L1132" s="1">
        <v>3</v>
      </c>
      <c r="M1132" s="2" t="s">
        <v>8712</v>
      </c>
      <c r="N1132" s="2" t="s">
        <v>8713</v>
      </c>
      <c r="S1132" s="1" t="s">
        <v>102</v>
      </c>
      <c r="T1132" s="1" t="s">
        <v>4556</v>
      </c>
      <c r="U1132" s="1" t="s">
        <v>2543</v>
      </c>
      <c r="V1132" s="1" t="s">
        <v>4581</v>
      </c>
      <c r="Y1132" s="1" t="s">
        <v>577</v>
      </c>
      <c r="Z1132" s="1" t="s">
        <v>5263</v>
      </c>
      <c r="AC1132" s="1">
        <v>28</v>
      </c>
      <c r="AD1132" s="1" t="s">
        <v>373</v>
      </c>
      <c r="AE1132" s="1" t="s">
        <v>5669</v>
      </c>
    </row>
    <row r="1133" spans="1:72" ht="13.5" customHeight="1">
      <c r="A1133" s="3" t="str">
        <f>HYPERLINK("http://kyu.snu.ac.kr/sdhj/index.jsp?type=hj/GK14676_00IH_0001_0038.jpg","1816_각북면_38")</f>
        <v>1816_각북면_38</v>
      </c>
      <c r="B1133" s="2">
        <v>1816</v>
      </c>
      <c r="C1133" s="2" t="s">
        <v>7938</v>
      </c>
      <c r="D1133" s="2" t="s">
        <v>7939</v>
      </c>
      <c r="E1133" s="2">
        <v>1132</v>
      </c>
      <c r="F1133" s="1">
        <v>6</v>
      </c>
      <c r="G1133" s="1" t="s">
        <v>2430</v>
      </c>
      <c r="H1133" s="1" t="s">
        <v>4427</v>
      </c>
      <c r="I1133" s="1">
        <v>3</v>
      </c>
      <c r="L1133" s="1">
        <v>3</v>
      </c>
      <c r="M1133" s="2" t="s">
        <v>8712</v>
      </c>
      <c r="N1133" s="2" t="s">
        <v>8713</v>
      </c>
      <c r="S1133" s="1" t="s">
        <v>105</v>
      </c>
      <c r="T1133" s="1" t="s">
        <v>4562</v>
      </c>
      <c r="W1133" s="1" t="s">
        <v>73</v>
      </c>
      <c r="X1133" s="1" t="s">
        <v>9466</v>
      </c>
      <c r="Y1133" s="1" t="s">
        <v>93</v>
      </c>
      <c r="Z1133" s="1" t="s">
        <v>4730</v>
      </c>
      <c r="AC1133" s="1">
        <v>25</v>
      </c>
      <c r="AD1133" s="1" t="s">
        <v>431</v>
      </c>
      <c r="AE1133" s="1" t="s">
        <v>5690</v>
      </c>
    </row>
    <row r="1134" spans="1:72" ht="13.5" customHeight="1">
      <c r="A1134" s="3" t="str">
        <f>HYPERLINK("http://kyu.snu.ac.kr/sdhj/index.jsp?type=hj/GK14676_00IH_0001_0038.jpg","1816_각북면_38")</f>
        <v>1816_각북면_38</v>
      </c>
      <c r="B1134" s="2">
        <v>1816</v>
      </c>
      <c r="C1134" s="2" t="s">
        <v>7938</v>
      </c>
      <c r="D1134" s="2" t="s">
        <v>7939</v>
      </c>
      <c r="E1134" s="2">
        <v>1133</v>
      </c>
      <c r="F1134" s="1">
        <v>6</v>
      </c>
      <c r="G1134" s="1" t="s">
        <v>2430</v>
      </c>
      <c r="H1134" s="1" t="s">
        <v>4427</v>
      </c>
      <c r="I1134" s="1">
        <v>3</v>
      </c>
      <c r="L1134" s="1">
        <v>3</v>
      </c>
      <c r="M1134" s="2" t="s">
        <v>8712</v>
      </c>
      <c r="N1134" s="2" t="s">
        <v>8713</v>
      </c>
      <c r="T1134" s="1" t="s">
        <v>9509</v>
      </c>
      <c r="U1134" s="1" t="s">
        <v>110</v>
      </c>
      <c r="V1134" s="1" t="s">
        <v>4572</v>
      </c>
      <c r="Y1134" s="1" t="s">
        <v>2544</v>
      </c>
      <c r="Z1134" s="1" t="s">
        <v>5300</v>
      </c>
      <c r="AC1134" s="1">
        <v>20</v>
      </c>
      <c r="AD1134" s="1" t="s">
        <v>81</v>
      </c>
      <c r="AE1134" s="1" t="s">
        <v>5708</v>
      </c>
    </row>
    <row r="1135" spans="1:72" ht="13.5" customHeight="1">
      <c r="A1135" s="3" t="str">
        <f>HYPERLINK("http://kyu.snu.ac.kr/sdhj/index.jsp?type=hj/GK14676_00IH_0001_0038.jpg","1816_각북면_38")</f>
        <v>1816_각북면_38</v>
      </c>
      <c r="B1135" s="2">
        <v>1816</v>
      </c>
      <c r="C1135" s="2" t="s">
        <v>7938</v>
      </c>
      <c r="D1135" s="2" t="s">
        <v>7939</v>
      </c>
      <c r="E1135" s="2">
        <v>1134</v>
      </c>
      <c r="F1135" s="1">
        <v>6</v>
      </c>
      <c r="G1135" s="1" t="s">
        <v>2430</v>
      </c>
      <c r="H1135" s="1" t="s">
        <v>4427</v>
      </c>
      <c r="I1135" s="1">
        <v>3</v>
      </c>
      <c r="L1135" s="1">
        <v>3</v>
      </c>
      <c r="M1135" s="2" t="s">
        <v>8712</v>
      </c>
      <c r="N1135" s="2" t="s">
        <v>8713</v>
      </c>
      <c r="T1135" s="1" t="s">
        <v>9509</v>
      </c>
      <c r="U1135" s="1" t="s">
        <v>110</v>
      </c>
      <c r="V1135" s="1" t="s">
        <v>4572</v>
      </c>
      <c r="Y1135" s="1" t="s">
        <v>2545</v>
      </c>
      <c r="Z1135" s="1" t="s">
        <v>4812</v>
      </c>
      <c r="AC1135" s="1">
        <v>17</v>
      </c>
      <c r="AD1135" s="1" t="s">
        <v>144</v>
      </c>
      <c r="AE1135" s="1" t="s">
        <v>5663</v>
      </c>
    </row>
    <row r="1136" spans="1:72" ht="13.5" customHeight="1">
      <c r="A1136" s="3" t="str">
        <f>HYPERLINK("http://kyu.snu.ac.kr/sdhj/index.jsp?type=hj/GK14676_00IH_0001_0039.jpg","1816_각북면_39")</f>
        <v>1816_각북면_39</v>
      </c>
      <c r="B1136" s="2">
        <v>1816</v>
      </c>
      <c r="C1136" s="2" t="s">
        <v>7938</v>
      </c>
      <c r="D1136" s="2" t="s">
        <v>7939</v>
      </c>
      <c r="E1136" s="2">
        <v>1135</v>
      </c>
      <c r="F1136" s="1">
        <v>6</v>
      </c>
      <c r="G1136" s="1" t="s">
        <v>2430</v>
      </c>
      <c r="H1136" s="1" t="s">
        <v>4427</v>
      </c>
      <c r="I1136" s="1">
        <v>3</v>
      </c>
      <c r="L1136" s="1">
        <v>4</v>
      </c>
      <c r="M1136" s="2" t="s">
        <v>8714</v>
      </c>
      <c r="N1136" s="2" t="s">
        <v>8715</v>
      </c>
      <c r="T1136" s="1" t="s">
        <v>9164</v>
      </c>
      <c r="U1136" s="1" t="s">
        <v>113</v>
      </c>
      <c r="V1136" s="1" t="s">
        <v>4587</v>
      </c>
      <c r="W1136" s="1" t="s">
        <v>61</v>
      </c>
      <c r="X1136" s="1" t="s">
        <v>4664</v>
      </c>
      <c r="Y1136" s="1" t="s">
        <v>2546</v>
      </c>
      <c r="Z1136" s="1" t="s">
        <v>5299</v>
      </c>
      <c r="AC1136" s="1">
        <v>38</v>
      </c>
      <c r="AD1136" s="1" t="s">
        <v>440</v>
      </c>
      <c r="AE1136" s="1" t="s">
        <v>5710</v>
      </c>
      <c r="AJ1136" s="1" t="s">
        <v>17</v>
      </c>
      <c r="AK1136" s="1" t="s">
        <v>5745</v>
      </c>
      <c r="AL1136" s="1" t="s">
        <v>160</v>
      </c>
      <c r="AM1136" s="1" t="s">
        <v>5748</v>
      </c>
      <c r="AT1136" s="1" t="s">
        <v>88</v>
      </c>
      <c r="AU1136" s="1" t="s">
        <v>5818</v>
      </c>
      <c r="AV1136" s="1" t="s">
        <v>2538</v>
      </c>
      <c r="AW1136" s="1" t="s">
        <v>6113</v>
      </c>
      <c r="BG1136" s="1" t="s">
        <v>99</v>
      </c>
      <c r="BH1136" s="1" t="s">
        <v>7905</v>
      </c>
      <c r="BI1136" s="1" t="s">
        <v>2539</v>
      </c>
      <c r="BJ1136" s="1" t="s">
        <v>5048</v>
      </c>
      <c r="BK1136" s="1" t="s">
        <v>2547</v>
      </c>
      <c r="BL1136" s="1" t="s">
        <v>6923</v>
      </c>
      <c r="BM1136" s="1" t="s">
        <v>2540</v>
      </c>
      <c r="BN1136" s="1" t="s">
        <v>5567</v>
      </c>
      <c r="BO1136" s="1" t="s">
        <v>444</v>
      </c>
      <c r="BP1136" s="1" t="s">
        <v>7367</v>
      </c>
      <c r="BQ1136" s="1" t="s">
        <v>2541</v>
      </c>
      <c r="BR1136" s="1" t="s">
        <v>8227</v>
      </c>
      <c r="BS1136" s="1" t="s">
        <v>2542</v>
      </c>
      <c r="BT1136" s="1" t="s">
        <v>9507</v>
      </c>
    </row>
    <row r="1137" spans="1:72" ht="13.5" customHeight="1">
      <c r="A1137" s="3" t="str">
        <f>HYPERLINK("http://kyu.snu.ac.kr/sdhj/index.jsp?type=hj/GK14676_00IH_0001_0039.jpg","1816_각북면_39")</f>
        <v>1816_각북면_39</v>
      </c>
      <c r="B1137" s="2">
        <v>1816</v>
      </c>
      <c r="C1137" s="2" t="s">
        <v>7938</v>
      </c>
      <c r="D1137" s="2" t="s">
        <v>7939</v>
      </c>
      <c r="E1137" s="2">
        <v>1136</v>
      </c>
      <c r="F1137" s="1">
        <v>6</v>
      </c>
      <c r="G1137" s="1" t="s">
        <v>2430</v>
      </c>
      <c r="H1137" s="1" t="s">
        <v>4427</v>
      </c>
      <c r="I1137" s="1">
        <v>3</v>
      </c>
      <c r="L1137" s="1">
        <v>4</v>
      </c>
      <c r="M1137" s="2" t="s">
        <v>8714</v>
      </c>
      <c r="N1137" s="2" t="s">
        <v>8715</v>
      </c>
      <c r="S1137" s="1" t="s">
        <v>48</v>
      </c>
      <c r="T1137" s="1" t="s">
        <v>4552</v>
      </c>
      <c r="W1137" s="1" t="s">
        <v>84</v>
      </c>
      <c r="X1137" s="1" t="s">
        <v>4670</v>
      </c>
      <c r="Y1137" s="1" t="s">
        <v>93</v>
      </c>
      <c r="Z1137" s="1" t="s">
        <v>4730</v>
      </c>
      <c r="AC1137" s="1">
        <v>39</v>
      </c>
      <c r="AD1137" s="1" t="s">
        <v>104</v>
      </c>
      <c r="AE1137" s="1" t="s">
        <v>5678</v>
      </c>
      <c r="AJ1137" s="1" t="s">
        <v>17</v>
      </c>
      <c r="AK1137" s="1" t="s">
        <v>5745</v>
      </c>
      <c r="AL1137" s="1" t="s">
        <v>87</v>
      </c>
      <c r="AM1137" s="1" t="s">
        <v>5757</v>
      </c>
      <c r="AT1137" s="1" t="s">
        <v>68</v>
      </c>
      <c r="AU1137" s="1" t="s">
        <v>4613</v>
      </c>
      <c r="AV1137" s="1" t="s">
        <v>2548</v>
      </c>
      <c r="AW1137" s="1" t="s">
        <v>5638</v>
      </c>
      <c r="BG1137" s="1" t="s">
        <v>173</v>
      </c>
      <c r="BH1137" s="1" t="s">
        <v>4595</v>
      </c>
      <c r="BI1137" s="1" t="s">
        <v>2549</v>
      </c>
      <c r="BJ1137" s="1" t="s">
        <v>5979</v>
      </c>
      <c r="BK1137" s="1" t="s">
        <v>229</v>
      </c>
      <c r="BL1137" s="1" t="s">
        <v>5830</v>
      </c>
      <c r="BM1137" s="1" t="s">
        <v>2550</v>
      </c>
      <c r="BN1137" s="1" t="s">
        <v>6225</v>
      </c>
      <c r="BO1137" s="1" t="s">
        <v>88</v>
      </c>
      <c r="BP1137" s="1" t="s">
        <v>5818</v>
      </c>
      <c r="BQ1137" s="1" t="s">
        <v>2551</v>
      </c>
      <c r="BR1137" s="1" t="s">
        <v>7603</v>
      </c>
      <c r="BS1137" s="1" t="s">
        <v>710</v>
      </c>
      <c r="BT1137" s="1" t="s">
        <v>5764</v>
      </c>
    </row>
    <row r="1138" spans="1:72" ht="13.5" customHeight="1">
      <c r="A1138" s="3" t="str">
        <f>HYPERLINK("http://kyu.snu.ac.kr/sdhj/index.jsp?type=hj/GK14676_00IH_0001_0039.jpg","1816_각북면_39")</f>
        <v>1816_각북면_39</v>
      </c>
      <c r="B1138" s="2">
        <v>1816</v>
      </c>
      <c r="C1138" s="2" t="s">
        <v>7938</v>
      </c>
      <c r="D1138" s="2" t="s">
        <v>7939</v>
      </c>
      <c r="E1138" s="2">
        <v>1137</v>
      </c>
      <c r="F1138" s="1">
        <v>6</v>
      </c>
      <c r="G1138" s="1" t="s">
        <v>2430</v>
      </c>
      <c r="H1138" s="1" t="s">
        <v>4427</v>
      </c>
      <c r="I1138" s="1">
        <v>3</v>
      </c>
      <c r="L1138" s="1">
        <v>4</v>
      </c>
      <c r="M1138" s="2" t="s">
        <v>8714</v>
      </c>
      <c r="N1138" s="2" t="s">
        <v>8715</v>
      </c>
      <c r="T1138" s="1" t="s">
        <v>9175</v>
      </c>
      <c r="U1138" s="1" t="s">
        <v>110</v>
      </c>
      <c r="V1138" s="1" t="s">
        <v>4572</v>
      </c>
      <c r="Y1138" s="1" t="s">
        <v>2552</v>
      </c>
      <c r="Z1138" s="1" t="s">
        <v>5298</v>
      </c>
      <c r="AC1138" s="1">
        <v>17</v>
      </c>
      <c r="AD1138" s="1" t="s">
        <v>144</v>
      </c>
      <c r="AE1138" s="1" t="s">
        <v>5663</v>
      </c>
    </row>
    <row r="1139" spans="1:72" ht="13.5" customHeight="1">
      <c r="A1139" s="3" t="str">
        <f>HYPERLINK("http://kyu.snu.ac.kr/sdhj/index.jsp?type=hj/GK14676_00IH_0001_0039.jpg","1816_각북면_39")</f>
        <v>1816_각북면_39</v>
      </c>
      <c r="B1139" s="2">
        <v>1816</v>
      </c>
      <c r="C1139" s="2" t="s">
        <v>7938</v>
      </c>
      <c r="D1139" s="2" t="s">
        <v>7939</v>
      </c>
      <c r="E1139" s="2">
        <v>1138</v>
      </c>
      <c r="F1139" s="1">
        <v>6</v>
      </c>
      <c r="G1139" s="1" t="s">
        <v>2430</v>
      </c>
      <c r="H1139" s="1" t="s">
        <v>4427</v>
      </c>
      <c r="I1139" s="1">
        <v>3</v>
      </c>
      <c r="L1139" s="1">
        <v>5</v>
      </c>
      <c r="M1139" s="2" t="s">
        <v>8716</v>
      </c>
      <c r="N1139" s="2" t="s">
        <v>8717</v>
      </c>
      <c r="T1139" s="1" t="s">
        <v>9510</v>
      </c>
      <c r="U1139" s="1" t="s">
        <v>83</v>
      </c>
      <c r="V1139" s="1" t="s">
        <v>4580</v>
      </c>
      <c r="W1139" s="1" t="s">
        <v>49</v>
      </c>
      <c r="X1139" s="1" t="s">
        <v>9511</v>
      </c>
      <c r="Y1139" s="1" t="s">
        <v>2553</v>
      </c>
      <c r="Z1139" s="1" t="s">
        <v>5297</v>
      </c>
      <c r="AC1139" s="1">
        <v>63</v>
      </c>
      <c r="AD1139" s="1" t="s">
        <v>116</v>
      </c>
      <c r="AE1139" s="1" t="s">
        <v>5687</v>
      </c>
      <c r="AJ1139" s="1" t="s">
        <v>17</v>
      </c>
      <c r="AK1139" s="1" t="s">
        <v>5745</v>
      </c>
      <c r="AL1139" s="1" t="s">
        <v>160</v>
      </c>
      <c r="AM1139" s="1" t="s">
        <v>5748</v>
      </c>
      <c r="AT1139" s="1" t="s">
        <v>2497</v>
      </c>
      <c r="AU1139" s="1" t="s">
        <v>7909</v>
      </c>
      <c r="AV1139" s="1" t="s">
        <v>2504</v>
      </c>
      <c r="AW1139" s="1" t="s">
        <v>5989</v>
      </c>
      <c r="BG1139" s="1" t="s">
        <v>88</v>
      </c>
      <c r="BH1139" s="1" t="s">
        <v>5818</v>
      </c>
      <c r="BI1139" s="1" t="s">
        <v>2505</v>
      </c>
      <c r="BJ1139" s="1" t="s">
        <v>6671</v>
      </c>
      <c r="BK1139" s="1" t="s">
        <v>88</v>
      </c>
      <c r="BL1139" s="1" t="s">
        <v>5818</v>
      </c>
      <c r="BM1139" s="1" t="s">
        <v>2506</v>
      </c>
      <c r="BN1139" s="1" t="s">
        <v>7143</v>
      </c>
      <c r="BO1139" s="1" t="s">
        <v>9512</v>
      </c>
      <c r="BP1139" s="1" t="s">
        <v>9513</v>
      </c>
      <c r="BQ1139" s="1" t="s">
        <v>2507</v>
      </c>
      <c r="BR1139" s="1" t="s">
        <v>7605</v>
      </c>
      <c r="BS1139" s="1" t="s">
        <v>160</v>
      </c>
      <c r="BT1139" s="1" t="s">
        <v>5748</v>
      </c>
    </row>
    <row r="1140" spans="1:72" ht="13.5" customHeight="1">
      <c r="A1140" s="3" t="str">
        <f>HYPERLINK("http://kyu.snu.ac.kr/sdhj/index.jsp?type=hj/GK14676_00IH_0001_0039.jpg","1816_각북면_39")</f>
        <v>1816_각북면_39</v>
      </c>
      <c r="B1140" s="2">
        <v>1816</v>
      </c>
      <c r="C1140" s="2" t="s">
        <v>7938</v>
      </c>
      <c r="D1140" s="2" t="s">
        <v>7939</v>
      </c>
      <c r="E1140" s="2">
        <v>1139</v>
      </c>
      <c r="F1140" s="1">
        <v>6</v>
      </c>
      <c r="G1140" s="1" t="s">
        <v>2430</v>
      </c>
      <c r="H1140" s="1" t="s">
        <v>4427</v>
      </c>
      <c r="I1140" s="1">
        <v>3</v>
      </c>
      <c r="L1140" s="1">
        <v>5</v>
      </c>
      <c r="M1140" s="2" t="s">
        <v>8716</v>
      </c>
      <c r="N1140" s="2" t="s">
        <v>8717</v>
      </c>
      <c r="S1140" s="1" t="s">
        <v>48</v>
      </c>
      <c r="T1140" s="1" t="s">
        <v>4552</v>
      </c>
      <c r="W1140" s="1" t="s">
        <v>237</v>
      </c>
      <c r="X1140" s="1" t="s">
        <v>9514</v>
      </c>
      <c r="Y1140" s="1" t="s">
        <v>93</v>
      </c>
      <c r="Z1140" s="1" t="s">
        <v>4730</v>
      </c>
      <c r="AF1140" s="1" t="s">
        <v>162</v>
      </c>
      <c r="AG1140" s="1" t="s">
        <v>4553</v>
      </c>
    </row>
    <row r="1141" spans="1:72" ht="13.5" customHeight="1">
      <c r="A1141" s="3" t="str">
        <f>HYPERLINK("http://kyu.snu.ac.kr/sdhj/index.jsp?type=hj/GK14676_00IH_0001_0039.jpg","1816_각북면_39")</f>
        <v>1816_각북면_39</v>
      </c>
      <c r="B1141" s="2">
        <v>1816</v>
      </c>
      <c r="C1141" s="2" t="s">
        <v>7938</v>
      </c>
      <c r="D1141" s="2" t="s">
        <v>7939</v>
      </c>
      <c r="E1141" s="2">
        <v>1140</v>
      </c>
      <c r="F1141" s="1">
        <v>6</v>
      </c>
      <c r="G1141" s="1" t="s">
        <v>2430</v>
      </c>
      <c r="H1141" s="1" t="s">
        <v>4427</v>
      </c>
      <c r="I1141" s="1">
        <v>3</v>
      </c>
      <c r="L1141" s="1">
        <v>5</v>
      </c>
      <c r="M1141" s="2" t="s">
        <v>8716</v>
      </c>
      <c r="N1141" s="2" t="s">
        <v>8717</v>
      </c>
      <c r="T1141" s="1" t="s">
        <v>9515</v>
      </c>
      <c r="U1141" s="1" t="s">
        <v>110</v>
      </c>
      <c r="V1141" s="1" t="s">
        <v>4572</v>
      </c>
      <c r="Y1141" s="1" t="s">
        <v>2554</v>
      </c>
      <c r="Z1141" s="1" t="s">
        <v>4910</v>
      </c>
      <c r="AC1141" s="1">
        <v>44</v>
      </c>
      <c r="AD1141" s="1" t="s">
        <v>585</v>
      </c>
      <c r="AE1141" s="1" t="s">
        <v>5707</v>
      </c>
    </row>
    <row r="1142" spans="1:72" ht="13.5" customHeight="1">
      <c r="A1142" s="3" t="str">
        <f>HYPERLINK("http://kyu.snu.ac.kr/sdhj/index.jsp?type=hj/GK14676_00IH_0001_0039.jpg","1816_각북면_39")</f>
        <v>1816_각북면_39</v>
      </c>
      <c r="B1142" s="2">
        <v>1816</v>
      </c>
      <c r="C1142" s="2" t="s">
        <v>7938</v>
      </c>
      <c r="D1142" s="2" t="s">
        <v>7939</v>
      </c>
      <c r="E1142" s="2">
        <v>1141</v>
      </c>
      <c r="F1142" s="1">
        <v>6</v>
      </c>
      <c r="G1142" s="1" t="s">
        <v>2430</v>
      </c>
      <c r="H1142" s="1" t="s">
        <v>4427</v>
      </c>
      <c r="I1142" s="1">
        <v>3</v>
      </c>
      <c r="L1142" s="1">
        <v>5</v>
      </c>
      <c r="M1142" s="2" t="s">
        <v>8716</v>
      </c>
      <c r="N1142" s="2" t="s">
        <v>8717</v>
      </c>
      <c r="T1142" s="1" t="s">
        <v>9515</v>
      </c>
      <c r="U1142" s="1" t="s">
        <v>110</v>
      </c>
      <c r="V1142" s="1" t="s">
        <v>4572</v>
      </c>
      <c r="Y1142" s="1" t="s">
        <v>2555</v>
      </c>
      <c r="Z1142" s="1" t="s">
        <v>5296</v>
      </c>
      <c r="AC1142" s="1">
        <v>14</v>
      </c>
      <c r="AD1142" s="1" t="s">
        <v>82</v>
      </c>
      <c r="AE1142" s="1" t="s">
        <v>5698</v>
      </c>
    </row>
    <row r="1143" spans="1:72" ht="13.5" customHeight="1">
      <c r="A1143" s="3" t="str">
        <f>HYPERLINK("http://kyu.snu.ac.kr/sdhj/index.jsp?type=hj/GK14676_00IH_0001_0039.jpg","1816_각북면_39")</f>
        <v>1816_각북면_39</v>
      </c>
      <c r="B1143" s="2">
        <v>1816</v>
      </c>
      <c r="C1143" s="2" t="s">
        <v>7938</v>
      </c>
      <c r="D1143" s="2" t="s">
        <v>7939</v>
      </c>
      <c r="E1143" s="2">
        <v>1142</v>
      </c>
      <c r="F1143" s="1">
        <v>6</v>
      </c>
      <c r="G1143" s="1" t="s">
        <v>2430</v>
      </c>
      <c r="H1143" s="1" t="s">
        <v>4427</v>
      </c>
      <c r="I1143" s="1">
        <v>4</v>
      </c>
      <c r="J1143" s="1" t="s">
        <v>2556</v>
      </c>
      <c r="K1143" s="1" t="s">
        <v>4462</v>
      </c>
      <c r="L1143" s="1">
        <v>1</v>
      </c>
      <c r="M1143" s="2" t="s">
        <v>8718</v>
      </c>
      <c r="N1143" s="2" t="s">
        <v>8719</v>
      </c>
      <c r="Q1143" s="1" t="s">
        <v>2557</v>
      </c>
      <c r="R1143" s="1" t="s">
        <v>4536</v>
      </c>
      <c r="T1143" s="1" t="s">
        <v>9449</v>
      </c>
      <c r="U1143" s="1" t="s">
        <v>83</v>
      </c>
      <c r="V1143" s="1" t="s">
        <v>4580</v>
      </c>
      <c r="W1143" s="1" t="s">
        <v>192</v>
      </c>
      <c r="X1143" s="1" t="s">
        <v>4674</v>
      </c>
      <c r="Y1143" s="1" t="s">
        <v>2558</v>
      </c>
      <c r="Z1143" s="1" t="s">
        <v>5259</v>
      </c>
      <c r="AC1143" s="1">
        <v>23</v>
      </c>
      <c r="AD1143" s="1" t="s">
        <v>265</v>
      </c>
      <c r="AE1143" s="1" t="s">
        <v>5695</v>
      </c>
      <c r="AJ1143" s="1" t="s">
        <v>17</v>
      </c>
      <c r="AK1143" s="1" t="s">
        <v>5745</v>
      </c>
      <c r="AL1143" s="1" t="s">
        <v>193</v>
      </c>
      <c r="AM1143" s="1" t="s">
        <v>5753</v>
      </c>
      <c r="AT1143" s="1" t="s">
        <v>88</v>
      </c>
      <c r="AU1143" s="1" t="s">
        <v>5818</v>
      </c>
      <c r="AV1143" s="1" t="s">
        <v>2559</v>
      </c>
      <c r="AW1143" s="1" t="s">
        <v>5603</v>
      </c>
      <c r="BG1143" s="1" t="s">
        <v>88</v>
      </c>
      <c r="BH1143" s="1" t="s">
        <v>5818</v>
      </c>
      <c r="BI1143" s="1" t="s">
        <v>2560</v>
      </c>
      <c r="BJ1143" s="1" t="s">
        <v>6083</v>
      </c>
      <c r="BK1143" s="1" t="s">
        <v>88</v>
      </c>
      <c r="BL1143" s="1" t="s">
        <v>5818</v>
      </c>
      <c r="BM1143" s="1" t="s">
        <v>2561</v>
      </c>
      <c r="BN1143" s="1" t="s">
        <v>6639</v>
      </c>
      <c r="BO1143" s="1" t="s">
        <v>88</v>
      </c>
      <c r="BP1143" s="1" t="s">
        <v>5818</v>
      </c>
      <c r="BQ1143" s="1" t="s">
        <v>2562</v>
      </c>
      <c r="BR1143" s="1" t="s">
        <v>8171</v>
      </c>
      <c r="BS1143" s="1" t="s">
        <v>47</v>
      </c>
      <c r="BT1143" s="1" t="s">
        <v>7997</v>
      </c>
    </row>
    <row r="1144" spans="1:72" ht="13.5" customHeight="1">
      <c r="A1144" s="3" t="str">
        <f>HYPERLINK("http://kyu.snu.ac.kr/sdhj/index.jsp?type=hj/GK14676_00IH_0001_0039.jpg","1816_각북면_39")</f>
        <v>1816_각북면_39</v>
      </c>
      <c r="B1144" s="2">
        <v>1816</v>
      </c>
      <c r="C1144" s="2" t="s">
        <v>7938</v>
      </c>
      <c r="D1144" s="2" t="s">
        <v>7939</v>
      </c>
      <c r="E1144" s="2">
        <v>1143</v>
      </c>
      <c r="F1144" s="1">
        <v>6</v>
      </c>
      <c r="G1144" s="1" t="s">
        <v>2430</v>
      </c>
      <c r="H1144" s="1" t="s">
        <v>4427</v>
      </c>
      <c r="I1144" s="1">
        <v>4</v>
      </c>
      <c r="L1144" s="1">
        <v>1</v>
      </c>
      <c r="M1144" s="2" t="s">
        <v>8718</v>
      </c>
      <c r="N1144" s="2" t="s">
        <v>8719</v>
      </c>
      <c r="S1144" s="1" t="s">
        <v>250</v>
      </c>
      <c r="T1144" s="1" t="s">
        <v>4551</v>
      </c>
      <c r="W1144" s="1" t="s">
        <v>73</v>
      </c>
      <c r="X1144" s="1" t="s">
        <v>9450</v>
      </c>
      <c r="Y1144" s="1" t="s">
        <v>93</v>
      </c>
      <c r="Z1144" s="1" t="s">
        <v>4730</v>
      </c>
      <c r="AC1144" s="1">
        <v>52</v>
      </c>
      <c r="AD1144" s="1" t="s">
        <v>86</v>
      </c>
      <c r="AE1144" s="1" t="s">
        <v>5701</v>
      </c>
    </row>
    <row r="1145" spans="1:72" ht="13.5" customHeight="1">
      <c r="A1145" s="3" t="str">
        <f>HYPERLINK("http://kyu.snu.ac.kr/sdhj/index.jsp?type=hj/GK14676_00IH_0001_0039.jpg","1816_각북면_39")</f>
        <v>1816_각북면_39</v>
      </c>
      <c r="B1145" s="2">
        <v>1816</v>
      </c>
      <c r="C1145" s="2" t="s">
        <v>7938</v>
      </c>
      <c r="D1145" s="2" t="s">
        <v>7939</v>
      </c>
      <c r="E1145" s="2">
        <v>1144</v>
      </c>
      <c r="F1145" s="1">
        <v>6</v>
      </c>
      <c r="G1145" s="1" t="s">
        <v>2430</v>
      </c>
      <c r="H1145" s="1" t="s">
        <v>4427</v>
      </c>
      <c r="I1145" s="1">
        <v>4</v>
      </c>
      <c r="L1145" s="1">
        <v>1</v>
      </c>
      <c r="M1145" s="2" t="s">
        <v>8718</v>
      </c>
      <c r="N1145" s="2" t="s">
        <v>8719</v>
      </c>
      <c r="T1145" s="1" t="s">
        <v>9452</v>
      </c>
      <c r="U1145" s="1" t="s">
        <v>110</v>
      </c>
      <c r="V1145" s="1" t="s">
        <v>4572</v>
      </c>
      <c r="Y1145" s="1" t="s">
        <v>2563</v>
      </c>
      <c r="Z1145" s="1" t="s">
        <v>5295</v>
      </c>
      <c r="AC1145" s="1">
        <v>24</v>
      </c>
      <c r="AD1145" s="1" t="s">
        <v>419</v>
      </c>
      <c r="AE1145" s="1" t="s">
        <v>5713</v>
      </c>
    </row>
    <row r="1146" spans="1:72" ht="13.5" customHeight="1">
      <c r="A1146" s="3" t="str">
        <f>HYPERLINK("http://kyu.snu.ac.kr/sdhj/index.jsp?type=hj/GK14676_00IH_0001_0039.jpg","1816_각북면_39")</f>
        <v>1816_각북면_39</v>
      </c>
      <c r="B1146" s="2">
        <v>1816</v>
      </c>
      <c r="C1146" s="2" t="s">
        <v>7938</v>
      </c>
      <c r="D1146" s="2" t="s">
        <v>7939</v>
      </c>
      <c r="E1146" s="2">
        <v>1145</v>
      </c>
      <c r="F1146" s="1">
        <v>6</v>
      </c>
      <c r="G1146" s="1" t="s">
        <v>2430</v>
      </c>
      <c r="H1146" s="1" t="s">
        <v>4427</v>
      </c>
      <c r="I1146" s="1">
        <v>4</v>
      </c>
      <c r="L1146" s="1">
        <v>1</v>
      </c>
      <c r="M1146" s="2" t="s">
        <v>8718</v>
      </c>
      <c r="N1146" s="2" t="s">
        <v>8719</v>
      </c>
      <c r="T1146" s="1" t="s">
        <v>9452</v>
      </c>
      <c r="U1146" s="1" t="s">
        <v>110</v>
      </c>
      <c r="V1146" s="1" t="s">
        <v>4572</v>
      </c>
      <c r="Y1146" s="1" t="s">
        <v>2564</v>
      </c>
      <c r="Z1146" s="1" t="s">
        <v>5294</v>
      </c>
      <c r="AC1146" s="1">
        <v>22</v>
      </c>
      <c r="AD1146" s="1" t="s">
        <v>836</v>
      </c>
      <c r="AE1146" s="1" t="s">
        <v>5667</v>
      </c>
    </row>
    <row r="1147" spans="1:72" ht="13.5" customHeight="1">
      <c r="A1147" s="3" t="str">
        <f>HYPERLINK("http://kyu.snu.ac.kr/sdhj/index.jsp?type=hj/GK14676_00IH_0001_0039.jpg","1816_각북면_39")</f>
        <v>1816_각북면_39</v>
      </c>
      <c r="B1147" s="2">
        <v>1816</v>
      </c>
      <c r="C1147" s="2" t="s">
        <v>7938</v>
      </c>
      <c r="D1147" s="2" t="s">
        <v>7939</v>
      </c>
      <c r="E1147" s="2">
        <v>1146</v>
      </c>
      <c r="F1147" s="1">
        <v>6</v>
      </c>
      <c r="G1147" s="1" t="s">
        <v>2430</v>
      </c>
      <c r="H1147" s="1" t="s">
        <v>4427</v>
      </c>
      <c r="I1147" s="1">
        <v>4</v>
      </c>
      <c r="L1147" s="1">
        <v>1</v>
      </c>
      <c r="M1147" s="2" t="s">
        <v>8718</v>
      </c>
      <c r="N1147" s="2" t="s">
        <v>8719</v>
      </c>
      <c r="T1147" s="1" t="s">
        <v>9452</v>
      </c>
      <c r="U1147" s="1" t="s">
        <v>110</v>
      </c>
      <c r="V1147" s="1" t="s">
        <v>4572</v>
      </c>
      <c r="Y1147" s="1" t="s">
        <v>2565</v>
      </c>
      <c r="Z1147" s="1" t="s">
        <v>5293</v>
      </c>
      <c r="AC1147" s="1">
        <v>23</v>
      </c>
      <c r="AD1147" s="1" t="s">
        <v>265</v>
      </c>
      <c r="AE1147" s="1" t="s">
        <v>5695</v>
      </c>
    </row>
    <row r="1148" spans="1:72" ht="13.5" customHeight="1">
      <c r="A1148" s="3" t="str">
        <f>HYPERLINK("http://kyu.snu.ac.kr/sdhj/index.jsp?type=hj/GK14676_00IH_0001_0039.jpg","1816_각북면_39")</f>
        <v>1816_각북면_39</v>
      </c>
      <c r="B1148" s="2">
        <v>1816</v>
      </c>
      <c r="C1148" s="2" t="s">
        <v>7938</v>
      </c>
      <c r="D1148" s="2" t="s">
        <v>7939</v>
      </c>
      <c r="E1148" s="2">
        <v>1147</v>
      </c>
      <c r="F1148" s="1">
        <v>6</v>
      </c>
      <c r="G1148" s="1" t="s">
        <v>2430</v>
      </c>
      <c r="H1148" s="1" t="s">
        <v>4427</v>
      </c>
      <c r="I1148" s="1">
        <v>4</v>
      </c>
      <c r="L1148" s="1">
        <v>1</v>
      </c>
      <c r="M1148" s="2" t="s">
        <v>8718</v>
      </c>
      <c r="N1148" s="2" t="s">
        <v>8719</v>
      </c>
      <c r="T1148" s="1" t="s">
        <v>9452</v>
      </c>
      <c r="U1148" s="1" t="s">
        <v>110</v>
      </c>
      <c r="V1148" s="1" t="s">
        <v>4572</v>
      </c>
      <c r="Y1148" s="1" t="s">
        <v>2566</v>
      </c>
      <c r="Z1148" s="1" t="s">
        <v>5183</v>
      </c>
      <c r="AC1148" s="1">
        <v>20</v>
      </c>
      <c r="AD1148" s="1" t="s">
        <v>81</v>
      </c>
      <c r="AE1148" s="1" t="s">
        <v>5708</v>
      </c>
    </row>
    <row r="1149" spans="1:72" ht="13.5" customHeight="1">
      <c r="A1149" s="3" t="str">
        <f>HYPERLINK("http://kyu.snu.ac.kr/sdhj/index.jsp?type=hj/GK14676_00IH_0001_0039.jpg","1816_각북면_39")</f>
        <v>1816_각북면_39</v>
      </c>
      <c r="B1149" s="2">
        <v>1816</v>
      </c>
      <c r="C1149" s="2" t="s">
        <v>7938</v>
      </c>
      <c r="D1149" s="2" t="s">
        <v>7939</v>
      </c>
      <c r="E1149" s="2">
        <v>1148</v>
      </c>
      <c r="F1149" s="1">
        <v>6</v>
      </c>
      <c r="G1149" s="1" t="s">
        <v>2430</v>
      </c>
      <c r="H1149" s="1" t="s">
        <v>4427</v>
      </c>
      <c r="I1149" s="1">
        <v>4</v>
      </c>
      <c r="L1149" s="1">
        <v>2</v>
      </c>
      <c r="M1149" s="2" t="s">
        <v>2556</v>
      </c>
      <c r="N1149" s="2" t="s">
        <v>4462</v>
      </c>
      <c r="O1149" s="1" t="s">
        <v>6</v>
      </c>
      <c r="P1149" s="1" t="s">
        <v>4500</v>
      </c>
      <c r="T1149" s="1" t="s">
        <v>9219</v>
      </c>
      <c r="U1149" s="1" t="s">
        <v>2567</v>
      </c>
      <c r="V1149" s="1" t="s">
        <v>4627</v>
      </c>
      <c r="W1149" s="1" t="s">
        <v>2108</v>
      </c>
      <c r="X1149" s="1" t="s">
        <v>4702</v>
      </c>
      <c r="Y1149" s="1" t="s">
        <v>586</v>
      </c>
      <c r="Z1149" s="1" t="s">
        <v>4934</v>
      </c>
      <c r="AC1149" s="1">
        <v>37</v>
      </c>
      <c r="AD1149" s="1" t="s">
        <v>440</v>
      </c>
      <c r="AE1149" s="1" t="s">
        <v>5710</v>
      </c>
      <c r="AJ1149" s="1" t="s">
        <v>17</v>
      </c>
      <c r="AK1149" s="1" t="s">
        <v>5745</v>
      </c>
      <c r="AL1149" s="1" t="s">
        <v>748</v>
      </c>
      <c r="AM1149" s="1" t="s">
        <v>5500</v>
      </c>
      <c r="AT1149" s="1" t="s">
        <v>42</v>
      </c>
      <c r="AU1149" s="1" t="s">
        <v>4596</v>
      </c>
      <c r="AV1149" s="1" t="s">
        <v>2568</v>
      </c>
      <c r="AW1149" s="1" t="s">
        <v>6112</v>
      </c>
      <c r="BG1149" s="1" t="s">
        <v>42</v>
      </c>
      <c r="BH1149" s="1" t="s">
        <v>4596</v>
      </c>
      <c r="BI1149" s="1" t="s">
        <v>2569</v>
      </c>
      <c r="BJ1149" s="1" t="s">
        <v>6670</v>
      </c>
      <c r="BK1149" s="1" t="s">
        <v>42</v>
      </c>
      <c r="BL1149" s="1" t="s">
        <v>4596</v>
      </c>
      <c r="BM1149" s="1" t="s">
        <v>2570</v>
      </c>
      <c r="BN1149" s="1" t="s">
        <v>6031</v>
      </c>
      <c r="BO1149" s="1" t="s">
        <v>42</v>
      </c>
      <c r="BP1149" s="1" t="s">
        <v>4596</v>
      </c>
      <c r="BQ1149" s="1" t="s">
        <v>2571</v>
      </c>
      <c r="BR1149" s="1" t="s">
        <v>9516</v>
      </c>
      <c r="BS1149" s="1" t="s">
        <v>2399</v>
      </c>
      <c r="BT1149" s="1" t="s">
        <v>5802</v>
      </c>
    </row>
    <row r="1150" spans="1:72" ht="13.5" customHeight="1">
      <c r="A1150" s="3" t="str">
        <f>HYPERLINK("http://kyu.snu.ac.kr/sdhj/index.jsp?type=hj/GK14676_00IH_0001_0039.jpg","1816_각북면_39")</f>
        <v>1816_각북면_39</v>
      </c>
      <c r="B1150" s="2">
        <v>1816</v>
      </c>
      <c r="C1150" s="2" t="s">
        <v>7938</v>
      </c>
      <c r="D1150" s="2" t="s">
        <v>7939</v>
      </c>
      <c r="E1150" s="2">
        <v>1149</v>
      </c>
      <c r="F1150" s="1">
        <v>6</v>
      </c>
      <c r="G1150" s="1" t="s">
        <v>2430</v>
      </c>
      <c r="H1150" s="1" t="s">
        <v>4427</v>
      </c>
      <c r="I1150" s="1">
        <v>4</v>
      </c>
      <c r="L1150" s="1">
        <v>2</v>
      </c>
      <c r="M1150" s="2" t="s">
        <v>2556</v>
      </c>
      <c r="N1150" s="2" t="s">
        <v>4462</v>
      </c>
      <c r="S1150" s="1" t="s">
        <v>48</v>
      </c>
      <c r="T1150" s="1" t="s">
        <v>4552</v>
      </c>
      <c r="W1150" s="1" t="s">
        <v>38</v>
      </c>
      <c r="X1150" s="1" t="s">
        <v>4675</v>
      </c>
      <c r="Y1150" s="1" t="s">
        <v>10</v>
      </c>
      <c r="Z1150" s="1" t="s">
        <v>4690</v>
      </c>
      <c r="AC1150" s="1">
        <v>37</v>
      </c>
      <c r="AD1150" s="1" t="s">
        <v>440</v>
      </c>
      <c r="AE1150" s="1" t="s">
        <v>5710</v>
      </c>
      <c r="AJ1150" s="1" t="s">
        <v>17</v>
      </c>
      <c r="AK1150" s="1" t="s">
        <v>5745</v>
      </c>
      <c r="AL1150" s="1" t="s">
        <v>41</v>
      </c>
      <c r="AM1150" s="1" t="s">
        <v>5752</v>
      </c>
      <c r="AT1150" s="1" t="s">
        <v>42</v>
      </c>
      <c r="AU1150" s="1" t="s">
        <v>4596</v>
      </c>
      <c r="AV1150" s="1" t="s">
        <v>2572</v>
      </c>
      <c r="AW1150" s="1" t="s">
        <v>4995</v>
      </c>
      <c r="BG1150" s="1" t="s">
        <v>42</v>
      </c>
      <c r="BH1150" s="1" t="s">
        <v>4596</v>
      </c>
      <c r="BI1150" s="1" t="s">
        <v>2105</v>
      </c>
      <c r="BJ1150" s="1" t="s">
        <v>6669</v>
      </c>
      <c r="BK1150" s="1" t="s">
        <v>42</v>
      </c>
      <c r="BL1150" s="1" t="s">
        <v>4596</v>
      </c>
      <c r="BM1150" s="1" t="s">
        <v>2573</v>
      </c>
      <c r="BN1150" s="1" t="s">
        <v>7144</v>
      </c>
      <c r="BO1150" s="1" t="s">
        <v>42</v>
      </c>
      <c r="BP1150" s="1" t="s">
        <v>4596</v>
      </c>
      <c r="BQ1150" s="1" t="s">
        <v>2574</v>
      </c>
      <c r="BR1150" s="1" t="s">
        <v>8242</v>
      </c>
      <c r="BS1150" s="1" t="s">
        <v>160</v>
      </c>
      <c r="BT1150" s="1" t="s">
        <v>5748</v>
      </c>
    </row>
    <row r="1151" spans="1:72" ht="13.5" customHeight="1">
      <c r="A1151" s="3" t="str">
        <f>HYPERLINK("http://kyu.snu.ac.kr/sdhj/index.jsp?type=hj/GK14676_00IH_0001_0039.jpg","1816_각북면_39")</f>
        <v>1816_각북면_39</v>
      </c>
      <c r="B1151" s="2">
        <v>1816</v>
      </c>
      <c r="C1151" s="2" t="s">
        <v>7938</v>
      </c>
      <c r="D1151" s="2" t="s">
        <v>7939</v>
      </c>
      <c r="E1151" s="2">
        <v>1150</v>
      </c>
      <c r="F1151" s="1">
        <v>6</v>
      </c>
      <c r="G1151" s="1" t="s">
        <v>2430</v>
      </c>
      <c r="H1151" s="1" t="s">
        <v>4427</v>
      </c>
      <c r="I1151" s="1">
        <v>4</v>
      </c>
      <c r="L1151" s="1">
        <v>2</v>
      </c>
      <c r="M1151" s="2" t="s">
        <v>2556</v>
      </c>
      <c r="N1151" s="2" t="s">
        <v>4462</v>
      </c>
      <c r="S1151" s="1" t="s">
        <v>57</v>
      </c>
      <c r="T1151" s="1" t="s">
        <v>4550</v>
      </c>
      <c r="AC1151" s="1">
        <v>5</v>
      </c>
      <c r="AD1151" s="1" t="s">
        <v>817</v>
      </c>
      <c r="AE1151" s="1" t="s">
        <v>5717</v>
      </c>
    </row>
    <row r="1152" spans="1:72" ht="13.5" customHeight="1">
      <c r="A1152" s="3" t="str">
        <f>HYPERLINK("http://kyu.snu.ac.kr/sdhj/index.jsp?type=hj/GK14676_00IH_0001_0039.jpg","1816_각북면_39")</f>
        <v>1816_각북면_39</v>
      </c>
      <c r="B1152" s="2">
        <v>1816</v>
      </c>
      <c r="C1152" s="2" t="s">
        <v>7938</v>
      </c>
      <c r="D1152" s="2" t="s">
        <v>7939</v>
      </c>
      <c r="E1152" s="2">
        <v>1151</v>
      </c>
      <c r="F1152" s="1">
        <v>6</v>
      </c>
      <c r="G1152" s="1" t="s">
        <v>2430</v>
      </c>
      <c r="H1152" s="1" t="s">
        <v>4427</v>
      </c>
      <c r="I1152" s="1">
        <v>4</v>
      </c>
      <c r="L1152" s="1">
        <v>3</v>
      </c>
      <c r="M1152" s="2" t="s">
        <v>8720</v>
      </c>
      <c r="N1152" s="2" t="s">
        <v>8721</v>
      </c>
      <c r="T1152" s="1" t="s">
        <v>9517</v>
      </c>
      <c r="U1152" s="1" t="s">
        <v>83</v>
      </c>
      <c r="V1152" s="1" t="s">
        <v>4580</v>
      </c>
      <c r="W1152" s="1" t="s">
        <v>49</v>
      </c>
      <c r="X1152" s="1" t="s">
        <v>9518</v>
      </c>
      <c r="Y1152" s="1" t="s">
        <v>2034</v>
      </c>
      <c r="Z1152" s="1" t="s">
        <v>5292</v>
      </c>
      <c r="AC1152" s="1">
        <v>92</v>
      </c>
      <c r="AD1152" s="1" t="s">
        <v>870</v>
      </c>
      <c r="AE1152" s="1" t="s">
        <v>5700</v>
      </c>
      <c r="AJ1152" s="1" t="s">
        <v>17</v>
      </c>
      <c r="AK1152" s="1" t="s">
        <v>5745</v>
      </c>
      <c r="AL1152" s="1" t="s">
        <v>160</v>
      </c>
      <c r="AM1152" s="1" t="s">
        <v>5748</v>
      </c>
      <c r="AT1152" s="1" t="s">
        <v>2575</v>
      </c>
      <c r="AU1152" s="1" t="s">
        <v>7910</v>
      </c>
      <c r="AV1152" s="1" t="s">
        <v>9870</v>
      </c>
      <c r="AW1152" s="1" t="s">
        <v>6111</v>
      </c>
      <c r="BG1152" s="1" t="s">
        <v>88</v>
      </c>
      <c r="BH1152" s="1" t="s">
        <v>5818</v>
      </c>
      <c r="BI1152" s="1" t="s">
        <v>2576</v>
      </c>
      <c r="BJ1152" s="1" t="s">
        <v>6668</v>
      </c>
      <c r="BK1152" s="1" t="s">
        <v>88</v>
      </c>
      <c r="BL1152" s="1" t="s">
        <v>5818</v>
      </c>
      <c r="BM1152" s="1" t="s">
        <v>2506</v>
      </c>
      <c r="BN1152" s="1" t="s">
        <v>7143</v>
      </c>
      <c r="BO1152" s="1" t="s">
        <v>88</v>
      </c>
      <c r="BP1152" s="1" t="s">
        <v>5818</v>
      </c>
      <c r="BQ1152" s="1" t="s">
        <v>2577</v>
      </c>
      <c r="BR1152" s="1" t="s">
        <v>7602</v>
      </c>
      <c r="BS1152" s="1" t="s">
        <v>223</v>
      </c>
      <c r="BT1152" s="1" t="s">
        <v>5758</v>
      </c>
    </row>
    <row r="1153" spans="1:72" ht="13.5" customHeight="1">
      <c r="A1153" s="3" t="str">
        <f>HYPERLINK("http://kyu.snu.ac.kr/sdhj/index.jsp?type=hj/GK14676_00IH_0001_0039.jpg","1816_각북면_39")</f>
        <v>1816_각북면_39</v>
      </c>
      <c r="B1153" s="2">
        <v>1816</v>
      </c>
      <c r="C1153" s="2" t="s">
        <v>7938</v>
      </c>
      <c r="D1153" s="2" t="s">
        <v>7939</v>
      </c>
      <c r="E1153" s="2">
        <v>1152</v>
      </c>
      <c r="F1153" s="1">
        <v>6</v>
      </c>
      <c r="G1153" s="1" t="s">
        <v>2430</v>
      </c>
      <c r="H1153" s="1" t="s">
        <v>4427</v>
      </c>
      <c r="I1153" s="1">
        <v>4</v>
      </c>
      <c r="L1153" s="1">
        <v>3</v>
      </c>
      <c r="M1153" s="2" t="s">
        <v>8720</v>
      </c>
      <c r="N1153" s="2" t="s">
        <v>8721</v>
      </c>
      <c r="S1153" s="1" t="s">
        <v>79</v>
      </c>
      <c r="T1153" s="1" t="s">
        <v>4549</v>
      </c>
      <c r="U1153" s="1" t="s">
        <v>83</v>
      </c>
      <c r="V1153" s="1" t="s">
        <v>4580</v>
      </c>
      <c r="Y1153" s="1" t="s">
        <v>2578</v>
      </c>
      <c r="Z1153" s="1" t="s">
        <v>5291</v>
      </c>
      <c r="AC1153" s="1">
        <v>58</v>
      </c>
      <c r="AD1153" s="1" t="s">
        <v>217</v>
      </c>
      <c r="AE1153" s="1" t="s">
        <v>5696</v>
      </c>
    </row>
    <row r="1154" spans="1:72" ht="13.5" customHeight="1">
      <c r="A1154" s="3" t="str">
        <f>HYPERLINK("http://kyu.snu.ac.kr/sdhj/index.jsp?type=hj/GK14676_00IH_0001_0039.jpg","1816_각북면_39")</f>
        <v>1816_각북면_39</v>
      </c>
      <c r="B1154" s="2">
        <v>1816</v>
      </c>
      <c r="C1154" s="2" t="s">
        <v>7938</v>
      </c>
      <c r="D1154" s="2" t="s">
        <v>7939</v>
      </c>
      <c r="E1154" s="2">
        <v>1153</v>
      </c>
      <c r="F1154" s="1">
        <v>6</v>
      </c>
      <c r="G1154" s="1" t="s">
        <v>2430</v>
      </c>
      <c r="H1154" s="1" t="s">
        <v>4427</v>
      </c>
      <c r="I1154" s="1">
        <v>4</v>
      </c>
      <c r="L1154" s="1">
        <v>3</v>
      </c>
      <c r="M1154" s="2" t="s">
        <v>8720</v>
      </c>
      <c r="N1154" s="2" t="s">
        <v>8721</v>
      </c>
      <c r="S1154" s="1" t="s">
        <v>139</v>
      </c>
      <c r="T1154" s="1" t="s">
        <v>4554</v>
      </c>
      <c r="W1154" s="1" t="s">
        <v>73</v>
      </c>
      <c r="X1154" s="1" t="s">
        <v>9519</v>
      </c>
      <c r="Y1154" s="1" t="s">
        <v>93</v>
      </c>
      <c r="Z1154" s="1" t="s">
        <v>4730</v>
      </c>
      <c r="AC1154" s="1">
        <v>48</v>
      </c>
      <c r="AD1154" s="1" t="s">
        <v>40</v>
      </c>
      <c r="AE1154" s="1" t="s">
        <v>5711</v>
      </c>
    </row>
    <row r="1155" spans="1:72" ht="13.5" customHeight="1">
      <c r="A1155" s="3" t="str">
        <f>HYPERLINK("http://kyu.snu.ac.kr/sdhj/index.jsp?type=hj/GK14676_00IH_0001_0039.jpg","1816_각북면_39")</f>
        <v>1816_각북면_39</v>
      </c>
      <c r="B1155" s="2">
        <v>1816</v>
      </c>
      <c r="C1155" s="2" t="s">
        <v>7938</v>
      </c>
      <c r="D1155" s="2" t="s">
        <v>7939</v>
      </c>
      <c r="E1155" s="2">
        <v>1154</v>
      </c>
      <c r="F1155" s="1">
        <v>6</v>
      </c>
      <c r="G1155" s="1" t="s">
        <v>2430</v>
      </c>
      <c r="H1155" s="1" t="s">
        <v>4427</v>
      </c>
      <c r="I1155" s="1">
        <v>4</v>
      </c>
      <c r="L1155" s="1">
        <v>3</v>
      </c>
      <c r="M1155" s="2" t="s">
        <v>8720</v>
      </c>
      <c r="N1155" s="2" t="s">
        <v>8721</v>
      </c>
      <c r="T1155" s="1" t="s">
        <v>9520</v>
      </c>
      <c r="U1155" s="1" t="s">
        <v>110</v>
      </c>
      <c r="V1155" s="1" t="s">
        <v>4572</v>
      </c>
      <c r="Y1155" s="1" t="s">
        <v>2579</v>
      </c>
      <c r="Z1155" s="1" t="s">
        <v>5290</v>
      </c>
      <c r="AC1155" s="1">
        <v>44</v>
      </c>
      <c r="AD1155" s="1" t="s">
        <v>585</v>
      </c>
      <c r="AE1155" s="1" t="s">
        <v>5707</v>
      </c>
    </row>
    <row r="1156" spans="1:72" ht="13.5" customHeight="1">
      <c r="A1156" s="3" t="str">
        <f>HYPERLINK("http://kyu.snu.ac.kr/sdhj/index.jsp?type=hj/GK14676_00IH_0001_0039.jpg","1816_각북면_39")</f>
        <v>1816_각북면_39</v>
      </c>
      <c r="B1156" s="2">
        <v>1816</v>
      </c>
      <c r="C1156" s="2" t="s">
        <v>7938</v>
      </c>
      <c r="D1156" s="2" t="s">
        <v>7939</v>
      </c>
      <c r="E1156" s="2">
        <v>1155</v>
      </c>
      <c r="F1156" s="1">
        <v>6</v>
      </c>
      <c r="G1156" s="1" t="s">
        <v>2430</v>
      </c>
      <c r="H1156" s="1" t="s">
        <v>4427</v>
      </c>
      <c r="I1156" s="1">
        <v>4</v>
      </c>
      <c r="L1156" s="1">
        <v>3</v>
      </c>
      <c r="M1156" s="2" t="s">
        <v>8720</v>
      </c>
      <c r="N1156" s="2" t="s">
        <v>8721</v>
      </c>
      <c r="T1156" s="1" t="s">
        <v>9520</v>
      </c>
      <c r="U1156" s="1" t="s">
        <v>110</v>
      </c>
      <c r="V1156" s="1" t="s">
        <v>4572</v>
      </c>
      <c r="Y1156" s="1" t="s">
        <v>2580</v>
      </c>
      <c r="Z1156" s="1" t="s">
        <v>5289</v>
      </c>
      <c r="AC1156" s="1">
        <v>13</v>
      </c>
      <c r="AD1156" s="1" t="s">
        <v>59</v>
      </c>
      <c r="AE1156" s="1" t="s">
        <v>5681</v>
      </c>
    </row>
    <row r="1157" spans="1:72" ht="13.5" customHeight="1">
      <c r="A1157" s="3" t="str">
        <f>HYPERLINK("http://kyu.snu.ac.kr/sdhj/index.jsp?type=hj/GK14676_00IH_0001_0039.jpg","1816_각북면_39")</f>
        <v>1816_각북면_39</v>
      </c>
      <c r="B1157" s="2">
        <v>1816</v>
      </c>
      <c r="C1157" s="2" t="s">
        <v>7938</v>
      </c>
      <c r="D1157" s="2" t="s">
        <v>7939</v>
      </c>
      <c r="E1157" s="2">
        <v>1156</v>
      </c>
      <c r="F1157" s="1">
        <v>6</v>
      </c>
      <c r="G1157" s="1" t="s">
        <v>2430</v>
      </c>
      <c r="H1157" s="1" t="s">
        <v>4427</v>
      </c>
      <c r="I1157" s="1">
        <v>4</v>
      </c>
      <c r="L1157" s="1">
        <v>4</v>
      </c>
      <c r="M1157" s="2" t="s">
        <v>8722</v>
      </c>
      <c r="N1157" s="2" t="s">
        <v>8071</v>
      </c>
      <c r="T1157" s="1" t="s">
        <v>9400</v>
      </c>
      <c r="U1157" s="1" t="s">
        <v>83</v>
      </c>
      <c r="V1157" s="1" t="s">
        <v>4580</v>
      </c>
      <c r="W1157" s="1" t="s">
        <v>73</v>
      </c>
      <c r="X1157" s="1" t="s">
        <v>9401</v>
      </c>
      <c r="Y1157" s="1" t="s">
        <v>2581</v>
      </c>
      <c r="Z1157" s="1" t="s">
        <v>4798</v>
      </c>
      <c r="AC1157" s="1">
        <v>65</v>
      </c>
      <c r="AD1157" s="1" t="s">
        <v>163</v>
      </c>
      <c r="AE1157" s="1" t="s">
        <v>5703</v>
      </c>
      <c r="AJ1157" s="1" t="s">
        <v>17</v>
      </c>
      <c r="AK1157" s="1" t="s">
        <v>5745</v>
      </c>
      <c r="AL1157" s="1" t="s">
        <v>47</v>
      </c>
      <c r="AM1157" s="1" t="s">
        <v>7997</v>
      </c>
      <c r="AT1157" s="1" t="s">
        <v>88</v>
      </c>
      <c r="AU1157" s="1" t="s">
        <v>5818</v>
      </c>
      <c r="AV1157" s="1" t="s">
        <v>2582</v>
      </c>
      <c r="AW1157" s="1" t="s">
        <v>6110</v>
      </c>
      <c r="BG1157" s="1" t="s">
        <v>88</v>
      </c>
      <c r="BH1157" s="1" t="s">
        <v>5818</v>
      </c>
      <c r="BI1157" s="1" t="s">
        <v>2583</v>
      </c>
      <c r="BJ1157" s="1" t="s">
        <v>6667</v>
      </c>
      <c r="BK1157" s="1" t="s">
        <v>88</v>
      </c>
      <c r="BL1157" s="1" t="s">
        <v>5818</v>
      </c>
      <c r="BM1157" s="1" t="s">
        <v>2584</v>
      </c>
      <c r="BN1157" s="1" t="s">
        <v>6447</v>
      </c>
      <c r="BO1157" s="1" t="s">
        <v>88</v>
      </c>
      <c r="BP1157" s="1" t="s">
        <v>5818</v>
      </c>
      <c r="BQ1157" s="1" t="s">
        <v>2585</v>
      </c>
      <c r="BR1157" s="1" t="s">
        <v>7601</v>
      </c>
      <c r="BS1157" s="1" t="s">
        <v>239</v>
      </c>
      <c r="BT1157" s="1" t="s">
        <v>9521</v>
      </c>
    </row>
    <row r="1158" spans="1:72" ht="13.5" customHeight="1">
      <c r="A1158" s="3" t="str">
        <f>HYPERLINK("http://kyu.snu.ac.kr/sdhj/index.jsp?type=hj/GK14676_00IH_0001_0039.jpg","1816_각북면_39")</f>
        <v>1816_각북면_39</v>
      </c>
      <c r="B1158" s="2">
        <v>1816</v>
      </c>
      <c r="C1158" s="2" t="s">
        <v>7938</v>
      </c>
      <c r="D1158" s="2" t="s">
        <v>7939</v>
      </c>
      <c r="E1158" s="2">
        <v>1157</v>
      </c>
      <c r="F1158" s="1">
        <v>6</v>
      </c>
      <c r="G1158" s="1" t="s">
        <v>2430</v>
      </c>
      <c r="H1158" s="1" t="s">
        <v>4427</v>
      </c>
      <c r="I1158" s="1">
        <v>4</v>
      </c>
      <c r="L1158" s="1">
        <v>4</v>
      </c>
      <c r="M1158" s="2" t="s">
        <v>8722</v>
      </c>
      <c r="N1158" s="2" t="s">
        <v>8071</v>
      </c>
      <c r="S1158" s="1" t="s">
        <v>48</v>
      </c>
      <c r="T1158" s="1" t="s">
        <v>4552</v>
      </c>
      <c r="W1158" s="1" t="s">
        <v>38</v>
      </c>
      <c r="X1158" s="1" t="s">
        <v>4675</v>
      </c>
      <c r="Y1158" s="1" t="s">
        <v>93</v>
      </c>
      <c r="Z1158" s="1" t="s">
        <v>4730</v>
      </c>
      <c r="AC1158" s="1">
        <v>63</v>
      </c>
      <c r="AD1158" s="1" t="s">
        <v>116</v>
      </c>
      <c r="AE1158" s="1" t="s">
        <v>5687</v>
      </c>
      <c r="AJ1158" s="1" t="s">
        <v>94</v>
      </c>
      <c r="AK1158" s="1" t="s">
        <v>5746</v>
      </c>
      <c r="AL1158" s="1" t="s">
        <v>41</v>
      </c>
      <c r="AM1158" s="1" t="s">
        <v>5752</v>
      </c>
      <c r="AT1158" s="1" t="s">
        <v>88</v>
      </c>
      <c r="AU1158" s="1" t="s">
        <v>5818</v>
      </c>
      <c r="BG1158" s="1" t="s">
        <v>88</v>
      </c>
      <c r="BH1158" s="1" t="s">
        <v>5818</v>
      </c>
      <c r="BI1158" s="1" t="s">
        <v>650</v>
      </c>
      <c r="BJ1158" s="1" t="s">
        <v>6666</v>
      </c>
      <c r="BK1158" s="1" t="s">
        <v>88</v>
      </c>
      <c r="BL1158" s="1" t="s">
        <v>5818</v>
      </c>
      <c r="BM1158" s="1" t="s">
        <v>2586</v>
      </c>
      <c r="BN1158" s="1" t="s">
        <v>7142</v>
      </c>
      <c r="BO1158" s="1" t="s">
        <v>88</v>
      </c>
      <c r="BP1158" s="1" t="s">
        <v>5818</v>
      </c>
      <c r="BQ1158" s="1" t="s">
        <v>2587</v>
      </c>
      <c r="BR1158" s="1" t="s">
        <v>7600</v>
      </c>
      <c r="BS1158" s="1" t="s">
        <v>193</v>
      </c>
      <c r="BT1158" s="1" t="s">
        <v>5753</v>
      </c>
    </row>
    <row r="1159" spans="1:72" ht="13.5" customHeight="1">
      <c r="A1159" s="3" t="str">
        <f>HYPERLINK("http://kyu.snu.ac.kr/sdhj/index.jsp?type=hj/GK14676_00IH_0001_0039.jpg","1816_각북면_39")</f>
        <v>1816_각북면_39</v>
      </c>
      <c r="B1159" s="2">
        <v>1816</v>
      </c>
      <c r="C1159" s="2" t="s">
        <v>7938</v>
      </c>
      <c r="D1159" s="2" t="s">
        <v>7939</v>
      </c>
      <c r="E1159" s="2">
        <v>1158</v>
      </c>
      <c r="F1159" s="1">
        <v>6</v>
      </c>
      <c r="G1159" s="1" t="s">
        <v>2430</v>
      </c>
      <c r="H1159" s="1" t="s">
        <v>4427</v>
      </c>
      <c r="I1159" s="1">
        <v>4</v>
      </c>
      <c r="L1159" s="1">
        <v>4</v>
      </c>
      <c r="M1159" s="2" t="s">
        <v>8722</v>
      </c>
      <c r="N1159" s="2" t="s">
        <v>8071</v>
      </c>
      <c r="T1159" s="1" t="s">
        <v>9484</v>
      </c>
      <c r="U1159" s="1" t="s">
        <v>110</v>
      </c>
      <c r="V1159" s="1" t="s">
        <v>4572</v>
      </c>
      <c r="Y1159" s="1" t="s">
        <v>2588</v>
      </c>
      <c r="Z1159" s="1" t="s">
        <v>4751</v>
      </c>
      <c r="AC1159" s="1">
        <v>12</v>
      </c>
      <c r="AD1159" s="1" t="s">
        <v>694</v>
      </c>
      <c r="AE1159" s="1" t="s">
        <v>4581</v>
      </c>
    </row>
    <row r="1160" spans="1:72" ht="13.5" customHeight="1">
      <c r="A1160" s="3" t="str">
        <f>HYPERLINK("http://kyu.snu.ac.kr/sdhj/index.jsp?type=hj/GK14676_00IH_0001_0039.jpg","1816_각북면_39")</f>
        <v>1816_각북면_39</v>
      </c>
      <c r="B1160" s="2">
        <v>1816</v>
      </c>
      <c r="C1160" s="2" t="s">
        <v>7938</v>
      </c>
      <c r="D1160" s="2" t="s">
        <v>7939</v>
      </c>
      <c r="E1160" s="2">
        <v>1159</v>
      </c>
      <c r="F1160" s="1">
        <v>6</v>
      </c>
      <c r="G1160" s="1" t="s">
        <v>2430</v>
      </c>
      <c r="H1160" s="1" t="s">
        <v>4427</v>
      </c>
      <c r="I1160" s="1">
        <v>4</v>
      </c>
      <c r="L1160" s="1">
        <v>5</v>
      </c>
      <c r="M1160" s="2" t="s">
        <v>8723</v>
      </c>
      <c r="N1160" s="2" t="s">
        <v>8724</v>
      </c>
      <c r="T1160" s="1" t="s">
        <v>9225</v>
      </c>
      <c r="U1160" s="1" t="s">
        <v>42</v>
      </c>
      <c r="V1160" s="1" t="s">
        <v>4596</v>
      </c>
      <c r="W1160" s="1" t="s">
        <v>256</v>
      </c>
      <c r="X1160" s="1" t="s">
        <v>4680</v>
      </c>
      <c r="Y1160" s="1" t="s">
        <v>298</v>
      </c>
      <c r="Z1160" s="1" t="s">
        <v>5288</v>
      </c>
      <c r="AC1160" s="1">
        <v>52</v>
      </c>
      <c r="AD1160" s="1" t="s">
        <v>86</v>
      </c>
      <c r="AE1160" s="1" t="s">
        <v>5701</v>
      </c>
      <c r="AJ1160" s="1" t="s">
        <v>17</v>
      </c>
      <c r="AK1160" s="1" t="s">
        <v>5745</v>
      </c>
      <c r="AL1160" s="1" t="s">
        <v>258</v>
      </c>
      <c r="AM1160" s="1" t="s">
        <v>5760</v>
      </c>
      <c r="AT1160" s="1" t="s">
        <v>2589</v>
      </c>
      <c r="AU1160" s="1" t="s">
        <v>5828</v>
      </c>
      <c r="AV1160" s="1" t="s">
        <v>2590</v>
      </c>
      <c r="AW1160" s="1" t="s">
        <v>6109</v>
      </c>
      <c r="BG1160" s="1" t="s">
        <v>831</v>
      </c>
      <c r="BH1160" s="1" t="s">
        <v>6420</v>
      </c>
      <c r="BI1160" s="1" t="s">
        <v>2591</v>
      </c>
      <c r="BJ1160" s="1" t="s">
        <v>6665</v>
      </c>
      <c r="BK1160" s="1" t="s">
        <v>229</v>
      </c>
      <c r="BL1160" s="1" t="s">
        <v>5830</v>
      </c>
      <c r="BM1160" s="1" t="s">
        <v>2592</v>
      </c>
      <c r="BN1160" s="1" t="s">
        <v>7141</v>
      </c>
      <c r="BO1160" s="1" t="s">
        <v>42</v>
      </c>
      <c r="BP1160" s="1" t="s">
        <v>4596</v>
      </c>
      <c r="BQ1160" s="1" t="s">
        <v>2593</v>
      </c>
      <c r="BR1160" s="1" t="s">
        <v>7599</v>
      </c>
      <c r="BS1160" s="1" t="s">
        <v>364</v>
      </c>
      <c r="BT1160" s="1" t="s">
        <v>5766</v>
      </c>
    </row>
    <row r="1161" spans="1:72" ht="13.5" customHeight="1">
      <c r="A1161" s="3" t="str">
        <f>HYPERLINK("http://kyu.snu.ac.kr/sdhj/index.jsp?type=hj/GK14676_00IH_0001_0039.jpg","1816_각북면_39")</f>
        <v>1816_각북면_39</v>
      </c>
      <c r="B1161" s="2">
        <v>1816</v>
      </c>
      <c r="C1161" s="2" t="s">
        <v>7938</v>
      </c>
      <c r="D1161" s="2" t="s">
        <v>7939</v>
      </c>
      <c r="E1161" s="2">
        <v>1160</v>
      </c>
      <c r="F1161" s="1">
        <v>6</v>
      </c>
      <c r="G1161" s="1" t="s">
        <v>2430</v>
      </c>
      <c r="H1161" s="1" t="s">
        <v>4427</v>
      </c>
      <c r="I1161" s="1">
        <v>4</v>
      </c>
      <c r="L1161" s="1">
        <v>5</v>
      </c>
      <c r="M1161" s="2" t="s">
        <v>8723</v>
      </c>
      <c r="N1161" s="2" t="s">
        <v>8724</v>
      </c>
      <c r="S1161" s="1" t="s">
        <v>48</v>
      </c>
      <c r="T1161" s="1" t="s">
        <v>4552</v>
      </c>
      <c r="W1161" s="1" t="s">
        <v>61</v>
      </c>
      <c r="X1161" s="1" t="s">
        <v>4664</v>
      </c>
      <c r="Y1161" s="1" t="s">
        <v>10</v>
      </c>
      <c r="Z1161" s="1" t="s">
        <v>4690</v>
      </c>
      <c r="AC1161" s="1">
        <v>37</v>
      </c>
      <c r="AD1161" s="1" t="s">
        <v>140</v>
      </c>
      <c r="AE1161" s="1" t="s">
        <v>5702</v>
      </c>
      <c r="AT1161" s="1" t="s">
        <v>42</v>
      </c>
      <c r="AU1161" s="1" t="s">
        <v>4596</v>
      </c>
      <c r="AV1161" s="1" t="s">
        <v>988</v>
      </c>
      <c r="AW1161" s="1" t="s">
        <v>6075</v>
      </c>
      <c r="BG1161" s="1" t="s">
        <v>42</v>
      </c>
      <c r="BH1161" s="1" t="s">
        <v>4596</v>
      </c>
      <c r="BI1161" s="1" t="s">
        <v>2594</v>
      </c>
      <c r="BJ1161" s="1" t="s">
        <v>4833</v>
      </c>
      <c r="BK1161" s="1" t="s">
        <v>42</v>
      </c>
      <c r="BL1161" s="1" t="s">
        <v>4596</v>
      </c>
      <c r="BM1161" s="1" t="s">
        <v>1455</v>
      </c>
      <c r="BN1161" s="1" t="s">
        <v>5866</v>
      </c>
      <c r="BO1161" s="1" t="s">
        <v>42</v>
      </c>
      <c r="BP1161" s="1" t="s">
        <v>4596</v>
      </c>
      <c r="BQ1161" s="1" t="s">
        <v>2595</v>
      </c>
      <c r="BR1161" s="1" t="s">
        <v>8212</v>
      </c>
      <c r="BS1161" s="1" t="s">
        <v>160</v>
      </c>
      <c r="BT1161" s="1" t="s">
        <v>5748</v>
      </c>
    </row>
    <row r="1162" spans="1:72" ht="13.5" customHeight="1">
      <c r="A1162" s="3" t="str">
        <f>HYPERLINK("http://kyu.snu.ac.kr/sdhj/index.jsp?type=hj/GK14676_00IH_0001_0039.jpg","1816_각북면_39")</f>
        <v>1816_각북면_39</v>
      </c>
      <c r="B1162" s="2">
        <v>1816</v>
      </c>
      <c r="C1162" s="2" t="s">
        <v>7938</v>
      </c>
      <c r="D1162" s="2" t="s">
        <v>7939</v>
      </c>
      <c r="E1162" s="2">
        <v>1161</v>
      </c>
      <c r="F1162" s="1">
        <v>6</v>
      </c>
      <c r="G1162" s="1" t="s">
        <v>2430</v>
      </c>
      <c r="H1162" s="1" t="s">
        <v>4427</v>
      </c>
      <c r="I1162" s="1">
        <v>4</v>
      </c>
      <c r="L1162" s="1">
        <v>5</v>
      </c>
      <c r="M1162" s="2" t="s">
        <v>8723</v>
      </c>
      <c r="N1162" s="2" t="s">
        <v>8724</v>
      </c>
      <c r="S1162" s="1" t="s">
        <v>57</v>
      </c>
      <c r="T1162" s="1" t="s">
        <v>4550</v>
      </c>
      <c r="AC1162" s="1">
        <v>11</v>
      </c>
      <c r="AD1162" s="1" t="s">
        <v>694</v>
      </c>
      <c r="AE1162" s="1" t="s">
        <v>4581</v>
      </c>
    </row>
    <row r="1163" spans="1:72" ht="13.5" customHeight="1">
      <c r="A1163" s="3" t="str">
        <f>HYPERLINK("http://kyu.snu.ac.kr/sdhj/index.jsp?type=hj/GK14676_00IH_0001_0039.jpg","1816_각북면_39")</f>
        <v>1816_각북면_39</v>
      </c>
      <c r="B1163" s="2">
        <v>1816</v>
      </c>
      <c r="C1163" s="2" t="s">
        <v>7938</v>
      </c>
      <c r="D1163" s="2" t="s">
        <v>7939</v>
      </c>
      <c r="E1163" s="2">
        <v>1162</v>
      </c>
      <c r="F1163" s="1">
        <v>6</v>
      </c>
      <c r="G1163" s="1" t="s">
        <v>2430</v>
      </c>
      <c r="H1163" s="1" t="s">
        <v>4427</v>
      </c>
      <c r="I1163" s="1">
        <v>5</v>
      </c>
      <c r="J1163" s="1" t="s">
        <v>2596</v>
      </c>
      <c r="K1163" s="1" t="s">
        <v>7929</v>
      </c>
      <c r="L1163" s="1">
        <v>1</v>
      </c>
      <c r="M1163" s="2" t="s">
        <v>2596</v>
      </c>
      <c r="N1163" s="2" t="s">
        <v>7929</v>
      </c>
      <c r="T1163" s="1" t="s">
        <v>9427</v>
      </c>
      <c r="U1163" s="1" t="s">
        <v>2597</v>
      </c>
      <c r="V1163" s="1" t="s">
        <v>4626</v>
      </c>
      <c r="W1163" s="1" t="s">
        <v>49</v>
      </c>
      <c r="X1163" s="1" t="s">
        <v>9522</v>
      </c>
      <c r="Y1163" s="1" t="s">
        <v>2598</v>
      </c>
      <c r="Z1163" s="1" t="s">
        <v>5287</v>
      </c>
      <c r="AC1163" s="1">
        <v>43</v>
      </c>
      <c r="AD1163" s="1" t="s">
        <v>485</v>
      </c>
      <c r="AE1163" s="1" t="s">
        <v>5694</v>
      </c>
      <c r="AJ1163" s="1" t="s">
        <v>17</v>
      </c>
      <c r="AK1163" s="1" t="s">
        <v>5745</v>
      </c>
      <c r="AL1163" s="1" t="s">
        <v>160</v>
      </c>
      <c r="AM1163" s="1" t="s">
        <v>5748</v>
      </c>
      <c r="AT1163" s="1" t="s">
        <v>42</v>
      </c>
      <c r="AU1163" s="1" t="s">
        <v>4596</v>
      </c>
      <c r="AV1163" s="1" t="s">
        <v>2599</v>
      </c>
      <c r="AW1163" s="1" t="s">
        <v>6108</v>
      </c>
      <c r="BG1163" s="1" t="s">
        <v>42</v>
      </c>
      <c r="BH1163" s="1" t="s">
        <v>4596</v>
      </c>
      <c r="BI1163" s="1" t="s">
        <v>2600</v>
      </c>
      <c r="BJ1163" s="1" t="s">
        <v>6664</v>
      </c>
      <c r="BK1163" s="1" t="s">
        <v>42</v>
      </c>
      <c r="BL1163" s="1" t="s">
        <v>4596</v>
      </c>
      <c r="BM1163" s="1" t="s">
        <v>2601</v>
      </c>
      <c r="BN1163" s="1" t="s">
        <v>7140</v>
      </c>
      <c r="BO1163" s="1" t="s">
        <v>42</v>
      </c>
      <c r="BP1163" s="1" t="s">
        <v>4596</v>
      </c>
      <c r="BQ1163" s="1" t="s">
        <v>2602</v>
      </c>
      <c r="BR1163" s="1" t="s">
        <v>7598</v>
      </c>
      <c r="BS1163" s="1" t="s">
        <v>160</v>
      </c>
      <c r="BT1163" s="1" t="s">
        <v>5748</v>
      </c>
    </row>
    <row r="1164" spans="1:72" ht="13.5" customHeight="1">
      <c r="A1164" s="3" t="str">
        <f>HYPERLINK("http://kyu.snu.ac.kr/sdhj/index.jsp?type=hj/GK14676_00IH_0001_0039.jpg","1816_각북면_39")</f>
        <v>1816_각북면_39</v>
      </c>
      <c r="B1164" s="2">
        <v>1816</v>
      </c>
      <c r="C1164" s="2" t="s">
        <v>7938</v>
      </c>
      <c r="D1164" s="2" t="s">
        <v>7939</v>
      </c>
      <c r="E1164" s="2">
        <v>1163</v>
      </c>
      <c r="F1164" s="1">
        <v>6</v>
      </c>
      <c r="G1164" s="1" t="s">
        <v>2430</v>
      </c>
      <c r="H1164" s="1" t="s">
        <v>4427</v>
      </c>
      <c r="I1164" s="1">
        <v>5</v>
      </c>
      <c r="L1164" s="1">
        <v>1</v>
      </c>
      <c r="M1164" s="2" t="s">
        <v>2596</v>
      </c>
      <c r="N1164" s="2" t="s">
        <v>7929</v>
      </c>
      <c r="S1164" s="1" t="s">
        <v>48</v>
      </c>
      <c r="T1164" s="1" t="s">
        <v>4552</v>
      </c>
      <c r="W1164" s="1" t="s">
        <v>73</v>
      </c>
      <c r="X1164" s="1" t="s">
        <v>9523</v>
      </c>
      <c r="Y1164" s="1" t="s">
        <v>10</v>
      </c>
      <c r="Z1164" s="1" t="s">
        <v>4690</v>
      </c>
      <c r="AC1164" s="1">
        <v>40</v>
      </c>
      <c r="AD1164" s="1" t="s">
        <v>1136</v>
      </c>
      <c r="AE1164" s="1" t="s">
        <v>5715</v>
      </c>
      <c r="AJ1164" s="1" t="s">
        <v>17</v>
      </c>
      <c r="AK1164" s="1" t="s">
        <v>5745</v>
      </c>
      <c r="AL1164" s="1" t="s">
        <v>47</v>
      </c>
      <c r="AM1164" s="1" t="s">
        <v>7997</v>
      </c>
      <c r="AT1164" s="1" t="s">
        <v>42</v>
      </c>
      <c r="AU1164" s="1" t="s">
        <v>4596</v>
      </c>
      <c r="AV1164" s="1" t="s">
        <v>1633</v>
      </c>
      <c r="AW1164" s="1" t="s">
        <v>6107</v>
      </c>
      <c r="BG1164" s="1" t="s">
        <v>42</v>
      </c>
      <c r="BH1164" s="1" t="s">
        <v>4596</v>
      </c>
      <c r="BI1164" s="1" t="s">
        <v>308</v>
      </c>
      <c r="BJ1164" s="1" t="s">
        <v>5941</v>
      </c>
      <c r="BK1164" s="1" t="s">
        <v>42</v>
      </c>
      <c r="BL1164" s="1" t="s">
        <v>4596</v>
      </c>
      <c r="BM1164" s="1" t="s">
        <v>2603</v>
      </c>
      <c r="BN1164" s="1" t="s">
        <v>6641</v>
      </c>
      <c r="BO1164" s="1" t="s">
        <v>42</v>
      </c>
      <c r="BP1164" s="1" t="s">
        <v>4596</v>
      </c>
      <c r="BQ1164" s="1" t="s">
        <v>2604</v>
      </c>
      <c r="BR1164" s="1" t="s">
        <v>7597</v>
      </c>
      <c r="BS1164" s="1" t="s">
        <v>170</v>
      </c>
      <c r="BT1164" s="1" t="s">
        <v>5796</v>
      </c>
    </row>
    <row r="1165" spans="1:72" ht="13.5" customHeight="1">
      <c r="A1165" s="3" t="str">
        <f>HYPERLINK("http://kyu.snu.ac.kr/sdhj/index.jsp?type=hj/GK14676_00IH_0001_0039.jpg","1816_각북면_39")</f>
        <v>1816_각북면_39</v>
      </c>
      <c r="B1165" s="2">
        <v>1816</v>
      </c>
      <c r="C1165" s="2" t="s">
        <v>7938</v>
      </c>
      <c r="D1165" s="2" t="s">
        <v>7939</v>
      </c>
      <c r="E1165" s="2">
        <v>1164</v>
      </c>
      <c r="F1165" s="1">
        <v>6</v>
      </c>
      <c r="G1165" s="1" t="s">
        <v>2430</v>
      </c>
      <c r="H1165" s="1" t="s">
        <v>4427</v>
      </c>
      <c r="I1165" s="1">
        <v>5</v>
      </c>
      <c r="L1165" s="1">
        <v>1</v>
      </c>
      <c r="M1165" s="2" t="s">
        <v>2596</v>
      </c>
      <c r="N1165" s="2" t="s">
        <v>7929</v>
      </c>
      <c r="S1165" s="1" t="s">
        <v>57</v>
      </c>
      <c r="T1165" s="1" t="s">
        <v>4550</v>
      </c>
      <c r="AC1165" s="1">
        <v>14</v>
      </c>
      <c r="AD1165" s="1" t="s">
        <v>233</v>
      </c>
      <c r="AE1165" s="1" t="s">
        <v>5662</v>
      </c>
    </row>
    <row r="1166" spans="1:72" ht="13.5" customHeight="1">
      <c r="A1166" s="3" t="str">
        <f>HYPERLINK("http://kyu.snu.ac.kr/sdhj/index.jsp?type=hj/GK14676_00IH_0001_0039.jpg","1816_각북면_39")</f>
        <v>1816_각북면_39</v>
      </c>
      <c r="B1166" s="2">
        <v>1816</v>
      </c>
      <c r="C1166" s="2" t="s">
        <v>7938</v>
      </c>
      <c r="D1166" s="2" t="s">
        <v>7939</v>
      </c>
      <c r="E1166" s="2">
        <v>1165</v>
      </c>
      <c r="F1166" s="1">
        <v>6</v>
      </c>
      <c r="G1166" s="1" t="s">
        <v>2430</v>
      </c>
      <c r="H1166" s="1" t="s">
        <v>4427</v>
      </c>
      <c r="I1166" s="1">
        <v>5</v>
      </c>
      <c r="L1166" s="1">
        <v>2</v>
      </c>
      <c r="M1166" s="2" t="s">
        <v>8725</v>
      </c>
      <c r="N1166" s="2" t="s">
        <v>8726</v>
      </c>
      <c r="Q1166" s="1" t="s">
        <v>2605</v>
      </c>
      <c r="R1166" s="1" t="s">
        <v>7960</v>
      </c>
      <c r="T1166" s="1" t="s">
        <v>9454</v>
      </c>
      <c r="U1166" s="1" t="s">
        <v>60</v>
      </c>
      <c r="V1166" s="1" t="s">
        <v>4573</v>
      </c>
      <c r="W1166" s="1" t="s">
        <v>49</v>
      </c>
      <c r="X1166" s="1" t="s">
        <v>9524</v>
      </c>
      <c r="Y1166" s="1" t="s">
        <v>2606</v>
      </c>
      <c r="Z1166" s="1" t="s">
        <v>5286</v>
      </c>
      <c r="AC1166" s="1">
        <v>36</v>
      </c>
      <c r="AD1166" s="1" t="s">
        <v>404</v>
      </c>
      <c r="AE1166" s="1" t="s">
        <v>5685</v>
      </c>
      <c r="AJ1166" s="1" t="s">
        <v>17</v>
      </c>
      <c r="AK1166" s="1" t="s">
        <v>5745</v>
      </c>
      <c r="AL1166" s="1" t="s">
        <v>160</v>
      </c>
      <c r="AM1166" s="1" t="s">
        <v>5748</v>
      </c>
      <c r="AT1166" s="1" t="s">
        <v>42</v>
      </c>
      <c r="AU1166" s="1" t="s">
        <v>4596</v>
      </c>
      <c r="AV1166" s="1" t="s">
        <v>2607</v>
      </c>
      <c r="AW1166" s="1" t="s">
        <v>4841</v>
      </c>
      <c r="BG1166" s="1" t="s">
        <v>42</v>
      </c>
      <c r="BH1166" s="1" t="s">
        <v>4596</v>
      </c>
      <c r="BI1166" s="1" t="s">
        <v>2608</v>
      </c>
      <c r="BJ1166" s="1" t="s">
        <v>6663</v>
      </c>
      <c r="BK1166" s="1" t="s">
        <v>42</v>
      </c>
      <c r="BL1166" s="1" t="s">
        <v>4596</v>
      </c>
      <c r="BM1166" s="1" t="s">
        <v>2505</v>
      </c>
      <c r="BN1166" s="1" t="s">
        <v>6671</v>
      </c>
      <c r="BO1166" s="1" t="s">
        <v>42</v>
      </c>
      <c r="BP1166" s="1" t="s">
        <v>4596</v>
      </c>
      <c r="BQ1166" s="1" t="s">
        <v>2609</v>
      </c>
      <c r="BR1166" s="1" t="s">
        <v>7596</v>
      </c>
      <c r="BS1166" s="1" t="s">
        <v>223</v>
      </c>
      <c r="BT1166" s="1" t="s">
        <v>5758</v>
      </c>
    </row>
    <row r="1167" spans="1:72" ht="13.5" customHeight="1">
      <c r="A1167" s="3" t="str">
        <f>HYPERLINK("http://kyu.snu.ac.kr/sdhj/index.jsp?type=hj/GK14676_00IH_0001_0039.jpg","1816_각북면_39")</f>
        <v>1816_각북면_39</v>
      </c>
      <c r="B1167" s="2">
        <v>1816</v>
      </c>
      <c r="C1167" s="2" t="s">
        <v>7938</v>
      </c>
      <c r="D1167" s="2" t="s">
        <v>7939</v>
      </c>
      <c r="E1167" s="2">
        <v>1166</v>
      </c>
      <c r="F1167" s="1">
        <v>6</v>
      </c>
      <c r="G1167" s="1" t="s">
        <v>2430</v>
      </c>
      <c r="H1167" s="1" t="s">
        <v>4427</v>
      </c>
      <c r="I1167" s="1">
        <v>5</v>
      </c>
      <c r="L1167" s="1">
        <v>2</v>
      </c>
      <c r="M1167" s="2" t="s">
        <v>8725</v>
      </c>
      <c r="N1167" s="2" t="s">
        <v>8726</v>
      </c>
      <c r="S1167" s="1" t="s">
        <v>250</v>
      </c>
      <c r="T1167" s="1" t="s">
        <v>4551</v>
      </c>
      <c r="W1167" s="1" t="s">
        <v>222</v>
      </c>
      <c r="X1167" s="1" t="s">
        <v>4687</v>
      </c>
      <c r="Y1167" s="1" t="s">
        <v>10</v>
      </c>
      <c r="Z1167" s="1" t="s">
        <v>4690</v>
      </c>
      <c r="AC1167" s="1">
        <v>60</v>
      </c>
      <c r="AD1167" s="1" t="s">
        <v>72</v>
      </c>
      <c r="AE1167" s="1" t="s">
        <v>5691</v>
      </c>
    </row>
    <row r="1168" spans="1:72" ht="13.5" customHeight="1">
      <c r="A1168" s="3" t="str">
        <f>HYPERLINK("http://kyu.snu.ac.kr/sdhj/index.jsp?type=hj/GK14676_00IH_0001_0040.jpg","1816_각북면_40")</f>
        <v>1816_각북면_40</v>
      </c>
      <c r="B1168" s="2">
        <v>1816</v>
      </c>
      <c r="C1168" s="2" t="s">
        <v>7938</v>
      </c>
      <c r="D1168" s="2" t="s">
        <v>7939</v>
      </c>
      <c r="E1168" s="2">
        <v>1167</v>
      </c>
      <c r="F1168" s="1">
        <v>6</v>
      </c>
      <c r="G1168" s="1" t="s">
        <v>2430</v>
      </c>
      <c r="H1168" s="1" t="s">
        <v>4427</v>
      </c>
      <c r="I1168" s="1">
        <v>5</v>
      </c>
      <c r="L1168" s="1">
        <v>2</v>
      </c>
      <c r="M1168" s="2" t="s">
        <v>8725</v>
      </c>
      <c r="N1168" s="2" t="s">
        <v>8726</v>
      </c>
      <c r="S1168" s="1" t="s">
        <v>48</v>
      </c>
      <c r="T1168" s="1" t="s">
        <v>4552</v>
      </c>
      <c r="W1168" s="1" t="s">
        <v>38</v>
      </c>
      <c r="X1168" s="1" t="s">
        <v>4675</v>
      </c>
      <c r="Y1168" s="1" t="s">
        <v>10</v>
      </c>
      <c r="Z1168" s="1" t="s">
        <v>4690</v>
      </c>
      <c r="AC1168" s="1">
        <v>36</v>
      </c>
      <c r="AD1168" s="1" t="s">
        <v>404</v>
      </c>
      <c r="AE1168" s="1" t="s">
        <v>5685</v>
      </c>
      <c r="AJ1168" s="1" t="s">
        <v>17</v>
      </c>
      <c r="AK1168" s="1" t="s">
        <v>5745</v>
      </c>
      <c r="AL1168" s="1" t="s">
        <v>41</v>
      </c>
      <c r="AM1168" s="1" t="s">
        <v>5752</v>
      </c>
      <c r="AT1168" s="1" t="s">
        <v>42</v>
      </c>
      <c r="AU1168" s="1" t="s">
        <v>4596</v>
      </c>
      <c r="AV1168" s="1" t="s">
        <v>981</v>
      </c>
      <c r="AW1168" s="1" t="s">
        <v>6106</v>
      </c>
      <c r="BG1168" s="1" t="s">
        <v>42</v>
      </c>
      <c r="BH1168" s="1" t="s">
        <v>4596</v>
      </c>
      <c r="BI1168" s="1" t="s">
        <v>2610</v>
      </c>
      <c r="BJ1168" s="1" t="s">
        <v>6662</v>
      </c>
      <c r="BK1168" s="1" t="s">
        <v>42</v>
      </c>
      <c r="BL1168" s="1" t="s">
        <v>4596</v>
      </c>
      <c r="BM1168" s="1" t="s">
        <v>2611</v>
      </c>
      <c r="BN1168" s="1" t="s">
        <v>7108</v>
      </c>
      <c r="BO1168" s="1" t="s">
        <v>42</v>
      </c>
      <c r="BP1168" s="1" t="s">
        <v>4596</v>
      </c>
      <c r="BQ1168" s="1" t="s">
        <v>2612</v>
      </c>
      <c r="BR1168" s="1" t="s">
        <v>7595</v>
      </c>
      <c r="BS1168" s="1" t="s">
        <v>292</v>
      </c>
      <c r="BT1168" s="1" t="s">
        <v>5771</v>
      </c>
    </row>
    <row r="1169" spans="1:72" ht="13.5" customHeight="1">
      <c r="A1169" s="3" t="str">
        <f>HYPERLINK("http://kyu.snu.ac.kr/sdhj/index.jsp?type=hj/GK14676_00IH_0001_0040.jpg","1816_각북면_40")</f>
        <v>1816_각북면_40</v>
      </c>
      <c r="B1169" s="2">
        <v>1816</v>
      </c>
      <c r="C1169" s="2" t="s">
        <v>7938</v>
      </c>
      <c r="D1169" s="2" t="s">
        <v>7939</v>
      </c>
      <c r="E1169" s="2">
        <v>1168</v>
      </c>
      <c r="F1169" s="1">
        <v>6</v>
      </c>
      <c r="G1169" s="1" t="s">
        <v>2430</v>
      </c>
      <c r="H1169" s="1" t="s">
        <v>4427</v>
      </c>
      <c r="I1169" s="1">
        <v>5</v>
      </c>
      <c r="L1169" s="1">
        <v>2</v>
      </c>
      <c r="M1169" s="2" t="s">
        <v>8725</v>
      </c>
      <c r="N1169" s="2" t="s">
        <v>8726</v>
      </c>
      <c r="S1169" s="1" t="s">
        <v>57</v>
      </c>
      <c r="T1169" s="1" t="s">
        <v>4550</v>
      </c>
      <c r="AC1169" s="1">
        <v>20</v>
      </c>
      <c r="AD1169" s="1" t="s">
        <v>72</v>
      </c>
      <c r="AE1169" s="1" t="s">
        <v>5691</v>
      </c>
    </row>
    <row r="1170" spans="1:72" ht="13.5" customHeight="1">
      <c r="A1170" s="3" t="str">
        <f>HYPERLINK("http://kyu.snu.ac.kr/sdhj/index.jsp?type=hj/GK14676_00IH_0001_0040.jpg","1816_각북면_40")</f>
        <v>1816_각북면_40</v>
      </c>
      <c r="B1170" s="2">
        <v>1816</v>
      </c>
      <c r="C1170" s="2" t="s">
        <v>7938</v>
      </c>
      <c r="D1170" s="2" t="s">
        <v>7939</v>
      </c>
      <c r="E1170" s="2">
        <v>1169</v>
      </c>
      <c r="F1170" s="1">
        <v>6</v>
      </c>
      <c r="G1170" s="1" t="s">
        <v>2430</v>
      </c>
      <c r="H1170" s="1" t="s">
        <v>4427</v>
      </c>
      <c r="I1170" s="1">
        <v>5</v>
      </c>
      <c r="L1170" s="1">
        <v>3</v>
      </c>
      <c r="M1170" s="2" t="s">
        <v>8727</v>
      </c>
      <c r="N1170" s="2" t="s">
        <v>8728</v>
      </c>
      <c r="O1170" s="1" t="s">
        <v>6</v>
      </c>
      <c r="P1170" s="1" t="s">
        <v>4500</v>
      </c>
      <c r="T1170" s="1" t="s">
        <v>9306</v>
      </c>
      <c r="U1170" s="1" t="s">
        <v>2613</v>
      </c>
      <c r="V1170" s="1" t="s">
        <v>4625</v>
      </c>
      <c r="W1170" s="1" t="s">
        <v>73</v>
      </c>
      <c r="X1170" s="1" t="s">
        <v>9307</v>
      </c>
      <c r="Y1170" s="1" t="s">
        <v>2614</v>
      </c>
      <c r="Z1170" s="1" t="s">
        <v>4993</v>
      </c>
      <c r="AC1170" s="1">
        <v>59</v>
      </c>
      <c r="AD1170" s="1" t="s">
        <v>72</v>
      </c>
      <c r="AE1170" s="1" t="s">
        <v>5691</v>
      </c>
      <c r="AJ1170" s="1" t="s">
        <v>17</v>
      </c>
      <c r="AK1170" s="1" t="s">
        <v>5745</v>
      </c>
      <c r="AL1170" s="1" t="s">
        <v>47</v>
      </c>
      <c r="AM1170" s="1" t="s">
        <v>7997</v>
      </c>
      <c r="AT1170" s="1" t="s">
        <v>42</v>
      </c>
      <c r="AU1170" s="1" t="s">
        <v>4596</v>
      </c>
      <c r="AV1170" s="1" t="s">
        <v>2615</v>
      </c>
      <c r="AW1170" s="1" t="s">
        <v>6105</v>
      </c>
      <c r="BG1170" s="1" t="s">
        <v>42</v>
      </c>
      <c r="BH1170" s="1" t="s">
        <v>4596</v>
      </c>
      <c r="BI1170" s="1" t="s">
        <v>2616</v>
      </c>
      <c r="BJ1170" s="1" t="s">
        <v>6488</v>
      </c>
      <c r="BK1170" s="1" t="s">
        <v>42</v>
      </c>
      <c r="BL1170" s="1" t="s">
        <v>4596</v>
      </c>
      <c r="BM1170" s="1" t="s">
        <v>2617</v>
      </c>
      <c r="BN1170" s="1" t="s">
        <v>7139</v>
      </c>
      <c r="BO1170" s="1" t="s">
        <v>42</v>
      </c>
      <c r="BP1170" s="1" t="s">
        <v>4596</v>
      </c>
      <c r="BQ1170" s="1" t="s">
        <v>2618</v>
      </c>
      <c r="BR1170" s="1" t="s">
        <v>8260</v>
      </c>
      <c r="BS1170" s="1" t="s">
        <v>160</v>
      </c>
      <c r="BT1170" s="1" t="s">
        <v>5748</v>
      </c>
    </row>
    <row r="1171" spans="1:72" ht="13.5" customHeight="1">
      <c r="A1171" s="3" t="str">
        <f>HYPERLINK("http://kyu.snu.ac.kr/sdhj/index.jsp?type=hj/GK14676_00IH_0001_0040.jpg","1816_각북면_40")</f>
        <v>1816_각북면_40</v>
      </c>
      <c r="B1171" s="2">
        <v>1816</v>
      </c>
      <c r="C1171" s="2" t="s">
        <v>7938</v>
      </c>
      <c r="D1171" s="2" t="s">
        <v>7939</v>
      </c>
      <c r="E1171" s="2">
        <v>1170</v>
      </c>
      <c r="F1171" s="1">
        <v>6</v>
      </c>
      <c r="G1171" s="1" t="s">
        <v>2430</v>
      </c>
      <c r="H1171" s="1" t="s">
        <v>4427</v>
      </c>
      <c r="I1171" s="1">
        <v>5</v>
      </c>
      <c r="L1171" s="1">
        <v>3</v>
      </c>
      <c r="M1171" s="2" t="s">
        <v>8727</v>
      </c>
      <c r="N1171" s="2" t="s">
        <v>8728</v>
      </c>
      <c r="S1171" s="1" t="s">
        <v>48</v>
      </c>
      <c r="T1171" s="1" t="s">
        <v>4552</v>
      </c>
      <c r="W1171" s="1" t="s">
        <v>73</v>
      </c>
      <c r="X1171" s="1" t="s">
        <v>9307</v>
      </c>
      <c r="Y1171" s="1" t="s">
        <v>10</v>
      </c>
      <c r="Z1171" s="1" t="s">
        <v>4690</v>
      </c>
      <c r="AC1171" s="1">
        <v>59</v>
      </c>
      <c r="AD1171" s="1" t="s">
        <v>72</v>
      </c>
      <c r="AE1171" s="1" t="s">
        <v>5691</v>
      </c>
      <c r="AJ1171" s="1" t="s">
        <v>17</v>
      </c>
      <c r="AK1171" s="1" t="s">
        <v>5745</v>
      </c>
      <c r="AL1171" s="1" t="s">
        <v>160</v>
      </c>
      <c r="AM1171" s="1" t="s">
        <v>5748</v>
      </c>
      <c r="AT1171" s="1" t="s">
        <v>42</v>
      </c>
      <c r="AU1171" s="1" t="s">
        <v>4596</v>
      </c>
      <c r="AV1171" s="1" t="s">
        <v>1878</v>
      </c>
      <c r="AW1171" s="1" t="s">
        <v>5195</v>
      </c>
      <c r="BG1171" s="1" t="s">
        <v>42</v>
      </c>
      <c r="BH1171" s="1" t="s">
        <v>4596</v>
      </c>
      <c r="BI1171" s="1" t="s">
        <v>2619</v>
      </c>
      <c r="BJ1171" s="1" t="s">
        <v>6384</v>
      </c>
      <c r="BK1171" s="1" t="s">
        <v>42</v>
      </c>
      <c r="BL1171" s="1" t="s">
        <v>4596</v>
      </c>
      <c r="BM1171" s="1" t="s">
        <v>2620</v>
      </c>
      <c r="BN1171" s="1" t="s">
        <v>7138</v>
      </c>
      <c r="BO1171" s="1" t="s">
        <v>173</v>
      </c>
      <c r="BP1171" s="1" t="s">
        <v>4595</v>
      </c>
      <c r="BQ1171" s="1" t="s">
        <v>2621</v>
      </c>
      <c r="BR1171" s="1" t="s">
        <v>8059</v>
      </c>
      <c r="BS1171" s="1" t="s">
        <v>160</v>
      </c>
      <c r="BT1171" s="1" t="s">
        <v>5748</v>
      </c>
    </row>
    <row r="1172" spans="1:72" ht="13.5" customHeight="1">
      <c r="A1172" s="3" t="str">
        <f>HYPERLINK("http://kyu.snu.ac.kr/sdhj/index.jsp?type=hj/GK14676_00IH_0001_0040.jpg","1816_각북면_40")</f>
        <v>1816_각북면_40</v>
      </c>
      <c r="B1172" s="2">
        <v>1816</v>
      </c>
      <c r="C1172" s="2" t="s">
        <v>7938</v>
      </c>
      <c r="D1172" s="2" t="s">
        <v>7939</v>
      </c>
      <c r="E1172" s="2">
        <v>1171</v>
      </c>
      <c r="F1172" s="1">
        <v>6</v>
      </c>
      <c r="G1172" s="1" t="s">
        <v>2430</v>
      </c>
      <c r="H1172" s="1" t="s">
        <v>4427</v>
      </c>
      <c r="I1172" s="1">
        <v>5</v>
      </c>
      <c r="L1172" s="1">
        <v>3</v>
      </c>
      <c r="M1172" s="2" t="s">
        <v>8727</v>
      </c>
      <c r="N1172" s="2" t="s">
        <v>8728</v>
      </c>
      <c r="S1172" s="1" t="s">
        <v>79</v>
      </c>
      <c r="T1172" s="1" t="s">
        <v>4549</v>
      </c>
      <c r="U1172" s="1" t="s">
        <v>2479</v>
      </c>
      <c r="V1172" s="1" t="s">
        <v>4618</v>
      </c>
      <c r="Y1172" s="1" t="s">
        <v>517</v>
      </c>
      <c r="Z1172" s="1" t="s">
        <v>5037</v>
      </c>
      <c r="AC1172" s="1">
        <v>16</v>
      </c>
      <c r="AD1172" s="1" t="s">
        <v>144</v>
      </c>
      <c r="AE1172" s="1" t="s">
        <v>5663</v>
      </c>
    </row>
    <row r="1173" spans="1:72" ht="13.5" customHeight="1">
      <c r="A1173" s="3" t="str">
        <f>HYPERLINK("http://kyu.snu.ac.kr/sdhj/index.jsp?type=hj/GK14676_00IH_0001_0040.jpg","1816_각북면_40")</f>
        <v>1816_각북면_40</v>
      </c>
      <c r="B1173" s="2">
        <v>1816</v>
      </c>
      <c r="C1173" s="2" t="s">
        <v>7938</v>
      </c>
      <c r="D1173" s="2" t="s">
        <v>7939</v>
      </c>
      <c r="E1173" s="2">
        <v>1172</v>
      </c>
      <c r="F1173" s="1">
        <v>6</v>
      </c>
      <c r="G1173" s="1" t="s">
        <v>2430</v>
      </c>
      <c r="H1173" s="1" t="s">
        <v>4427</v>
      </c>
      <c r="I1173" s="1">
        <v>5</v>
      </c>
      <c r="L1173" s="1">
        <v>4</v>
      </c>
      <c r="M1173" s="2" t="s">
        <v>8729</v>
      </c>
      <c r="N1173" s="2" t="s">
        <v>8730</v>
      </c>
      <c r="T1173" s="1" t="s">
        <v>9302</v>
      </c>
      <c r="U1173" s="1" t="s">
        <v>83</v>
      </c>
      <c r="V1173" s="1" t="s">
        <v>4580</v>
      </c>
      <c r="W1173" s="1" t="s">
        <v>256</v>
      </c>
      <c r="X1173" s="1" t="s">
        <v>4680</v>
      </c>
      <c r="Y1173" s="1" t="s">
        <v>2622</v>
      </c>
      <c r="Z1173" s="1" t="s">
        <v>5285</v>
      </c>
      <c r="AC1173" s="1">
        <v>64</v>
      </c>
      <c r="AD1173" s="1" t="s">
        <v>817</v>
      </c>
      <c r="AE1173" s="1" t="s">
        <v>5717</v>
      </c>
      <c r="AJ1173" s="1" t="s">
        <v>17</v>
      </c>
      <c r="AK1173" s="1" t="s">
        <v>5745</v>
      </c>
      <c r="AL1173" s="1" t="s">
        <v>258</v>
      </c>
      <c r="AM1173" s="1" t="s">
        <v>5760</v>
      </c>
      <c r="AT1173" s="1" t="s">
        <v>88</v>
      </c>
      <c r="AU1173" s="1" t="s">
        <v>5818</v>
      </c>
      <c r="AV1173" s="1" t="s">
        <v>761</v>
      </c>
      <c r="AW1173" s="1" t="s">
        <v>6104</v>
      </c>
      <c r="BG1173" s="1" t="s">
        <v>88</v>
      </c>
      <c r="BH1173" s="1" t="s">
        <v>5818</v>
      </c>
      <c r="BI1173" s="1" t="s">
        <v>2136</v>
      </c>
      <c r="BJ1173" s="1" t="s">
        <v>6661</v>
      </c>
      <c r="BK1173" s="1" t="s">
        <v>88</v>
      </c>
      <c r="BL1173" s="1" t="s">
        <v>5818</v>
      </c>
      <c r="BM1173" s="1" t="s">
        <v>2623</v>
      </c>
      <c r="BN1173" s="1" t="s">
        <v>7137</v>
      </c>
      <c r="BO1173" s="1" t="s">
        <v>88</v>
      </c>
      <c r="BP1173" s="1" t="s">
        <v>5818</v>
      </c>
      <c r="BQ1173" s="1" t="s">
        <v>2624</v>
      </c>
      <c r="BR1173" s="1" t="s">
        <v>7594</v>
      </c>
      <c r="BS1173" s="1" t="s">
        <v>1357</v>
      </c>
      <c r="BT1173" s="1" t="s">
        <v>5749</v>
      </c>
    </row>
    <row r="1174" spans="1:72" ht="13.5" customHeight="1">
      <c r="A1174" s="3" t="str">
        <f>HYPERLINK("http://kyu.snu.ac.kr/sdhj/index.jsp?type=hj/GK14676_00IH_0001_0040.jpg","1816_각북면_40")</f>
        <v>1816_각북면_40</v>
      </c>
      <c r="B1174" s="2">
        <v>1816</v>
      </c>
      <c r="C1174" s="2" t="s">
        <v>7938</v>
      </c>
      <c r="D1174" s="2" t="s">
        <v>7939</v>
      </c>
      <c r="E1174" s="2">
        <v>1173</v>
      </c>
      <c r="F1174" s="1">
        <v>6</v>
      </c>
      <c r="G1174" s="1" t="s">
        <v>2430</v>
      </c>
      <c r="H1174" s="1" t="s">
        <v>4427</v>
      </c>
      <c r="I1174" s="1">
        <v>5</v>
      </c>
      <c r="L1174" s="1">
        <v>4</v>
      </c>
      <c r="M1174" s="2" t="s">
        <v>8729</v>
      </c>
      <c r="N1174" s="2" t="s">
        <v>8730</v>
      </c>
      <c r="S1174" s="1" t="s">
        <v>48</v>
      </c>
      <c r="T1174" s="1" t="s">
        <v>4552</v>
      </c>
      <c r="W1174" s="1" t="s">
        <v>61</v>
      </c>
      <c r="X1174" s="1" t="s">
        <v>4664</v>
      </c>
      <c r="Y1174" s="1" t="s">
        <v>93</v>
      </c>
      <c r="Z1174" s="1" t="s">
        <v>4730</v>
      </c>
      <c r="AC1174" s="1">
        <v>44</v>
      </c>
      <c r="AD1174" s="1" t="s">
        <v>683</v>
      </c>
      <c r="AE1174" s="1" t="s">
        <v>5665</v>
      </c>
      <c r="AJ1174" s="1" t="s">
        <v>94</v>
      </c>
      <c r="AK1174" s="1" t="s">
        <v>5746</v>
      </c>
      <c r="AL1174" s="1" t="s">
        <v>160</v>
      </c>
      <c r="AM1174" s="1" t="s">
        <v>5748</v>
      </c>
      <c r="AT1174" s="1" t="s">
        <v>88</v>
      </c>
      <c r="AU1174" s="1" t="s">
        <v>5818</v>
      </c>
      <c r="AV1174" s="1" t="s">
        <v>2625</v>
      </c>
      <c r="AW1174" s="1" t="s">
        <v>5979</v>
      </c>
      <c r="BG1174" s="1" t="s">
        <v>88</v>
      </c>
      <c r="BH1174" s="1" t="s">
        <v>5818</v>
      </c>
      <c r="BI1174" s="1" t="s">
        <v>2626</v>
      </c>
      <c r="BJ1174" s="1" t="s">
        <v>6660</v>
      </c>
      <c r="BK1174" s="1" t="s">
        <v>88</v>
      </c>
      <c r="BL1174" s="1" t="s">
        <v>5818</v>
      </c>
      <c r="BM1174" s="1" t="s">
        <v>2627</v>
      </c>
      <c r="BN1174" s="1" t="s">
        <v>7136</v>
      </c>
      <c r="BO1174" s="1" t="s">
        <v>88</v>
      </c>
      <c r="BP1174" s="1" t="s">
        <v>5818</v>
      </c>
      <c r="BQ1174" s="1" t="s">
        <v>1500</v>
      </c>
      <c r="BR1174" s="1" t="s">
        <v>8211</v>
      </c>
      <c r="BS1174" s="1" t="s">
        <v>64</v>
      </c>
      <c r="BT1174" s="1" t="s">
        <v>5755</v>
      </c>
    </row>
    <row r="1175" spans="1:72" ht="13.5" customHeight="1">
      <c r="A1175" s="3" t="str">
        <f>HYPERLINK("http://kyu.snu.ac.kr/sdhj/index.jsp?type=hj/GK14676_00IH_0001_0040.jpg","1816_각북면_40")</f>
        <v>1816_각북면_40</v>
      </c>
      <c r="B1175" s="2">
        <v>1816</v>
      </c>
      <c r="C1175" s="2" t="s">
        <v>7938</v>
      </c>
      <c r="D1175" s="2" t="s">
        <v>7939</v>
      </c>
      <c r="E1175" s="2">
        <v>1174</v>
      </c>
      <c r="F1175" s="1">
        <v>6</v>
      </c>
      <c r="G1175" s="1" t="s">
        <v>2430</v>
      </c>
      <c r="H1175" s="1" t="s">
        <v>4427</v>
      </c>
      <c r="I1175" s="1">
        <v>5</v>
      </c>
      <c r="L1175" s="1">
        <v>4</v>
      </c>
      <c r="M1175" s="2" t="s">
        <v>8729</v>
      </c>
      <c r="N1175" s="2" t="s">
        <v>8730</v>
      </c>
      <c r="T1175" s="1" t="s">
        <v>9412</v>
      </c>
      <c r="U1175" s="1" t="s">
        <v>110</v>
      </c>
      <c r="V1175" s="1" t="s">
        <v>4572</v>
      </c>
      <c r="Y1175" s="1" t="s">
        <v>2628</v>
      </c>
      <c r="Z1175" s="1" t="s">
        <v>4776</v>
      </c>
      <c r="AC1175" s="1">
        <v>26</v>
      </c>
      <c r="AD1175" s="1" t="s">
        <v>182</v>
      </c>
      <c r="AE1175" s="1" t="s">
        <v>5660</v>
      </c>
    </row>
    <row r="1176" spans="1:72" ht="13.5" customHeight="1">
      <c r="A1176" s="3" t="str">
        <f>HYPERLINK("http://kyu.snu.ac.kr/sdhj/index.jsp?type=hj/GK14676_00IH_0001_0040.jpg","1816_각북면_40")</f>
        <v>1816_각북면_40</v>
      </c>
      <c r="B1176" s="2">
        <v>1816</v>
      </c>
      <c r="C1176" s="2" t="s">
        <v>7938</v>
      </c>
      <c r="D1176" s="2" t="s">
        <v>7939</v>
      </c>
      <c r="E1176" s="2">
        <v>1175</v>
      </c>
      <c r="F1176" s="1">
        <v>6</v>
      </c>
      <c r="G1176" s="1" t="s">
        <v>2430</v>
      </c>
      <c r="H1176" s="1" t="s">
        <v>4427</v>
      </c>
      <c r="I1176" s="1">
        <v>5</v>
      </c>
      <c r="L1176" s="1">
        <v>4</v>
      </c>
      <c r="M1176" s="2" t="s">
        <v>8729</v>
      </c>
      <c r="N1176" s="2" t="s">
        <v>8730</v>
      </c>
      <c r="T1176" s="1" t="s">
        <v>9412</v>
      </c>
      <c r="U1176" s="1" t="s">
        <v>110</v>
      </c>
      <c r="V1176" s="1" t="s">
        <v>4572</v>
      </c>
      <c r="Y1176" s="1" t="s">
        <v>2629</v>
      </c>
      <c r="Z1176" s="1" t="s">
        <v>4777</v>
      </c>
      <c r="AC1176" s="1">
        <v>20</v>
      </c>
      <c r="AD1176" s="1" t="s">
        <v>836</v>
      </c>
      <c r="AE1176" s="1" t="s">
        <v>5667</v>
      </c>
    </row>
    <row r="1177" spans="1:72" ht="13.5" customHeight="1">
      <c r="A1177" s="3" t="str">
        <f>HYPERLINK("http://kyu.snu.ac.kr/sdhj/index.jsp?type=hj/GK14676_00IH_0001_0040.jpg","1816_각북면_40")</f>
        <v>1816_각북면_40</v>
      </c>
      <c r="B1177" s="2">
        <v>1816</v>
      </c>
      <c r="C1177" s="2" t="s">
        <v>7938</v>
      </c>
      <c r="D1177" s="2" t="s">
        <v>7939</v>
      </c>
      <c r="E1177" s="2">
        <v>1176</v>
      </c>
      <c r="F1177" s="1">
        <v>6</v>
      </c>
      <c r="G1177" s="1" t="s">
        <v>2430</v>
      </c>
      <c r="H1177" s="1" t="s">
        <v>4427</v>
      </c>
      <c r="I1177" s="1">
        <v>5</v>
      </c>
      <c r="L1177" s="1">
        <v>4</v>
      </c>
      <c r="M1177" s="2" t="s">
        <v>8729</v>
      </c>
      <c r="N1177" s="2" t="s">
        <v>8730</v>
      </c>
      <c r="T1177" s="1" t="s">
        <v>9412</v>
      </c>
      <c r="U1177" s="1" t="s">
        <v>110</v>
      </c>
      <c r="V1177" s="1" t="s">
        <v>4572</v>
      </c>
      <c r="Y1177" s="1" t="s">
        <v>2630</v>
      </c>
      <c r="Z1177" s="1" t="s">
        <v>5284</v>
      </c>
      <c r="AC1177" s="1">
        <v>14</v>
      </c>
      <c r="AD1177" s="1" t="s">
        <v>233</v>
      </c>
      <c r="AE1177" s="1" t="s">
        <v>5662</v>
      </c>
    </row>
    <row r="1178" spans="1:72" ht="13.5" customHeight="1">
      <c r="A1178" s="3" t="str">
        <f>HYPERLINK("http://kyu.snu.ac.kr/sdhj/index.jsp?type=hj/GK14676_00IH_0001_0040.jpg","1816_각북면_40")</f>
        <v>1816_각북면_40</v>
      </c>
      <c r="B1178" s="2">
        <v>1816</v>
      </c>
      <c r="C1178" s="2" t="s">
        <v>7938</v>
      </c>
      <c r="D1178" s="2" t="s">
        <v>7939</v>
      </c>
      <c r="E1178" s="2">
        <v>1177</v>
      </c>
      <c r="F1178" s="1">
        <v>6</v>
      </c>
      <c r="G1178" s="1" t="s">
        <v>2430</v>
      </c>
      <c r="H1178" s="1" t="s">
        <v>4427</v>
      </c>
      <c r="I1178" s="1">
        <v>5</v>
      </c>
      <c r="L1178" s="1">
        <v>5</v>
      </c>
      <c r="M1178" s="2" t="s">
        <v>8731</v>
      </c>
      <c r="N1178" s="2" t="s">
        <v>8732</v>
      </c>
      <c r="O1178" s="1" t="s">
        <v>6</v>
      </c>
      <c r="P1178" s="1" t="s">
        <v>4500</v>
      </c>
      <c r="T1178" s="1" t="s">
        <v>9525</v>
      </c>
      <c r="U1178" s="1" t="s">
        <v>2631</v>
      </c>
      <c r="V1178" s="1" t="s">
        <v>4624</v>
      </c>
      <c r="W1178" s="1" t="s">
        <v>73</v>
      </c>
      <c r="X1178" s="1" t="s">
        <v>9526</v>
      </c>
      <c r="Y1178" s="1" t="s">
        <v>2632</v>
      </c>
      <c r="Z1178" s="1" t="s">
        <v>5283</v>
      </c>
      <c r="AC1178" s="1">
        <v>39</v>
      </c>
      <c r="AD1178" s="1" t="s">
        <v>104</v>
      </c>
      <c r="AE1178" s="1" t="s">
        <v>5678</v>
      </c>
      <c r="AJ1178" s="1" t="s">
        <v>17</v>
      </c>
      <c r="AK1178" s="1" t="s">
        <v>5745</v>
      </c>
      <c r="AL1178" s="1" t="s">
        <v>47</v>
      </c>
      <c r="AM1178" s="1" t="s">
        <v>7997</v>
      </c>
      <c r="AT1178" s="1" t="s">
        <v>88</v>
      </c>
      <c r="AU1178" s="1" t="s">
        <v>5818</v>
      </c>
      <c r="AV1178" s="1" t="s">
        <v>2633</v>
      </c>
      <c r="AW1178" s="1" t="s">
        <v>6103</v>
      </c>
      <c r="BG1178" s="1" t="s">
        <v>88</v>
      </c>
      <c r="BH1178" s="1" t="s">
        <v>5818</v>
      </c>
      <c r="BI1178" s="1" t="s">
        <v>628</v>
      </c>
      <c r="BJ1178" s="1" t="s">
        <v>6659</v>
      </c>
      <c r="BK1178" s="1" t="s">
        <v>99</v>
      </c>
      <c r="BL1178" s="1" t="s">
        <v>7905</v>
      </c>
      <c r="BM1178" s="1" t="s">
        <v>388</v>
      </c>
      <c r="BN1178" s="1" t="s">
        <v>6637</v>
      </c>
      <c r="BO1178" s="1" t="s">
        <v>2634</v>
      </c>
      <c r="BP1178" s="1" t="s">
        <v>7371</v>
      </c>
      <c r="BQ1178" s="1" t="s">
        <v>2635</v>
      </c>
      <c r="BR1178" s="1" t="s">
        <v>8193</v>
      </c>
      <c r="BS1178" s="1" t="s">
        <v>2636</v>
      </c>
      <c r="BT1178" s="1" t="s">
        <v>7833</v>
      </c>
    </row>
    <row r="1179" spans="1:72" ht="13.5" customHeight="1">
      <c r="A1179" s="3" t="str">
        <f>HYPERLINK("http://kyu.snu.ac.kr/sdhj/index.jsp?type=hj/GK14676_00IH_0001_0040.jpg","1816_각북면_40")</f>
        <v>1816_각북면_40</v>
      </c>
      <c r="B1179" s="2">
        <v>1816</v>
      </c>
      <c r="C1179" s="2" t="s">
        <v>7938</v>
      </c>
      <c r="D1179" s="2" t="s">
        <v>7939</v>
      </c>
      <c r="E1179" s="2">
        <v>1178</v>
      </c>
      <c r="F1179" s="1">
        <v>6</v>
      </c>
      <c r="G1179" s="1" t="s">
        <v>2430</v>
      </c>
      <c r="H1179" s="1" t="s">
        <v>4427</v>
      </c>
      <c r="I1179" s="1">
        <v>5</v>
      </c>
      <c r="L1179" s="1">
        <v>5</v>
      </c>
      <c r="M1179" s="2" t="s">
        <v>8731</v>
      </c>
      <c r="N1179" s="2" t="s">
        <v>8732</v>
      </c>
      <c r="S1179" s="1" t="s">
        <v>48</v>
      </c>
      <c r="T1179" s="1" t="s">
        <v>4552</v>
      </c>
      <c r="W1179" s="1" t="s">
        <v>49</v>
      </c>
      <c r="X1179" s="1" t="s">
        <v>9527</v>
      </c>
      <c r="Y1179" s="1" t="s">
        <v>10</v>
      </c>
      <c r="Z1179" s="1" t="s">
        <v>4690</v>
      </c>
      <c r="AC1179" s="1">
        <v>31</v>
      </c>
      <c r="AD1179" s="1" t="s">
        <v>287</v>
      </c>
      <c r="AE1179" s="1" t="s">
        <v>5688</v>
      </c>
      <c r="AJ1179" s="1" t="s">
        <v>17</v>
      </c>
      <c r="AK1179" s="1" t="s">
        <v>5745</v>
      </c>
      <c r="AL1179" s="1" t="s">
        <v>160</v>
      </c>
      <c r="AM1179" s="1" t="s">
        <v>5748</v>
      </c>
      <c r="AT1179" s="1" t="s">
        <v>88</v>
      </c>
      <c r="AU1179" s="1" t="s">
        <v>5818</v>
      </c>
      <c r="AV1179" s="1" t="s">
        <v>2637</v>
      </c>
      <c r="AW1179" s="1" t="s">
        <v>5509</v>
      </c>
      <c r="BG1179" s="1" t="s">
        <v>88</v>
      </c>
      <c r="BH1179" s="1" t="s">
        <v>5818</v>
      </c>
      <c r="BI1179" s="1" t="s">
        <v>2638</v>
      </c>
      <c r="BJ1179" s="1" t="s">
        <v>6658</v>
      </c>
      <c r="BK1179" s="1" t="s">
        <v>88</v>
      </c>
      <c r="BL1179" s="1" t="s">
        <v>5818</v>
      </c>
      <c r="BM1179" s="1" t="s">
        <v>2639</v>
      </c>
      <c r="BN1179" s="1" t="s">
        <v>7135</v>
      </c>
      <c r="BO1179" s="1" t="s">
        <v>88</v>
      </c>
      <c r="BP1179" s="1" t="s">
        <v>5818</v>
      </c>
      <c r="BQ1179" s="1" t="s">
        <v>2640</v>
      </c>
      <c r="BR1179" s="1" t="s">
        <v>7593</v>
      </c>
      <c r="BS1179" s="1" t="s">
        <v>1192</v>
      </c>
      <c r="BT1179" s="1" t="s">
        <v>5767</v>
      </c>
    </row>
    <row r="1180" spans="1:72" ht="13.5" customHeight="1">
      <c r="A1180" s="3" t="str">
        <f>HYPERLINK("http://kyu.snu.ac.kr/sdhj/index.jsp?type=hj/GK14676_00IH_0001_0040.jpg","1816_각북면_40")</f>
        <v>1816_각북면_40</v>
      </c>
      <c r="B1180" s="2">
        <v>1816</v>
      </c>
      <c r="C1180" s="2" t="s">
        <v>7938</v>
      </c>
      <c r="D1180" s="2" t="s">
        <v>7939</v>
      </c>
      <c r="E1180" s="2">
        <v>1179</v>
      </c>
      <c r="F1180" s="1">
        <v>6</v>
      </c>
      <c r="G1180" s="1" t="s">
        <v>2430</v>
      </c>
      <c r="H1180" s="1" t="s">
        <v>4427</v>
      </c>
      <c r="I1180" s="1">
        <v>5</v>
      </c>
      <c r="L1180" s="1">
        <v>5</v>
      </c>
      <c r="M1180" s="2" t="s">
        <v>8731</v>
      </c>
      <c r="N1180" s="2" t="s">
        <v>8732</v>
      </c>
      <c r="S1180" s="1" t="s">
        <v>250</v>
      </c>
      <c r="T1180" s="1" t="s">
        <v>4551</v>
      </c>
      <c r="W1180" s="1" t="s">
        <v>49</v>
      </c>
      <c r="X1180" s="1" t="s">
        <v>9527</v>
      </c>
      <c r="Y1180" s="1" t="s">
        <v>10</v>
      </c>
      <c r="Z1180" s="1" t="s">
        <v>4690</v>
      </c>
      <c r="AC1180" s="1">
        <v>63</v>
      </c>
      <c r="AD1180" s="1" t="s">
        <v>116</v>
      </c>
      <c r="AE1180" s="1" t="s">
        <v>5687</v>
      </c>
    </row>
    <row r="1181" spans="1:72" ht="13.5" customHeight="1">
      <c r="A1181" s="3" t="str">
        <f>HYPERLINK("http://kyu.snu.ac.kr/sdhj/index.jsp?type=hj/GK14676_00IH_0001_0040.jpg","1816_각북면_40")</f>
        <v>1816_각북면_40</v>
      </c>
      <c r="B1181" s="2">
        <v>1816</v>
      </c>
      <c r="C1181" s="2" t="s">
        <v>7938</v>
      </c>
      <c r="D1181" s="2" t="s">
        <v>7939</v>
      </c>
      <c r="E1181" s="2">
        <v>1180</v>
      </c>
      <c r="F1181" s="1">
        <v>6</v>
      </c>
      <c r="G1181" s="1" t="s">
        <v>2430</v>
      </c>
      <c r="H1181" s="1" t="s">
        <v>4427</v>
      </c>
      <c r="I1181" s="1">
        <v>5</v>
      </c>
      <c r="L1181" s="1">
        <v>5</v>
      </c>
      <c r="M1181" s="2" t="s">
        <v>8731</v>
      </c>
      <c r="N1181" s="2" t="s">
        <v>8732</v>
      </c>
      <c r="S1181" s="1" t="s">
        <v>79</v>
      </c>
      <c r="T1181" s="1" t="s">
        <v>4549</v>
      </c>
      <c r="Y1181" s="1" t="s">
        <v>2641</v>
      </c>
      <c r="Z1181" s="1" t="s">
        <v>5282</v>
      </c>
      <c r="AC1181" s="1">
        <v>15</v>
      </c>
      <c r="AD1181" s="1" t="s">
        <v>82</v>
      </c>
      <c r="AE1181" s="1" t="s">
        <v>5698</v>
      </c>
    </row>
    <row r="1182" spans="1:72" ht="13.5" customHeight="1">
      <c r="A1182" s="3" t="str">
        <f>HYPERLINK("http://kyu.snu.ac.kr/sdhj/index.jsp?type=hj/GK14676_00IH_0001_0040.jpg","1816_각북면_40")</f>
        <v>1816_각북면_40</v>
      </c>
      <c r="B1182" s="2">
        <v>1816</v>
      </c>
      <c r="C1182" s="2" t="s">
        <v>7938</v>
      </c>
      <c r="D1182" s="2" t="s">
        <v>7939</v>
      </c>
      <c r="E1182" s="2">
        <v>1181</v>
      </c>
      <c r="F1182" s="1">
        <v>6</v>
      </c>
      <c r="G1182" s="1" t="s">
        <v>2430</v>
      </c>
      <c r="H1182" s="1" t="s">
        <v>4427</v>
      </c>
      <c r="I1182" s="1">
        <v>5</v>
      </c>
      <c r="L1182" s="1">
        <v>5</v>
      </c>
      <c r="M1182" s="2" t="s">
        <v>8731</v>
      </c>
      <c r="N1182" s="2" t="s">
        <v>8732</v>
      </c>
      <c r="T1182" s="1" t="s">
        <v>9528</v>
      </c>
      <c r="U1182" s="1" t="s">
        <v>110</v>
      </c>
      <c r="V1182" s="1" t="s">
        <v>4572</v>
      </c>
      <c r="Y1182" s="1" t="s">
        <v>2642</v>
      </c>
      <c r="Z1182" s="1" t="s">
        <v>5281</v>
      </c>
      <c r="AD1182" s="1" t="s">
        <v>116</v>
      </c>
      <c r="AE1182" s="1" t="s">
        <v>5687</v>
      </c>
      <c r="AF1182" s="1" t="s">
        <v>2643</v>
      </c>
      <c r="AG1182" s="1" t="s">
        <v>4677</v>
      </c>
    </row>
    <row r="1183" spans="1:72" ht="13.5" customHeight="1">
      <c r="A1183" s="3" t="str">
        <f>HYPERLINK("http://kyu.snu.ac.kr/sdhj/index.jsp?type=hj/GK14676_00IH_0001_0040.jpg","1816_각북면_40")</f>
        <v>1816_각북면_40</v>
      </c>
      <c r="B1183" s="2">
        <v>1816</v>
      </c>
      <c r="C1183" s="2" t="s">
        <v>7938</v>
      </c>
      <c r="D1183" s="2" t="s">
        <v>7939</v>
      </c>
      <c r="E1183" s="2">
        <v>1182</v>
      </c>
      <c r="F1183" s="1">
        <v>6</v>
      </c>
      <c r="G1183" s="1" t="s">
        <v>2430</v>
      </c>
      <c r="H1183" s="1" t="s">
        <v>4427</v>
      </c>
      <c r="I1183" s="1">
        <v>5</v>
      </c>
      <c r="L1183" s="1">
        <v>5</v>
      </c>
      <c r="M1183" s="2" t="s">
        <v>8731</v>
      </c>
      <c r="N1183" s="2" t="s">
        <v>8732</v>
      </c>
      <c r="T1183" s="1" t="s">
        <v>9528</v>
      </c>
      <c r="U1183" s="1" t="s">
        <v>110</v>
      </c>
      <c r="V1183" s="1" t="s">
        <v>4572</v>
      </c>
      <c r="Y1183" s="1" t="s">
        <v>2644</v>
      </c>
      <c r="Z1183" s="1" t="s">
        <v>5280</v>
      </c>
      <c r="AD1183" s="1" t="s">
        <v>393</v>
      </c>
      <c r="AE1183" s="1" t="s">
        <v>5712</v>
      </c>
      <c r="AF1183" s="1" t="s">
        <v>2643</v>
      </c>
      <c r="AG1183" s="1" t="s">
        <v>4677</v>
      </c>
    </row>
    <row r="1184" spans="1:72" ht="13.5" customHeight="1">
      <c r="A1184" s="3" t="str">
        <f>HYPERLINK("http://kyu.snu.ac.kr/sdhj/index.jsp?type=hj/GK14676_00IH_0001_0040.jpg","1816_각북면_40")</f>
        <v>1816_각북면_40</v>
      </c>
      <c r="B1184" s="2">
        <v>1816</v>
      </c>
      <c r="C1184" s="2" t="s">
        <v>7938</v>
      </c>
      <c r="D1184" s="2" t="s">
        <v>7939</v>
      </c>
      <c r="E1184" s="2">
        <v>1183</v>
      </c>
      <c r="F1184" s="1">
        <v>6</v>
      </c>
      <c r="G1184" s="1" t="s">
        <v>2430</v>
      </c>
      <c r="H1184" s="1" t="s">
        <v>4427</v>
      </c>
      <c r="I1184" s="1">
        <v>5</v>
      </c>
      <c r="L1184" s="1">
        <v>5</v>
      </c>
      <c r="M1184" s="2" t="s">
        <v>8731</v>
      </c>
      <c r="N1184" s="2" t="s">
        <v>8732</v>
      </c>
      <c r="T1184" s="1" t="s">
        <v>9528</v>
      </c>
      <c r="U1184" s="1" t="s">
        <v>110</v>
      </c>
      <c r="V1184" s="1" t="s">
        <v>4572</v>
      </c>
      <c r="Y1184" s="1" t="s">
        <v>429</v>
      </c>
      <c r="Z1184" s="1" t="s">
        <v>4741</v>
      </c>
      <c r="AC1184" s="1">
        <v>23</v>
      </c>
      <c r="AD1184" s="1" t="s">
        <v>265</v>
      </c>
      <c r="AE1184" s="1" t="s">
        <v>5695</v>
      </c>
    </row>
    <row r="1185" spans="1:72" ht="13.5" customHeight="1">
      <c r="A1185" s="3" t="str">
        <f>HYPERLINK("http://kyu.snu.ac.kr/sdhj/index.jsp?type=hj/GK14676_00IH_0001_0040.jpg","1816_각북면_40")</f>
        <v>1816_각북면_40</v>
      </c>
      <c r="B1185" s="2">
        <v>1816</v>
      </c>
      <c r="C1185" s="2" t="s">
        <v>7938</v>
      </c>
      <c r="D1185" s="2" t="s">
        <v>7939</v>
      </c>
      <c r="E1185" s="2">
        <v>1184</v>
      </c>
      <c r="F1185" s="1">
        <v>6</v>
      </c>
      <c r="G1185" s="1" t="s">
        <v>2430</v>
      </c>
      <c r="H1185" s="1" t="s">
        <v>4427</v>
      </c>
      <c r="I1185" s="1">
        <v>6</v>
      </c>
      <c r="J1185" s="1" t="s">
        <v>2645</v>
      </c>
      <c r="K1185" s="1" t="s">
        <v>7924</v>
      </c>
      <c r="L1185" s="1">
        <v>1</v>
      </c>
      <c r="M1185" s="2" t="s">
        <v>2645</v>
      </c>
      <c r="N1185" s="2" t="s">
        <v>7924</v>
      </c>
      <c r="T1185" s="1" t="s">
        <v>9097</v>
      </c>
      <c r="U1185" s="1" t="s">
        <v>42</v>
      </c>
      <c r="V1185" s="1" t="s">
        <v>4596</v>
      </c>
      <c r="W1185" s="1" t="s">
        <v>49</v>
      </c>
      <c r="X1185" s="1" t="s">
        <v>9209</v>
      </c>
      <c r="Y1185" s="1" t="s">
        <v>2646</v>
      </c>
      <c r="Z1185" s="1" t="s">
        <v>5279</v>
      </c>
      <c r="AC1185" s="1">
        <v>73</v>
      </c>
      <c r="AD1185" s="1" t="s">
        <v>59</v>
      </c>
      <c r="AE1185" s="1" t="s">
        <v>5681</v>
      </c>
      <c r="AJ1185" s="1" t="s">
        <v>17</v>
      </c>
      <c r="AK1185" s="1" t="s">
        <v>5745</v>
      </c>
      <c r="AL1185" s="1" t="s">
        <v>160</v>
      </c>
      <c r="AM1185" s="1" t="s">
        <v>5748</v>
      </c>
      <c r="AT1185" s="1" t="s">
        <v>88</v>
      </c>
      <c r="AU1185" s="1" t="s">
        <v>5818</v>
      </c>
      <c r="AV1185" s="1" t="s">
        <v>2647</v>
      </c>
      <c r="AW1185" s="1" t="s">
        <v>6102</v>
      </c>
      <c r="BG1185" s="1" t="s">
        <v>88</v>
      </c>
      <c r="BH1185" s="1" t="s">
        <v>5818</v>
      </c>
      <c r="BI1185" s="1" t="s">
        <v>2648</v>
      </c>
      <c r="BJ1185" s="1" t="s">
        <v>6445</v>
      </c>
      <c r="BK1185" s="1" t="s">
        <v>88</v>
      </c>
      <c r="BL1185" s="1" t="s">
        <v>5818</v>
      </c>
      <c r="BM1185" s="1" t="s">
        <v>2649</v>
      </c>
      <c r="BN1185" s="1" t="s">
        <v>7114</v>
      </c>
      <c r="BO1185" s="1" t="s">
        <v>88</v>
      </c>
      <c r="BP1185" s="1" t="s">
        <v>5818</v>
      </c>
      <c r="BQ1185" s="1" t="s">
        <v>2650</v>
      </c>
      <c r="BR1185" s="1" t="s">
        <v>7570</v>
      </c>
      <c r="BS1185" s="1" t="s">
        <v>187</v>
      </c>
      <c r="BT1185" s="1" t="s">
        <v>5750</v>
      </c>
    </row>
    <row r="1186" spans="1:72" ht="13.5" customHeight="1">
      <c r="A1186" s="3" t="str">
        <f>HYPERLINK("http://kyu.snu.ac.kr/sdhj/index.jsp?type=hj/GK14676_00IH_0001_0040.jpg","1816_각북면_40")</f>
        <v>1816_각북면_40</v>
      </c>
      <c r="B1186" s="2">
        <v>1816</v>
      </c>
      <c r="C1186" s="2" t="s">
        <v>7938</v>
      </c>
      <c r="D1186" s="2" t="s">
        <v>7939</v>
      </c>
      <c r="E1186" s="2">
        <v>1185</v>
      </c>
      <c r="F1186" s="1">
        <v>6</v>
      </c>
      <c r="G1186" s="1" t="s">
        <v>2430</v>
      </c>
      <c r="H1186" s="1" t="s">
        <v>4427</v>
      </c>
      <c r="I1186" s="1">
        <v>6</v>
      </c>
      <c r="L1186" s="1">
        <v>1</v>
      </c>
      <c r="M1186" s="2" t="s">
        <v>2645</v>
      </c>
      <c r="N1186" s="2" t="s">
        <v>7924</v>
      </c>
      <c r="S1186" s="1" t="s">
        <v>48</v>
      </c>
      <c r="T1186" s="1" t="s">
        <v>4552</v>
      </c>
      <c r="W1186" s="1" t="s">
        <v>251</v>
      </c>
      <c r="X1186" s="1" t="s">
        <v>4666</v>
      </c>
      <c r="Y1186" s="1" t="s">
        <v>10</v>
      </c>
      <c r="Z1186" s="1" t="s">
        <v>4690</v>
      </c>
      <c r="AC1186" s="1">
        <v>64</v>
      </c>
      <c r="AD1186" s="1" t="s">
        <v>817</v>
      </c>
      <c r="AE1186" s="1" t="s">
        <v>5717</v>
      </c>
      <c r="AJ1186" s="1" t="s">
        <v>17</v>
      </c>
      <c r="AK1186" s="1" t="s">
        <v>5745</v>
      </c>
      <c r="AL1186" s="1" t="s">
        <v>187</v>
      </c>
      <c r="AM1186" s="1" t="s">
        <v>5750</v>
      </c>
      <c r="AT1186" s="1" t="s">
        <v>88</v>
      </c>
      <c r="AU1186" s="1" t="s">
        <v>5818</v>
      </c>
      <c r="AV1186" s="1" t="s">
        <v>2651</v>
      </c>
      <c r="AW1186" s="1" t="s">
        <v>5388</v>
      </c>
      <c r="BG1186" s="1" t="s">
        <v>88</v>
      </c>
      <c r="BH1186" s="1" t="s">
        <v>5818</v>
      </c>
      <c r="BI1186" s="1" t="s">
        <v>2652</v>
      </c>
      <c r="BJ1186" s="1" t="s">
        <v>6650</v>
      </c>
      <c r="BK1186" s="1" t="s">
        <v>88</v>
      </c>
      <c r="BL1186" s="1" t="s">
        <v>5818</v>
      </c>
      <c r="BM1186" s="1" t="s">
        <v>2653</v>
      </c>
      <c r="BN1186" s="1" t="s">
        <v>7134</v>
      </c>
      <c r="BO1186" s="1" t="s">
        <v>88</v>
      </c>
      <c r="BP1186" s="1" t="s">
        <v>5818</v>
      </c>
      <c r="BQ1186" s="1" t="s">
        <v>2654</v>
      </c>
      <c r="BR1186" s="1" t="s">
        <v>7592</v>
      </c>
      <c r="BS1186" s="1" t="s">
        <v>41</v>
      </c>
      <c r="BT1186" s="1" t="s">
        <v>5752</v>
      </c>
    </row>
    <row r="1187" spans="1:72" ht="13.5" customHeight="1">
      <c r="A1187" s="3" t="str">
        <f>HYPERLINK("http://kyu.snu.ac.kr/sdhj/index.jsp?type=hj/GK14676_00IH_0001_0040.jpg","1816_각북면_40")</f>
        <v>1816_각북면_40</v>
      </c>
      <c r="B1187" s="2">
        <v>1816</v>
      </c>
      <c r="C1187" s="2" t="s">
        <v>7938</v>
      </c>
      <c r="D1187" s="2" t="s">
        <v>7939</v>
      </c>
      <c r="E1187" s="2">
        <v>1186</v>
      </c>
      <c r="F1187" s="1">
        <v>6</v>
      </c>
      <c r="G1187" s="1" t="s">
        <v>2430</v>
      </c>
      <c r="H1187" s="1" t="s">
        <v>4427</v>
      </c>
      <c r="I1187" s="1">
        <v>6</v>
      </c>
      <c r="L1187" s="1">
        <v>1</v>
      </c>
      <c r="M1187" s="2" t="s">
        <v>2645</v>
      </c>
      <c r="N1187" s="2" t="s">
        <v>7924</v>
      </c>
      <c r="S1187" s="1" t="s">
        <v>79</v>
      </c>
      <c r="T1187" s="1" t="s">
        <v>4549</v>
      </c>
      <c r="Y1187" s="1" t="s">
        <v>2655</v>
      </c>
      <c r="Z1187" s="1" t="s">
        <v>5278</v>
      </c>
      <c r="AC1187" s="1">
        <v>33</v>
      </c>
      <c r="AD1187" s="1" t="s">
        <v>112</v>
      </c>
      <c r="AE1187" s="1" t="s">
        <v>5668</v>
      </c>
    </row>
    <row r="1188" spans="1:72" ht="13.5" customHeight="1">
      <c r="A1188" s="3" t="str">
        <f>HYPERLINK("http://kyu.snu.ac.kr/sdhj/index.jsp?type=hj/GK14676_00IH_0001_0040.jpg","1816_각북면_40")</f>
        <v>1816_각북면_40</v>
      </c>
      <c r="B1188" s="2">
        <v>1816</v>
      </c>
      <c r="C1188" s="2" t="s">
        <v>7938</v>
      </c>
      <c r="D1188" s="2" t="s">
        <v>7939</v>
      </c>
      <c r="E1188" s="2">
        <v>1187</v>
      </c>
      <c r="F1188" s="1">
        <v>6</v>
      </c>
      <c r="G1188" s="1" t="s">
        <v>2430</v>
      </c>
      <c r="H1188" s="1" t="s">
        <v>4427</v>
      </c>
      <c r="I1188" s="1">
        <v>6</v>
      </c>
      <c r="L1188" s="1">
        <v>1</v>
      </c>
      <c r="M1188" s="2" t="s">
        <v>2645</v>
      </c>
      <c r="N1188" s="2" t="s">
        <v>7924</v>
      </c>
      <c r="S1188" s="1" t="s">
        <v>139</v>
      </c>
      <c r="T1188" s="1" t="s">
        <v>4554</v>
      </c>
      <c r="W1188" s="1" t="s">
        <v>256</v>
      </c>
      <c r="X1188" s="1" t="s">
        <v>4680</v>
      </c>
      <c r="Y1188" s="1" t="s">
        <v>10</v>
      </c>
      <c r="Z1188" s="1" t="s">
        <v>4690</v>
      </c>
      <c r="AC1188" s="1">
        <v>32</v>
      </c>
      <c r="AD1188" s="1" t="s">
        <v>870</v>
      </c>
      <c r="AE1188" s="1" t="s">
        <v>5700</v>
      </c>
    </row>
    <row r="1189" spans="1:72" ht="13.5" customHeight="1">
      <c r="A1189" s="3" t="str">
        <f>HYPERLINK("http://kyu.snu.ac.kr/sdhj/index.jsp?type=hj/GK14676_00IH_0001_0040.jpg","1816_각북면_40")</f>
        <v>1816_각북면_40</v>
      </c>
      <c r="B1189" s="2">
        <v>1816</v>
      </c>
      <c r="C1189" s="2" t="s">
        <v>7938</v>
      </c>
      <c r="D1189" s="2" t="s">
        <v>7939</v>
      </c>
      <c r="E1189" s="2">
        <v>1188</v>
      </c>
      <c r="F1189" s="1">
        <v>6</v>
      </c>
      <c r="G1189" s="1" t="s">
        <v>2430</v>
      </c>
      <c r="H1189" s="1" t="s">
        <v>4427</v>
      </c>
      <c r="I1189" s="1">
        <v>6</v>
      </c>
      <c r="L1189" s="1">
        <v>1</v>
      </c>
      <c r="M1189" s="2" t="s">
        <v>2645</v>
      </c>
      <c r="N1189" s="2" t="s">
        <v>7924</v>
      </c>
      <c r="S1189" s="1" t="s">
        <v>57</v>
      </c>
      <c r="T1189" s="1" t="s">
        <v>4550</v>
      </c>
      <c r="AF1189" s="1" t="s">
        <v>162</v>
      </c>
      <c r="AG1189" s="1" t="s">
        <v>4553</v>
      </c>
    </row>
    <row r="1190" spans="1:72" ht="13.5" customHeight="1">
      <c r="A1190" s="3" t="str">
        <f>HYPERLINK("http://kyu.snu.ac.kr/sdhj/index.jsp?type=hj/GK14676_00IH_0001_0040.jpg","1816_각북면_40")</f>
        <v>1816_각북면_40</v>
      </c>
      <c r="B1190" s="2">
        <v>1816</v>
      </c>
      <c r="C1190" s="2" t="s">
        <v>7938</v>
      </c>
      <c r="D1190" s="2" t="s">
        <v>7939</v>
      </c>
      <c r="E1190" s="2">
        <v>1189</v>
      </c>
      <c r="F1190" s="1">
        <v>6</v>
      </c>
      <c r="G1190" s="1" t="s">
        <v>2430</v>
      </c>
      <c r="H1190" s="1" t="s">
        <v>4427</v>
      </c>
      <c r="I1190" s="1">
        <v>6</v>
      </c>
      <c r="L1190" s="1">
        <v>2</v>
      </c>
      <c r="M1190" s="2" t="s">
        <v>8733</v>
      </c>
      <c r="N1190" s="2" t="s">
        <v>8680</v>
      </c>
      <c r="T1190" s="1" t="s">
        <v>9169</v>
      </c>
      <c r="U1190" s="1" t="s">
        <v>83</v>
      </c>
      <c r="V1190" s="1" t="s">
        <v>4580</v>
      </c>
      <c r="W1190" s="1" t="s">
        <v>73</v>
      </c>
      <c r="X1190" s="1" t="s">
        <v>9170</v>
      </c>
      <c r="Y1190" s="1" t="s">
        <v>2656</v>
      </c>
      <c r="Z1190" s="1" t="s">
        <v>4754</v>
      </c>
      <c r="AC1190" s="1">
        <v>50</v>
      </c>
      <c r="AD1190" s="1" t="s">
        <v>366</v>
      </c>
      <c r="AE1190" s="1" t="s">
        <v>5714</v>
      </c>
      <c r="AJ1190" s="1" t="s">
        <v>17</v>
      </c>
      <c r="AK1190" s="1" t="s">
        <v>5745</v>
      </c>
      <c r="AL1190" s="1" t="s">
        <v>47</v>
      </c>
      <c r="AM1190" s="1" t="s">
        <v>7997</v>
      </c>
      <c r="AT1190" s="1" t="s">
        <v>88</v>
      </c>
      <c r="AU1190" s="1" t="s">
        <v>5818</v>
      </c>
      <c r="AV1190" s="1" t="s">
        <v>2657</v>
      </c>
      <c r="AW1190" s="1" t="s">
        <v>6101</v>
      </c>
      <c r="BG1190" s="1" t="s">
        <v>88</v>
      </c>
      <c r="BH1190" s="1" t="s">
        <v>5818</v>
      </c>
      <c r="BI1190" s="1" t="s">
        <v>2658</v>
      </c>
      <c r="BJ1190" s="1" t="s">
        <v>6657</v>
      </c>
      <c r="BK1190" s="1" t="s">
        <v>88</v>
      </c>
      <c r="BL1190" s="1" t="s">
        <v>5818</v>
      </c>
      <c r="BM1190" s="1" t="s">
        <v>388</v>
      </c>
      <c r="BN1190" s="1" t="s">
        <v>6637</v>
      </c>
      <c r="BO1190" s="1" t="s">
        <v>88</v>
      </c>
      <c r="BP1190" s="1" t="s">
        <v>5818</v>
      </c>
      <c r="BQ1190" s="1" t="s">
        <v>2659</v>
      </c>
      <c r="BR1190" s="1" t="s">
        <v>7591</v>
      </c>
      <c r="BS1190" s="1" t="s">
        <v>41</v>
      </c>
      <c r="BT1190" s="1" t="s">
        <v>5752</v>
      </c>
    </row>
    <row r="1191" spans="1:72" ht="13.5" customHeight="1">
      <c r="A1191" s="3" t="str">
        <f>HYPERLINK("http://kyu.snu.ac.kr/sdhj/index.jsp?type=hj/GK14676_00IH_0001_0040.jpg","1816_각북면_40")</f>
        <v>1816_각북면_40</v>
      </c>
      <c r="B1191" s="2">
        <v>1816</v>
      </c>
      <c r="C1191" s="2" t="s">
        <v>7938</v>
      </c>
      <c r="D1191" s="2" t="s">
        <v>7939</v>
      </c>
      <c r="E1191" s="2">
        <v>1190</v>
      </c>
      <c r="F1191" s="1">
        <v>6</v>
      </c>
      <c r="G1191" s="1" t="s">
        <v>2430</v>
      </c>
      <c r="H1191" s="1" t="s">
        <v>4427</v>
      </c>
      <c r="I1191" s="1">
        <v>6</v>
      </c>
      <c r="L1191" s="1">
        <v>2</v>
      </c>
      <c r="M1191" s="2" t="s">
        <v>8733</v>
      </c>
      <c r="N1191" s="2" t="s">
        <v>8680</v>
      </c>
      <c r="S1191" s="1" t="s">
        <v>48</v>
      </c>
      <c r="T1191" s="1" t="s">
        <v>4552</v>
      </c>
      <c r="W1191" s="1" t="s">
        <v>38</v>
      </c>
      <c r="X1191" s="1" t="s">
        <v>4675</v>
      </c>
      <c r="Y1191" s="1" t="s">
        <v>93</v>
      </c>
      <c r="Z1191" s="1" t="s">
        <v>4730</v>
      </c>
      <c r="AC1191" s="1">
        <v>40</v>
      </c>
      <c r="AD1191" s="1" t="s">
        <v>244</v>
      </c>
      <c r="AE1191" s="1" t="s">
        <v>5674</v>
      </c>
      <c r="AJ1191" s="1" t="s">
        <v>94</v>
      </c>
      <c r="AK1191" s="1" t="s">
        <v>5746</v>
      </c>
      <c r="AL1191" s="1" t="s">
        <v>41</v>
      </c>
      <c r="AM1191" s="1" t="s">
        <v>5752</v>
      </c>
      <c r="AT1191" s="1" t="s">
        <v>88</v>
      </c>
      <c r="AU1191" s="1" t="s">
        <v>5818</v>
      </c>
      <c r="AV1191" s="1" t="s">
        <v>2660</v>
      </c>
      <c r="AW1191" s="1" t="s">
        <v>6100</v>
      </c>
      <c r="BG1191" s="1" t="s">
        <v>88</v>
      </c>
      <c r="BH1191" s="1" t="s">
        <v>5818</v>
      </c>
      <c r="BI1191" s="1" t="s">
        <v>2661</v>
      </c>
      <c r="BJ1191" s="1" t="s">
        <v>6656</v>
      </c>
      <c r="BK1191" s="1" t="s">
        <v>88</v>
      </c>
      <c r="BL1191" s="1" t="s">
        <v>5818</v>
      </c>
      <c r="BM1191" s="1" t="s">
        <v>2662</v>
      </c>
      <c r="BN1191" s="1" t="s">
        <v>7133</v>
      </c>
      <c r="BO1191" s="1" t="s">
        <v>88</v>
      </c>
      <c r="BP1191" s="1" t="s">
        <v>5818</v>
      </c>
      <c r="BQ1191" s="1" t="s">
        <v>2663</v>
      </c>
      <c r="BR1191" s="1" t="s">
        <v>7590</v>
      </c>
      <c r="BS1191" s="1" t="s">
        <v>41</v>
      </c>
      <c r="BT1191" s="1" t="s">
        <v>5752</v>
      </c>
    </row>
    <row r="1192" spans="1:72" ht="13.5" customHeight="1">
      <c r="A1192" s="3" t="str">
        <f>HYPERLINK("http://kyu.snu.ac.kr/sdhj/index.jsp?type=hj/GK14676_00IH_0001_0040.jpg","1816_각북면_40")</f>
        <v>1816_각북면_40</v>
      </c>
      <c r="B1192" s="2">
        <v>1816</v>
      </c>
      <c r="C1192" s="2" t="s">
        <v>7938</v>
      </c>
      <c r="D1192" s="2" t="s">
        <v>7939</v>
      </c>
      <c r="E1192" s="2">
        <v>1191</v>
      </c>
      <c r="F1192" s="1">
        <v>6</v>
      </c>
      <c r="G1192" s="1" t="s">
        <v>2430</v>
      </c>
      <c r="H1192" s="1" t="s">
        <v>4427</v>
      </c>
      <c r="I1192" s="1">
        <v>6</v>
      </c>
      <c r="L1192" s="1">
        <v>2</v>
      </c>
      <c r="M1192" s="2" t="s">
        <v>8733</v>
      </c>
      <c r="N1192" s="2" t="s">
        <v>8680</v>
      </c>
      <c r="T1192" s="1" t="s">
        <v>9199</v>
      </c>
      <c r="U1192" s="1" t="s">
        <v>110</v>
      </c>
      <c r="V1192" s="1" t="s">
        <v>4572</v>
      </c>
      <c r="Y1192" s="1" t="s">
        <v>357</v>
      </c>
      <c r="Z1192" s="1" t="s">
        <v>4936</v>
      </c>
      <c r="AC1192" s="1">
        <v>28</v>
      </c>
      <c r="AD1192" s="1" t="s">
        <v>373</v>
      </c>
      <c r="AE1192" s="1" t="s">
        <v>5669</v>
      </c>
    </row>
    <row r="1193" spans="1:72" ht="13.5" customHeight="1">
      <c r="A1193" s="3" t="str">
        <f>HYPERLINK("http://kyu.snu.ac.kr/sdhj/index.jsp?type=hj/GK14676_00IH_0001_0040.jpg","1816_각북면_40")</f>
        <v>1816_각북면_40</v>
      </c>
      <c r="B1193" s="2">
        <v>1816</v>
      </c>
      <c r="C1193" s="2" t="s">
        <v>7938</v>
      </c>
      <c r="D1193" s="2" t="s">
        <v>7939</v>
      </c>
      <c r="E1193" s="2">
        <v>1192</v>
      </c>
      <c r="F1193" s="1">
        <v>6</v>
      </c>
      <c r="G1193" s="1" t="s">
        <v>2430</v>
      </c>
      <c r="H1193" s="1" t="s">
        <v>4427</v>
      </c>
      <c r="I1193" s="1">
        <v>6</v>
      </c>
      <c r="L1193" s="1">
        <v>3</v>
      </c>
      <c r="M1193" s="2" t="s">
        <v>8734</v>
      </c>
      <c r="N1193" s="2" t="s">
        <v>8735</v>
      </c>
      <c r="Q1193" s="1" t="s">
        <v>2664</v>
      </c>
      <c r="R1193" s="1" t="s">
        <v>7959</v>
      </c>
      <c r="T1193" s="1" t="s">
        <v>9529</v>
      </c>
      <c r="U1193" s="1" t="s">
        <v>83</v>
      </c>
      <c r="V1193" s="1" t="s">
        <v>4580</v>
      </c>
      <c r="W1193" s="1" t="s">
        <v>49</v>
      </c>
      <c r="X1193" s="1" t="s">
        <v>9530</v>
      </c>
      <c r="Y1193" s="1" t="s">
        <v>1077</v>
      </c>
      <c r="Z1193" s="1" t="s">
        <v>5277</v>
      </c>
      <c r="AC1193" s="1">
        <v>27</v>
      </c>
      <c r="AD1193" s="1" t="s">
        <v>181</v>
      </c>
      <c r="AE1193" s="1" t="s">
        <v>5673</v>
      </c>
      <c r="AJ1193" s="1" t="s">
        <v>17</v>
      </c>
      <c r="AK1193" s="1" t="s">
        <v>5745</v>
      </c>
      <c r="AL1193" s="1" t="s">
        <v>325</v>
      </c>
      <c r="AM1193" s="1" t="s">
        <v>5799</v>
      </c>
      <c r="AT1193" s="1" t="s">
        <v>88</v>
      </c>
      <c r="AU1193" s="1" t="s">
        <v>5818</v>
      </c>
      <c r="AV1193" s="1" t="s">
        <v>2665</v>
      </c>
      <c r="AW1193" s="1" t="s">
        <v>6099</v>
      </c>
      <c r="BG1193" s="1" t="s">
        <v>88</v>
      </c>
      <c r="BH1193" s="1" t="s">
        <v>5818</v>
      </c>
      <c r="BI1193" s="1" t="s">
        <v>2666</v>
      </c>
      <c r="BJ1193" s="1" t="s">
        <v>5732</v>
      </c>
      <c r="BK1193" s="1" t="s">
        <v>2667</v>
      </c>
      <c r="BL1193" s="1" t="s">
        <v>6922</v>
      </c>
      <c r="BM1193" s="1" t="s">
        <v>2668</v>
      </c>
      <c r="BN1193" s="1" t="s">
        <v>7132</v>
      </c>
      <c r="BO1193" s="1" t="s">
        <v>88</v>
      </c>
      <c r="BP1193" s="1" t="s">
        <v>5818</v>
      </c>
      <c r="BQ1193" s="1" t="s">
        <v>2669</v>
      </c>
      <c r="BR1193" s="1" t="s">
        <v>8169</v>
      </c>
      <c r="BS1193" s="1" t="s">
        <v>47</v>
      </c>
      <c r="BT1193" s="1" t="s">
        <v>7997</v>
      </c>
    </row>
    <row r="1194" spans="1:72" ht="13.5" customHeight="1">
      <c r="A1194" s="3" t="str">
        <f>HYPERLINK("http://kyu.snu.ac.kr/sdhj/index.jsp?type=hj/GK14676_00IH_0001_0040.jpg","1816_각북면_40")</f>
        <v>1816_각북면_40</v>
      </c>
      <c r="B1194" s="2">
        <v>1816</v>
      </c>
      <c r="C1194" s="2" t="s">
        <v>7938</v>
      </c>
      <c r="D1194" s="2" t="s">
        <v>7939</v>
      </c>
      <c r="E1194" s="2">
        <v>1193</v>
      </c>
      <c r="F1194" s="1">
        <v>6</v>
      </c>
      <c r="G1194" s="1" t="s">
        <v>2430</v>
      </c>
      <c r="H1194" s="1" t="s">
        <v>4427</v>
      </c>
      <c r="I1194" s="1">
        <v>6</v>
      </c>
      <c r="L1194" s="1">
        <v>3</v>
      </c>
      <c r="M1194" s="2" t="s">
        <v>8734</v>
      </c>
      <c r="N1194" s="2" t="s">
        <v>8735</v>
      </c>
      <c r="S1194" s="1" t="s">
        <v>250</v>
      </c>
      <c r="T1194" s="1" t="s">
        <v>4551</v>
      </c>
      <c r="W1194" s="1" t="s">
        <v>73</v>
      </c>
      <c r="X1194" s="1" t="s">
        <v>9531</v>
      </c>
      <c r="Y1194" s="1" t="s">
        <v>93</v>
      </c>
      <c r="Z1194" s="1" t="s">
        <v>4730</v>
      </c>
      <c r="AC1194" s="1">
        <v>61</v>
      </c>
      <c r="AD1194" s="1" t="s">
        <v>447</v>
      </c>
      <c r="AE1194" s="1" t="s">
        <v>5692</v>
      </c>
    </row>
    <row r="1195" spans="1:72" ht="13.5" customHeight="1">
      <c r="A1195" s="3" t="str">
        <f>HYPERLINK("http://kyu.snu.ac.kr/sdhj/index.jsp?type=hj/GK14676_00IH_0001_0040.jpg","1816_각북면_40")</f>
        <v>1816_각북면_40</v>
      </c>
      <c r="B1195" s="2">
        <v>1816</v>
      </c>
      <c r="C1195" s="2" t="s">
        <v>7938</v>
      </c>
      <c r="D1195" s="2" t="s">
        <v>7939</v>
      </c>
      <c r="E1195" s="2">
        <v>1194</v>
      </c>
      <c r="F1195" s="1">
        <v>6</v>
      </c>
      <c r="G1195" s="1" t="s">
        <v>2430</v>
      </c>
      <c r="H1195" s="1" t="s">
        <v>4427</v>
      </c>
      <c r="I1195" s="1">
        <v>6</v>
      </c>
      <c r="L1195" s="1">
        <v>3</v>
      </c>
      <c r="M1195" s="2" t="s">
        <v>8734</v>
      </c>
      <c r="N1195" s="2" t="s">
        <v>8735</v>
      </c>
      <c r="T1195" s="1" t="s">
        <v>9532</v>
      </c>
      <c r="U1195" s="1" t="s">
        <v>107</v>
      </c>
      <c r="V1195" s="1" t="s">
        <v>4579</v>
      </c>
      <c r="Y1195" s="1" t="s">
        <v>2670</v>
      </c>
      <c r="Z1195" s="1" t="s">
        <v>5276</v>
      </c>
      <c r="AG1195" s="1" t="s">
        <v>9533</v>
      </c>
      <c r="AI1195" s="1" t="s">
        <v>5739</v>
      </c>
    </row>
    <row r="1196" spans="1:72" ht="13.5" customHeight="1">
      <c r="A1196" s="3" t="str">
        <f>HYPERLINK("http://kyu.snu.ac.kr/sdhj/index.jsp?type=hj/GK14676_00IH_0001_0040.jpg","1816_각북면_40")</f>
        <v>1816_각북면_40</v>
      </c>
      <c r="B1196" s="2">
        <v>1816</v>
      </c>
      <c r="C1196" s="2" t="s">
        <v>7938</v>
      </c>
      <c r="D1196" s="2" t="s">
        <v>7939</v>
      </c>
      <c r="E1196" s="2">
        <v>1195</v>
      </c>
      <c r="F1196" s="1">
        <v>6</v>
      </c>
      <c r="G1196" s="1" t="s">
        <v>2430</v>
      </c>
      <c r="H1196" s="1" t="s">
        <v>4427</v>
      </c>
      <c r="I1196" s="1">
        <v>6</v>
      </c>
      <c r="L1196" s="1">
        <v>3</v>
      </c>
      <c r="M1196" s="2" t="s">
        <v>8734</v>
      </c>
      <c r="N1196" s="2" t="s">
        <v>8735</v>
      </c>
      <c r="T1196" s="1" t="s">
        <v>9532</v>
      </c>
      <c r="U1196" s="1" t="s">
        <v>107</v>
      </c>
      <c r="V1196" s="1" t="s">
        <v>4579</v>
      </c>
      <c r="Y1196" s="1" t="s">
        <v>2671</v>
      </c>
      <c r="Z1196" s="1" t="s">
        <v>4815</v>
      </c>
      <c r="AG1196" s="1" t="s">
        <v>9533</v>
      </c>
      <c r="AI1196" s="1" t="s">
        <v>5739</v>
      </c>
    </row>
    <row r="1197" spans="1:72" ht="13.5" customHeight="1">
      <c r="A1197" s="3" t="str">
        <f>HYPERLINK("http://kyu.snu.ac.kr/sdhj/index.jsp?type=hj/GK14676_00IH_0001_0040.jpg","1816_각북면_40")</f>
        <v>1816_각북면_40</v>
      </c>
      <c r="B1197" s="2">
        <v>1816</v>
      </c>
      <c r="C1197" s="2" t="s">
        <v>7938</v>
      </c>
      <c r="D1197" s="2" t="s">
        <v>7939</v>
      </c>
      <c r="E1197" s="2">
        <v>1196</v>
      </c>
      <c r="F1197" s="1">
        <v>6</v>
      </c>
      <c r="G1197" s="1" t="s">
        <v>2430</v>
      </c>
      <c r="H1197" s="1" t="s">
        <v>4427</v>
      </c>
      <c r="I1197" s="1">
        <v>6</v>
      </c>
      <c r="L1197" s="1">
        <v>3</v>
      </c>
      <c r="M1197" s="2" t="s">
        <v>8734</v>
      </c>
      <c r="N1197" s="2" t="s">
        <v>8735</v>
      </c>
      <c r="T1197" s="1" t="s">
        <v>9532</v>
      </c>
      <c r="U1197" s="1" t="s">
        <v>107</v>
      </c>
      <c r="V1197" s="1" t="s">
        <v>4579</v>
      </c>
      <c r="Y1197" s="1" t="s">
        <v>2672</v>
      </c>
      <c r="Z1197" s="1" t="s">
        <v>5275</v>
      </c>
      <c r="AF1197" s="1" t="s">
        <v>9534</v>
      </c>
      <c r="AG1197" s="1" t="s">
        <v>9535</v>
      </c>
      <c r="AH1197" s="1" t="s">
        <v>2118</v>
      </c>
      <c r="AI1197" s="1" t="s">
        <v>5739</v>
      </c>
    </row>
    <row r="1198" spans="1:72" ht="13.5" customHeight="1">
      <c r="A1198" s="3" t="str">
        <f>HYPERLINK("http://kyu.snu.ac.kr/sdhj/index.jsp?type=hj/GK14676_00IH_0001_0040.jpg","1816_각북면_40")</f>
        <v>1816_각북면_40</v>
      </c>
      <c r="B1198" s="2">
        <v>1816</v>
      </c>
      <c r="C1198" s="2" t="s">
        <v>7938</v>
      </c>
      <c r="D1198" s="2" t="s">
        <v>7939</v>
      </c>
      <c r="E1198" s="2">
        <v>1197</v>
      </c>
      <c r="F1198" s="1">
        <v>6</v>
      </c>
      <c r="G1198" s="1" t="s">
        <v>2430</v>
      </c>
      <c r="H1198" s="1" t="s">
        <v>4427</v>
      </c>
      <c r="I1198" s="1">
        <v>6</v>
      </c>
      <c r="L1198" s="1">
        <v>3</v>
      </c>
      <c r="M1198" s="2" t="s">
        <v>8734</v>
      </c>
      <c r="N1198" s="2" t="s">
        <v>8735</v>
      </c>
      <c r="T1198" s="1" t="s">
        <v>9532</v>
      </c>
      <c r="U1198" s="1" t="s">
        <v>110</v>
      </c>
      <c r="V1198" s="1" t="s">
        <v>4572</v>
      </c>
      <c r="Y1198" s="1" t="s">
        <v>2673</v>
      </c>
      <c r="Z1198" s="1" t="s">
        <v>5274</v>
      </c>
      <c r="AC1198" s="1">
        <v>36</v>
      </c>
      <c r="AD1198" s="1" t="s">
        <v>404</v>
      </c>
      <c r="AE1198" s="1" t="s">
        <v>5685</v>
      </c>
    </row>
    <row r="1199" spans="1:72" ht="13.5" customHeight="1">
      <c r="A1199" s="3" t="str">
        <f>HYPERLINK("http://kyu.snu.ac.kr/sdhj/index.jsp?type=hj/GK14676_00IH_0001_0040.jpg","1816_각북면_40")</f>
        <v>1816_각북면_40</v>
      </c>
      <c r="B1199" s="2">
        <v>1816</v>
      </c>
      <c r="C1199" s="2" t="s">
        <v>7938</v>
      </c>
      <c r="D1199" s="2" t="s">
        <v>7939</v>
      </c>
      <c r="E1199" s="2">
        <v>1198</v>
      </c>
      <c r="F1199" s="1">
        <v>6</v>
      </c>
      <c r="G1199" s="1" t="s">
        <v>2430</v>
      </c>
      <c r="H1199" s="1" t="s">
        <v>4427</v>
      </c>
      <c r="I1199" s="1">
        <v>6</v>
      </c>
      <c r="L1199" s="1">
        <v>4</v>
      </c>
      <c r="M1199" s="2" t="s">
        <v>8736</v>
      </c>
      <c r="N1199" s="2" t="s">
        <v>8737</v>
      </c>
      <c r="T1199" s="1" t="s">
        <v>9525</v>
      </c>
      <c r="U1199" s="1" t="s">
        <v>83</v>
      </c>
      <c r="V1199" s="1" t="s">
        <v>4580</v>
      </c>
      <c r="W1199" s="1" t="s">
        <v>73</v>
      </c>
      <c r="X1199" s="1" t="s">
        <v>9536</v>
      </c>
      <c r="Y1199" s="1" t="s">
        <v>2674</v>
      </c>
      <c r="Z1199" s="1" t="s">
        <v>5273</v>
      </c>
      <c r="AC1199" s="1">
        <v>43</v>
      </c>
      <c r="AD1199" s="1" t="s">
        <v>485</v>
      </c>
      <c r="AE1199" s="1" t="s">
        <v>5694</v>
      </c>
      <c r="AJ1199" s="1" t="s">
        <v>17</v>
      </c>
      <c r="AK1199" s="1" t="s">
        <v>5745</v>
      </c>
      <c r="AL1199" s="1" t="s">
        <v>47</v>
      </c>
      <c r="AM1199" s="1" t="s">
        <v>7997</v>
      </c>
      <c r="AT1199" s="1" t="s">
        <v>88</v>
      </c>
      <c r="AU1199" s="1" t="s">
        <v>5818</v>
      </c>
      <c r="AV1199" s="1" t="s">
        <v>2675</v>
      </c>
      <c r="AW1199" s="1" t="s">
        <v>5603</v>
      </c>
      <c r="BG1199" s="1" t="s">
        <v>88</v>
      </c>
      <c r="BH1199" s="1" t="s">
        <v>5818</v>
      </c>
      <c r="BI1199" s="1" t="s">
        <v>2658</v>
      </c>
      <c r="BJ1199" s="1" t="s">
        <v>6657</v>
      </c>
      <c r="BK1199" s="1" t="s">
        <v>88</v>
      </c>
      <c r="BL1199" s="1" t="s">
        <v>5818</v>
      </c>
      <c r="BM1199" s="1" t="s">
        <v>388</v>
      </c>
      <c r="BN1199" s="1" t="s">
        <v>6637</v>
      </c>
      <c r="BO1199" s="1" t="s">
        <v>88</v>
      </c>
      <c r="BP1199" s="1" t="s">
        <v>5818</v>
      </c>
      <c r="BQ1199" s="1" t="s">
        <v>2676</v>
      </c>
      <c r="BR1199" s="1" t="s">
        <v>7589</v>
      </c>
      <c r="BS1199" s="1" t="s">
        <v>292</v>
      </c>
      <c r="BT1199" s="1" t="s">
        <v>5771</v>
      </c>
    </row>
    <row r="1200" spans="1:72" ht="13.5" customHeight="1">
      <c r="A1200" s="3" t="str">
        <f>HYPERLINK("http://kyu.snu.ac.kr/sdhj/index.jsp?type=hj/GK14676_00IH_0001_0040.jpg","1816_각북면_40")</f>
        <v>1816_각북면_40</v>
      </c>
      <c r="B1200" s="2">
        <v>1816</v>
      </c>
      <c r="C1200" s="2" t="s">
        <v>7938</v>
      </c>
      <c r="D1200" s="2" t="s">
        <v>7939</v>
      </c>
      <c r="E1200" s="2">
        <v>1199</v>
      </c>
      <c r="F1200" s="1">
        <v>6</v>
      </c>
      <c r="G1200" s="1" t="s">
        <v>2430</v>
      </c>
      <c r="H1200" s="1" t="s">
        <v>4427</v>
      </c>
      <c r="I1200" s="1">
        <v>6</v>
      </c>
      <c r="L1200" s="1">
        <v>4</v>
      </c>
      <c r="M1200" s="2" t="s">
        <v>8736</v>
      </c>
      <c r="N1200" s="2" t="s">
        <v>8737</v>
      </c>
      <c r="S1200" s="1" t="s">
        <v>250</v>
      </c>
      <c r="T1200" s="1" t="s">
        <v>4551</v>
      </c>
      <c r="W1200" s="1" t="s">
        <v>291</v>
      </c>
      <c r="X1200" s="1" t="s">
        <v>4567</v>
      </c>
      <c r="Y1200" s="1" t="s">
        <v>93</v>
      </c>
      <c r="Z1200" s="1" t="s">
        <v>4730</v>
      </c>
      <c r="AC1200" s="1">
        <v>66</v>
      </c>
      <c r="AD1200" s="1" t="s">
        <v>214</v>
      </c>
      <c r="AE1200" s="1" t="s">
        <v>5683</v>
      </c>
    </row>
    <row r="1201" spans="1:72" ht="13.5" customHeight="1">
      <c r="A1201" s="3" t="str">
        <f>HYPERLINK("http://kyu.snu.ac.kr/sdhj/index.jsp?type=hj/GK14676_00IH_0001_0040.jpg","1816_각북면_40")</f>
        <v>1816_각북면_40</v>
      </c>
      <c r="B1201" s="2">
        <v>1816</v>
      </c>
      <c r="C1201" s="2" t="s">
        <v>7938</v>
      </c>
      <c r="D1201" s="2" t="s">
        <v>7939</v>
      </c>
      <c r="E1201" s="2">
        <v>1200</v>
      </c>
      <c r="F1201" s="1">
        <v>6</v>
      </c>
      <c r="G1201" s="1" t="s">
        <v>2430</v>
      </c>
      <c r="H1201" s="1" t="s">
        <v>4427</v>
      </c>
      <c r="I1201" s="1">
        <v>6</v>
      </c>
      <c r="L1201" s="1">
        <v>4</v>
      </c>
      <c r="M1201" s="2" t="s">
        <v>8736</v>
      </c>
      <c r="N1201" s="2" t="s">
        <v>8737</v>
      </c>
      <c r="S1201" s="1" t="s">
        <v>48</v>
      </c>
      <c r="T1201" s="1" t="s">
        <v>4552</v>
      </c>
      <c r="W1201" s="1" t="s">
        <v>237</v>
      </c>
      <c r="X1201" s="1" t="s">
        <v>9537</v>
      </c>
      <c r="Y1201" s="1" t="s">
        <v>93</v>
      </c>
      <c r="Z1201" s="1" t="s">
        <v>4730</v>
      </c>
      <c r="AC1201" s="1">
        <v>41</v>
      </c>
      <c r="AD1201" s="1" t="s">
        <v>435</v>
      </c>
      <c r="AE1201" s="1" t="s">
        <v>4654</v>
      </c>
      <c r="AJ1201" s="1" t="s">
        <v>94</v>
      </c>
      <c r="AK1201" s="1" t="s">
        <v>5746</v>
      </c>
      <c r="AL1201" s="1" t="s">
        <v>1141</v>
      </c>
      <c r="AM1201" s="1" t="s">
        <v>5798</v>
      </c>
      <c r="AT1201" s="1" t="s">
        <v>88</v>
      </c>
      <c r="AU1201" s="1" t="s">
        <v>5818</v>
      </c>
      <c r="AV1201" s="1" t="s">
        <v>2677</v>
      </c>
      <c r="AW1201" s="1" t="s">
        <v>6098</v>
      </c>
      <c r="BG1201" s="1" t="s">
        <v>88</v>
      </c>
      <c r="BH1201" s="1" t="s">
        <v>5818</v>
      </c>
      <c r="BI1201" s="1" t="s">
        <v>2661</v>
      </c>
      <c r="BJ1201" s="1" t="s">
        <v>6656</v>
      </c>
      <c r="BK1201" s="1" t="s">
        <v>88</v>
      </c>
      <c r="BL1201" s="1" t="s">
        <v>5818</v>
      </c>
      <c r="BM1201" s="1" t="s">
        <v>2678</v>
      </c>
      <c r="BN1201" s="1" t="s">
        <v>7131</v>
      </c>
      <c r="BO1201" s="1" t="s">
        <v>88</v>
      </c>
      <c r="BP1201" s="1" t="s">
        <v>5818</v>
      </c>
      <c r="BQ1201" s="1" t="s">
        <v>2679</v>
      </c>
      <c r="BR1201" s="1" t="s">
        <v>7588</v>
      </c>
      <c r="BS1201" s="1" t="s">
        <v>160</v>
      </c>
      <c r="BT1201" s="1" t="s">
        <v>5748</v>
      </c>
    </row>
    <row r="1202" spans="1:72" ht="13.5" customHeight="1">
      <c r="A1202" s="3" t="str">
        <f>HYPERLINK("http://kyu.snu.ac.kr/sdhj/index.jsp?type=hj/GK14676_00IH_0001_0040.jpg","1816_각북면_40")</f>
        <v>1816_각북면_40</v>
      </c>
      <c r="B1202" s="2">
        <v>1816</v>
      </c>
      <c r="C1202" s="2" t="s">
        <v>7938</v>
      </c>
      <c r="D1202" s="2" t="s">
        <v>7939</v>
      </c>
      <c r="E1202" s="2">
        <v>1201</v>
      </c>
      <c r="F1202" s="1">
        <v>6</v>
      </c>
      <c r="G1202" s="1" t="s">
        <v>2430</v>
      </c>
      <c r="H1202" s="1" t="s">
        <v>4427</v>
      </c>
      <c r="I1202" s="1">
        <v>6</v>
      </c>
      <c r="L1202" s="1">
        <v>4</v>
      </c>
      <c r="M1202" s="2" t="s">
        <v>8736</v>
      </c>
      <c r="N1202" s="2" t="s">
        <v>8737</v>
      </c>
      <c r="S1202" s="1" t="s">
        <v>79</v>
      </c>
      <c r="T1202" s="1" t="s">
        <v>4549</v>
      </c>
      <c r="U1202" s="1" t="s">
        <v>421</v>
      </c>
      <c r="V1202" s="1" t="s">
        <v>4623</v>
      </c>
      <c r="Y1202" s="1" t="s">
        <v>1536</v>
      </c>
      <c r="Z1202" s="1" t="s">
        <v>5272</v>
      </c>
      <c r="AC1202" s="1">
        <v>14</v>
      </c>
      <c r="AD1202" s="1" t="s">
        <v>233</v>
      </c>
      <c r="AE1202" s="1" t="s">
        <v>5662</v>
      </c>
    </row>
    <row r="1203" spans="1:72" ht="13.5" customHeight="1">
      <c r="A1203" s="3" t="str">
        <f>HYPERLINK("http://kyu.snu.ac.kr/sdhj/index.jsp?type=hj/GK14676_00IH_0001_0040.jpg","1816_각북면_40")</f>
        <v>1816_각북면_40</v>
      </c>
      <c r="B1203" s="2">
        <v>1816</v>
      </c>
      <c r="C1203" s="2" t="s">
        <v>7938</v>
      </c>
      <c r="D1203" s="2" t="s">
        <v>7939</v>
      </c>
      <c r="E1203" s="2">
        <v>1202</v>
      </c>
      <c r="F1203" s="1">
        <v>6</v>
      </c>
      <c r="G1203" s="1" t="s">
        <v>2430</v>
      </c>
      <c r="H1203" s="1" t="s">
        <v>4427</v>
      </c>
      <c r="I1203" s="1">
        <v>6</v>
      </c>
      <c r="L1203" s="1">
        <v>4</v>
      </c>
      <c r="M1203" s="2" t="s">
        <v>8736</v>
      </c>
      <c r="N1203" s="2" t="s">
        <v>8737</v>
      </c>
      <c r="T1203" s="1" t="s">
        <v>9528</v>
      </c>
      <c r="U1203" s="1" t="s">
        <v>110</v>
      </c>
      <c r="V1203" s="1" t="s">
        <v>4572</v>
      </c>
      <c r="Y1203" s="1" t="s">
        <v>657</v>
      </c>
      <c r="Z1203" s="1" t="s">
        <v>5271</v>
      </c>
      <c r="AC1203" s="1">
        <v>63</v>
      </c>
      <c r="AD1203" s="1" t="s">
        <v>59</v>
      </c>
      <c r="AE1203" s="1" t="s">
        <v>5681</v>
      </c>
    </row>
    <row r="1204" spans="1:72" ht="13.5" customHeight="1">
      <c r="A1204" s="3" t="str">
        <f>HYPERLINK("http://kyu.snu.ac.kr/sdhj/index.jsp?type=hj/GK14676_00IH_0001_0040.jpg","1816_각북면_40")</f>
        <v>1816_각북면_40</v>
      </c>
      <c r="B1204" s="2">
        <v>1816</v>
      </c>
      <c r="C1204" s="2" t="s">
        <v>7938</v>
      </c>
      <c r="D1204" s="2" t="s">
        <v>7939</v>
      </c>
      <c r="E1204" s="2">
        <v>1203</v>
      </c>
      <c r="F1204" s="1">
        <v>6</v>
      </c>
      <c r="G1204" s="1" t="s">
        <v>2430</v>
      </c>
      <c r="H1204" s="1" t="s">
        <v>4427</v>
      </c>
      <c r="I1204" s="1">
        <v>6</v>
      </c>
      <c r="L1204" s="1">
        <v>5</v>
      </c>
      <c r="M1204" s="2" t="s">
        <v>8738</v>
      </c>
      <c r="N1204" s="2" t="s">
        <v>8739</v>
      </c>
      <c r="T1204" s="1" t="s">
        <v>9538</v>
      </c>
      <c r="U1204" s="1" t="s">
        <v>83</v>
      </c>
      <c r="V1204" s="1" t="s">
        <v>4580</v>
      </c>
      <c r="W1204" s="1" t="s">
        <v>73</v>
      </c>
      <c r="X1204" s="1" t="s">
        <v>9539</v>
      </c>
      <c r="Y1204" s="1" t="s">
        <v>2680</v>
      </c>
      <c r="Z1204" s="1" t="s">
        <v>5270</v>
      </c>
      <c r="AC1204" s="1">
        <v>27</v>
      </c>
      <c r="AD1204" s="1" t="s">
        <v>181</v>
      </c>
      <c r="AE1204" s="1" t="s">
        <v>5673</v>
      </c>
      <c r="AJ1204" s="1" t="s">
        <v>17</v>
      </c>
      <c r="AK1204" s="1" t="s">
        <v>5745</v>
      </c>
      <c r="AL1204" s="1" t="s">
        <v>47</v>
      </c>
      <c r="AM1204" s="1" t="s">
        <v>7997</v>
      </c>
      <c r="AT1204" s="1" t="s">
        <v>88</v>
      </c>
      <c r="AU1204" s="1" t="s">
        <v>5818</v>
      </c>
      <c r="AV1204" s="1" t="s">
        <v>2681</v>
      </c>
      <c r="AW1204" s="1" t="s">
        <v>6097</v>
      </c>
      <c r="BG1204" s="1" t="s">
        <v>88</v>
      </c>
      <c r="BH1204" s="1" t="s">
        <v>5818</v>
      </c>
      <c r="BI1204" s="1" t="s">
        <v>387</v>
      </c>
      <c r="BJ1204" s="1" t="s">
        <v>4721</v>
      </c>
      <c r="BK1204" s="1" t="s">
        <v>88</v>
      </c>
      <c r="BL1204" s="1" t="s">
        <v>5818</v>
      </c>
      <c r="BM1204" s="1" t="s">
        <v>388</v>
      </c>
      <c r="BN1204" s="1" t="s">
        <v>6637</v>
      </c>
      <c r="BO1204" s="1" t="s">
        <v>88</v>
      </c>
      <c r="BP1204" s="1" t="s">
        <v>5818</v>
      </c>
      <c r="BQ1204" s="1" t="s">
        <v>2682</v>
      </c>
      <c r="BR1204" s="1" t="s">
        <v>7587</v>
      </c>
      <c r="BS1204" s="1" t="s">
        <v>639</v>
      </c>
      <c r="BT1204" s="1" t="s">
        <v>7827</v>
      </c>
    </row>
    <row r="1205" spans="1:72" ht="13.5" customHeight="1">
      <c r="A1205" s="3" t="str">
        <f>HYPERLINK("http://kyu.snu.ac.kr/sdhj/index.jsp?type=hj/GK14676_00IH_0001_0040.jpg","1816_각북면_40")</f>
        <v>1816_각북면_40</v>
      </c>
      <c r="B1205" s="2">
        <v>1816</v>
      </c>
      <c r="C1205" s="2" t="s">
        <v>7938</v>
      </c>
      <c r="D1205" s="2" t="s">
        <v>7939</v>
      </c>
      <c r="E1205" s="2">
        <v>1204</v>
      </c>
      <c r="F1205" s="1">
        <v>6</v>
      </c>
      <c r="G1205" s="1" t="s">
        <v>2430</v>
      </c>
      <c r="H1205" s="1" t="s">
        <v>4427</v>
      </c>
      <c r="I1205" s="1">
        <v>6</v>
      </c>
      <c r="L1205" s="1">
        <v>5</v>
      </c>
      <c r="M1205" s="2" t="s">
        <v>8738</v>
      </c>
      <c r="N1205" s="2" t="s">
        <v>8739</v>
      </c>
      <c r="S1205" s="1" t="s">
        <v>48</v>
      </c>
      <c r="T1205" s="1" t="s">
        <v>4552</v>
      </c>
      <c r="W1205" s="1" t="s">
        <v>747</v>
      </c>
      <c r="X1205" s="1" t="s">
        <v>4700</v>
      </c>
      <c r="Y1205" s="1" t="s">
        <v>93</v>
      </c>
      <c r="Z1205" s="1" t="s">
        <v>4730</v>
      </c>
      <c r="AC1205" s="1">
        <v>28</v>
      </c>
      <c r="AD1205" s="1" t="s">
        <v>182</v>
      </c>
      <c r="AE1205" s="1" t="s">
        <v>5660</v>
      </c>
      <c r="AJ1205" s="1" t="s">
        <v>94</v>
      </c>
      <c r="AK1205" s="1" t="s">
        <v>5746</v>
      </c>
      <c r="AL1205" s="1" t="s">
        <v>748</v>
      </c>
      <c r="AM1205" s="1" t="s">
        <v>5500</v>
      </c>
      <c r="AT1205" s="1" t="s">
        <v>88</v>
      </c>
      <c r="AU1205" s="1" t="s">
        <v>5818</v>
      </c>
      <c r="AV1205" s="1" t="s">
        <v>2683</v>
      </c>
      <c r="AW1205" s="1" t="s">
        <v>6096</v>
      </c>
      <c r="BG1205" s="1" t="s">
        <v>88</v>
      </c>
      <c r="BH1205" s="1" t="s">
        <v>5818</v>
      </c>
      <c r="BI1205" s="1" t="s">
        <v>2684</v>
      </c>
      <c r="BJ1205" s="1" t="s">
        <v>6655</v>
      </c>
      <c r="BK1205" s="1" t="s">
        <v>88</v>
      </c>
      <c r="BL1205" s="1" t="s">
        <v>5818</v>
      </c>
      <c r="BM1205" s="1" t="s">
        <v>2685</v>
      </c>
      <c r="BN1205" s="1" t="s">
        <v>9540</v>
      </c>
      <c r="BO1205" s="1" t="s">
        <v>88</v>
      </c>
      <c r="BP1205" s="1" t="s">
        <v>5818</v>
      </c>
      <c r="BQ1205" s="1" t="s">
        <v>2686</v>
      </c>
      <c r="BR1205" s="1" t="s">
        <v>8272</v>
      </c>
      <c r="BS1205" s="1" t="s">
        <v>2687</v>
      </c>
      <c r="BT1205" s="1" t="s">
        <v>6023</v>
      </c>
    </row>
    <row r="1206" spans="1:72" ht="13.5" customHeight="1">
      <c r="A1206" s="3" t="str">
        <f>HYPERLINK("http://kyu.snu.ac.kr/sdhj/index.jsp?type=hj/GK14676_00IH_0001_0040.jpg","1816_각북면_40")</f>
        <v>1816_각북면_40</v>
      </c>
      <c r="B1206" s="2">
        <v>1816</v>
      </c>
      <c r="C1206" s="2" t="s">
        <v>7938</v>
      </c>
      <c r="D1206" s="2" t="s">
        <v>7939</v>
      </c>
      <c r="E1206" s="2">
        <v>1205</v>
      </c>
      <c r="F1206" s="1">
        <v>6</v>
      </c>
      <c r="G1206" s="1" t="s">
        <v>2430</v>
      </c>
      <c r="H1206" s="1" t="s">
        <v>4427</v>
      </c>
      <c r="I1206" s="1">
        <v>6</v>
      </c>
      <c r="L1206" s="1">
        <v>5</v>
      </c>
      <c r="M1206" s="2" t="s">
        <v>8738</v>
      </c>
      <c r="N1206" s="2" t="s">
        <v>8739</v>
      </c>
      <c r="T1206" s="1" t="s">
        <v>9541</v>
      </c>
      <c r="Y1206" s="1" t="s">
        <v>2688</v>
      </c>
      <c r="Z1206" s="1" t="s">
        <v>5269</v>
      </c>
      <c r="AC1206" s="1">
        <v>42</v>
      </c>
      <c r="AD1206" s="1" t="s">
        <v>485</v>
      </c>
      <c r="AE1206" s="1" t="s">
        <v>5694</v>
      </c>
      <c r="BB1206" s="1" t="s">
        <v>110</v>
      </c>
      <c r="BC1206" s="1" t="s">
        <v>4572</v>
      </c>
      <c r="BD1206" s="1" t="s">
        <v>2689</v>
      </c>
      <c r="BE1206" s="1" t="s">
        <v>6409</v>
      </c>
      <c r="BF1206" s="1" t="s">
        <v>9542</v>
      </c>
    </row>
    <row r="1207" spans="1:72" ht="13.5" customHeight="1">
      <c r="A1207" s="3" t="str">
        <f>HYPERLINK("http://kyu.snu.ac.kr/sdhj/index.jsp?type=hj/GK14676_00IH_0001_0040.jpg","1816_각북면_40")</f>
        <v>1816_각북면_40</v>
      </c>
      <c r="B1207" s="2">
        <v>1816</v>
      </c>
      <c r="C1207" s="2" t="s">
        <v>7938</v>
      </c>
      <c r="D1207" s="2" t="s">
        <v>7939</v>
      </c>
      <c r="E1207" s="2">
        <v>1206</v>
      </c>
      <c r="F1207" s="1">
        <v>6</v>
      </c>
      <c r="G1207" s="1" t="s">
        <v>2430</v>
      </c>
      <c r="H1207" s="1" t="s">
        <v>4427</v>
      </c>
      <c r="I1207" s="1">
        <v>6</v>
      </c>
      <c r="L1207" s="1">
        <v>5</v>
      </c>
      <c r="M1207" s="2" t="s">
        <v>8738</v>
      </c>
      <c r="N1207" s="2" t="s">
        <v>8739</v>
      </c>
      <c r="T1207" s="1" t="s">
        <v>9541</v>
      </c>
      <c r="Y1207" s="1" t="s">
        <v>2458</v>
      </c>
      <c r="Z1207" s="1" t="s">
        <v>5268</v>
      </c>
      <c r="AC1207" s="1">
        <v>18</v>
      </c>
      <c r="AD1207" s="1" t="s">
        <v>276</v>
      </c>
      <c r="AE1207" s="1" t="s">
        <v>5682</v>
      </c>
      <c r="BC1207" s="1" t="s">
        <v>4572</v>
      </c>
      <c r="BE1207" s="1" t="s">
        <v>6409</v>
      </c>
      <c r="BF1207" s="1" t="s">
        <v>9543</v>
      </c>
    </row>
    <row r="1208" spans="1:72" ht="13.5" customHeight="1">
      <c r="A1208" s="3" t="str">
        <f>HYPERLINK("http://kyu.snu.ac.kr/sdhj/index.jsp?type=hj/GK14676_00IH_0001_0040.jpg","1816_각북면_40")</f>
        <v>1816_각북면_40</v>
      </c>
      <c r="B1208" s="2">
        <v>1816</v>
      </c>
      <c r="C1208" s="2" t="s">
        <v>7938</v>
      </c>
      <c r="D1208" s="2" t="s">
        <v>7939</v>
      </c>
      <c r="E1208" s="2">
        <v>1207</v>
      </c>
      <c r="F1208" s="1">
        <v>6</v>
      </c>
      <c r="G1208" s="1" t="s">
        <v>2430</v>
      </c>
      <c r="H1208" s="1" t="s">
        <v>4427</v>
      </c>
      <c r="I1208" s="1">
        <v>6</v>
      </c>
      <c r="L1208" s="1">
        <v>5</v>
      </c>
      <c r="M1208" s="2" t="s">
        <v>8738</v>
      </c>
      <c r="N1208" s="2" t="s">
        <v>8739</v>
      </c>
      <c r="T1208" s="1" t="s">
        <v>9541</v>
      </c>
      <c r="U1208" s="1" t="s">
        <v>110</v>
      </c>
      <c r="V1208" s="1" t="s">
        <v>4572</v>
      </c>
      <c r="Y1208" s="1" t="s">
        <v>2690</v>
      </c>
      <c r="Z1208" s="1" t="s">
        <v>5267</v>
      </c>
      <c r="AC1208" s="1">
        <v>15</v>
      </c>
      <c r="AD1208" s="1" t="s">
        <v>82</v>
      </c>
      <c r="AE1208" s="1" t="s">
        <v>5698</v>
      </c>
      <c r="BC1208" s="1" t="s">
        <v>4572</v>
      </c>
      <c r="BE1208" s="1" t="s">
        <v>6409</v>
      </c>
      <c r="BF1208" s="1" t="s">
        <v>9544</v>
      </c>
    </row>
    <row r="1209" spans="1:72" ht="13.5" customHeight="1">
      <c r="A1209" s="3" t="str">
        <f>HYPERLINK("http://kyu.snu.ac.kr/sdhj/index.jsp?type=hj/GK14676_00IH_0001_0041.jpg","1816_각북면_41")</f>
        <v>1816_각북면_41</v>
      </c>
      <c r="B1209" s="2">
        <v>1816</v>
      </c>
      <c r="C1209" s="2" t="s">
        <v>7938</v>
      </c>
      <c r="D1209" s="2" t="s">
        <v>7939</v>
      </c>
      <c r="E1209" s="2">
        <v>1208</v>
      </c>
      <c r="F1209" s="1">
        <v>6</v>
      </c>
      <c r="G1209" s="1" t="s">
        <v>2430</v>
      </c>
      <c r="H1209" s="1" t="s">
        <v>4427</v>
      </c>
      <c r="I1209" s="1">
        <v>6</v>
      </c>
      <c r="L1209" s="1">
        <v>5</v>
      </c>
      <c r="M1209" s="2" t="s">
        <v>8738</v>
      </c>
      <c r="N1209" s="2" t="s">
        <v>8739</v>
      </c>
      <c r="T1209" s="1" t="s">
        <v>9541</v>
      </c>
      <c r="U1209" s="1" t="s">
        <v>110</v>
      </c>
      <c r="V1209" s="1" t="s">
        <v>4572</v>
      </c>
      <c r="Y1209" s="1" t="s">
        <v>2691</v>
      </c>
      <c r="Z1209" s="1" t="s">
        <v>9832</v>
      </c>
      <c r="AC1209" s="1">
        <v>12</v>
      </c>
      <c r="AD1209" s="1" t="s">
        <v>145</v>
      </c>
      <c r="AE1209" s="1" t="s">
        <v>5661</v>
      </c>
      <c r="BC1209" s="1" t="s">
        <v>4572</v>
      </c>
      <c r="BE1209" s="1" t="s">
        <v>6409</v>
      </c>
      <c r="BF1209" s="1" t="s">
        <v>9545</v>
      </c>
    </row>
    <row r="1210" spans="1:72" ht="13.5" customHeight="1">
      <c r="A1210" s="3" t="str">
        <f>HYPERLINK("http://kyu.snu.ac.kr/sdhj/index.jsp?type=hj/GK14676_00IH_0001_0041.jpg","1816_각북면_41")</f>
        <v>1816_각북면_41</v>
      </c>
      <c r="B1210" s="2">
        <v>1816</v>
      </c>
      <c r="C1210" s="2" t="s">
        <v>7938</v>
      </c>
      <c r="D1210" s="2" t="s">
        <v>7939</v>
      </c>
      <c r="E1210" s="2">
        <v>1209</v>
      </c>
      <c r="F1210" s="1">
        <v>6</v>
      </c>
      <c r="G1210" s="1" t="s">
        <v>2430</v>
      </c>
      <c r="H1210" s="1" t="s">
        <v>4427</v>
      </c>
      <c r="I1210" s="1">
        <v>6</v>
      </c>
      <c r="L1210" s="1">
        <v>5</v>
      </c>
      <c r="M1210" s="2" t="s">
        <v>8738</v>
      </c>
      <c r="N1210" s="2" t="s">
        <v>8739</v>
      </c>
      <c r="T1210" s="1" t="s">
        <v>9541</v>
      </c>
      <c r="U1210" s="1" t="s">
        <v>107</v>
      </c>
      <c r="V1210" s="1" t="s">
        <v>4579</v>
      </c>
      <c r="Y1210" s="1" t="s">
        <v>2692</v>
      </c>
      <c r="Z1210" s="1" t="s">
        <v>5266</v>
      </c>
      <c r="AF1210" s="1" t="s">
        <v>162</v>
      </c>
      <c r="AG1210" s="1" t="s">
        <v>4553</v>
      </c>
    </row>
    <row r="1211" spans="1:72" ht="13.5" customHeight="1">
      <c r="A1211" s="3" t="str">
        <f>HYPERLINK("http://kyu.snu.ac.kr/sdhj/index.jsp?type=hj/GK14676_00IH_0001_0041.jpg","1816_각북면_41")</f>
        <v>1816_각북면_41</v>
      </c>
      <c r="B1211" s="2">
        <v>1816</v>
      </c>
      <c r="C1211" s="2" t="s">
        <v>7938</v>
      </c>
      <c r="D1211" s="2" t="s">
        <v>7939</v>
      </c>
      <c r="E1211" s="2">
        <v>1210</v>
      </c>
      <c r="F1211" s="1">
        <v>6</v>
      </c>
      <c r="G1211" s="1" t="s">
        <v>2430</v>
      </c>
      <c r="H1211" s="1" t="s">
        <v>4427</v>
      </c>
      <c r="I1211" s="1">
        <v>6</v>
      </c>
      <c r="L1211" s="1">
        <v>5</v>
      </c>
      <c r="M1211" s="2" t="s">
        <v>8738</v>
      </c>
      <c r="N1211" s="2" t="s">
        <v>8739</v>
      </c>
      <c r="T1211" s="1" t="s">
        <v>9541</v>
      </c>
      <c r="U1211" s="1" t="s">
        <v>110</v>
      </c>
      <c r="V1211" s="1" t="s">
        <v>4572</v>
      </c>
      <c r="Y1211" s="1" t="s">
        <v>2693</v>
      </c>
      <c r="Z1211" s="1" t="s">
        <v>4719</v>
      </c>
      <c r="AC1211" s="1">
        <v>34</v>
      </c>
      <c r="AD1211" s="1" t="s">
        <v>683</v>
      </c>
      <c r="AE1211" s="1" t="s">
        <v>5665</v>
      </c>
    </row>
    <row r="1212" spans="1:72" ht="13.5" customHeight="1">
      <c r="A1212" s="3" t="str">
        <f>HYPERLINK("http://kyu.snu.ac.kr/sdhj/index.jsp?type=hj/GK14676_00IH_0001_0041.jpg","1816_각북면_41")</f>
        <v>1816_각북면_41</v>
      </c>
      <c r="B1212" s="2">
        <v>1816</v>
      </c>
      <c r="C1212" s="2" t="s">
        <v>7938</v>
      </c>
      <c r="D1212" s="2" t="s">
        <v>7939</v>
      </c>
      <c r="E1212" s="2">
        <v>1211</v>
      </c>
      <c r="F1212" s="1">
        <v>6</v>
      </c>
      <c r="G1212" s="1" t="s">
        <v>2430</v>
      </c>
      <c r="H1212" s="1" t="s">
        <v>4427</v>
      </c>
      <c r="I1212" s="1">
        <v>6</v>
      </c>
      <c r="L1212" s="1">
        <v>5</v>
      </c>
      <c r="M1212" s="2" t="s">
        <v>8738</v>
      </c>
      <c r="N1212" s="2" t="s">
        <v>8739</v>
      </c>
      <c r="T1212" s="1" t="s">
        <v>9541</v>
      </c>
      <c r="Y1212" s="1" t="s">
        <v>2694</v>
      </c>
      <c r="Z1212" s="1" t="s">
        <v>5265</v>
      </c>
      <c r="AC1212" s="1">
        <v>14</v>
      </c>
      <c r="AD1212" s="1" t="s">
        <v>233</v>
      </c>
      <c r="AE1212" s="1" t="s">
        <v>5662</v>
      </c>
      <c r="BB1212" s="1" t="s">
        <v>2695</v>
      </c>
      <c r="BC1212" s="1" t="s">
        <v>6406</v>
      </c>
      <c r="BE1212" s="1" t="s">
        <v>9546</v>
      </c>
      <c r="BF1212" s="1" t="s">
        <v>9547</v>
      </c>
    </row>
    <row r="1213" spans="1:72" ht="13.5" customHeight="1">
      <c r="A1213" s="3" t="str">
        <f>HYPERLINK("http://kyu.snu.ac.kr/sdhj/index.jsp?type=hj/GK14676_00IH_0001_0041.jpg","1816_각북면_41")</f>
        <v>1816_각북면_41</v>
      </c>
      <c r="B1213" s="2">
        <v>1816</v>
      </c>
      <c r="C1213" s="2" t="s">
        <v>7938</v>
      </c>
      <c r="D1213" s="2" t="s">
        <v>7939</v>
      </c>
      <c r="E1213" s="2">
        <v>1212</v>
      </c>
      <c r="F1213" s="1">
        <v>6</v>
      </c>
      <c r="G1213" s="1" t="s">
        <v>2430</v>
      </c>
      <c r="H1213" s="1" t="s">
        <v>4427</v>
      </c>
      <c r="I1213" s="1">
        <v>6</v>
      </c>
      <c r="L1213" s="1">
        <v>5</v>
      </c>
      <c r="M1213" s="2" t="s">
        <v>8738</v>
      </c>
      <c r="N1213" s="2" t="s">
        <v>8739</v>
      </c>
      <c r="T1213" s="1" t="s">
        <v>9541</v>
      </c>
      <c r="U1213" s="1" t="s">
        <v>110</v>
      </c>
      <c r="V1213" s="1" t="s">
        <v>4572</v>
      </c>
      <c r="Y1213" s="1" t="s">
        <v>2179</v>
      </c>
      <c r="Z1213" s="1" t="s">
        <v>4890</v>
      </c>
      <c r="AC1213" s="1">
        <v>6</v>
      </c>
      <c r="AD1213" s="1" t="s">
        <v>214</v>
      </c>
      <c r="AE1213" s="1" t="s">
        <v>5683</v>
      </c>
    </row>
    <row r="1214" spans="1:72" ht="13.5" customHeight="1">
      <c r="A1214" s="3" t="str">
        <f>HYPERLINK("http://kyu.snu.ac.kr/sdhj/index.jsp?type=hj/GK14676_00IH_0001_0041.jpg","1816_각북면_41")</f>
        <v>1816_각북면_41</v>
      </c>
      <c r="B1214" s="2">
        <v>1816</v>
      </c>
      <c r="C1214" s="2" t="s">
        <v>7938</v>
      </c>
      <c r="D1214" s="2" t="s">
        <v>7939</v>
      </c>
      <c r="E1214" s="2">
        <v>1213</v>
      </c>
      <c r="F1214" s="1">
        <v>6</v>
      </c>
      <c r="G1214" s="1" t="s">
        <v>2430</v>
      </c>
      <c r="H1214" s="1" t="s">
        <v>4427</v>
      </c>
      <c r="I1214" s="1">
        <v>6</v>
      </c>
      <c r="L1214" s="1">
        <v>5</v>
      </c>
      <c r="M1214" s="2" t="s">
        <v>8738</v>
      </c>
      <c r="N1214" s="2" t="s">
        <v>8739</v>
      </c>
      <c r="T1214" s="1" t="s">
        <v>9541</v>
      </c>
      <c r="U1214" s="1" t="s">
        <v>110</v>
      </c>
      <c r="V1214" s="1" t="s">
        <v>4572</v>
      </c>
      <c r="Y1214" s="1" t="s">
        <v>2696</v>
      </c>
      <c r="Z1214" s="1" t="s">
        <v>9548</v>
      </c>
      <c r="AC1214" s="1">
        <v>3</v>
      </c>
      <c r="AD1214" s="1" t="s">
        <v>116</v>
      </c>
      <c r="AE1214" s="1" t="s">
        <v>5687</v>
      </c>
    </row>
    <row r="1215" spans="1:72" ht="13.5" customHeight="1">
      <c r="A1215" s="3" t="str">
        <f>HYPERLINK("http://kyu.snu.ac.kr/sdhj/index.jsp?type=hj/GK14676_00IH_0001_0041.jpg","1816_각북면_41")</f>
        <v>1816_각북면_41</v>
      </c>
      <c r="B1215" s="2">
        <v>1816</v>
      </c>
      <c r="C1215" s="2" t="s">
        <v>7938</v>
      </c>
      <c r="D1215" s="2" t="s">
        <v>7939</v>
      </c>
      <c r="E1215" s="2">
        <v>1214</v>
      </c>
      <c r="F1215" s="1">
        <v>6</v>
      </c>
      <c r="G1215" s="1" t="s">
        <v>2430</v>
      </c>
      <c r="H1215" s="1" t="s">
        <v>4427</v>
      </c>
      <c r="I1215" s="1">
        <v>6</v>
      </c>
      <c r="L1215" s="1">
        <v>5</v>
      </c>
      <c r="M1215" s="2" t="s">
        <v>8738</v>
      </c>
      <c r="N1215" s="2" t="s">
        <v>8739</v>
      </c>
      <c r="T1215" s="1" t="s">
        <v>9541</v>
      </c>
      <c r="U1215" s="1" t="s">
        <v>2697</v>
      </c>
      <c r="V1215" s="1" t="s">
        <v>4605</v>
      </c>
      <c r="Y1215" s="1" t="s">
        <v>2698</v>
      </c>
      <c r="Z1215" s="1" t="s">
        <v>5131</v>
      </c>
      <c r="AC1215" s="1">
        <v>36</v>
      </c>
      <c r="AD1215" s="1" t="s">
        <v>404</v>
      </c>
      <c r="AE1215" s="1" t="s">
        <v>5685</v>
      </c>
    </row>
    <row r="1216" spans="1:72" ht="13.5" customHeight="1">
      <c r="A1216" s="3" t="str">
        <f>HYPERLINK("http://kyu.snu.ac.kr/sdhj/index.jsp?type=hj/GK14676_00IH_0001_0041.jpg","1816_각북면_41")</f>
        <v>1816_각북면_41</v>
      </c>
      <c r="B1216" s="2">
        <v>1816</v>
      </c>
      <c r="C1216" s="2" t="s">
        <v>7938</v>
      </c>
      <c r="D1216" s="2" t="s">
        <v>7939</v>
      </c>
      <c r="E1216" s="2">
        <v>1215</v>
      </c>
      <c r="F1216" s="1">
        <v>6</v>
      </c>
      <c r="G1216" s="1" t="s">
        <v>2430</v>
      </c>
      <c r="H1216" s="1" t="s">
        <v>4427</v>
      </c>
      <c r="I1216" s="1">
        <v>6</v>
      </c>
      <c r="L1216" s="1">
        <v>5</v>
      </c>
      <c r="M1216" s="2" t="s">
        <v>8738</v>
      </c>
      <c r="N1216" s="2" t="s">
        <v>8739</v>
      </c>
      <c r="T1216" s="1" t="s">
        <v>9541</v>
      </c>
      <c r="Y1216" s="1" t="s">
        <v>2699</v>
      </c>
      <c r="Z1216" s="1" t="s">
        <v>5264</v>
      </c>
      <c r="AC1216" s="1">
        <v>14</v>
      </c>
      <c r="AD1216" s="1" t="s">
        <v>233</v>
      </c>
      <c r="AE1216" s="1" t="s">
        <v>5662</v>
      </c>
      <c r="BB1216" s="1" t="s">
        <v>2695</v>
      </c>
      <c r="BC1216" s="1" t="s">
        <v>6406</v>
      </c>
      <c r="BE1216" s="1" t="s">
        <v>9549</v>
      </c>
      <c r="BF1216" s="1" t="s">
        <v>9542</v>
      </c>
    </row>
    <row r="1217" spans="1:72" ht="13.5" customHeight="1">
      <c r="A1217" s="3" t="str">
        <f>HYPERLINK("http://kyu.snu.ac.kr/sdhj/index.jsp?type=hj/GK14676_00IH_0001_0041.jpg","1816_각북면_41")</f>
        <v>1816_각북면_41</v>
      </c>
      <c r="B1217" s="2">
        <v>1816</v>
      </c>
      <c r="C1217" s="2" t="s">
        <v>7938</v>
      </c>
      <c r="D1217" s="2" t="s">
        <v>7939</v>
      </c>
      <c r="E1217" s="2">
        <v>1216</v>
      </c>
      <c r="F1217" s="1">
        <v>6</v>
      </c>
      <c r="G1217" s="1" t="s">
        <v>2430</v>
      </c>
      <c r="H1217" s="1" t="s">
        <v>4427</v>
      </c>
      <c r="I1217" s="1">
        <v>6</v>
      </c>
      <c r="L1217" s="1">
        <v>5</v>
      </c>
      <c r="M1217" s="2" t="s">
        <v>8738</v>
      </c>
      <c r="N1217" s="2" t="s">
        <v>8739</v>
      </c>
      <c r="T1217" s="1" t="s">
        <v>9541</v>
      </c>
      <c r="U1217" s="1" t="s">
        <v>107</v>
      </c>
      <c r="V1217" s="1" t="s">
        <v>4579</v>
      </c>
      <c r="Y1217" s="1" t="s">
        <v>577</v>
      </c>
      <c r="Z1217" s="1" t="s">
        <v>5263</v>
      </c>
      <c r="AC1217" s="1">
        <v>11</v>
      </c>
      <c r="AD1217" s="1" t="s">
        <v>694</v>
      </c>
      <c r="AE1217" s="1" t="s">
        <v>4581</v>
      </c>
      <c r="BE1217" s="1" t="s">
        <v>9549</v>
      </c>
      <c r="BF1217" s="1" t="s">
        <v>9547</v>
      </c>
    </row>
    <row r="1218" spans="1:72" ht="13.5" customHeight="1">
      <c r="A1218" s="3" t="str">
        <f>HYPERLINK("http://kyu.snu.ac.kr/sdhj/index.jsp?type=hj/GK14676_00IH_0001_0041.jpg","1816_각북면_41")</f>
        <v>1816_각북면_41</v>
      </c>
      <c r="B1218" s="2">
        <v>1816</v>
      </c>
      <c r="C1218" s="2" t="s">
        <v>7938</v>
      </c>
      <c r="D1218" s="2" t="s">
        <v>7939</v>
      </c>
      <c r="E1218" s="2">
        <v>1217</v>
      </c>
      <c r="F1218" s="1">
        <v>6</v>
      </c>
      <c r="G1218" s="1" t="s">
        <v>2430</v>
      </c>
      <c r="H1218" s="1" t="s">
        <v>4427</v>
      </c>
      <c r="I1218" s="1">
        <v>6</v>
      </c>
      <c r="L1218" s="1">
        <v>5</v>
      </c>
      <c r="M1218" s="2" t="s">
        <v>8738</v>
      </c>
      <c r="N1218" s="2" t="s">
        <v>8739</v>
      </c>
      <c r="T1218" s="1" t="s">
        <v>9541</v>
      </c>
      <c r="U1218" s="1" t="s">
        <v>110</v>
      </c>
      <c r="V1218" s="1" t="s">
        <v>4572</v>
      </c>
      <c r="Y1218" s="1" t="s">
        <v>2700</v>
      </c>
      <c r="Z1218" s="1" t="s">
        <v>5262</v>
      </c>
      <c r="AC1218" s="1">
        <v>8</v>
      </c>
      <c r="AD1218" s="1" t="s">
        <v>201</v>
      </c>
      <c r="AE1218" s="1" t="s">
        <v>5684</v>
      </c>
    </row>
    <row r="1219" spans="1:72" ht="13.5" customHeight="1">
      <c r="A1219" s="3" t="str">
        <f>HYPERLINK("http://kyu.snu.ac.kr/sdhj/index.jsp?type=hj/GK14676_00IH_0001_0041.jpg","1816_각북면_41")</f>
        <v>1816_각북면_41</v>
      </c>
      <c r="B1219" s="2">
        <v>1816</v>
      </c>
      <c r="C1219" s="2" t="s">
        <v>7938</v>
      </c>
      <c r="D1219" s="2" t="s">
        <v>7939</v>
      </c>
      <c r="E1219" s="2">
        <v>1218</v>
      </c>
      <c r="F1219" s="1">
        <v>6</v>
      </c>
      <c r="G1219" s="1" t="s">
        <v>2430</v>
      </c>
      <c r="H1219" s="1" t="s">
        <v>4427</v>
      </c>
      <c r="I1219" s="1">
        <v>7</v>
      </c>
      <c r="J1219" s="1" t="s">
        <v>2701</v>
      </c>
      <c r="K1219" s="1" t="s">
        <v>4461</v>
      </c>
      <c r="L1219" s="1">
        <v>1</v>
      </c>
      <c r="M1219" s="2" t="s">
        <v>8740</v>
      </c>
      <c r="N1219" s="2" t="s">
        <v>8741</v>
      </c>
      <c r="T1219" s="1" t="s">
        <v>9550</v>
      </c>
      <c r="U1219" s="1" t="s">
        <v>83</v>
      </c>
      <c r="V1219" s="1" t="s">
        <v>4580</v>
      </c>
      <c r="W1219" s="1" t="s">
        <v>1080</v>
      </c>
      <c r="X1219" s="1" t="s">
        <v>4673</v>
      </c>
      <c r="Y1219" s="1" t="s">
        <v>2702</v>
      </c>
      <c r="Z1219" s="1" t="s">
        <v>5261</v>
      </c>
      <c r="AC1219" s="1">
        <v>69</v>
      </c>
      <c r="AD1219" s="1" t="s">
        <v>201</v>
      </c>
      <c r="AE1219" s="1" t="s">
        <v>5684</v>
      </c>
      <c r="AJ1219" s="1" t="s">
        <v>17</v>
      </c>
      <c r="AK1219" s="1" t="s">
        <v>5745</v>
      </c>
      <c r="AL1219" s="1" t="s">
        <v>297</v>
      </c>
      <c r="AM1219" s="1" t="s">
        <v>5759</v>
      </c>
      <c r="AT1219" s="1" t="s">
        <v>88</v>
      </c>
      <c r="AU1219" s="1" t="s">
        <v>5818</v>
      </c>
      <c r="AV1219" s="1" t="s">
        <v>1126</v>
      </c>
      <c r="AW1219" s="1" t="s">
        <v>6095</v>
      </c>
      <c r="BG1219" s="1" t="s">
        <v>88</v>
      </c>
      <c r="BH1219" s="1" t="s">
        <v>5818</v>
      </c>
      <c r="BI1219" s="1" t="s">
        <v>2703</v>
      </c>
      <c r="BJ1219" s="1" t="s">
        <v>6654</v>
      </c>
      <c r="BK1219" s="1" t="s">
        <v>88</v>
      </c>
      <c r="BL1219" s="1" t="s">
        <v>5818</v>
      </c>
      <c r="BM1219" s="1" t="s">
        <v>1128</v>
      </c>
      <c r="BN1219" s="1" t="s">
        <v>7130</v>
      </c>
      <c r="BO1219" s="1" t="s">
        <v>88</v>
      </c>
      <c r="BP1219" s="1" t="s">
        <v>5818</v>
      </c>
      <c r="BQ1219" s="1" t="s">
        <v>1129</v>
      </c>
      <c r="BR1219" s="1" t="s">
        <v>8239</v>
      </c>
      <c r="BS1219" s="1" t="s">
        <v>160</v>
      </c>
      <c r="BT1219" s="1" t="s">
        <v>5748</v>
      </c>
    </row>
    <row r="1220" spans="1:72" ht="13.5" customHeight="1">
      <c r="A1220" s="3" t="str">
        <f>HYPERLINK("http://kyu.snu.ac.kr/sdhj/index.jsp?type=hj/GK14676_00IH_0001_0041.jpg","1816_각북면_41")</f>
        <v>1816_각북면_41</v>
      </c>
      <c r="B1220" s="2">
        <v>1816</v>
      </c>
      <c r="C1220" s="2" t="s">
        <v>7938</v>
      </c>
      <c r="D1220" s="2" t="s">
        <v>7939</v>
      </c>
      <c r="E1220" s="2">
        <v>1219</v>
      </c>
      <c r="F1220" s="1">
        <v>6</v>
      </c>
      <c r="G1220" s="1" t="s">
        <v>2430</v>
      </c>
      <c r="H1220" s="1" t="s">
        <v>4427</v>
      </c>
      <c r="I1220" s="1">
        <v>7</v>
      </c>
      <c r="L1220" s="1">
        <v>1</v>
      </c>
      <c r="M1220" s="2" t="s">
        <v>8740</v>
      </c>
      <c r="N1220" s="2" t="s">
        <v>8741</v>
      </c>
      <c r="S1220" s="1" t="s">
        <v>48</v>
      </c>
      <c r="T1220" s="1" t="s">
        <v>4552</v>
      </c>
      <c r="W1220" s="1" t="s">
        <v>709</v>
      </c>
      <c r="X1220" s="1" t="s">
        <v>4686</v>
      </c>
      <c r="Y1220" s="1" t="s">
        <v>93</v>
      </c>
      <c r="Z1220" s="1" t="s">
        <v>4730</v>
      </c>
      <c r="AF1220" s="1" t="s">
        <v>162</v>
      </c>
      <c r="AG1220" s="1" t="s">
        <v>4553</v>
      </c>
    </row>
    <row r="1221" spans="1:72" ht="13.5" customHeight="1">
      <c r="A1221" s="3" t="str">
        <f>HYPERLINK("http://kyu.snu.ac.kr/sdhj/index.jsp?type=hj/GK14676_00IH_0001_0041.jpg","1816_각북면_41")</f>
        <v>1816_각북면_41</v>
      </c>
      <c r="B1221" s="2">
        <v>1816</v>
      </c>
      <c r="C1221" s="2" t="s">
        <v>7938</v>
      </c>
      <c r="D1221" s="2" t="s">
        <v>7939</v>
      </c>
      <c r="E1221" s="2">
        <v>1220</v>
      </c>
      <c r="F1221" s="1">
        <v>6</v>
      </c>
      <c r="G1221" s="1" t="s">
        <v>2430</v>
      </c>
      <c r="H1221" s="1" t="s">
        <v>4427</v>
      </c>
      <c r="I1221" s="1">
        <v>7</v>
      </c>
      <c r="L1221" s="1">
        <v>1</v>
      </c>
      <c r="M1221" s="2" t="s">
        <v>8740</v>
      </c>
      <c r="N1221" s="2" t="s">
        <v>8741</v>
      </c>
      <c r="S1221" s="1" t="s">
        <v>79</v>
      </c>
      <c r="T1221" s="1" t="s">
        <v>4549</v>
      </c>
      <c r="Y1221" s="1" t="s">
        <v>2558</v>
      </c>
      <c r="Z1221" s="1" t="s">
        <v>5259</v>
      </c>
      <c r="AG1221" s="1" t="s">
        <v>9551</v>
      </c>
      <c r="AI1221" s="1" t="s">
        <v>9552</v>
      </c>
    </row>
    <row r="1222" spans="1:72" ht="13.5" customHeight="1">
      <c r="A1222" s="3" t="str">
        <f>HYPERLINK("http://kyu.snu.ac.kr/sdhj/index.jsp?type=hj/GK14676_00IH_0001_0041.jpg","1816_각북면_41")</f>
        <v>1816_각북면_41</v>
      </c>
      <c r="B1222" s="2">
        <v>1816</v>
      </c>
      <c r="C1222" s="2" t="s">
        <v>7938</v>
      </c>
      <c r="D1222" s="2" t="s">
        <v>7939</v>
      </c>
      <c r="E1222" s="2">
        <v>1221</v>
      </c>
      <c r="F1222" s="1">
        <v>6</v>
      </c>
      <c r="G1222" s="1" t="s">
        <v>2430</v>
      </c>
      <c r="H1222" s="1" t="s">
        <v>4427</v>
      </c>
      <c r="I1222" s="1">
        <v>7</v>
      </c>
      <c r="L1222" s="1">
        <v>1</v>
      </c>
      <c r="M1222" s="2" t="s">
        <v>8740</v>
      </c>
      <c r="N1222" s="2" t="s">
        <v>8741</v>
      </c>
      <c r="S1222" s="1" t="s">
        <v>139</v>
      </c>
      <c r="T1222" s="1" t="s">
        <v>4554</v>
      </c>
      <c r="W1222" s="1" t="s">
        <v>84</v>
      </c>
      <c r="X1222" s="1" t="s">
        <v>4670</v>
      </c>
      <c r="Y1222" s="1" t="s">
        <v>93</v>
      </c>
      <c r="Z1222" s="1" t="s">
        <v>4730</v>
      </c>
      <c r="AF1222" s="1" t="s">
        <v>560</v>
      </c>
      <c r="AG1222" s="1" t="s">
        <v>5721</v>
      </c>
      <c r="AH1222" s="1" t="s">
        <v>74</v>
      </c>
      <c r="AI1222" s="1" t="s">
        <v>5738</v>
      </c>
    </row>
    <row r="1223" spans="1:72" ht="13.5" customHeight="1">
      <c r="A1223" s="3" t="str">
        <f>HYPERLINK("http://kyu.snu.ac.kr/sdhj/index.jsp?type=hj/GK14676_00IH_0001_0041.jpg","1816_각북면_41")</f>
        <v>1816_각북면_41</v>
      </c>
      <c r="B1223" s="2">
        <v>1816</v>
      </c>
      <c r="C1223" s="2" t="s">
        <v>7938</v>
      </c>
      <c r="D1223" s="2" t="s">
        <v>7939</v>
      </c>
      <c r="E1223" s="2">
        <v>1222</v>
      </c>
      <c r="F1223" s="1">
        <v>6</v>
      </c>
      <c r="G1223" s="1" t="s">
        <v>2430</v>
      </c>
      <c r="H1223" s="1" t="s">
        <v>4427</v>
      </c>
      <c r="I1223" s="1">
        <v>7</v>
      </c>
      <c r="L1223" s="1">
        <v>1</v>
      </c>
      <c r="M1223" s="2" t="s">
        <v>8740</v>
      </c>
      <c r="N1223" s="2" t="s">
        <v>8741</v>
      </c>
      <c r="T1223" s="1" t="s">
        <v>9553</v>
      </c>
      <c r="U1223" s="1" t="s">
        <v>110</v>
      </c>
      <c r="V1223" s="1" t="s">
        <v>4572</v>
      </c>
      <c r="Y1223" s="1" t="s">
        <v>2704</v>
      </c>
      <c r="Z1223" s="1" t="s">
        <v>5014</v>
      </c>
      <c r="AC1223" s="1">
        <v>38</v>
      </c>
      <c r="AD1223" s="1" t="s">
        <v>435</v>
      </c>
      <c r="AE1223" s="1" t="s">
        <v>4654</v>
      </c>
    </row>
    <row r="1224" spans="1:72" ht="13.5" customHeight="1">
      <c r="A1224" s="3" t="str">
        <f>HYPERLINK("http://kyu.snu.ac.kr/sdhj/index.jsp?type=hj/GK14676_00IH_0001_0041.jpg","1816_각북면_41")</f>
        <v>1816_각북면_41</v>
      </c>
      <c r="B1224" s="2">
        <v>1816</v>
      </c>
      <c r="C1224" s="2" t="s">
        <v>7938</v>
      </c>
      <c r="D1224" s="2" t="s">
        <v>7939</v>
      </c>
      <c r="E1224" s="2">
        <v>1223</v>
      </c>
      <c r="F1224" s="1">
        <v>6</v>
      </c>
      <c r="G1224" s="1" t="s">
        <v>2430</v>
      </c>
      <c r="H1224" s="1" t="s">
        <v>4427</v>
      </c>
      <c r="I1224" s="1">
        <v>7</v>
      </c>
      <c r="L1224" s="1">
        <v>1</v>
      </c>
      <c r="M1224" s="2" t="s">
        <v>8740</v>
      </c>
      <c r="N1224" s="2" t="s">
        <v>8741</v>
      </c>
      <c r="T1224" s="1" t="s">
        <v>9553</v>
      </c>
      <c r="U1224" s="1" t="s">
        <v>110</v>
      </c>
      <c r="V1224" s="1" t="s">
        <v>4572</v>
      </c>
      <c r="Y1224" s="1" t="s">
        <v>2705</v>
      </c>
      <c r="Z1224" s="1" t="s">
        <v>5260</v>
      </c>
      <c r="AF1224" s="1" t="s">
        <v>162</v>
      </c>
      <c r="AG1224" s="1" t="s">
        <v>4553</v>
      </c>
    </row>
    <row r="1225" spans="1:72" ht="13.5" customHeight="1">
      <c r="A1225" s="3" t="str">
        <f>HYPERLINK("http://kyu.snu.ac.kr/sdhj/index.jsp?type=hj/GK14676_00IH_0001_0041.jpg","1816_각북면_41")</f>
        <v>1816_각북면_41</v>
      </c>
      <c r="B1225" s="2">
        <v>1816</v>
      </c>
      <c r="C1225" s="2" t="s">
        <v>7938</v>
      </c>
      <c r="D1225" s="2" t="s">
        <v>7939</v>
      </c>
      <c r="E1225" s="2">
        <v>1224</v>
      </c>
      <c r="F1225" s="1">
        <v>6</v>
      </c>
      <c r="G1225" s="1" t="s">
        <v>2430</v>
      </c>
      <c r="H1225" s="1" t="s">
        <v>4427</v>
      </c>
      <c r="I1225" s="1">
        <v>7</v>
      </c>
      <c r="L1225" s="1">
        <v>1</v>
      </c>
      <c r="M1225" s="2" t="s">
        <v>8740</v>
      </c>
      <c r="N1225" s="2" t="s">
        <v>8741</v>
      </c>
      <c r="T1225" s="1" t="s">
        <v>9553</v>
      </c>
      <c r="U1225" s="1" t="s">
        <v>2697</v>
      </c>
      <c r="V1225" s="1" t="s">
        <v>4605</v>
      </c>
      <c r="Y1225" s="1" t="s">
        <v>1159</v>
      </c>
      <c r="Z1225" s="1" t="s">
        <v>4774</v>
      </c>
      <c r="AC1225" s="1">
        <v>25</v>
      </c>
      <c r="AD1225" s="1" t="s">
        <v>131</v>
      </c>
      <c r="AE1225" s="1" t="s">
        <v>5686</v>
      </c>
    </row>
    <row r="1226" spans="1:72" ht="13.5" customHeight="1">
      <c r="A1226" s="3" t="str">
        <f>HYPERLINK("http://kyu.snu.ac.kr/sdhj/index.jsp?type=hj/GK14676_00IH_0001_0041.jpg","1816_각북면_41")</f>
        <v>1816_각북면_41</v>
      </c>
      <c r="B1226" s="2">
        <v>1816</v>
      </c>
      <c r="C1226" s="2" t="s">
        <v>7938</v>
      </c>
      <c r="D1226" s="2" t="s">
        <v>7939</v>
      </c>
      <c r="E1226" s="2">
        <v>1225</v>
      </c>
      <c r="F1226" s="1">
        <v>6</v>
      </c>
      <c r="G1226" s="1" t="s">
        <v>2430</v>
      </c>
      <c r="H1226" s="1" t="s">
        <v>4427</v>
      </c>
      <c r="I1226" s="1">
        <v>7</v>
      </c>
      <c r="L1226" s="1">
        <v>2</v>
      </c>
      <c r="M1226" s="2" t="s">
        <v>2701</v>
      </c>
      <c r="N1226" s="2" t="s">
        <v>4461</v>
      </c>
      <c r="T1226" s="1" t="s">
        <v>9449</v>
      </c>
      <c r="U1226" s="1" t="s">
        <v>2706</v>
      </c>
      <c r="V1226" s="1" t="s">
        <v>4588</v>
      </c>
      <c r="W1226" s="1" t="s">
        <v>2077</v>
      </c>
      <c r="X1226" s="1" t="s">
        <v>4676</v>
      </c>
      <c r="Y1226" s="1" t="s">
        <v>2707</v>
      </c>
      <c r="Z1226" s="1" t="s">
        <v>5259</v>
      </c>
      <c r="AC1226" s="1">
        <v>61</v>
      </c>
      <c r="AD1226" s="1" t="s">
        <v>694</v>
      </c>
      <c r="AE1226" s="1" t="s">
        <v>4581</v>
      </c>
      <c r="AJ1226" s="1" t="s">
        <v>17</v>
      </c>
      <c r="AK1226" s="1" t="s">
        <v>5745</v>
      </c>
      <c r="AL1226" s="1" t="s">
        <v>2708</v>
      </c>
      <c r="AM1226" s="1" t="s">
        <v>5775</v>
      </c>
      <c r="AT1226" s="1" t="s">
        <v>42</v>
      </c>
      <c r="AU1226" s="1" t="s">
        <v>4596</v>
      </c>
      <c r="AV1226" s="1" t="s">
        <v>2709</v>
      </c>
      <c r="AW1226" s="1" t="s">
        <v>6094</v>
      </c>
      <c r="BG1226" s="1" t="s">
        <v>42</v>
      </c>
      <c r="BH1226" s="1" t="s">
        <v>4596</v>
      </c>
      <c r="BI1226" s="1" t="s">
        <v>2710</v>
      </c>
      <c r="BJ1226" s="1" t="s">
        <v>6283</v>
      </c>
      <c r="BK1226" s="1" t="s">
        <v>42</v>
      </c>
      <c r="BL1226" s="1" t="s">
        <v>4596</v>
      </c>
      <c r="BM1226" s="1" t="s">
        <v>2711</v>
      </c>
      <c r="BN1226" s="1" t="s">
        <v>7129</v>
      </c>
      <c r="BO1226" s="1" t="s">
        <v>42</v>
      </c>
      <c r="BP1226" s="1" t="s">
        <v>4596</v>
      </c>
      <c r="BQ1226" s="1" t="s">
        <v>2712</v>
      </c>
      <c r="BR1226" s="1" t="s">
        <v>7586</v>
      </c>
      <c r="BS1226" s="1" t="s">
        <v>87</v>
      </c>
      <c r="BT1226" s="1" t="s">
        <v>5757</v>
      </c>
    </row>
    <row r="1227" spans="1:72" ht="13.5" customHeight="1">
      <c r="A1227" s="3" t="str">
        <f>HYPERLINK("http://kyu.snu.ac.kr/sdhj/index.jsp?type=hj/GK14676_00IH_0001_0041.jpg","1816_각북면_41")</f>
        <v>1816_각북면_41</v>
      </c>
      <c r="B1227" s="2">
        <v>1816</v>
      </c>
      <c r="C1227" s="2" t="s">
        <v>7938</v>
      </c>
      <c r="D1227" s="2" t="s">
        <v>7939</v>
      </c>
      <c r="E1227" s="2">
        <v>1226</v>
      </c>
      <c r="F1227" s="1">
        <v>6</v>
      </c>
      <c r="G1227" s="1" t="s">
        <v>2430</v>
      </c>
      <c r="H1227" s="1" t="s">
        <v>4427</v>
      </c>
      <c r="I1227" s="1">
        <v>7</v>
      </c>
      <c r="L1227" s="1">
        <v>2</v>
      </c>
      <c r="M1227" s="2" t="s">
        <v>2701</v>
      </c>
      <c r="N1227" s="2" t="s">
        <v>4461</v>
      </c>
      <c r="S1227" s="1" t="s">
        <v>48</v>
      </c>
      <c r="T1227" s="1" t="s">
        <v>4552</v>
      </c>
      <c r="W1227" s="1" t="s">
        <v>2108</v>
      </c>
      <c r="X1227" s="1" t="s">
        <v>4702</v>
      </c>
      <c r="Y1227" s="1" t="s">
        <v>10</v>
      </c>
      <c r="Z1227" s="1" t="s">
        <v>4690</v>
      </c>
      <c r="AC1227" s="1">
        <v>56</v>
      </c>
      <c r="AD1227" s="1" t="s">
        <v>186</v>
      </c>
      <c r="AE1227" s="1" t="s">
        <v>5716</v>
      </c>
      <c r="AJ1227" s="1" t="s">
        <v>17</v>
      </c>
      <c r="AK1227" s="1" t="s">
        <v>5745</v>
      </c>
      <c r="AL1227" s="1" t="s">
        <v>748</v>
      </c>
      <c r="AM1227" s="1" t="s">
        <v>5500</v>
      </c>
      <c r="AT1227" s="1" t="s">
        <v>42</v>
      </c>
      <c r="AU1227" s="1" t="s">
        <v>4596</v>
      </c>
      <c r="AV1227" s="1" t="s">
        <v>210</v>
      </c>
      <c r="AW1227" s="1" t="s">
        <v>4804</v>
      </c>
      <c r="BG1227" s="1" t="s">
        <v>42</v>
      </c>
      <c r="BH1227" s="1" t="s">
        <v>4596</v>
      </c>
      <c r="BI1227" s="1" t="s">
        <v>2713</v>
      </c>
      <c r="BJ1227" s="1" t="s">
        <v>5128</v>
      </c>
      <c r="BK1227" s="1" t="s">
        <v>42</v>
      </c>
      <c r="BL1227" s="1" t="s">
        <v>4596</v>
      </c>
      <c r="BM1227" s="1" t="s">
        <v>2714</v>
      </c>
      <c r="BN1227" s="1" t="s">
        <v>9554</v>
      </c>
      <c r="BO1227" s="1" t="s">
        <v>42</v>
      </c>
      <c r="BP1227" s="1" t="s">
        <v>4596</v>
      </c>
      <c r="BQ1227" s="1" t="s">
        <v>2715</v>
      </c>
      <c r="BR1227" s="1" t="s">
        <v>8049</v>
      </c>
      <c r="BS1227" s="1" t="s">
        <v>47</v>
      </c>
      <c r="BT1227" s="1" t="s">
        <v>7997</v>
      </c>
    </row>
    <row r="1228" spans="1:72" ht="13.5" customHeight="1">
      <c r="A1228" s="3" t="str">
        <f>HYPERLINK("http://kyu.snu.ac.kr/sdhj/index.jsp?type=hj/GK14676_00IH_0001_0041.jpg","1816_각북면_41")</f>
        <v>1816_각북면_41</v>
      </c>
      <c r="B1228" s="2">
        <v>1816</v>
      </c>
      <c r="C1228" s="2" t="s">
        <v>7938</v>
      </c>
      <c r="D1228" s="2" t="s">
        <v>7939</v>
      </c>
      <c r="E1228" s="2">
        <v>1227</v>
      </c>
      <c r="F1228" s="1">
        <v>6</v>
      </c>
      <c r="G1228" s="1" t="s">
        <v>2430</v>
      </c>
      <c r="H1228" s="1" t="s">
        <v>4427</v>
      </c>
      <c r="I1228" s="1">
        <v>7</v>
      </c>
      <c r="L1228" s="1">
        <v>2</v>
      </c>
      <c r="M1228" s="2" t="s">
        <v>2701</v>
      </c>
      <c r="N1228" s="2" t="s">
        <v>4461</v>
      </c>
      <c r="S1228" s="1" t="s">
        <v>79</v>
      </c>
      <c r="T1228" s="1" t="s">
        <v>4549</v>
      </c>
      <c r="U1228" s="1" t="s">
        <v>1041</v>
      </c>
      <c r="V1228" s="1" t="s">
        <v>4621</v>
      </c>
      <c r="Y1228" s="1" t="s">
        <v>2716</v>
      </c>
      <c r="Z1228" s="1" t="s">
        <v>5258</v>
      </c>
      <c r="AC1228" s="1">
        <v>22</v>
      </c>
      <c r="AD1228" s="1" t="s">
        <v>836</v>
      </c>
      <c r="AE1228" s="1" t="s">
        <v>5667</v>
      </c>
    </row>
    <row r="1229" spans="1:72" ht="13.5" customHeight="1">
      <c r="A1229" s="3" t="str">
        <f>HYPERLINK("http://kyu.snu.ac.kr/sdhj/index.jsp?type=hj/GK14676_00IH_0001_0041.jpg","1816_각북면_41")</f>
        <v>1816_각북면_41</v>
      </c>
      <c r="B1229" s="2">
        <v>1816</v>
      </c>
      <c r="C1229" s="2" t="s">
        <v>7938</v>
      </c>
      <c r="D1229" s="2" t="s">
        <v>7939</v>
      </c>
      <c r="E1229" s="2">
        <v>1228</v>
      </c>
      <c r="F1229" s="1">
        <v>6</v>
      </c>
      <c r="G1229" s="1" t="s">
        <v>2430</v>
      </c>
      <c r="H1229" s="1" t="s">
        <v>4427</v>
      </c>
      <c r="I1229" s="1">
        <v>7</v>
      </c>
      <c r="L1229" s="1">
        <v>2</v>
      </c>
      <c r="M1229" s="2" t="s">
        <v>2701</v>
      </c>
      <c r="N1229" s="2" t="s">
        <v>4461</v>
      </c>
      <c r="S1229" s="1" t="s">
        <v>139</v>
      </c>
      <c r="T1229" s="1" t="s">
        <v>4554</v>
      </c>
      <c r="W1229" s="1" t="s">
        <v>716</v>
      </c>
      <c r="X1229" s="1" t="s">
        <v>4672</v>
      </c>
      <c r="Y1229" s="1" t="s">
        <v>10</v>
      </c>
      <c r="Z1229" s="1" t="s">
        <v>4690</v>
      </c>
      <c r="AC1229" s="1">
        <v>23</v>
      </c>
      <c r="AD1229" s="1" t="s">
        <v>265</v>
      </c>
      <c r="AE1229" s="1" t="s">
        <v>5695</v>
      </c>
    </row>
    <row r="1230" spans="1:72" ht="13.5" customHeight="1">
      <c r="A1230" s="3" t="str">
        <f>HYPERLINK("http://kyu.snu.ac.kr/sdhj/index.jsp?type=hj/GK14676_00IH_0001_0041.jpg","1816_각북면_41")</f>
        <v>1816_각북면_41</v>
      </c>
      <c r="B1230" s="2">
        <v>1816</v>
      </c>
      <c r="C1230" s="2" t="s">
        <v>7938</v>
      </c>
      <c r="D1230" s="2" t="s">
        <v>7939</v>
      </c>
      <c r="E1230" s="2">
        <v>1229</v>
      </c>
      <c r="F1230" s="1">
        <v>6</v>
      </c>
      <c r="G1230" s="1" t="s">
        <v>2430</v>
      </c>
      <c r="H1230" s="1" t="s">
        <v>4427</v>
      </c>
      <c r="I1230" s="1">
        <v>7</v>
      </c>
      <c r="L1230" s="1">
        <v>2</v>
      </c>
      <c r="M1230" s="2" t="s">
        <v>2701</v>
      </c>
      <c r="N1230" s="2" t="s">
        <v>4461</v>
      </c>
      <c r="S1230" s="1" t="s">
        <v>79</v>
      </c>
      <c r="T1230" s="1" t="s">
        <v>4549</v>
      </c>
      <c r="Y1230" s="1" t="s">
        <v>2717</v>
      </c>
      <c r="Z1230" s="1" t="s">
        <v>5257</v>
      </c>
      <c r="AF1230" s="1" t="s">
        <v>1123</v>
      </c>
      <c r="AG1230" s="1" t="s">
        <v>5726</v>
      </c>
    </row>
    <row r="1231" spans="1:72" ht="13.5" customHeight="1">
      <c r="A1231" s="3" t="str">
        <f>HYPERLINK("http://kyu.snu.ac.kr/sdhj/index.jsp?type=hj/GK14676_00IH_0001_0041.jpg","1816_각북면_41")</f>
        <v>1816_각북면_41</v>
      </c>
      <c r="B1231" s="2">
        <v>1816</v>
      </c>
      <c r="C1231" s="2" t="s">
        <v>7938</v>
      </c>
      <c r="D1231" s="2" t="s">
        <v>7939</v>
      </c>
      <c r="E1231" s="2">
        <v>1230</v>
      </c>
      <c r="F1231" s="1">
        <v>6</v>
      </c>
      <c r="G1231" s="1" t="s">
        <v>2430</v>
      </c>
      <c r="H1231" s="1" t="s">
        <v>4427</v>
      </c>
      <c r="I1231" s="1">
        <v>7</v>
      </c>
      <c r="L1231" s="1">
        <v>2</v>
      </c>
      <c r="M1231" s="2" t="s">
        <v>2701</v>
      </c>
      <c r="N1231" s="2" t="s">
        <v>4461</v>
      </c>
      <c r="S1231" s="1" t="s">
        <v>57</v>
      </c>
      <c r="T1231" s="1" t="s">
        <v>4550</v>
      </c>
      <c r="AF1231" s="1" t="s">
        <v>162</v>
      </c>
      <c r="AG1231" s="1" t="s">
        <v>4553</v>
      </c>
    </row>
    <row r="1232" spans="1:72" ht="13.5" customHeight="1">
      <c r="A1232" s="3" t="str">
        <f>HYPERLINK("http://kyu.snu.ac.kr/sdhj/index.jsp?type=hj/GK14676_00IH_0001_0041.jpg","1816_각북면_41")</f>
        <v>1816_각북면_41</v>
      </c>
      <c r="B1232" s="2">
        <v>1816</v>
      </c>
      <c r="C1232" s="2" t="s">
        <v>7938</v>
      </c>
      <c r="D1232" s="2" t="s">
        <v>7939</v>
      </c>
      <c r="E1232" s="2">
        <v>1231</v>
      </c>
      <c r="F1232" s="1">
        <v>6</v>
      </c>
      <c r="G1232" s="1" t="s">
        <v>2430</v>
      </c>
      <c r="H1232" s="1" t="s">
        <v>4427</v>
      </c>
      <c r="I1232" s="1">
        <v>7</v>
      </c>
      <c r="L1232" s="1">
        <v>3</v>
      </c>
      <c r="M1232" s="2" t="s">
        <v>8742</v>
      </c>
      <c r="N1232" s="2" t="s">
        <v>8743</v>
      </c>
      <c r="O1232" s="1" t="s">
        <v>6</v>
      </c>
      <c r="P1232" s="1" t="s">
        <v>4500</v>
      </c>
      <c r="T1232" s="1" t="s">
        <v>9081</v>
      </c>
      <c r="U1232" s="1" t="s">
        <v>83</v>
      </c>
      <c r="V1232" s="1" t="s">
        <v>4580</v>
      </c>
      <c r="W1232" s="1" t="s">
        <v>392</v>
      </c>
      <c r="X1232" s="1" t="s">
        <v>4701</v>
      </c>
      <c r="Y1232" s="1" t="s">
        <v>2718</v>
      </c>
      <c r="Z1232" s="1" t="s">
        <v>4726</v>
      </c>
      <c r="AC1232" s="1">
        <v>48</v>
      </c>
      <c r="AD1232" s="1" t="s">
        <v>138</v>
      </c>
      <c r="AE1232" s="1" t="s">
        <v>5680</v>
      </c>
      <c r="AJ1232" s="1" t="s">
        <v>17</v>
      </c>
      <c r="AK1232" s="1" t="s">
        <v>5745</v>
      </c>
      <c r="AL1232" s="1" t="s">
        <v>394</v>
      </c>
      <c r="AM1232" s="1" t="s">
        <v>5797</v>
      </c>
      <c r="AT1232" s="1" t="s">
        <v>88</v>
      </c>
      <c r="AU1232" s="1" t="s">
        <v>5818</v>
      </c>
      <c r="AV1232" s="1" t="s">
        <v>395</v>
      </c>
      <c r="AW1232" s="1" t="s">
        <v>6093</v>
      </c>
      <c r="BG1232" s="1" t="s">
        <v>88</v>
      </c>
      <c r="BH1232" s="1" t="s">
        <v>5818</v>
      </c>
      <c r="BI1232" s="1" t="s">
        <v>396</v>
      </c>
      <c r="BJ1232" s="1" t="s">
        <v>6653</v>
      </c>
      <c r="BK1232" s="1" t="s">
        <v>530</v>
      </c>
      <c r="BL1232" s="1" t="s">
        <v>5829</v>
      </c>
      <c r="BM1232" s="1" t="s">
        <v>2719</v>
      </c>
      <c r="BN1232" s="1" t="s">
        <v>5487</v>
      </c>
      <c r="BO1232" s="1" t="s">
        <v>88</v>
      </c>
      <c r="BP1232" s="1" t="s">
        <v>5818</v>
      </c>
      <c r="BQ1232" s="1" t="s">
        <v>2720</v>
      </c>
      <c r="BR1232" s="1" t="s">
        <v>7585</v>
      </c>
      <c r="BS1232" s="1" t="s">
        <v>399</v>
      </c>
      <c r="BT1232" s="1" t="s">
        <v>5795</v>
      </c>
    </row>
    <row r="1233" spans="1:72" ht="13.5" customHeight="1">
      <c r="A1233" s="3" t="str">
        <f>HYPERLINK("http://kyu.snu.ac.kr/sdhj/index.jsp?type=hj/GK14676_00IH_0001_0041.jpg","1816_각북면_41")</f>
        <v>1816_각북면_41</v>
      </c>
      <c r="B1233" s="2">
        <v>1816</v>
      </c>
      <c r="C1233" s="2" t="s">
        <v>7938</v>
      </c>
      <c r="D1233" s="2" t="s">
        <v>7939</v>
      </c>
      <c r="E1233" s="2">
        <v>1232</v>
      </c>
      <c r="F1233" s="1">
        <v>6</v>
      </c>
      <c r="G1233" s="1" t="s">
        <v>2430</v>
      </c>
      <c r="H1233" s="1" t="s">
        <v>4427</v>
      </c>
      <c r="I1233" s="1">
        <v>7</v>
      </c>
      <c r="L1233" s="1">
        <v>3</v>
      </c>
      <c r="M1233" s="2" t="s">
        <v>8742</v>
      </c>
      <c r="N1233" s="2" t="s">
        <v>8743</v>
      </c>
      <c r="S1233" s="1" t="s">
        <v>48</v>
      </c>
      <c r="T1233" s="1" t="s">
        <v>4552</v>
      </c>
      <c r="W1233" s="1" t="s">
        <v>38</v>
      </c>
      <c r="X1233" s="1" t="s">
        <v>4675</v>
      </c>
      <c r="Y1233" s="1" t="s">
        <v>93</v>
      </c>
      <c r="Z1233" s="1" t="s">
        <v>4730</v>
      </c>
      <c r="AC1233" s="1">
        <v>48</v>
      </c>
      <c r="AD1233" s="1" t="s">
        <v>138</v>
      </c>
      <c r="AE1233" s="1" t="s">
        <v>5680</v>
      </c>
      <c r="AJ1233" s="1" t="s">
        <v>94</v>
      </c>
      <c r="AK1233" s="1" t="s">
        <v>5746</v>
      </c>
      <c r="AL1233" s="1" t="s">
        <v>41</v>
      </c>
      <c r="AM1233" s="1" t="s">
        <v>5752</v>
      </c>
      <c r="AT1233" s="1" t="s">
        <v>88</v>
      </c>
      <c r="AU1233" s="1" t="s">
        <v>5818</v>
      </c>
      <c r="AV1233" s="1" t="s">
        <v>2721</v>
      </c>
      <c r="AW1233" s="1" t="s">
        <v>6092</v>
      </c>
      <c r="BG1233" s="1" t="s">
        <v>88</v>
      </c>
      <c r="BH1233" s="1" t="s">
        <v>5818</v>
      </c>
      <c r="BI1233" s="1" t="s">
        <v>2722</v>
      </c>
      <c r="BJ1233" s="1" t="s">
        <v>4862</v>
      </c>
      <c r="BK1233" s="1" t="s">
        <v>88</v>
      </c>
      <c r="BL1233" s="1" t="s">
        <v>5818</v>
      </c>
      <c r="BM1233" s="1" t="s">
        <v>2723</v>
      </c>
      <c r="BN1233" s="1" t="s">
        <v>7128</v>
      </c>
      <c r="BO1233" s="1" t="s">
        <v>88</v>
      </c>
      <c r="BP1233" s="1" t="s">
        <v>5818</v>
      </c>
      <c r="BQ1233" s="1" t="s">
        <v>2724</v>
      </c>
      <c r="BR1233" s="1" t="s">
        <v>7584</v>
      </c>
      <c r="BS1233" s="1" t="s">
        <v>748</v>
      </c>
      <c r="BT1233" s="1" t="s">
        <v>5500</v>
      </c>
    </row>
    <row r="1234" spans="1:72" ht="13.5" customHeight="1">
      <c r="A1234" s="3" t="str">
        <f>HYPERLINK("http://kyu.snu.ac.kr/sdhj/index.jsp?type=hj/GK14676_00IH_0001_0041.jpg","1816_각북면_41")</f>
        <v>1816_각북면_41</v>
      </c>
      <c r="B1234" s="2">
        <v>1816</v>
      </c>
      <c r="C1234" s="2" t="s">
        <v>7938</v>
      </c>
      <c r="D1234" s="2" t="s">
        <v>7939</v>
      </c>
      <c r="E1234" s="2">
        <v>1233</v>
      </c>
      <c r="F1234" s="1">
        <v>6</v>
      </c>
      <c r="G1234" s="1" t="s">
        <v>2430</v>
      </c>
      <c r="H1234" s="1" t="s">
        <v>4427</v>
      </c>
      <c r="I1234" s="1">
        <v>7</v>
      </c>
      <c r="L1234" s="1">
        <v>3</v>
      </c>
      <c r="M1234" s="2" t="s">
        <v>8742</v>
      </c>
      <c r="N1234" s="2" t="s">
        <v>8743</v>
      </c>
      <c r="T1234" s="1" t="s">
        <v>9118</v>
      </c>
      <c r="U1234" s="1" t="s">
        <v>110</v>
      </c>
      <c r="V1234" s="1" t="s">
        <v>4572</v>
      </c>
      <c r="Y1234" s="1" t="s">
        <v>2725</v>
      </c>
      <c r="Z1234" s="1" t="s">
        <v>5256</v>
      </c>
      <c r="AC1234" s="1">
        <v>20</v>
      </c>
      <c r="AD1234" s="1" t="s">
        <v>131</v>
      </c>
      <c r="AE1234" s="1" t="s">
        <v>5686</v>
      </c>
    </row>
    <row r="1235" spans="1:72" ht="13.5" customHeight="1">
      <c r="A1235" s="3" t="str">
        <f>HYPERLINK("http://kyu.snu.ac.kr/sdhj/index.jsp?type=hj/GK14676_00IH_0001_0041.jpg","1816_각북면_41")</f>
        <v>1816_각북면_41</v>
      </c>
      <c r="B1235" s="2">
        <v>1816</v>
      </c>
      <c r="C1235" s="2" t="s">
        <v>7938</v>
      </c>
      <c r="D1235" s="2" t="s">
        <v>7939</v>
      </c>
      <c r="E1235" s="2">
        <v>1234</v>
      </c>
      <c r="F1235" s="1">
        <v>6</v>
      </c>
      <c r="G1235" s="1" t="s">
        <v>2430</v>
      </c>
      <c r="H1235" s="1" t="s">
        <v>4427</v>
      </c>
      <c r="I1235" s="1">
        <v>7</v>
      </c>
      <c r="L1235" s="1">
        <v>4</v>
      </c>
      <c r="M1235" s="2" t="s">
        <v>8744</v>
      </c>
      <c r="N1235" s="2" t="s">
        <v>8745</v>
      </c>
      <c r="T1235" s="1" t="s">
        <v>9427</v>
      </c>
      <c r="U1235" s="1" t="s">
        <v>543</v>
      </c>
      <c r="V1235" s="1" t="s">
        <v>4622</v>
      </c>
      <c r="W1235" s="1" t="s">
        <v>73</v>
      </c>
      <c r="X1235" s="1" t="s">
        <v>9523</v>
      </c>
      <c r="Y1235" s="1" t="s">
        <v>2726</v>
      </c>
      <c r="Z1235" s="1" t="s">
        <v>5255</v>
      </c>
      <c r="AC1235" s="1">
        <v>51</v>
      </c>
      <c r="AD1235" s="1" t="s">
        <v>50</v>
      </c>
      <c r="AE1235" s="1" t="s">
        <v>5670</v>
      </c>
      <c r="AJ1235" s="1" t="s">
        <v>17</v>
      </c>
      <c r="AK1235" s="1" t="s">
        <v>5745</v>
      </c>
      <c r="AL1235" s="1" t="s">
        <v>47</v>
      </c>
      <c r="AM1235" s="1" t="s">
        <v>7997</v>
      </c>
      <c r="AT1235" s="1" t="s">
        <v>42</v>
      </c>
      <c r="AU1235" s="1" t="s">
        <v>4596</v>
      </c>
      <c r="AV1235" s="1" t="s">
        <v>2727</v>
      </c>
      <c r="AW1235" s="1" t="s">
        <v>6091</v>
      </c>
      <c r="BG1235" s="1" t="s">
        <v>42</v>
      </c>
      <c r="BH1235" s="1" t="s">
        <v>4596</v>
      </c>
      <c r="BI1235" s="1" t="s">
        <v>2728</v>
      </c>
      <c r="BJ1235" s="1" t="s">
        <v>6652</v>
      </c>
      <c r="BK1235" s="1" t="s">
        <v>42</v>
      </c>
      <c r="BL1235" s="1" t="s">
        <v>4596</v>
      </c>
      <c r="BM1235" s="1" t="s">
        <v>2729</v>
      </c>
      <c r="BN1235" s="1" t="s">
        <v>6488</v>
      </c>
      <c r="BO1235" s="1" t="s">
        <v>42</v>
      </c>
      <c r="BP1235" s="1" t="s">
        <v>4596</v>
      </c>
      <c r="BQ1235" s="1" t="s">
        <v>2730</v>
      </c>
      <c r="BR1235" s="1" t="s">
        <v>7583</v>
      </c>
      <c r="BS1235" s="1" t="s">
        <v>198</v>
      </c>
      <c r="BT1235" s="1" t="s">
        <v>7969</v>
      </c>
    </row>
    <row r="1236" spans="1:72" ht="13.5" customHeight="1">
      <c r="A1236" s="3" t="str">
        <f>HYPERLINK("http://kyu.snu.ac.kr/sdhj/index.jsp?type=hj/GK14676_00IH_0001_0041.jpg","1816_각북면_41")</f>
        <v>1816_각북면_41</v>
      </c>
      <c r="B1236" s="2">
        <v>1816</v>
      </c>
      <c r="C1236" s="2" t="s">
        <v>7938</v>
      </c>
      <c r="D1236" s="2" t="s">
        <v>7939</v>
      </c>
      <c r="E1236" s="2">
        <v>1235</v>
      </c>
      <c r="F1236" s="1">
        <v>6</v>
      </c>
      <c r="G1236" s="1" t="s">
        <v>2430</v>
      </c>
      <c r="H1236" s="1" t="s">
        <v>4427</v>
      </c>
      <c r="I1236" s="1">
        <v>7</v>
      </c>
      <c r="L1236" s="1">
        <v>4</v>
      </c>
      <c r="M1236" s="2" t="s">
        <v>8744</v>
      </c>
      <c r="N1236" s="2" t="s">
        <v>8745</v>
      </c>
      <c r="S1236" s="1" t="s">
        <v>48</v>
      </c>
      <c r="T1236" s="1" t="s">
        <v>4552</v>
      </c>
      <c r="W1236" s="1" t="s">
        <v>61</v>
      </c>
      <c r="X1236" s="1" t="s">
        <v>4664</v>
      </c>
      <c r="Y1236" s="1" t="s">
        <v>10</v>
      </c>
      <c r="Z1236" s="1" t="s">
        <v>4690</v>
      </c>
      <c r="AC1236" s="1">
        <v>40</v>
      </c>
      <c r="AD1236" s="1" t="s">
        <v>1136</v>
      </c>
      <c r="AE1236" s="1" t="s">
        <v>5715</v>
      </c>
      <c r="AJ1236" s="1" t="s">
        <v>17</v>
      </c>
      <c r="AK1236" s="1" t="s">
        <v>5745</v>
      </c>
      <c r="AL1236" s="1" t="s">
        <v>160</v>
      </c>
      <c r="AM1236" s="1" t="s">
        <v>5748</v>
      </c>
      <c r="AT1236" s="1" t="s">
        <v>42</v>
      </c>
      <c r="AU1236" s="1" t="s">
        <v>4596</v>
      </c>
      <c r="AV1236" s="1" t="s">
        <v>988</v>
      </c>
      <c r="AW1236" s="1" t="s">
        <v>6075</v>
      </c>
      <c r="BG1236" s="1" t="s">
        <v>42</v>
      </c>
      <c r="BH1236" s="1" t="s">
        <v>4596</v>
      </c>
      <c r="BI1236" s="1" t="s">
        <v>2594</v>
      </c>
      <c r="BJ1236" s="1" t="s">
        <v>4833</v>
      </c>
      <c r="BK1236" s="1" t="s">
        <v>42</v>
      </c>
      <c r="BL1236" s="1" t="s">
        <v>4596</v>
      </c>
      <c r="BM1236" s="1" t="s">
        <v>1455</v>
      </c>
      <c r="BN1236" s="1" t="s">
        <v>5866</v>
      </c>
      <c r="BO1236" s="1" t="s">
        <v>42</v>
      </c>
      <c r="BP1236" s="1" t="s">
        <v>4596</v>
      </c>
      <c r="BQ1236" s="1" t="s">
        <v>2731</v>
      </c>
      <c r="BR1236" s="1" t="s">
        <v>8185</v>
      </c>
      <c r="BS1236" s="1" t="s">
        <v>160</v>
      </c>
      <c r="BT1236" s="1" t="s">
        <v>5748</v>
      </c>
    </row>
    <row r="1237" spans="1:72" ht="13.5" customHeight="1">
      <c r="A1237" s="3" t="str">
        <f>HYPERLINK("http://kyu.snu.ac.kr/sdhj/index.jsp?type=hj/GK14676_00IH_0001_0041.jpg","1816_각북면_41")</f>
        <v>1816_각북면_41</v>
      </c>
      <c r="B1237" s="2">
        <v>1816</v>
      </c>
      <c r="C1237" s="2" t="s">
        <v>7938</v>
      </c>
      <c r="D1237" s="2" t="s">
        <v>7939</v>
      </c>
      <c r="E1237" s="2">
        <v>1236</v>
      </c>
      <c r="F1237" s="1">
        <v>6</v>
      </c>
      <c r="G1237" s="1" t="s">
        <v>2430</v>
      </c>
      <c r="H1237" s="1" t="s">
        <v>4427</v>
      </c>
      <c r="I1237" s="1">
        <v>7</v>
      </c>
      <c r="L1237" s="1">
        <v>4</v>
      </c>
      <c r="M1237" s="2" t="s">
        <v>8744</v>
      </c>
      <c r="N1237" s="2" t="s">
        <v>8745</v>
      </c>
      <c r="S1237" s="1" t="s">
        <v>57</v>
      </c>
      <c r="T1237" s="1" t="s">
        <v>4550</v>
      </c>
      <c r="AC1237" s="1">
        <v>8</v>
      </c>
      <c r="AD1237" s="1" t="s">
        <v>254</v>
      </c>
      <c r="AE1237" s="1" t="s">
        <v>5704</v>
      </c>
    </row>
    <row r="1238" spans="1:72" ht="13.5" customHeight="1">
      <c r="A1238" s="3" t="str">
        <f>HYPERLINK("http://kyu.snu.ac.kr/sdhj/index.jsp?type=hj/GK14676_00IH_0001_0041.jpg","1816_각북면_41")</f>
        <v>1816_각북면_41</v>
      </c>
      <c r="B1238" s="2">
        <v>1816</v>
      </c>
      <c r="C1238" s="2" t="s">
        <v>7938</v>
      </c>
      <c r="D1238" s="2" t="s">
        <v>7939</v>
      </c>
      <c r="E1238" s="2">
        <v>1237</v>
      </c>
      <c r="F1238" s="1">
        <v>6</v>
      </c>
      <c r="G1238" s="1" t="s">
        <v>2430</v>
      </c>
      <c r="H1238" s="1" t="s">
        <v>4427</v>
      </c>
      <c r="I1238" s="1">
        <v>7</v>
      </c>
      <c r="L1238" s="1">
        <v>5</v>
      </c>
      <c r="M1238" s="2" t="s">
        <v>8746</v>
      </c>
      <c r="N1238" s="2" t="s">
        <v>8747</v>
      </c>
      <c r="T1238" s="1" t="s">
        <v>9346</v>
      </c>
      <c r="U1238" s="1" t="s">
        <v>83</v>
      </c>
      <c r="V1238" s="1" t="s">
        <v>4580</v>
      </c>
      <c r="W1238" s="1" t="s">
        <v>49</v>
      </c>
      <c r="X1238" s="1" t="s">
        <v>9360</v>
      </c>
      <c r="Y1238" s="1" t="s">
        <v>2114</v>
      </c>
      <c r="Z1238" s="1" t="s">
        <v>5254</v>
      </c>
      <c r="AC1238" s="1">
        <v>48</v>
      </c>
      <c r="AD1238" s="1" t="s">
        <v>263</v>
      </c>
      <c r="AE1238" s="1" t="s">
        <v>5671</v>
      </c>
      <c r="AJ1238" s="1" t="s">
        <v>17</v>
      </c>
      <c r="AK1238" s="1" t="s">
        <v>5745</v>
      </c>
      <c r="AL1238" s="1" t="s">
        <v>64</v>
      </c>
      <c r="AM1238" s="1" t="s">
        <v>5755</v>
      </c>
      <c r="AT1238" s="1" t="s">
        <v>88</v>
      </c>
      <c r="AU1238" s="1" t="s">
        <v>5818</v>
      </c>
      <c r="AV1238" s="1" t="s">
        <v>2732</v>
      </c>
      <c r="AW1238" s="1" t="s">
        <v>5998</v>
      </c>
      <c r="BG1238" s="1" t="s">
        <v>88</v>
      </c>
      <c r="BH1238" s="1" t="s">
        <v>5818</v>
      </c>
      <c r="BI1238" s="1" t="s">
        <v>2733</v>
      </c>
      <c r="BJ1238" s="1" t="s">
        <v>6651</v>
      </c>
      <c r="BK1238" s="1" t="s">
        <v>88</v>
      </c>
      <c r="BL1238" s="1" t="s">
        <v>5818</v>
      </c>
      <c r="BM1238" s="1" t="s">
        <v>2648</v>
      </c>
      <c r="BN1238" s="1" t="s">
        <v>6445</v>
      </c>
      <c r="BO1238" s="1" t="s">
        <v>88</v>
      </c>
      <c r="BP1238" s="1" t="s">
        <v>5818</v>
      </c>
      <c r="BQ1238" s="1" t="s">
        <v>2734</v>
      </c>
      <c r="BR1238" s="1" t="s">
        <v>8253</v>
      </c>
      <c r="BS1238" s="1" t="s">
        <v>170</v>
      </c>
      <c r="BT1238" s="1" t="s">
        <v>5796</v>
      </c>
    </row>
    <row r="1239" spans="1:72" ht="13.5" customHeight="1">
      <c r="A1239" s="3" t="str">
        <f>HYPERLINK("http://kyu.snu.ac.kr/sdhj/index.jsp?type=hj/GK14676_00IH_0001_0041.jpg","1816_각북면_41")</f>
        <v>1816_각북면_41</v>
      </c>
      <c r="B1239" s="2">
        <v>1816</v>
      </c>
      <c r="C1239" s="2" t="s">
        <v>7938</v>
      </c>
      <c r="D1239" s="2" t="s">
        <v>7939</v>
      </c>
      <c r="E1239" s="2">
        <v>1238</v>
      </c>
      <c r="F1239" s="1">
        <v>6</v>
      </c>
      <c r="G1239" s="1" t="s">
        <v>2430</v>
      </c>
      <c r="H1239" s="1" t="s">
        <v>4427</v>
      </c>
      <c r="I1239" s="1">
        <v>7</v>
      </c>
      <c r="L1239" s="1">
        <v>5</v>
      </c>
      <c r="M1239" s="2" t="s">
        <v>8746</v>
      </c>
      <c r="N1239" s="2" t="s">
        <v>8747</v>
      </c>
      <c r="S1239" s="1" t="s">
        <v>48</v>
      </c>
      <c r="T1239" s="1" t="s">
        <v>4552</v>
      </c>
      <c r="W1239" s="1" t="s">
        <v>49</v>
      </c>
      <c r="X1239" s="1" t="s">
        <v>9360</v>
      </c>
      <c r="Y1239" s="1" t="s">
        <v>93</v>
      </c>
      <c r="Z1239" s="1" t="s">
        <v>4730</v>
      </c>
      <c r="AC1239" s="1">
        <v>43</v>
      </c>
      <c r="AD1239" s="1" t="s">
        <v>485</v>
      </c>
      <c r="AE1239" s="1" t="s">
        <v>5694</v>
      </c>
      <c r="AJ1239" s="1" t="s">
        <v>94</v>
      </c>
      <c r="AK1239" s="1" t="s">
        <v>5746</v>
      </c>
      <c r="AL1239" s="1" t="s">
        <v>170</v>
      </c>
      <c r="AM1239" s="1" t="s">
        <v>5796</v>
      </c>
      <c r="AT1239" s="1" t="s">
        <v>88</v>
      </c>
      <c r="AU1239" s="1" t="s">
        <v>5818</v>
      </c>
      <c r="AV1239" s="1" t="s">
        <v>2735</v>
      </c>
      <c r="AW1239" s="1" t="s">
        <v>5822</v>
      </c>
      <c r="BG1239" s="1" t="s">
        <v>88</v>
      </c>
      <c r="BH1239" s="1" t="s">
        <v>5818</v>
      </c>
      <c r="BI1239" s="1" t="s">
        <v>2652</v>
      </c>
      <c r="BJ1239" s="1" t="s">
        <v>6650</v>
      </c>
      <c r="BK1239" s="1" t="s">
        <v>88</v>
      </c>
      <c r="BL1239" s="1" t="s">
        <v>5818</v>
      </c>
      <c r="BM1239" s="1" t="s">
        <v>2736</v>
      </c>
      <c r="BN1239" s="1" t="s">
        <v>7127</v>
      </c>
      <c r="BO1239" s="1" t="s">
        <v>88</v>
      </c>
      <c r="BP1239" s="1" t="s">
        <v>5818</v>
      </c>
      <c r="BQ1239" s="1" t="s">
        <v>2737</v>
      </c>
      <c r="BR1239" s="1" t="s">
        <v>8252</v>
      </c>
      <c r="BS1239" s="1" t="s">
        <v>70</v>
      </c>
      <c r="BT1239" s="1" t="s">
        <v>5740</v>
      </c>
    </row>
    <row r="1240" spans="1:72" ht="13.5" customHeight="1">
      <c r="A1240" s="3" t="str">
        <f>HYPERLINK("http://kyu.snu.ac.kr/sdhj/index.jsp?type=hj/GK14676_00IH_0001_0041.jpg","1816_각북면_41")</f>
        <v>1816_각북면_41</v>
      </c>
      <c r="B1240" s="2">
        <v>1816</v>
      </c>
      <c r="C1240" s="2" t="s">
        <v>7938</v>
      </c>
      <c r="D1240" s="2" t="s">
        <v>7939</v>
      </c>
      <c r="E1240" s="2">
        <v>1239</v>
      </c>
      <c r="F1240" s="1">
        <v>6</v>
      </c>
      <c r="G1240" s="1" t="s">
        <v>2430</v>
      </c>
      <c r="H1240" s="1" t="s">
        <v>4427</v>
      </c>
      <c r="I1240" s="1">
        <v>7</v>
      </c>
      <c r="L1240" s="1">
        <v>5</v>
      </c>
      <c r="M1240" s="2" t="s">
        <v>8746</v>
      </c>
      <c r="N1240" s="2" t="s">
        <v>8747</v>
      </c>
      <c r="T1240" s="1" t="s">
        <v>9468</v>
      </c>
      <c r="U1240" s="1" t="s">
        <v>110</v>
      </c>
      <c r="V1240" s="1" t="s">
        <v>4572</v>
      </c>
      <c r="Y1240" s="1" t="s">
        <v>2738</v>
      </c>
      <c r="Z1240" s="1" t="s">
        <v>5253</v>
      </c>
      <c r="AC1240" s="1">
        <v>40</v>
      </c>
      <c r="AD1240" s="1" t="s">
        <v>1136</v>
      </c>
      <c r="AE1240" s="1" t="s">
        <v>5715</v>
      </c>
    </row>
    <row r="1241" spans="1:72" ht="13.5" customHeight="1">
      <c r="A1241" s="3" t="str">
        <f>HYPERLINK("http://kyu.snu.ac.kr/sdhj/index.jsp?type=hj/GK14676_00IH_0001_0041.jpg","1816_각북면_41")</f>
        <v>1816_각북면_41</v>
      </c>
      <c r="B1241" s="2">
        <v>1816</v>
      </c>
      <c r="C1241" s="2" t="s">
        <v>7938</v>
      </c>
      <c r="D1241" s="2" t="s">
        <v>7939</v>
      </c>
      <c r="E1241" s="2">
        <v>1240</v>
      </c>
      <c r="F1241" s="1">
        <v>6</v>
      </c>
      <c r="G1241" s="1" t="s">
        <v>2430</v>
      </c>
      <c r="H1241" s="1" t="s">
        <v>4427</v>
      </c>
      <c r="I1241" s="1">
        <v>7</v>
      </c>
      <c r="L1241" s="1">
        <v>5</v>
      </c>
      <c r="M1241" s="2" t="s">
        <v>8746</v>
      </c>
      <c r="N1241" s="2" t="s">
        <v>8747</v>
      </c>
      <c r="T1241" s="1" t="s">
        <v>9468</v>
      </c>
      <c r="U1241" s="1" t="s">
        <v>110</v>
      </c>
      <c r="V1241" s="1" t="s">
        <v>4572</v>
      </c>
      <c r="Y1241" s="1" t="s">
        <v>2739</v>
      </c>
      <c r="Z1241" s="1" t="s">
        <v>5252</v>
      </c>
      <c r="AC1241" s="1">
        <v>13</v>
      </c>
      <c r="AD1241" s="1" t="s">
        <v>59</v>
      </c>
      <c r="AE1241" s="1" t="s">
        <v>5681</v>
      </c>
    </row>
    <row r="1242" spans="1:72" ht="13.5" customHeight="1">
      <c r="A1242" s="3" t="str">
        <f>HYPERLINK("http://kyu.snu.ac.kr/sdhj/index.jsp?type=hj/GK14676_00IH_0001_0041.jpg","1816_각북면_41")</f>
        <v>1816_각북면_41</v>
      </c>
      <c r="B1242" s="2">
        <v>1816</v>
      </c>
      <c r="C1242" s="2" t="s">
        <v>7938</v>
      </c>
      <c r="D1242" s="2" t="s">
        <v>7939</v>
      </c>
      <c r="E1242" s="2">
        <v>1241</v>
      </c>
      <c r="F1242" s="1">
        <v>6</v>
      </c>
      <c r="G1242" s="1" t="s">
        <v>2430</v>
      </c>
      <c r="H1242" s="1" t="s">
        <v>4427</v>
      </c>
      <c r="I1242" s="1">
        <v>8</v>
      </c>
      <c r="J1242" s="1" t="s">
        <v>2740</v>
      </c>
      <c r="K1242" s="1" t="s">
        <v>4460</v>
      </c>
      <c r="L1242" s="1">
        <v>1</v>
      </c>
      <c r="M1242" s="2" t="s">
        <v>8748</v>
      </c>
      <c r="N1242" s="2" t="s">
        <v>4460</v>
      </c>
      <c r="Q1242" s="1" t="s">
        <v>2741</v>
      </c>
      <c r="R1242" s="1" t="s">
        <v>4535</v>
      </c>
      <c r="T1242" s="1" t="s">
        <v>9283</v>
      </c>
      <c r="U1242" s="1" t="s">
        <v>514</v>
      </c>
      <c r="V1242" s="1" t="s">
        <v>4575</v>
      </c>
      <c r="W1242" s="1" t="s">
        <v>9555</v>
      </c>
      <c r="X1242" s="1" t="s">
        <v>9556</v>
      </c>
      <c r="Y1242" s="1" t="s">
        <v>2742</v>
      </c>
      <c r="Z1242" s="1" t="s">
        <v>5251</v>
      </c>
      <c r="AC1242" s="1">
        <v>45</v>
      </c>
      <c r="AD1242" s="1" t="s">
        <v>393</v>
      </c>
      <c r="AE1242" s="1" t="s">
        <v>5712</v>
      </c>
      <c r="AJ1242" s="1" t="s">
        <v>17</v>
      </c>
      <c r="AK1242" s="1" t="s">
        <v>5745</v>
      </c>
      <c r="AL1242" s="1" t="s">
        <v>313</v>
      </c>
      <c r="AM1242" s="1" t="s">
        <v>5741</v>
      </c>
      <c r="AT1242" s="1" t="s">
        <v>42</v>
      </c>
      <c r="AU1242" s="1" t="s">
        <v>4596</v>
      </c>
      <c r="AV1242" s="1" t="s">
        <v>2743</v>
      </c>
      <c r="AW1242" s="1" t="s">
        <v>5173</v>
      </c>
      <c r="BG1242" s="1" t="s">
        <v>42</v>
      </c>
      <c r="BH1242" s="1" t="s">
        <v>4596</v>
      </c>
      <c r="BI1242" s="1" t="s">
        <v>697</v>
      </c>
      <c r="BJ1242" s="1" t="s">
        <v>6356</v>
      </c>
      <c r="BK1242" s="1" t="s">
        <v>42</v>
      </c>
      <c r="BL1242" s="1" t="s">
        <v>4596</v>
      </c>
      <c r="BM1242" s="1" t="s">
        <v>2744</v>
      </c>
      <c r="BN1242" s="1" t="s">
        <v>9557</v>
      </c>
      <c r="BO1242" s="1" t="s">
        <v>42</v>
      </c>
      <c r="BP1242" s="1" t="s">
        <v>4596</v>
      </c>
      <c r="BQ1242" s="1" t="s">
        <v>2745</v>
      </c>
      <c r="BR1242" s="1" t="s">
        <v>7582</v>
      </c>
      <c r="BS1242" s="1" t="s">
        <v>151</v>
      </c>
      <c r="BT1242" s="1" t="s">
        <v>5763</v>
      </c>
    </row>
    <row r="1243" spans="1:72" ht="13.5" customHeight="1">
      <c r="A1243" s="3" t="str">
        <f>HYPERLINK("http://kyu.snu.ac.kr/sdhj/index.jsp?type=hj/GK14676_00IH_0001_0041.jpg","1816_각북면_41")</f>
        <v>1816_각북면_41</v>
      </c>
      <c r="B1243" s="2">
        <v>1816</v>
      </c>
      <c r="C1243" s="2" t="s">
        <v>7938</v>
      </c>
      <c r="D1243" s="2" t="s">
        <v>7939</v>
      </c>
      <c r="E1243" s="2">
        <v>1242</v>
      </c>
      <c r="F1243" s="1">
        <v>6</v>
      </c>
      <c r="G1243" s="1" t="s">
        <v>2430</v>
      </c>
      <c r="H1243" s="1" t="s">
        <v>4427</v>
      </c>
      <c r="I1243" s="1">
        <v>8</v>
      </c>
      <c r="L1243" s="1">
        <v>1</v>
      </c>
      <c r="M1243" s="2" t="s">
        <v>8748</v>
      </c>
      <c r="N1243" s="2" t="s">
        <v>4460</v>
      </c>
      <c r="S1243" s="1" t="s">
        <v>48</v>
      </c>
      <c r="T1243" s="1" t="s">
        <v>4552</v>
      </c>
      <c r="W1243" s="1" t="s">
        <v>73</v>
      </c>
      <c r="X1243" s="1" t="s">
        <v>9558</v>
      </c>
      <c r="Y1243" s="1" t="s">
        <v>10</v>
      </c>
      <c r="Z1243" s="1" t="s">
        <v>4690</v>
      </c>
      <c r="AC1243" s="1">
        <v>42</v>
      </c>
      <c r="AD1243" s="1" t="s">
        <v>836</v>
      </c>
      <c r="AE1243" s="1" t="s">
        <v>5667</v>
      </c>
      <c r="AJ1243" s="1" t="s">
        <v>17</v>
      </c>
      <c r="AK1243" s="1" t="s">
        <v>5745</v>
      </c>
      <c r="AL1243" s="1" t="s">
        <v>47</v>
      </c>
      <c r="AM1243" s="1" t="s">
        <v>7997</v>
      </c>
      <c r="AT1243" s="1" t="s">
        <v>42</v>
      </c>
      <c r="AU1243" s="1" t="s">
        <v>4596</v>
      </c>
      <c r="AV1243" s="1" t="s">
        <v>75</v>
      </c>
      <c r="AW1243" s="1" t="s">
        <v>6090</v>
      </c>
      <c r="BG1243" s="1" t="s">
        <v>42</v>
      </c>
      <c r="BH1243" s="1" t="s">
        <v>4596</v>
      </c>
      <c r="BI1243" s="1" t="s">
        <v>2746</v>
      </c>
      <c r="BJ1243" s="1" t="s">
        <v>6649</v>
      </c>
      <c r="BK1243" s="1" t="s">
        <v>42</v>
      </c>
      <c r="BL1243" s="1" t="s">
        <v>4596</v>
      </c>
      <c r="BM1243" s="1" t="s">
        <v>7867</v>
      </c>
      <c r="BN1243" s="1" t="s">
        <v>7126</v>
      </c>
      <c r="BO1243" s="1" t="s">
        <v>42</v>
      </c>
      <c r="BP1243" s="1" t="s">
        <v>4596</v>
      </c>
      <c r="BQ1243" s="1" t="s">
        <v>2747</v>
      </c>
      <c r="BR1243" s="1" t="s">
        <v>8141</v>
      </c>
      <c r="BS1243" s="1" t="s">
        <v>47</v>
      </c>
      <c r="BT1243" s="1" t="s">
        <v>7997</v>
      </c>
    </row>
    <row r="1244" spans="1:72" ht="13.5" customHeight="1">
      <c r="A1244" s="3" t="str">
        <f>HYPERLINK("http://kyu.snu.ac.kr/sdhj/index.jsp?type=hj/GK14676_00IH_0001_0041.jpg","1816_각북면_41")</f>
        <v>1816_각북면_41</v>
      </c>
      <c r="B1244" s="2">
        <v>1816</v>
      </c>
      <c r="C1244" s="2" t="s">
        <v>7938</v>
      </c>
      <c r="D1244" s="2" t="s">
        <v>7939</v>
      </c>
      <c r="E1244" s="2">
        <v>1243</v>
      </c>
      <c r="F1244" s="1">
        <v>6</v>
      </c>
      <c r="G1244" s="1" t="s">
        <v>2430</v>
      </c>
      <c r="H1244" s="1" t="s">
        <v>4427</v>
      </c>
      <c r="I1244" s="1">
        <v>8</v>
      </c>
      <c r="L1244" s="1">
        <v>1</v>
      </c>
      <c r="M1244" s="2" t="s">
        <v>8748</v>
      </c>
      <c r="N1244" s="2" t="s">
        <v>4460</v>
      </c>
      <c r="S1244" s="1" t="s">
        <v>57</v>
      </c>
      <c r="T1244" s="1" t="s">
        <v>4550</v>
      </c>
      <c r="AF1244" s="1" t="s">
        <v>162</v>
      </c>
      <c r="AG1244" s="1" t="s">
        <v>4553</v>
      </c>
    </row>
    <row r="1245" spans="1:72" ht="13.5" customHeight="1">
      <c r="A1245" s="3" t="str">
        <f>HYPERLINK("http://kyu.snu.ac.kr/sdhj/index.jsp?type=hj/GK14676_00IH_0001_0041.jpg","1816_각북면_41")</f>
        <v>1816_각북면_41</v>
      </c>
      <c r="B1245" s="2">
        <v>1816</v>
      </c>
      <c r="C1245" s="2" t="s">
        <v>7938</v>
      </c>
      <c r="D1245" s="2" t="s">
        <v>7939</v>
      </c>
      <c r="E1245" s="2">
        <v>1244</v>
      </c>
      <c r="F1245" s="1">
        <v>6</v>
      </c>
      <c r="G1245" s="1" t="s">
        <v>2430</v>
      </c>
      <c r="H1245" s="1" t="s">
        <v>4427</v>
      </c>
      <c r="I1245" s="1">
        <v>8</v>
      </c>
      <c r="L1245" s="1">
        <v>1</v>
      </c>
      <c r="M1245" s="2" t="s">
        <v>8748</v>
      </c>
      <c r="N1245" s="2" t="s">
        <v>4460</v>
      </c>
      <c r="S1245" s="1" t="s">
        <v>57</v>
      </c>
      <c r="T1245" s="1" t="s">
        <v>4550</v>
      </c>
      <c r="AC1245" s="1">
        <v>13</v>
      </c>
      <c r="AD1245" s="1" t="s">
        <v>59</v>
      </c>
      <c r="AE1245" s="1" t="s">
        <v>5681</v>
      </c>
    </row>
    <row r="1246" spans="1:72" ht="13.5" customHeight="1">
      <c r="A1246" s="3" t="str">
        <f>HYPERLINK("http://kyu.snu.ac.kr/sdhj/index.jsp?type=hj/GK14676_00IH_0001_0041.jpg","1816_각북면_41")</f>
        <v>1816_각북면_41</v>
      </c>
      <c r="B1246" s="2">
        <v>1816</v>
      </c>
      <c r="C1246" s="2" t="s">
        <v>7938</v>
      </c>
      <c r="D1246" s="2" t="s">
        <v>7939</v>
      </c>
      <c r="E1246" s="2">
        <v>1245</v>
      </c>
      <c r="F1246" s="1">
        <v>6</v>
      </c>
      <c r="G1246" s="1" t="s">
        <v>2430</v>
      </c>
      <c r="H1246" s="1" t="s">
        <v>4427</v>
      </c>
      <c r="I1246" s="1">
        <v>8</v>
      </c>
      <c r="L1246" s="1">
        <v>1</v>
      </c>
      <c r="M1246" s="2" t="s">
        <v>8748</v>
      </c>
      <c r="N1246" s="2" t="s">
        <v>4460</v>
      </c>
      <c r="S1246" s="1" t="s">
        <v>57</v>
      </c>
      <c r="T1246" s="1" t="s">
        <v>4550</v>
      </c>
      <c r="AC1246" s="1">
        <v>9</v>
      </c>
      <c r="AD1246" s="1" t="s">
        <v>201</v>
      </c>
      <c r="AE1246" s="1" t="s">
        <v>5684</v>
      </c>
    </row>
    <row r="1247" spans="1:72" ht="13.5" customHeight="1">
      <c r="A1247" s="3" t="str">
        <f>HYPERLINK("http://kyu.snu.ac.kr/sdhj/index.jsp?type=hj/GK14676_00IH_0001_0041.jpg","1816_각북면_41")</f>
        <v>1816_각북면_41</v>
      </c>
      <c r="B1247" s="2">
        <v>1816</v>
      </c>
      <c r="C1247" s="2" t="s">
        <v>7938</v>
      </c>
      <c r="D1247" s="2" t="s">
        <v>7939</v>
      </c>
      <c r="E1247" s="2">
        <v>1246</v>
      </c>
      <c r="F1247" s="1">
        <v>6</v>
      </c>
      <c r="G1247" s="1" t="s">
        <v>2430</v>
      </c>
      <c r="H1247" s="1" t="s">
        <v>4427</v>
      </c>
      <c r="I1247" s="1">
        <v>8</v>
      </c>
      <c r="L1247" s="1">
        <v>2</v>
      </c>
      <c r="M1247" s="2" t="s">
        <v>8749</v>
      </c>
      <c r="N1247" s="2" t="s">
        <v>8750</v>
      </c>
      <c r="T1247" s="1" t="s">
        <v>9092</v>
      </c>
      <c r="U1247" s="1" t="s">
        <v>1041</v>
      </c>
      <c r="V1247" s="1" t="s">
        <v>4621</v>
      </c>
      <c r="W1247" s="1" t="s">
        <v>61</v>
      </c>
      <c r="X1247" s="1" t="s">
        <v>4664</v>
      </c>
      <c r="Y1247" s="1" t="s">
        <v>2748</v>
      </c>
      <c r="Z1247" s="1" t="s">
        <v>5250</v>
      </c>
      <c r="AC1247" s="1">
        <v>53</v>
      </c>
      <c r="AD1247" s="1" t="s">
        <v>319</v>
      </c>
      <c r="AE1247" s="1" t="s">
        <v>5679</v>
      </c>
      <c r="AJ1247" s="1" t="s">
        <v>17</v>
      </c>
      <c r="AK1247" s="1" t="s">
        <v>5745</v>
      </c>
      <c r="AL1247" s="1" t="s">
        <v>160</v>
      </c>
      <c r="AM1247" s="1" t="s">
        <v>5748</v>
      </c>
      <c r="AT1247" s="1" t="s">
        <v>42</v>
      </c>
      <c r="AU1247" s="1" t="s">
        <v>4596</v>
      </c>
      <c r="AV1247" s="1" t="s">
        <v>2749</v>
      </c>
      <c r="AW1247" s="1" t="s">
        <v>6089</v>
      </c>
      <c r="BG1247" s="1" t="s">
        <v>42</v>
      </c>
      <c r="BH1247" s="1" t="s">
        <v>4596</v>
      </c>
      <c r="BI1247" s="1" t="s">
        <v>2750</v>
      </c>
      <c r="BJ1247" s="1" t="s">
        <v>6648</v>
      </c>
      <c r="BK1247" s="1" t="s">
        <v>42</v>
      </c>
      <c r="BL1247" s="1" t="s">
        <v>4596</v>
      </c>
      <c r="BM1247" s="1" t="s">
        <v>424</v>
      </c>
      <c r="BN1247" s="1" t="s">
        <v>9559</v>
      </c>
      <c r="BO1247" s="1" t="s">
        <v>54</v>
      </c>
      <c r="BP1247" s="1" t="s">
        <v>5823</v>
      </c>
      <c r="BQ1247" s="1" t="s">
        <v>2751</v>
      </c>
      <c r="BR1247" s="1" t="s">
        <v>8233</v>
      </c>
      <c r="BS1247" s="1" t="s">
        <v>160</v>
      </c>
      <c r="BT1247" s="1" t="s">
        <v>5748</v>
      </c>
    </row>
    <row r="1248" spans="1:72" ht="13.5" customHeight="1">
      <c r="A1248" s="3" t="str">
        <f>HYPERLINK("http://kyu.snu.ac.kr/sdhj/index.jsp?type=hj/GK14676_00IH_0001_0041.jpg","1816_각북면_41")</f>
        <v>1816_각북면_41</v>
      </c>
      <c r="B1248" s="2">
        <v>1816</v>
      </c>
      <c r="C1248" s="2" t="s">
        <v>7938</v>
      </c>
      <c r="D1248" s="2" t="s">
        <v>7939</v>
      </c>
      <c r="E1248" s="2">
        <v>1247</v>
      </c>
      <c r="F1248" s="1">
        <v>6</v>
      </c>
      <c r="G1248" s="1" t="s">
        <v>2430</v>
      </c>
      <c r="H1248" s="1" t="s">
        <v>4427</v>
      </c>
      <c r="I1248" s="1">
        <v>8</v>
      </c>
      <c r="L1248" s="1">
        <v>2</v>
      </c>
      <c r="M1248" s="2" t="s">
        <v>8749</v>
      </c>
      <c r="N1248" s="2" t="s">
        <v>8750</v>
      </c>
      <c r="S1248" s="1" t="s">
        <v>48</v>
      </c>
      <c r="T1248" s="1" t="s">
        <v>4552</v>
      </c>
      <c r="W1248" s="1" t="s">
        <v>73</v>
      </c>
      <c r="X1248" s="1" t="s">
        <v>9093</v>
      </c>
      <c r="Y1248" s="1" t="s">
        <v>10</v>
      </c>
      <c r="Z1248" s="1" t="s">
        <v>4690</v>
      </c>
      <c r="AC1248" s="1">
        <v>49</v>
      </c>
      <c r="AD1248" s="1" t="s">
        <v>138</v>
      </c>
      <c r="AE1248" s="1" t="s">
        <v>5680</v>
      </c>
      <c r="AT1248" s="1" t="s">
        <v>42</v>
      </c>
      <c r="AU1248" s="1" t="s">
        <v>4596</v>
      </c>
      <c r="AV1248" s="1" t="s">
        <v>2752</v>
      </c>
      <c r="AW1248" s="1" t="s">
        <v>5447</v>
      </c>
      <c r="BG1248" s="1" t="s">
        <v>2753</v>
      </c>
      <c r="BH1248" s="1" t="s">
        <v>6422</v>
      </c>
      <c r="BI1248" s="1" t="s">
        <v>2754</v>
      </c>
      <c r="BJ1248" s="1" t="s">
        <v>6647</v>
      </c>
      <c r="BK1248" s="1" t="s">
        <v>42</v>
      </c>
      <c r="BL1248" s="1" t="s">
        <v>4596</v>
      </c>
      <c r="BM1248" s="1" t="s">
        <v>2755</v>
      </c>
      <c r="BN1248" s="1" t="s">
        <v>7125</v>
      </c>
      <c r="BO1248" s="1" t="s">
        <v>533</v>
      </c>
      <c r="BP1248" s="1" t="s">
        <v>4574</v>
      </c>
      <c r="BQ1248" s="1" t="s">
        <v>2756</v>
      </c>
      <c r="BR1248" s="1" t="s">
        <v>7581</v>
      </c>
      <c r="BS1248" s="1" t="s">
        <v>320</v>
      </c>
      <c r="BT1248" s="1" t="s">
        <v>5362</v>
      </c>
    </row>
    <row r="1249" spans="1:72" ht="13.5" customHeight="1">
      <c r="A1249" s="3" t="str">
        <f>HYPERLINK("http://kyu.snu.ac.kr/sdhj/index.jsp?type=hj/GK14676_00IH_0001_0041.jpg","1816_각북면_41")</f>
        <v>1816_각북면_41</v>
      </c>
      <c r="B1249" s="2">
        <v>1816</v>
      </c>
      <c r="C1249" s="2" t="s">
        <v>7938</v>
      </c>
      <c r="D1249" s="2" t="s">
        <v>7939</v>
      </c>
      <c r="E1249" s="2">
        <v>1248</v>
      </c>
      <c r="F1249" s="1">
        <v>6</v>
      </c>
      <c r="G1249" s="1" t="s">
        <v>2430</v>
      </c>
      <c r="H1249" s="1" t="s">
        <v>4427</v>
      </c>
      <c r="I1249" s="1">
        <v>8</v>
      </c>
      <c r="L1249" s="1">
        <v>3</v>
      </c>
      <c r="M1249" s="2" t="s">
        <v>8751</v>
      </c>
      <c r="N1249" s="2" t="s">
        <v>8752</v>
      </c>
      <c r="T1249" s="1" t="s">
        <v>9279</v>
      </c>
      <c r="U1249" s="1" t="s">
        <v>42</v>
      </c>
      <c r="V1249" s="1" t="s">
        <v>4596</v>
      </c>
      <c r="W1249" s="1" t="s">
        <v>764</v>
      </c>
      <c r="X1249" s="1" t="s">
        <v>4665</v>
      </c>
      <c r="Y1249" s="1" t="s">
        <v>2757</v>
      </c>
      <c r="Z1249" s="1" t="s">
        <v>5249</v>
      </c>
      <c r="AC1249" s="1">
        <v>51</v>
      </c>
      <c r="AD1249" s="1" t="s">
        <v>461</v>
      </c>
      <c r="AE1249" s="1" t="s">
        <v>5705</v>
      </c>
      <c r="AJ1249" s="1" t="s">
        <v>17</v>
      </c>
      <c r="AK1249" s="1" t="s">
        <v>5745</v>
      </c>
      <c r="AL1249" s="1" t="s">
        <v>1357</v>
      </c>
      <c r="AM1249" s="1" t="s">
        <v>5749</v>
      </c>
      <c r="AT1249" s="1" t="s">
        <v>42</v>
      </c>
      <c r="AU1249" s="1" t="s">
        <v>4596</v>
      </c>
      <c r="AV1249" s="1" t="s">
        <v>2758</v>
      </c>
      <c r="AW1249" s="1" t="s">
        <v>6088</v>
      </c>
      <c r="BG1249" s="1" t="s">
        <v>42</v>
      </c>
      <c r="BH1249" s="1" t="s">
        <v>4596</v>
      </c>
      <c r="BI1249" s="1" t="s">
        <v>1311</v>
      </c>
      <c r="BJ1249" s="1" t="s">
        <v>6646</v>
      </c>
      <c r="BK1249" s="1" t="s">
        <v>42</v>
      </c>
      <c r="BL1249" s="1" t="s">
        <v>4596</v>
      </c>
      <c r="BM1249" s="1" t="s">
        <v>1018</v>
      </c>
      <c r="BN1249" s="1" t="s">
        <v>5511</v>
      </c>
      <c r="BO1249" s="1" t="s">
        <v>42</v>
      </c>
      <c r="BP1249" s="1" t="s">
        <v>4596</v>
      </c>
      <c r="BQ1249" s="1" t="s">
        <v>2759</v>
      </c>
      <c r="BR1249" s="1" t="s">
        <v>7580</v>
      </c>
      <c r="BS1249" s="1" t="s">
        <v>47</v>
      </c>
      <c r="BT1249" s="1" t="s">
        <v>7997</v>
      </c>
    </row>
    <row r="1250" spans="1:72" ht="13.5" customHeight="1">
      <c r="A1250" s="3" t="str">
        <f>HYPERLINK("http://kyu.snu.ac.kr/sdhj/index.jsp?type=hj/GK14676_00IH_0001_0042.jpg","1816_각북면_42")</f>
        <v>1816_각북면_42</v>
      </c>
      <c r="B1250" s="2">
        <v>1816</v>
      </c>
      <c r="C1250" s="2" t="s">
        <v>7938</v>
      </c>
      <c r="D1250" s="2" t="s">
        <v>7939</v>
      </c>
      <c r="E1250" s="2">
        <v>1249</v>
      </c>
      <c r="F1250" s="1">
        <v>6</v>
      </c>
      <c r="G1250" s="1" t="s">
        <v>2430</v>
      </c>
      <c r="H1250" s="1" t="s">
        <v>4427</v>
      </c>
      <c r="I1250" s="1">
        <v>8</v>
      </c>
      <c r="L1250" s="1">
        <v>3</v>
      </c>
      <c r="M1250" s="2" t="s">
        <v>8751</v>
      </c>
      <c r="N1250" s="2" t="s">
        <v>8752</v>
      </c>
      <c r="S1250" s="1" t="s">
        <v>48</v>
      </c>
      <c r="T1250" s="1" t="s">
        <v>4552</v>
      </c>
      <c r="W1250" s="1" t="s">
        <v>747</v>
      </c>
      <c r="X1250" s="1" t="s">
        <v>4700</v>
      </c>
      <c r="Y1250" s="1" t="s">
        <v>10</v>
      </c>
      <c r="Z1250" s="1" t="s">
        <v>4690</v>
      </c>
      <c r="AC1250" s="1">
        <v>46</v>
      </c>
      <c r="AD1250" s="1" t="s">
        <v>209</v>
      </c>
      <c r="AE1250" s="1" t="s">
        <v>5664</v>
      </c>
      <c r="AJ1250" s="1" t="s">
        <v>17</v>
      </c>
      <c r="AK1250" s="1" t="s">
        <v>5745</v>
      </c>
      <c r="AL1250" s="1" t="s">
        <v>748</v>
      </c>
      <c r="AM1250" s="1" t="s">
        <v>5500</v>
      </c>
      <c r="AT1250" s="1" t="s">
        <v>42</v>
      </c>
      <c r="AU1250" s="1" t="s">
        <v>4596</v>
      </c>
      <c r="AV1250" s="1" t="s">
        <v>2760</v>
      </c>
      <c r="AW1250" s="1" t="s">
        <v>6087</v>
      </c>
      <c r="BG1250" s="1" t="s">
        <v>42</v>
      </c>
      <c r="BH1250" s="1" t="s">
        <v>4596</v>
      </c>
      <c r="BI1250" s="1" t="s">
        <v>2761</v>
      </c>
      <c r="BJ1250" s="1" t="s">
        <v>6645</v>
      </c>
      <c r="BK1250" s="1" t="s">
        <v>42</v>
      </c>
      <c r="BL1250" s="1" t="s">
        <v>4596</v>
      </c>
      <c r="BM1250" s="1" t="s">
        <v>2762</v>
      </c>
      <c r="BN1250" s="1" t="s">
        <v>7124</v>
      </c>
      <c r="BO1250" s="1" t="s">
        <v>42</v>
      </c>
      <c r="BP1250" s="1" t="s">
        <v>4596</v>
      </c>
      <c r="BQ1250" s="1" t="s">
        <v>2763</v>
      </c>
      <c r="BR1250" s="1" t="s">
        <v>7579</v>
      </c>
      <c r="BS1250" s="1" t="s">
        <v>41</v>
      </c>
      <c r="BT1250" s="1" t="s">
        <v>5752</v>
      </c>
    </row>
    <row r="1251" spans="1:72" ht="13.5" customHeight="1">
      <c r="A1251" s="3" t="str">
        <f>HYPERLINK("http://kyu.snu.ac.kr/sdhj/index.jsp?type=hj/GK14676_00IH_0001_0042.jpg","1816_각북면_42")</f>
        <v>1816_각북면_42</v>
      </c>
      <c r="B1251" s="2">
        <v>1816</v>
      </c>
      <c r="C1251" s="2" t="s">
        <v>7938</v>
      </c>
      <c r="D1251" s="2" t="s">
        <v>7939</v>
      </c>
      <c r="E1251" s="2">
        <v>1250</v>
      </c>
      <c r="F1251" s="1">
        <v>6</v>
      </c>
      <c r="G1251" s="1" t="s">
        <v>2430</v>
      </c>
      <c r="H1251" s="1" t="s">
        <v>4427</v>
      </c>
      <c r="I1251" s="1">
        <v>8</v>
      </c>
      <c r="L1251" s="1">
        <v>3</v>
      </c>
      <c r="M1251" s="2" t="s">
        <v>8751</v>
      </c>
      <c r="N1251" s="2" t="s">
        <v>8752</v>
      </c>
      <c r="S1251" s="1" t="s">
        <v>250</v>
      </c>
      <c r="T1251" s="1" t="s">
        <v>4551</v>
      </c>
      <c r="W1251" s="1" t="s">
        <v>311</v>
      </c>
      <c r="X1251" s="1" t="s">
        <v>4697</v>
      </c>
      <c r="Y1251" s="1" t="s">
        <v>10</v>
      </c>
      <c r="Z1251" s="1" t="s">
        <v>4690</v>
      </c>
      <c r="AF1251" s="1" t="s">
        <v>162</v>
      </c>
      <c r="AG1251" s="1" t="s">
        <v>4553</v>
      </c>
    </row>
    <row r="1252" spans="1:72" ht="13.5" customHeight="1">
      <c r="A1252" s="3" t="str">
        <f>HYPERLINK("http://kyu.snu.ac.kr/sdhj/index.jsp?type=hj/GK14676_00IH_0001_0042.jpg","1816_각북면_42")</f>
        <v>1816_각북면_42</v>
      </c>
      <c r="B1252" s="2">
        <v>1816</v>
      </c>
      <c r="C1252" s="2" t="s">
        <v>7938</v>
      </c>
      <c r="D1252" s="2" t="s">
        <v>7939</v>
      </c>
      <c r="E1252" s="2">
        <v>1251</v>
      </c>
      <c r="F1252" s="1">
        <v>6</v>
      </c>
      <c r="G1252" s="1" t="s">
        <v>2430</v>
      </c>
      <c r="H1252" s="1" t="s">
        <v>4427</v>
      </c>
      <c r="I1252" s="1">
        <v>8</v>
      </c>
      <c r="L1252" s="1">
        <v>3</v>
      </c>
      <c r="M1252" s="2" t="s">
        <v>8751</v>
      </c>
      <c r="N1252" s="2" t="s">
        <v>8752</v>
      </c>
      <c r="S1252" s="1" t="s">
        <v>57</v>
      </c>
      <c r="T1252" s="1" t="s">
        <v>4550</v>
      </c>
      <c r="AC1252" s="1">
        <v>5</v>
      </c>
      <c r="AD1252" s="1" t="s">
        <v>214</v>
      </c>
      <c r="AE1252" s="1" t="s">
        <v>5683</v>
      </c>
    </row>
    <row r="1253" spans="1:72" ht="13.5" customHeight="1">
      <c r="A1253" s="3" t="str">
        <f>HYPERLINK("http://kyu.snu.ac.kr/sdhj/index.jsp?type=hj/GK14676_00IH_0001_0042.jpg","1816_각북면_42")</f>
        <v>1816_각북면_42</v>
      </c>
      <c r="B1253" s="2">
        <v>1816</v>
      </c>
      <c r="C1253" s="2" t="s">
        <v>7938</v>
      </c>
      <c r="D1253" s="2" t="s">
        <v>7939</v>
      </c>
      <c r="E1253" s="2">
        <v>1252</v>
      </c>
      <c r="F1253" s="1">
        <v>6</v>
      </c>
      <c r="G1253" s="1" t="s">
        <v>2430</v>
      </c>
      <c r="H1253" s="1" t="s">
        <v>4427</v>
      </c>
      <c r="I1253" s="1">
        <v>8</v>
      </c>
      <c r="L1253" s="1">
        <v>4</v>
      </c>
      <c r="M1253" s="2" t="s">
        <v>8753</v>
      </c>
      <c r="N1253" s="2" t="s">
        <v>8754</v>
      </c>
      <c r="T1253" s="1" t="s">
        <v>9169</v>
      </c>
      <c r="U1253" s="1" t="s">
        <v>410</v>
      </c>
      <c r="V1253" s="1" t="s">
        <v>4583</v>
      </c>
      <c r="W1253" s="1" t="s">
        <v>106</v>
      </c>
      <c r="X1253" s="1" t="s">
        <v>4668</v>
      </c>
      <c r="Y1253" s="1" t="s">
        <v>93</v>
      </c>
      <c r="Z1253" s="1" t="s">
        <v>4730</v>
      </c>
      <c r="AC1253" s="1">
        <v>68</v>
      </c>
      <c r="AD1253" s="1" t="s">
        <v>254</v>
      </c>
      <c r="AE1253" s="1" t="s">
        <v>5704</v>
      </c>
      <c r="AJ1253" s="1" t="s">
        <v>94</v>
      </c>
      <c r="AK1253" s="1" t="s">
        <v>5746</v>
      </c>
      <c r="AL1253" s="1" t="s">
        <v>1364</v>
      </c>
      <c r="AM1253" s="1" t="s">
        <v>5742</v>
      </c>
      <c r="AT1253" s="1" t="s">
        <v>88</v>
      </c>
      <c r="AU1253" s="1" t="s">
        <v>5818</v>
      </c>
      <c r="AV1253" s="1" t="s">
        <v>1379</v>
      </c>
      <c r="AW1253" s="1" t="s">
        <v>5474</v>
      </c>
      <c r="BG1253" s="1" t="s">
        <v>88</v>
      </c>
      <c r="BH1253" s="1" t="s">
        <v>5818</v>
      </c>
      <c r="BI1253" s="1" t="s">
        <v>2764</v>
      </c>
      <c r="BJ1253" s="1" t="s">
        <v>6644</v>
      </c>
      <c r="BK1253" s="1" t="s">
        <v>88</v>
      </c>
      <c r="BL1253" s="1" t="s">
        <v>5818</v>
      </c>
      <c r="BM1253" s="1" t="s">
        <v>2765</v>
      </c>
      <c r="BN1253" s="1" t="s">
        <v>4709</v>
      </c>
      <c r="BO1253" s="1" t="s">
        <v>88</v>
      </c>
      <c r="BP1253" s="1" t="s">
        <v>5818</v>
      </c>
      <c r="BQ1253" s="1" t="s">
        <v>2766</v>
      </c>
      <c r="BR1253" s="1" t="s">
        <v>8018</v>
      </c>
      <c r="BS1253" s="1" t="s">
        <v>47</v>
      </c>
      <c r="BT1253" s="1" t="s">
        <v>7997</v>
      </c>
    </row>
    <row r="1254" spans="1:72" ht="13.5" customHeight="1">
      <c r="A1254" s="3" t="str">
        <f>HYPERLINK("http://kyu.snu.ac.kr/sdhj/index.jsp?type=hj/GK14676_00IH_0001_0042.jpg","1816_각북면_42")</f>
        <v>1816_각북면_42</v>
      </c>
      <c r="B1254" s="2">
        <v>1816</v>
      </c>
      <c r="C1254" s="2" t="s">
        <v>7938</v>
      </c>
      <c r="D1254" s="2" t="s">
        <v>7939</v>
      </c>
      <c r="E1254" s="2">
        <v>1253</v>
      </c>
      <c r="F1254" s="1">
        <v>6</v>
      </c>
      <c r="G1254" s="1" t="s">
        <v>2430</v>
      </c>
      <c r="H1254" s="1" t="s">
        <v>4427</v>
      </c>
      <c r="I1254" s="1">
        <v>8</v>
      </c>
      <c r="L1254" s="1">
        <v>4</v>
      </c>
      <c r="M1254" s="2" t="s">
        <v>8753</v>
      </c>
      <c r="N1254" s="2" t="s">
        <v>8754</v>
      </c>
      <c r="S1254" s="1" t="s">
        <v>79</v>
      </c>
      <c r="T1254" s="1" t="s">
        <v>4549</v>
      </c>
      <c r="U1254" s="1" t="s">
        <v>83</v>
      </c>
      <c r="V1254" s="1" t="s">
        <v>4580</v>
      </c>
      <c r="W1254" s="1" t="s">
        <v>709</v>
      </c>
      <c r="X1254" s="1" t="s">
        <v>4686</v>
      </c>
      <c r="Y1254" s="1" t="s">
        <v>2767</v>
      </c>
      <c r="Z1254" s="1" t="s">
        <v>5248</v>
      </c>
      <c r="AC1254" s="1">
        <v>32</v>
      </c>
      <c r="AD1254" s="1" t="s">
        <v>870</v>
      </c>
      <c r="AE1254" s="1" t="s">
        <v>5700</v>
      </c>
    </row>
    <row r="1255" spans="1:72" ht="13.5" customHeight="1">
      <c r="A1255" s="3" t="str">
        <f>HYPERLINK("http://kyu.snu.ac.kr/sdhj/index.jsp?type=hj/GK14676_00IH_0001_0042.jpg","1816_각북면_42")</f>
        <v>1816_각북면_42</v>
      </c>
      <c r="B1255" s="2">
        <v>1816</v>
      </c>
      <c r="C1255" s="2" t="s">
        <v>7938</v>
      </c>
      <c r="D1255" s="2" t="s">
        <v>7939</v>
      </c>
      <c r="E1255" s="2">
        <v>1254</v>
      </c>
      <c r="F1255" s="1">
        <v>6</v>
      </c>
      <c r="G1255" s="1" t="s">
        <v>2430</v>
      </c>
      <c r="H1255" s="1" t="s">
        <v>4427</v>
      </c>
      <c r="I1255" s="1">
        <v>8</v>
      </c>
      <c r="L1255" s="1">
        <v>4</v>
      </c>
      <c r="M1255" s="2" t="s">
        <v>8753</v>
      </c>
      <c r="N1255" s="2" t="s">
        <v>8754</v>
      </c>
      <c r="T1255" s="1" t="s">
        <v>9199</v>
      </c>
      <c r="U1255" s="1" t="s">
        <v>110</v>
      </c>
      <c r="V1255" s="1" t="s">
        <v>4572</v>
      </c>
      <c r="Y1255" s="1" t="s">
        <v>2768</v>
      </c>
      <c r="Z1255" s="1" t="s">
        <v>4761</v>
      </c>
      <c r="AC1255" s="1">
        <v>13</v>
      </c>
      <c r="AD1255" s="1" t="s">
        <v>59</v>
      </c>
      <c r="AE1255" s="1" t="s">
        <v>5681</v>
      </c>
    </row>
    <row r="1256" spans="1:72" ht="13.5" customHeight="1">
      <c r="A1256" s="3" t="str">
        <f>HYPERLINK("http://kyu.snu.ac.kr/sdhj/index.jsp?type=hj/GK14676_00IH_0001_0042.jpg","1816_각북면_42")</f>
        <v>1816_각북면_42</v>
      </c>
      <c r="B1256" s="2">
        <v>1816</v>
      </c>
      <c r="C1256" s="2" t="s">
        <v>7938</v>
      </c>
      <c r="D1256" s="2" t="s">
        <v>7939</v>
      </c>
      <c r="E1256" s="2">
        <v>1255</v>
      </c>
      <c r="F1256" s="1">
        <v>6</v>
      </c>
      <c r="G1256" s="1" t="s">
        <v>2430</v>
      </c>
      <c r="H1256" s="1" t="s">
        <v>4427</v>
      </c>
      <c r="I1256" s="1">
        <v>8</v>
      </c>
      <c r="L1256" s="1">
        <v>5</v>
      </c>
      <c r="M1256" s="2" t="s">
        <v>8755</v>
      </c>
      <c r="N1256" s="2" t="s">
        <v>8756</v>
      </c>
      <c r="T1256" s="1" t="s">
        <v>9381</v>
      </c>
      <c r="U1256" s="1" t="s">
        <v>1967</v>
      </c>
      <c r="V1256" s="1" t="s">
        <v>4620</v>
      </c>
      <c r="W1256" s="1" t="s">
        <v>73</v>
      </c>
      <c r="X1256" s="1" t="s">
        <v>9240</v>
      </c>
      <c r="Y1256" s="1" t="s">
        <v>2769</v>
      </c>
      <c r="Z1256" s="1" t="s">
        <v>5247</v>
      </c>
      <c r="AC1256" s="1">
        <v>59</v>
      </c>
      <c r="AD1256" s="1" t="s">
        <v>499</v>
      </c>
      <c r="AE1256" s="1" t="s">
        <v>5718</v>
      </c>
      <c r="AJ1256" s="1" t="s">
        <v>17</v>
      </c>
      <c r="AK1256" s="1" t="s">
        <v>5745</v>
      </c>
      <c r="AL1256" s="1" t="s">
        <v>47</v>
      </c>
      <c r="AM1256" s="1" t="s">
        <v>7997</v>
      </c>
      <c r="AT1256" s="1" t="s">
        <v>42</v>
      </c>
      <c r="AU1256" s="1" t="s">
        <v>4596</v>
      </c>
      <c r="AV1256" s="1" t="s">
        <v>1164</v>
      </c>
      <c r="AW1256" s="1" t="s">
        <v>6078</v>
      </c>
      <c r="BG1256" s="1" t="s">
        <v>42</v>
      </c>
      <c r="BH1256" s="1" t="s">
        <v>4596</v>
      </c>
      <c r="BI1256" s="1" t="s">
        <v>2770</v>
      </c>
      <c r="BJ1256" s="1" t="s">
        <v>9560</v>
      </c>
      <c r="BK1256" s="1" t="s">
        <v>42</v>
      </c>
      <c r="BL1256" s="1" t="s">
        <v>4596</v>
      </c>
      <c r="BM1256" s="1" t="s">
        <v>986</v>
      </c>
      <c r="BN1256" s="1" t="s">
        <v>5515</v>
      </c>
      <c r="BO1256" s="1" t="s">
        <v>42</v>
      </c>
      <c r="BP1256" s="1" t="s">
        <v>4596</v>
      </c>
      <c r="BQ1256" s="1" t="s">
        <v>2771</v>
      </c>
      <c r="BR1256" s="1" t="s">
        <v>8051</v>
      </c>
      <c r="BS1256" s="1" t="s">
        <v>74</v>
      </c>
      <c r="BT1256" s="1" t="s">
        <v>5738</v>
      </c>
    </row>
    <row r="1257" spans="1:72" ht="13.5" customHeight="1">
      <c r="A1257" s="3" t="str">
        <f>HYPERLINK("http://kyu.snu.ac.kr/sdhj/index.jsp?type=hj/GK14676_00IH_0001_0042.jpg","1816_각북면_42")</f>
        <v>1816_각북면_42</v>
      </c>
      <c r="B1257" s="2">
        <v>1816</v>
      </c>
      <c r="C1257" s="2" t="s">
        <v>7938</v>
      </c>
      <c r="D1257" s="2" t="s">
        <v>7939</v>
      </c>
      <c r="E1257" s="2">
        <v>1256</v>
      </c>
      <c r="F1257" s="1">
        <v>6</v>
      </c>
      <c r="G1257" s="1" t="s">
        <v>2430</v>
      </c>
      <c r="H1257" s="1" t="s">
        <v>4427</v>
      </c>
      <c r="I1257" s="1">
        <v>8</v>
      </c>
      <c r="L1257" s="1">
        <v>5</v>
      </c>
      <c r="M1257" s="2" t="s">
        <v>8755</v>
      </c>
      <c r="N1257" s="2" t="s">
        <v>8756</v>
      </c>
      <c r="S1257" s="1" t="s">
        <v>48</v>
      </c>
      <c r="T1257" s="1" t="s">
        <v>4552</v>
      </c>
      <c r="W1257" s="1" t="s">
        <v>1581</v>
      </c>
      <c r="X1257" s="1" t="s">
        <v>4690</v>
      </c>
      <c r="Y1257" s="1" t="s">
        <v>10</v>
      </c>
      <c r="Z1257" s="1" t="s">
        <v>4690</v>
      </c>
      <c r="AC1257" s="1">
        <v>49</v>
      </c>
      <c r="AD1257" s="1" t="s">
        <v>138</v>
      </c>
      <c r="AE1257" s="1" t="s">
        <v>5680</v>
      </c>
      <c r="AJ1257" s="1" t="s">
        <v>17</v>
      </c>
      <c r="AK1257" s="1" t="s">
        <v>5745</v>
      </c>
      <c r="AL1257" s="1" t="s">
        <v>223</v>
      </c>
      <c r="AM1257" s="1" t="s">
        <v>5758</v>
      </c>
      <c r="AT1257" s="1" t="s">
        <v>42</v>
      </c>
      <c r="AU1257" s="1" t="s">
        <v>4596</v>
      </c>
      <c r="AV1257" s="1" t="s">
        <v>2772</v>
      </c>
      <c r="AW1257" s="1" t="s">
        <v>5533</v>
      </c>
      <c r="BG1257" s="1" t="s">
        <v>42</v>
      </c>
      <c r="BH1257" s="1" t="s">
        <v>4596</v>
      </c>
      <c r="BI1257" s="1" t="s">
        <v>2773</v>
      </c>
      <c r="BJ1257" s="1" t="s">
        <v>6643</v>
      </c>
      <c r="BK1257" s="1" t="s">
        <v>42</v>
      </c>
      <c r="BL1257" s="1" t="s">
        <v>4596</v>
      </c>
      <c r="BM1257" s="1" t="s">
        <v>2329</v>
      </c>
      <c r="BN1257" s="1" t="s">
        <v>6752</v>
      </c>
      <c r="BO1257" s="1" t="s">
        <v>42</v>
      </c>
      <c r="BP1257" s="1" t="s">
        <v>4596</v>
      </c>
      <c r="BQ1257" s="1" t="s">
        <v>7868</v>
      </c>
      <c r="BR1257" s="1" t="s">
        <v>7578</v>
      </c>
      <c r="BS1257" s="1" t="s">
        <v>281</v>
      </c>
      <c r="BT1257" s="1" t="s">
        <v>5765</v>
      </c>
    </row>
    <row r="1258" spans="1:72" ht="13.5" customHeight="1">
      <c r="A1258" s="3" t="str">
        <f>HYPERLINK("http://kyu.snu.ac.kr/sdhj/index.jsp?type=hj/GK14676_00IH_0001_0042.jpg","1816_각북면_42")</f>
        <v>1816_각북면_42</v>
      </c>
      <c r="B1258" s="2">
        <v>1816</v>
      </c>
      <c r="C1258" s="2" t="s">
        <v>7938</v>
      </c>
      <c r="D1258" s="2" t="s">
        <v>7939</v>
      </c>
      <c r="E1258" s="2">
        <v>1257</v>
      </c>
      <c r="F1258" s="1">
        <v>6</v>
      </c>
      <c r="G1258" s="1" t="s">
        <v>2430</v>
      </c>
      <c r="H1258" s="1" t="s">
        <v>4427</v>
      </c>
      <c r="I1258" s="1">
        <v>8</v>
      </c>
      <c r="L1258" s="1">
        <v>5</v>
      </c>
      <c r="M1258" s="2" t="s">
        <v>8755</v>
      </c>
      <c r="N1258" s="2" t="s">
        <v>8756</v>
      </c>
      <c r="S1258" s="1" t="s">
        <v>79</v>
      </c>
      <c r="T1258" s="1" t="s">
        <v>4549</v>
      </c>
      <c r="U1258" s="1" t="s">
        <v>2774</v>
      </c>
      <c r="V1258" s="1" t="s">
        <v>4619</v>
      </c>
      <c r="Y1258" s="1" t="s">
        <v>2775</v>
      </c>
      <c r="Z1258" s="1" t="s">
        <v>5246</v>
      </c>
      <c r="AC1258" s="1">
        <v>32</v>
      </c>
      <c r="AD1258" s="1" t="s">
        <v>870</v>
      </c>
      <c r="AE1258" s="1" t="s">
        <v>5700</v>
      </c>
    </row>
    <row r="1259" spans="1:72" ht="13.5" customHeight="1">
      <c r="A1259" s="3" t="str">
        <f>HYPERLINK("http://kyu.snu.ac.kr/sdhj/index.jsp?type=hj/GK14676_00IH_0001_0042.jpg","1816_각북면_42")</f>
        <v>1816_각북면_42</v>
      </c>
      <c r="B1259" s="2">
        <v>1816</v>
      </c>
      <c r="C1259" s="2" t="s">
        <v>7938</v>
      </c>
      <c r="D1259" s="2" t="s">
        <v>7939</v>
      </c>
      <c r="E1259" s="2">
        <v>1258</v>
      </c>
      <c r="F1259" s="1">
        <v>6</v>
      </c>
      <c r="G1259" s="1" t="s">
        <v>2430</v>
      </c>
      <c r="H1259" s="1" t="s">
        <v>4427</v>
      </c>
      <c r="I1259" s="1">
        <v>8</v>
      </c>
      <c r="L1259" s="1">
        <v>5</v>
      </c>
      <c r="M1259" s="2" t="s">
        <v>8755</v>
      </c>
      <c r="N1259" s="2" t="s">
        <v>8756</v>
      </c>
      <c r="S1259" s="1" t="s">
        <v>57</v>
      </c>
      <c r="T1259" s="1" t="s">
        <v>4550</v>
      </c>
      <c r="AF1259" s="1" t="s">
        <v>162</v>
      </c>
      <c r="AG1259" s="1" t="s">
        <v>4553</v>
      </c>
    </row>
    <row r="1260" spans="1:72" ht="13.5" customHeight="1">
      <c r="A1260" s="3" t="str">
        <f>HYPERLINK("http://kyu.snu.ac.kr/sdhj/index.jsp?type=hj/GK14676_00IH_0001_0042.jpg","1816_각북면_42")</f>
        <v>1816_각북면_42</v>
      </c>
      <c r="B1260" s="2">
        <v>1816</v>
      </c>
      <c r="C1260" s="2" t="s">
        <v>7938</v>
      </c>
      <c r="D1260" s="2" t="s">
        <v>7939</v>
      </c>
      <c r="E1260" s="2">
        <v>1259</v>
      </c>
      <c r="F1260" s="1">
        <v>6</v>
      </c>
      <c r="G1260" s="1" t="s">
        <v>2430</v>
      </c>
      <c r="H1260" s="1" t="s">
        <v>4427</v>
      </c>
      <c r="I1260" s="1">
        <v>9</v>
      </c>
      <c r="J1260" s="1" t="s">
        <v>2776</v>
      </c>
      <c r="K1260" s="1" t="s">
        <v>7876</v>
      </c>
      <c r="L1260" s="1">
        <v>1</v>
      </c>
      <c r="M1260" s="2" t="s">
        <v>8757</v>
      </c>
      <c r="N1260" s="2" t="s">
        <v>7727</v>
      </c>
      <c r="T1260" s="1" t="s">
        <v>9312</v>
      </c>
      <c r="U1260" s="1" t="s">
        <v>83</v>
      </c>
      <c r="V1260" s="1" t="s">
        <v>4580</v>
      </c>
      <c r="W1260" s="1" t="s">
        <v>764</v>
      </c>
      <c r="X1260" s="1" t="s">
        <v>4665</v>
      </c>
      <c r="Y1260" s="1" t="s">
        <v>2777</v>
      </c>
      <c r="Z1260" s="1" t="s">
        <v>5245</v>
      </c>
      <c r="AC1260" s="1">
        <v>52</v>
      </c>
      <c r="AD1260" s="1" t="s">
        <v>86</v>
      </c>
      <c r="AE1260" s="1" t="s">
        <v>5701</v>
      </c>
      <c r="AJ1260" s="1" t="s">
        <v>17</v>
      </c>
      <c r="AK1260" s="1" t="s">
        <v>5745</v>
      </c>
      <c r="AL1260" s="1" t="s">
        <v>1357</v>
      </c>
      <c r="AM1260" s="1" t="s">
        <v>5749</v>
      </c>
      <c r="AT1260" s="1" t="s">
        <v>88</v>
      </c>
      <c r="AU1260" s="1" t="s">
        <v>5818</v>
      </c>
      <c r="AV1260" s="1" t="s">
        <v>2778</v>
      </c>
      <c r="AW1260" s="1" t="s">
        <v>6086</v>
      </c>
      <c r="BG1260" s="1" t="s">
        <v>88</v>
      </c>
      <c r="BH1260" s="1" t="s">
        <v>5818</v>
      </c>
      <c r="BI1260" s="1" t="s">
        <v>2779</v>
      </c>
      <c r="BJ1260" s="1" t="s">
        <v>6642</v>
      </c>
      <c r="BK1260" s="1" t="s">
        <v>88</v>
      </c>
      <c r="BL1260" s="1" t="s">
        <v>5818</v>
      </c>
      <c r="BM1260" s="1" t="s">
        <v>2780</v>
      </c>
      <c r="BN1260" s="1" t="s">
        <v>7123</v>
      </c>
      <c r="BO1260" s="1" t="s">
        <v>88</v>
      </c>
      <c r="BP1260" s="1" t="s">
        <v>5818</v>
      </c>
      <c r="BQ1260" s="1" t="s">
        <v>2781</v>
      </c>
      <c r="BR1260" s="1" t="s">
        <v>7577</v>
      </c>
      <c r="BS1260" s="1" t="s">
        <v>41</v>
      </c>
      <c r="BT1260" s="1" t="s">
        <v>5752</v>
      </c>
    </row>
    <row r="1261" spans="1:72" ht="13.5" customHeight="1">
      <c r="A1261" s="3" t="str">
        <f>HYPERLINK("http://kyu.snu.ac.kr/sdhj/index.jsp?type=hj/GK14676_00IH_0001_0042.jpg","1816_각북면_42")</f>
        <v>1816_각북면_42</v>
      </c>
      <c r="B1261" s="2">
        <v>1816</v>
      </c>
      <c r="C1261" s="2" t="s">
        <v>7938</v>
      </c>
      <c r="D1261" s="2" t="s">
        <v>7939</v>
      </c>
      <c r="E1261" s="2">
        <v>1260</v>
      </c>
      <c r="F1261" s="1">
        <v>6</v>
      </c>
      <c r="G1261" s="1" t="s">
        <v>2430</v>
      </c>
      <c r="H1261" s="1" t="s">
        <v>4427</v>
      </c>
      <c r="I1261" s="1">
        <v>9</v>
      </c>
      <c r="L1261" s="1">
        <v>1</v>
      </c>
      <c r="M1261" s="2" t="s">
        <v>8757</v>
      </c>
      <c r="N1261" s="2" t="s">
        <v>7727</v>
      </c>
      <c r="S1261" s="1" t="s">
        <v>48</v>
      </c>
      <c r="T1261" s="1" t="s">
        <v>4552</v>
      </c>
      <c r="W1261" s="1" t="s">
        <v>73</v>
      </c>
      <c r="X1261" s="1" t="s">
        <v>9313</v>
      </c>
      <c r="Y1261" s="1" t="s">
        <v>93</v>
      </c>
      <c r="Z1261" s="1" t="s">
        <v>4730</v>
      </c>
      <c r="AC1261" s="1">
        <v>50</v>
      </c>
      <c r="AD1261" s="1" t="s">
        <v>461</v>
      </c>
      <c r="AE1261" s="1" t="s">
        <v>5705</v>
      </c>
      <c r="AJ1261" s="1" t="s">
        <v>94</v>
      </c>
      <c r="AK1261" s="1" t="s">
        <v>5746</v>
      </c>
      <c r="AL1261" s="1" t="s">
        <v>47</v>
      </c>
      <c r="AM1261" s="1" t="s">
        <v>7997</v>
      </c>
      <c r="AT1261" s="1" t="s">
        <v>88</v>
      </c>
      <c r="AU1261" s="1" t="s">
        <v>5818</v>
      </c>
      <c r="AV1261" s="1" t="s">
        <v>2782</v>
      </c>
      <c r="AW1261" s="1" t="s">
        <v>6085</v>
      </c>
      <c r="BG1261" s="1" t="s">
        <v>88</v>
      </c>
      <c r="BH1261" s="1" t="s">
        <v>5818</v>
      </c>
      <c r="BI1261" s="1" t="s">
        <v>2603</v>
      </c>
      <c r="BJ1261" s="1" t="s">
        <v>6641</v>
      </c>
      <c r="BK1261" s="1" t="s">
        <v>88</v>
      </c>
      <c r="BL1261" s="1" t="s">
        <v>5818</v>
      </c>
      <c r="BM1261" s="1" t="s">
        <v>2783</v>
      </c>
      <c r="BN1261" s="1" t="s">
        <v>7122</v>
      </c>
      <c r="BO1261" s="1" t="s">
        <v>88</v>
      </c>
      <c r="BP1261" s="1" t="s">
        <v>5818</v>
      </c>
      <c r="BQ1261" s="1" t="s">
        <v>2784</v>
      </c>
      <c r="BR1261" s="1" t="s">
        <v>7576</v>
      </c>
      <c r="BS1261" s="1" t="s">
        <v>223</v>
      </c>
      <c r="BT1261" s="1" t="s">
        <v>5758</v>
      </c>
    </row>
    <row r="1262" spans="1:72" ht="13.5" customHeight="1">
      <c r="A1262" s="3" t="str">
        <f>HYPERLINK("http://kyu.snu.ac.kr/sdhj/index.jsp?type=hj/GK14676_00IH_0001_0042.jpg","1816_각북면_42")</f>
        <v>1816_각북면_42</v>
      </c>
      <c r="B1262" s="2">
        <v>1816</v>
      </c>
      <c r="C1262" s="2" t="s">
        <v>7938</v>
      </c>
      <c r="D1262" s="2" t="s">
        <v>7939</v>
      </c>
      <c r="E1262" s="2">
        <v>1261</v>
      </c>
      <c r="F1262" s="1">
        <v>6</v>
      </c>
      <c r="G1262" s="1" t="s">
        <v>2430</v>
      </c>
      <c r="H1262" s="1" t="s">
        <v>4427</v>
      </c>
      <c r="I1262" s="1">
        <v>9</v>
      </c>
      <c r="L1262" s="1">
        <v>1</v>
      </c>
      <c r="M1262" s="2" t="s">
        <v>8757</v>
      </c>
      <c r="N1262" s="2" t="s">
        <v>7727</v>
      </c>
      <c r="S1262" s="1" t="s">
        <v>102</v>
      </c>
      <c r="T1262" s="1" t="s">
        <v>4556</v>
      </c>
      <c r="Y1262" s="1" t="s">
        <v>2785</v>
      </c>
      <c r="Z1262" s="1" t="s">
        <v>5244</v>
      </c>
      <c r="AG1262" s="1" t="s">
        <v>9561</v>
      </c>
    </row>
    <row r="1263" spans="1:72" ht="13.5" customHeight="1">
      <c r="A1263" s="3" t="str">
        <f>HYPERLINK("http://kyu.snu.ac.kr/sdhj/index.jsp?type=hj/GK14676_00IH_0001_0042.jpg","1816_각북면_42")</f>
        <v>1816_각북면_42</v>
      </c>
      <c r="B1263" s="2">
        <v>1816</v>
      </c>
      <c r="C1263" s="2" t="s">
        <v>7938</v>
      </c>
      <c r="D1263" s="2" t="s">
        <v>7939</v>
      </c>
      <c r="E1263" s="2">
        <v>1262</v>
      </c>
      <c r="F1263" s="1">
        <v>6</v>
      </c>
      <c r="G1263" s="1" t="s">
        <v>2430</v>
      </c>
      <c r="H1263" s="1" t="s">
        <v>4427</v>
      </c>
      <c r="I1263" s="1">
        <v>9</v>
      </c>
      <c r="L1263" s="1">
        <v>1</v>
      </c>
      <c r="M1263" s="2" t="s">
        <v>8757</v>
      </c>
      <c r="N1263" s="2" t="s">
        <v>7727</v>
      </c>
      <c r="S1263" s="1" t="s">
        <v>105</v>
      </c>
      <c r="T1263" s="1" t="s">
        <v>4562</v>
      </c>
      <c r="W1263" s="1" t="s">
        <v>49</v>
      </c>
      <c r="X1263" s="1" t="s">
        <v>9562</v>
      </c>
      <c r="Y1263" s="1" t="s">
        <v>93</v>
      </c>
      <c r="Z1263" s="1" t="s">
        <v>4730</v>
      </c>
      <c r="AF1263" s="1" t="s">
        <v>2643</v>
      </c>
      <c r="AG1263" s="1" t="s">
        <v>4677</v>
      </c>
    </row>
    <row r="1264" spans="1:72" ht="13.5" customHeight="1">
      <c r="A1264" s="3" t="str">
        <f>HYPERLINK("http://kyu.snu.ac.kr/sdhj/index.jsp?type=hj/GK14676_00IH_0001_0042.jpg","1816_각북면_42")</f>
        <v>1816_각북면_42</v>
      </c>
      <c r="B1264" s="2">
        <v>1816</v>
      </c>
      <c r="C1264" s="2" t="s">
        <v>7938</v>
      </c>
      <c r="D1264" s="2" t="s">
        <v>7939</v>
      </c>
      <c r="E1264" s="2">
        <v>1263</v>
      </c>
      <c r="F1264" s="1">
        <v>6</v>
      </c>
      <c r="G1264" s="1" t="s">
        <v>2430</v>
      </c>
      <c r="H1264" s="1" t="s">
        <v>4427</v>
      </c>
      <c r="I1264" s="1">
        <v>9</v>
      </c>
      <c r="L1264" s="1">
        <v>1</v>
      </c>
      <c r="M1264" s="2" t="s">
        <v>8757</v>
      </c>
      <c r="N1264" s="2" t="s">
        <v>7727</v>
      </c>
      <c r="T1264" s="1" t="s">
        <v>9345</v>
      </c>
      <c r="U1264" s="1" t="s">
        <v>110</v>
      </c>
      <c r="V1264" s="1" t="s">
        <v>4572</v>
      </c>
      <c r="Y1264" s="1" t="s">
        <v>2207</v>
      </c>
      <c r="Z1264" s="1" t="s">
        <v>4953</v>
      </c>
      <c r="AC1264" s="1">
        <v>35</v>
      </c>
      <c r="AD1264" s="1" t="s">
        <v>302</v>
      </c>
      <c r="AE1264" s="1" t="s">
        <v>5666</v>
      </c>
    </row>
    <row r="1265" spans="1:72" ht="13.5" customHeight="1">
      <c r="A1265" s="3" t="str">
        <f>HYPERLINK("http://kyu.snu.ac.kr/sdhj/index.jsp?type=hj/GK14676_00IH_0001_0042.jpg","1816_각북면_42")</f>
        <v>1816_각북면_42</v>
      </c>
      <c r="B1265" s="2">
        <v>1816</v>
      </c>
      <c r="C1265" s="2" t="s">
        <v>7938</v>
      </c>
      <c r="D1265" s="2" t="s">
        <v>7939</v>
      </c>
      <c r="E1265" s="2">
        <v>1264</v>
      </c>
      <c r="F1265" s="1">
        <v>6</v>
      </c>
      <c r="G1265" s="1" t="s">
        <v>2430</v>
      </c>
      <c r="H1265" s="1" t="s">
        <v>4427</v>
      </c>
      <c r="I1265" s="1">
        <v>9</v>
      </c>
      <c r="L1265" s="1">
        <v>1</v>
      </c>
      <c r="M1265" s="2" t="s">
        <v>8757</v>
      </c>
      <c r="N1265" s="2" t="s">
        <v>7727</v>
      </c>
      <c r="T1265" s="1" t="s">
        <v>9345</v>
      </c>
      <c r="U1265" s="1" t="s">
        <v>110</v>
      </c>
      <c r="V1265" s="1" t="s">
        <v>4572</v>
      </c>
      <c r="Y1265" s="1" t="s">
        <v>2786</v>
      </c>
      <c r="Z1265" s="1" t="s">
        <v>5243</v>
      </c>
      <c r="AC1265" s="1">
        <v>17</v>
      </c>
      <c r="AD1265" s="1" t="s">
        <v>144</v>
      </c>
      <c r="AE1265" s="1" t="s">
        <v>5663</v>
      </c>
    </row>
    <row r="1266" spans="1:72" ht="13.5" customHeight="1">
      <c r="A1266" s="3" t="str">
        <f>HYPERLINK("http://kyu.snu.ac.kr/sdhj/index.jsp?type=hj/GK14676_00IH_0001_0042.jpg","1816_각북면_42")</f>
        <v>1816_각북면_42</v>
      </c>
      <c r="B1266" s="2">
        <v>1816</v>
      </c>
      <c r="C1266" s="2" t="s">
        <v>7938</v>
      </c>
      <c r="D1266" s="2" t="s">
        <v>7939</v>
      </c>
      <c r="E1266" s="2">
        <v>1265</v>
      </c>
      <c r="F1266" s="1">
        <v>6</v>
      </c>
      <c r="G1266" s="1" t="s">
        <v>2430</v>
      </c>
      <c r="H1266" s="1" t="s">
        <v>4427</v>
      </c>
      <c r="I1266" s="1">
        <v>9</v>
      </c>
      <c r="L1266" s="1">
        <v>2</v>
      </c>
      <c r="M1266" s="2" t="s">
        <v>8758</v>
      </c>
      <c r="N1266" s="2" t="s">
        <v>8759</v>
      </c>
      <c r="T1266" s="1" t="s">
        <v>9130</v>
      </c>
      <c r="U1266" s="1" t="s">
        <v>83</v>
      </c>
      <c r="V1266" s="1" t="s">
        <v>4580</v>
      </c>
      <c r="W1266" s="1" t="s">
        <v>49</v>
      </c>
      <c r="X1266" s="1" t="s">
        <v>9131</v>
      </c>
      <c r="Y1266" s="1" t="s">
        <v>2787</v>
      </c>
      <c r="Z1266" s="1" t="s">
        <v>4581</v>
      </c>
      <c r="AC1266" s="1">
        <v>52</v>
      </c>
      <c r="AD1266" s="1" t="s">
        <v>86</v>
      </c>
      <c r="AE1266" s="1" t="s">
        <v>5701</v>
      </c>
      <c r="AJ1266" s="1" t="s">
        <v>17</v>
      </c>
      <c r="AK1266" s="1" t="s">
        <v>5745</v>
      </c>
      <c r="AL1266" s="1" t="s">
        <v>626</v>
      </c>
      <c r="AM1266" s="1" t="s">
        <v>5786</v>
      </c>
      <c r="AT1266" s="1" t="s">
        <v>88</v>
      </c>
      <c r="AU1266" s="1" t="s">
        <v>5818</v>
      </c>
      <c r="AV1266" s="1" t="s">
        <v>2788</v>
      </c>
      <c r="AW1266" s="1" t="s">
        <v>6084</v>
      </c>
      <c r="BG1266" s="1" t="s">
        <v>2789</v>
      </c>
      <c r="BH1266" s="1" t="s">
        <v>7904</v>
      </c>
      <c r="BI1266" s="1" t="s">
        <v>2790</v>
      </c>
      <c r="BJ1266" s="1" t="s">
        <v>6640</v>
      </c>
      <c r="BK1266" s="1" t="s">
        <v>88</v>
      </c>
      <c r="BL1266" s="1" t="s">
        <v>5818</v>
      </c>
      <c r="BM1266" s="1" t="s">
        <v>2791</v>
      </c>
      <c r="BN1266" s="1" t="s">
        <v>7121</v>
      </c>
      <c r="BO1266" s="1" t="s">
        <v>88</v>
      </c>
      <c r="BP1266" s="1" t="s">
        <v>5818</v>
      </c>
      <c r="BQ1266" s="1" t="s">
        <v>2452</v>
      </c>
      <c r="BR1266" s="1" t="s">
        <v>7575</v>
      </c>
      <c r="BS1266" s="1" t="s">
        <v>2792</v>
      </c>
      <c r="BT1266" s="1" t="s">
        <v>7832</v>
      </c>
    </row>
    <row r="1267" spans="1:72" ht="13.5" customHeight="1">
      <c r="A1267" s="3" t="str">
        <f>HYPERLINK("http://kyu.snu.ac.kr/sdhj/index.jsp?type=hj/GK14676_00IH_0001_0042.jpg","1816_각북면_42")</f>
        <v>1816_각북면_42</v>
      </c>
      <c r="B1267" s="2">
        <v>1816</v>
      </c>
      <c r="C1267" s="2" t="s">
        <v>7938</v>
      </c>
      <c r="D1267" s="2" t="s">
        <v>7939</v>
      </c>
      <c r="E1267" s="2">
        <v>1266</v>
      </c>
      <c r="F1267" s="1">
        <v>6</v>
      </c>
      <c r="G1267" s="1" t="s">
        <v>2430</v>
      </c>
      <c r="H1267" s="1" t="s">
        <v>4427</v>
      </c>
      <c r="I1267" s="1">
        <v>9</v>
      </c>
      <c r="L1267" s="1">
        <v>2</v>
      </c>
      <c r="M1267" s="2" t="s">
        <v>8758</v>
      </c>
      <c r="N1267" s="2" t="s">
        <v>8759</v>
      </c>
      <c r="S1267" s="1" t="s">
        <v>48</v>
      </c>
      <c r="T1267" s="1" t="s">
        <v>4552</v>
      </c>
      <c r="W1267" s="1" t="s">
        <v>49</v>
      </c>
      <c r="X1267" s="1" t="s">
        <v>9131</v>
      </c>
      <c r="Y1267" s="1" t="s">
        <v>93</v>
      </c>
      <c r="Z1267" s="1" t="s">
        <v>4730</v>
      </c>
      <c r="AC1267" s="1">
        <v>49</v>
      </c>
      <c r="AD1267" s="1" t="s">
        <v>138</v>
      </c>
      <c r="AE1267" s="1" t="s">
        <v>5680</v>
      </c>
      <c r="AJ1267" s="1" t="s">
        <v>94</v>
      </c>
      <c r="AK1267" s="1" t="s">
        <v>5746</v>
      </c>
      <c r="AL1267" s="1" t="s">
        <v>160</v>
      </c>
      <c r="AM1267" s="1" t="s">
        <v>5748</v>
      </c>
      <c r="AT1267" s="1" t="s">
        <v>83</v>
      </c>
      <c r="AU1267" s="1" t="s">
        <v>4580</v>
      </c>
      <c r="AV1267" s="1" t="s">
        <v>1977</v>
      </c>
      <c r="AW1267" s="1" t="s">
        <v>5303</v>
      </c>
      <c r="BG1267" s="1" t="s">
        <v>2497</v>
      </c>
      <c r="BH1267" s="1" t="s">
        <v>7909</v>
      </c>
      <c r="BI1267" s="1" t="s">
        <v>2504</v>
      </c>
      <c r="BJ1267" s="1" t="s">
        <v>5989</v>
      </c>
      <c r="BK1267" s="1" t="s">
        <v>88</v>
      </c>
      <c r="BL1267" s="1" t="s">
        <v>5818</v>
      </c>
      <c r="BM1267" s="1" t="s">
        <v>2505</v>
      </c>
      <c r="BN1267" s="1" t="s">
        <v>6671</v>
      </c>
      <c r="BO1267" s="1" t="s">
        <v>88</v>
      </c>
      <c r="BP1267" s="1" t="s">
        <v>5818</v>
      </c>
      <c r="BQ1267" s="1" t="s">
        <v>2793</v>
      </c>
      <c r="BR1267" s="1" t="s">
        <v>7574</v>
      </c>
      <c r="BS1267" s="1" t="s">
        <v>867</v>
      </c>
      <c r="BT1267" s="1" t="s">
        <v>5656</v>
      </c>
    </row>
    <row r="1268" spans="1:72" ht="13.5" customHeight="1">
      <c r="A1268" s="3" t="str">
        <f>HYPERLINK("http://kyu.snu.ac.kr/sdhj/index.jsp?type=hj/GK14676_00IH_0001_0042.jpg","1816_각북면_42")</f>
        <v>1816_각북면_42</v>
      </c>
      <c r="B1268" s="2">
        <v>1816</v>
      </c>
      <c r="C1268" s="2" t="s">
        <v>7938</v>
      </c>
      <c r="D1268" s="2" t="s">
        <v>7939</v>
      </c>
      <c r="E1268" s="2">
        <v>1267</v>
      </c>
      <c r="F1268" s="1">
        <v>6</v>
      </c>
      <c r="G1268" s="1" t="s">
        <v>2430</v>
      </c>
      <c r="H1268" s="1" t="s">
        <v>4427</v>
      </c>
      <c r="I1268" s="1">
        <v>9</v>
      </c>
      <c r="L1268" s="1">
        <v>2</v>
      </c>
      <c r="M1268" s="2" t="s">
        <v>8758</v>
      </c>
      <c r="N1268" s="2" t="s">
        <v>8759</v>
      </c>
      <c r="T1268" s="1" t="s">
        <v>9563</v>
      </c>
      <c r="U1268" s="1" t="s">
        <v>110</v>
      </c>
      <c r="V1268" s="1" t="s">
        <v>4572</v>
      </c>
      <c r="Y1268" s="1" t="s">
        <v>2794</v>
      </c>
      <c r="Z1268" s="1" t="s">
        <v>5242</v>
      </c>
      <c r="AC1268" s="1">
        <v>40</v>
      </c>
      <c r="AD1268" s="1" t="s">
        <v>233</v>
      </c>
      <c r="AE1268" s="1" t="s">
        <v>5662</v>
      </c>
    </row>
    <row r="1269" spans="1:72" ht="13.5" customHeight="1">
      <c r="A1269" s="3" t="str">
        <f>HYPERLINK("http://kyu.snu.ac.kr/sdhj/index.jsp?type=hj/GK14676_00IH_0001_0042.jpg","1816_각북면_42")</f>
        <v>1816_각북면_42</v>
      </c>
      <c r="B1269" s="2">
        <v>1816</v>
      </c>
      <c r="C1269" s="2" t="s">
        <v>7938</v>
      </c>
      <c r="D1269" s="2" t="s">
        <v>7939</v>
      </c>
      <c r="E1269" s="2">
        <v>1268</v>
      </c>
      <c r="F1269" s="1">
        <v>6</v>
      </c>
      <c r="G1269" s="1" t="s">
        <v>2430</v>
      </c>
      <c r="H1269" s="1" t="s">
        <v>4427</v>
      </c>
      <c r="I1269" s="1">
        <v>9</v>
      </c>
      <c r="L1269" s="1">
        <v>2</v>
      </c>
      <c r="M1269" s="2" t="s">
        <v>8758</v>
      </c>
      <c r="N1269" s="2" t="s">
        <v>8759</v>
      </c>
      <c r="T1269" s="1" t="s">
        <v>9563</v>
      </c>
      <c r="U1269" s="1" t="s">
        <v>110</v>
      </c>
      <c r="V1269" s="1" t="s">
        <v>4572</v>
      </c>
      <c r="Y1269" s="1" t="s">
        <v>2795</v>
      </c>
      <c r="Z1269" s="1" t="s">
        <v>4984</v>
      </c>
      <c r="AC1269" s="1">
        <v>5</v>
      </c>
      <c r="AD1269" s="1" t="s">
        <v>214</v>
      </c>
      <c r="AE1269" s="1" t="s">
        <v>5683</v>
      </c>
    </row>
    <row r="1270" spans="1:72" ht="13.5" customHeight="1">
      <c r="A1270" s="3" t="str">
        <f>HYPERLINK("http://kyu.snu.ac.kr/sdhj/index.jsp?type=hj/GK14676_00IH_0001_0042.jpg","1816_각북면_42")</f>
        <v>1816_각북면_42</v>
      </c>
      <c r="B1270" s="2">
        <v>1816</v>
      </c>
      <c r="C1270" s="2" t="s">
        <v>7938</v>
      </c>
      <c r="D1270" s="2" t="s">
        <v>7939</v>
      </c>
      <c r="E1270" s="2">
        <v>1269</v>
      </c>
      <c r="F1270" s="1">
        <v>6</v>
      </c>
      <c r="G1270" s="1" t="s">
        <v>2430</v>
      </c>
      <c r="H1270" s="1" t="s">
        <v>4427</v>
      </c>
      <c r="I1270" s="1">
        <v>9</v>
      </c>
      <c r="L1270" s="1">
        <v>3</v>
      </c>
      <c r="M1270" s="2" t="s">
        <v>8760</v>
      </c>
      <c r="N1270" s="2" t="s">
        <v>8761</v>
      </c>
      <c r="T1270" s="1" t="s">
        <v>9400</v>
      </c>
      <c r="U1270" s="1" t="s">
        <v>83</v>
      </c>
      <c r="V1270" s="1" t="s">
        <v>4580</v>
      </c>
      <c r="W1270" s="1" t="s">
        <v>192</v>
      </c>
      <c r="X1270" s="1" t="s">
        <v>4674</v>
      </c>
      <c r="Y1270" s="1" t="s">
        <v>2796</v>
      </c>
      <c r="Z1270" s="1" t="s">
        <v>4798</v>
      </c>
      <c r="AC1270" s="1">
        <v>68</v>
      </c>
      <c r="AD1270" s="1" t="s">
        <v>254</v>
      </c>
      <c r="AE1270" s="1" t="s">
        <v>5704</v>
      </c>
      <c r="AJ1270" s="1" t="s">
        <v>17</v>
      </c>
      <c r="AK1270" s="1" t="s">
        <v>5745</v>
      </c>
      <c r="AL1270" s="1" t="s">
        <v>193</v>
      </c>
      <c r="AM1270" s="1" t="s">
        <v>5753</v>
      </c>
      <c r="AT1270" s="1" t="s">
        <v>88</v>
      </c>
      <c r="AU1270" s="1" t="s">
        <v>5818</v>
      </c>
      <c r="AV1270" s="1" t="s">
        <v>2560</v>
      </c>
      <c r="AW1270" s="1" t="s">
        <v>6083</v>
      </c>
      <c r="BG1270" s="1" t="s">
        <v>88</v>
      </c>
      <c r="BH1270" s="1" t="s">
        <v>5818</v>
      </c>
      <c r="BI1270" s="1" t="s">
        <v>2561</v>
      </c>
      <c r="BJ1270" s="1" t="s">
        <v>6639</v>
      </c>
      <c r="BK1270" s="1" t="s">
        <v>88</v>
      </c>
      <c r="BL1270" s="1" t="s">
        <v>5818</v>
      </c>
      <c r="BM1270" s="1" t="s">
        <v>2797</v>
      </c>
      <c r="BN1270" s="1" t="s">
        <v>7120</v>
      </c>
      <c r="BO1270" s="1" t="s">
        <v>88</v>
      </c>
      <c r="BP1270" s="1" t="s">
        <v>5818</v>
      </c>
      <c r="BQ1270" s="1" t="s">
        <v>2798</v>
      </c>
      <c r="BR1270" s="1" t="s">
        <v>8132</v>
      </c>
      <c r="BS1270" s="1" t="s">
        <v>258</v>
      </c>
      <c r="BT1270" s="1" t="s">
        <v>5760</v>
      </c>
    </row>
    <row r="1271" spans="1:72" ht="13.5" customHeight="1">
      <c r="A1271" s="3" t="str">
        <f>HYPERLINK("http://kyu.snu.ac.kr/sdhj/index.jsp?type=hj/GK14676_00IH_0001_0042.jpg","1816_각북면_42")</f>
        <v>1816_각북면_42</v>
      </c>
      <c r="B1271" s="2">
        <v>1816</v>
      </c>
      <c r="C1271" s="2" t="s">
        <v>7938</v>
      </c>
      <c r="D1271" s="2" t="s">
        <v>7939</v>
      </c>
      <c r="E1271" s="2">
        <v>1270</v>
      </c>
      <c r="F1271" s="1">
        <v>6</v>
      </c>
      <c r="G1271" s="1" t="s">
        <v>2430</v>
      </c>
      <c r="H1271" s="1" t="s">
        <v>4427</v>
      </c>
      <c r="I1271" s="1">
        <v>9</v>
      </c>
      <c r="L1271" s="1">
        <v>3</v>
      </c>
      <c r="M1271" s="2" t="s">
        <v>8760</v>
      </c>
      <c r="N1271" s="2" t="s">
        <v>8761</v>
      </c>
      <c r="S1271" s="1" t="s">
        <v>48</v>
      </c>
      <c r="T1271" s="1" t="s">
        <v>4552</v>
      </c>
      <c r="W1271" s="1" t="s">
        <v>38</v>
      </c>
      <c r="X1271" s="1" t="s">
        <v>4675</v>
      </c>
      <c r="Y1271" s="1" t="s">
        <v>93</v>
      </c>
      <c r="Z1271" s="1" t="s">
        <v>4730</v>
      </c>
      <c r="AC1271" s="1">
        <v>67</v>
      </c>
      <c r="AD1271" s="1" t="s">
        <v>169</v>
      </c>
      <c r="AE1271" s="1" t="s">
        <v>5709</v>
      </c>
      <c r="AJ1271" s="1" t="s">
        <v>94</v>
      </c>
      <c r="AK1271" s="1" t="s">
        <v>5746</v>
      </c>
      <c r="AL1271" s="1" t="s">
        <v>41</v>
      </c>
      <c r="AM1271" s="1" t="s">
        <v>5752</v>
      </c>
      <c r="AT1271" s="1" t="s">
        <v>88</v>
      </c>
      <c r="AU1271" s="1" t="s">
        <v>5818</v>
      </c>
      <c r="AV1271" s="1" t="s">
        <v>2799</v>
      </c>
      <c r="AW1271" s="1" t="s">
        <v>6082</v>
      </c>
      <c r="BG1271" s="1" t="s">
        <v>88</v>
      </c>
      <c r="BH1271" s="1" t="s">
        <v>5818</v>
      </c>
      <c r="BI1271" s="1" t="s">
        <v>2800</v>
      </c>
      <c r="BJ1271" s="1" t="s">
        <v>6638</v>
      </c>
      <c r="BK1271" s="1" t="s">
        <v>88</v>
      </c>
      <c r="BL1271" s="1" t="s">
        <v>5818</v>
      </c>
      <c r="BM1271" s="1" t="s">
        <v>2801</v>
      </c>
      <c r="BN1271" s="1" t="s">
        <v>5805</v>
      </c>
      <c r="BO1271" s="1" t="s">
        <v>88</v>
      </c>
      <c r="BP1271" s="1" t="s">
        <v>5818</v>
      </c>
      <c r="BQ1271" s="1" t="s">
        <v>2802</v>
      </c>
      <c r="BR1271" s="1" t="s">
        <v>9564</v>
      </c>
      <c r="BS1271" s="1" t="s">
        <v>47</v>
      </c>
      <c r="BT1271" s="1" t="s">
        <v>7997</v>
      </c>
    </row>
    <row r="1272" spans="1:72" ht="13.5" customHeight="1">
      <c r="A1272" s="3" t="str">
        <f>HYPERLINK("http://kyu.snu.ac.kr/sdhj/index.jsp?type=hj/GK14676_00IH_0001_0042.jpg","1816_각북면_42")</f>
        <v>1816_각북면_42</v>
      </c>
      <c r="B1272" s="2">
        <v>1816</v>
      </c>
      <c r="C1272" s="2" t="s">
        <v>7938</v>
      </c>
      <c r="D1272" s="2" t="s">
        <v>7939</v>
      </c>
      <c r="E1272" s="2">
        <v>1271</v>
      </c>
      <c r="F1272" s="1">
        <v>6</v>
      </c>
      <c r="G1272" s="1" t="s">
        <v>2430</v>
      </c>
      <c r="H1272" s="1" t="s">
        <v>4427</v>
      </c>
      <c r="I1272" s="1">
        <v>9</v>
      </c>
      <c r="L1272" s="1">
        <v>3</v>
      </c>
      <c r="M1272" s="2" t="s">
        <v>8760</v>
      </c>
      <c r="N1272" s="2" t="s">
        <v>8761</v>
      </c>
      <c r="S1272" s="1" t="s">
        <v>79</v>
      </c>
      <c r="T1272" s="1" t="s">
        <v>4549</v>
      </c>
      <c r="Y1272" s="1" t="s">
        <v>2803</v>
      </c>
      <c r="Z1272" s="1" t="s">
        <v>5186</v>
      </c>
      <c r="AC1272" s="1">
        <v>24</v>
      </c>
      <c r="AD1272" s="1" t="s">
        <v>431</v>
      </c>
      <c r="AE1272" s="1" t="s">
        <v>5690</v>
      </c>
    </row>
    <row r="1273" spans="1:72" ht="13.5" customHeight="1">
      <c r="A1273" s="3" t="str">
        <f>HYPERLINK("http://kyu.snu.ac.kr/sdhj/index.jsp?type=hj/GK14676_00IH_0001_0042.jpg","1816_각북면_42")</f>
        <v>1816_각북면_42</v>
      </c>
      <c r="B1273" s="2">
        <v>1816</v>
      </c>
      <c r="C1273" s="2" t="s">
        <v>7938</v>
      </c>
      <c r="D1273" s="2" t="s">
        <v>7939</v>
      </c>
      <c r="E1273" s="2">
        <v>1272</v>
      </c>
      <c r="F1273" s="1">
        <v>6</v>
      </c>
      <c r="G1273" s="1" t="s">
        <v>2430</v>
      </c>
      <c r="H1273" s="1" t="s">
        <v>4427</v>
      </c>
      <c r="I1273" s="1">
        <v>9</v>
      </c>
      <c r="L1273" s="1">
        <v>3</v>
      </c>
      <c r="M1273" s="2" t="s">
        <v>8760</v>
      </c>
      <c r="N1273" s="2" t="s">
        <v>8761</v>
      </c>
      <c r="S1273" s="1" t="s">
        <v>79</v>
      </c>
      <c r="T1273" s="1" t="s">
        <v>4549</v>
      </c>
      <c r="Y1273" s="1" t="s">
        <v>2804</v>
      </c>
      <c r="Z1273" s="1" t="s">
        <v>5241</v>
      </c>
      <c r="AC1273" s="1">
        <v>22</v>
      </c>
      <c r="AD1273" s="1" t="s">
        <v>836</v>
      </c>
      <c r="AE1273" s="1" t="s">
        <v>5667</v>
      </c>
    </row>
    <row r="1274" spans="1:72" ht="13.5" customHeight="1">
      <c r="A1274" s="3" t="str">
        <f>HYPERLINK("http://kyu.snu.ac.kr/sdhj/index.jsp?type=hj/GK14676_00IH_0001_0042.jpg","1816_각북면_42")</f>
        <v>1816_각북면_42</v>
      </c>
      <c r="B1274" s="2">
        <v>1816</v>
      </c>
      <c r="C1274" s="2" t="s">
        <v>7938</v>
      </c>
      <c r="D1274" s="2" t="s">
        <v>7939</v>
      </c>
      <c r="E1274" s="2">
        <v>1273</v>
      </c>
      <c r="F1274" s="1">
        <v>6</v>
      </c>
      <c r="G1274" s="1" t="s">
        <v>2430</v>
      </c>
      <c r="H1274" s="1" t="s">
        <v>4427</v>
      </c>
      <c r="I1274" s="1">
        <v>9</v>
      </c>
      <c r="L1274" s="1">
        <v>3</v>
      </c>
      <c r="M1274" s="2" t="s">
        <v>8760</v>
      </c>
      <c r="N1274" s="2" t="s">
        <v>8761</v>
      </c>
      <c r="T1274" s="1" t="s">
        <v>9484</v>
      </c>
      <c r="U1274" s="1" t="s">
        <v>110</v>
      </c>
      <c r="V1274" s="1" t="s">
        <v>4572</v>
      </c>
      <c r="Y1274" s="1" t="s">
        <v>2805</v>
      </c>
      <c r="Z1274" s="1" t="s">
        <v>5240</v>
      </c>
      <c r="AC1274" s="1">
        <v>24</v>
      </c>
      <c r="AD1274" s="1" t="s">
        <v>431</v>
      </c>
      <c r="AE1274" s="1" t="s">
        <v>5690</v>
      </c>
    </row>
    <row r="1275" spans="1:72" ht="13.5" customHeight="1">
      <c r="A1275" s="3" t="str">
        <f>HYPERLINK("http://kyu.snu.ac.kr/sdhj/index.jsp?type=hj/GK14676_00IH_0001_0042.jpg","1816_각북면_42")</f>
        <v>1816_각북면_42</v>
      </c>
      <c r="B1275" s="2">
        <v>1816</v>
      </c>
      <c r="C1275" s="2" t="s">
        <v>7938</v>
      </c>
      <c r="D1275" s="2" t="s">
        <v>7939</v>
      </c>
      <c r="E1275" s="2">
        <v>1274</v>
      </c>
      <c r="F1275" s="1">
        <v>6</v>
      </c>
      <c r="G1275" s="1" t="s">
        <v>2430</v>
      </c>
      <c r="H1275" s="1" t="s">
        <v>4427</v>
      </c>
      <c r="I1275" s="1">
        <v>9</v>
      </c>
      <c r="L1275" s="1">
        <v>3</v>
      </c>
      <c r="M1275" s="2" t="s">
        <v>8760</v>
      </c>
      <c r="N1275" s="2" t="s">
        <v>8761</v>
      </c>
      <c r="T1275" s="1" t="s">
        <v>9484</v>
      </c>
      <c r="U1275" s="1" t="s">
        <v>110</v>
      </c>
      <c r="V1275" s="1" t="s">
        <v>4572</v>
      </c>
      <c r="Y1275" s="1" t="s">
        <v>2806</v>
      </c>
      <c r="Z1275" s="1" t="s">
        <v>5239</v>
      </c>
      <c r="AC1275" s="1">
        <v>23</v>
      </c>
      <c r="AD1275" s="1" t="s">
        <v>419</v>
      </c>
      <c r="AE1275" s="1" t="s">
        <v>5713</v>
      </c>
    </row>
    <row r="1276" spans="1:72" ht="13.5" customHeight="1">
      <c r="A1276" s="3" t="str">
        <f>HYPERLINK("http://kyu.snu.ac.kr/sdhj/index.jsp?type=hj/GK14676_00IH_0001_0042.jpg","1816_각북면_42")</f>
        <v>1816_각북면_42</v>
      </c>
      <c r="B1276" s="2">
        <v>1816</v>
      </c>
      <c r="C1276" s="2" t="s">
        <v>7938</v>
      </c>
      <c r="D1276" s="2" t="s">
        <v>7939</v>
      </c>
      <c r="E1276" s="2">
        <v>1275</v>
      </c>
      <c r="F1276" s="1">
        <v>6</v>
      </c>
      <c r="G1276" s="1" t="s">
        <v>2430</v>
      </c>
      <c r="H1276" s="1" t="s">
        <v>4427</v>
      </c>
      <c r="I1276" s="1">
        <v>9</v>
      </c>
      <c r="L1276" s="1">
        <v>4</v>
      </c>
      <c r="M1276" s="2" t="s">
        <v>2776</v>
      </c>
      <c r="N1276" s="2" t="s">
        <v>7876</v>
      </c>
      <c r="T1276" s="1" t="s">
        <v>9565</v>
      </c>
      <c r="U1276" s="1" t="s">
        <v>68</v>
      </c>
      <c r="V1276" s="1" t="s">
        <v>4613</v>
      </c>
      <c r="W1276" s="1" t="s">
        <v>73</v>
      </c>
      <c r="X1276" s="1" t="s">
        <v>9566</v>
      </c>
      <c r="Y1276" s="1" t="s">
        <v>2807</v>
      </c>
      <c r="Z1276" s="1" t="s">
        <v>5238</v>
      </c>
      <c r="AC1276" s="1">
        <v>64</v>
      </c>
      <c r="AD1276" s="1" t="s">
        <v>817</v>
      </c>
      <c r="AE1276" s="1" t="s">
        <v>5717</v>
      </c>
      <c r="AJ1276" s="1" t="s">
        <v>17</v>
      </c>
      <c r="AK1276" s="1" t="s">
        <v>5745</v>
      </c>
      <c r="AL1276" s="1" t="s">
        <v>47</v>
      </c>
      <c r="AM1276" s="1" t="s">
        <v>7997</v>
      </c>
      <c r="AT1276" s="1" t="s">
        <v>88</v>
      </c>
      <c r="AU1276" s="1" t="s">
        <v>5818</v>
      </c>
      <c r="AV1276" s="1" t="s">
        <v>2808</v>
      </c>
      <c r="AW1276" s="1" t="s">
        <v>6081</v>
      </c>
      <c r="BG1276" s="1" t="s">
        <v>88</v>
      </c>
      <c r="BH1276" s="1" t="s">
        <v>5818</v>
      </c>
      <c r="BI1276" s="1" t="s">
        <v>388</v>
      </c>
      <c r="BJ1276" s="1" t="s">
        <v>6637</v>
      </c>
      <c r="BK1276" s="1" t="s">
        <v>88</v>
      </c>
      <c r="BL1276" s="1" t="s">
        <v>5818</v>
      </c>
      <c r="BM1276" s="1" t="s">
        <v>390</v>
      </c>
      <c r="BN1276" s="1" t="s">
        <v>7119</v>
      </c>
      <c r="BO1276" s="1" t="s">
        <v>88</v>
      </c>
      <c r="BP1276" s="1" t="s">
        <v>5818</v>
      </c>
      <c r="BQ1276" s="1" t="s">
        <v>2809</v>
      </c>
      <c r="BR1276" s="1" t="s">
        <v>9567</v>
      </c>
      <c r="BS1276" s="1" t="s">
        <v>47</v>
      </c>
      <c r="BT1276" s="1" t="s">
        <v>7997</v>
      </c>
    </row>
    <row r="1277" spans="1:72" ht="13.5" customHeight="1">
      <c r="A1277" s="3" t="str">
        <f>HYPERLINK("http://kyu.snu.ac.kr/sdhj/index.jsp?type=hj/GK14676_00IH_0001_0042.jpg","1816_각북면_42")</f>
        <v>1816_각북면_42</v>
      </c>
      <c r="B1277" s="2">
        <v>1816</v>
      </c>
      <c r="C1277" s="2" t="s">
        <v>7938</v>
      </c>
      <c r="D1277" s="2" t="s">
        <v>7939</v>
      </c>
      <c r="E1277" s="2">
        <v>1276</v>
      </c>
      <c r="F1277" s="1">
        <v>6</v>
      </c>
      <c r="G1277" s="1" t="s">
        <v>2430</v>
      </c>
      <c r="H1277" s="1" t="s">
        <v>4427</v>
      </c>
      <c r="I1277" s="1">
        <v>9</v>
      </c>
      <c r="L1277" s="1">
        <v>4</v>
      </c>
      <c r="M1277" s="2" t="s">
        <v>2776</v>
      </c>
      <c r="N1277" s="2" t="s">
        <v>7876</v>
      </c>
      <c r="S1277" s="1" t="s">
        <v>48</v>
      </c>
      <c r="T1277" s="1" t="s">
        <v>4552</v>
      </c>
      <c r="W1277" s="1" t="s">
        <v>222</v>
      </c>
      <c r="X1277" s="1" t="s">
        <v>4687</v>
      </c>
      <c r="Y1277" s="1" t="s">
        <v>93</v>
      </c>
      <c r="Z1277" s="1" t="s">
        <v>4730</v>
      </c>
      <c r="AF1277" s="1" t="s">
        <v>162</v>
      </c>
      <c r="AG1277" s="1" t="s">
        <v>4553</v>
      </c>
    </row>
    <row r="1278" spans="1:72" ht="13.5" customHeight="1">
      <c r="A1278" s="3" t="str">
        <f>HYPERLINK("http://kyu.snu.ac.kr/sdhj/index.jsp?type=hj/GK14676_00IH_0001_0042.jpg","1816_각북면_42")</f>
        <v>1816_각북면_42</v>
      </c>
      <c r="B1278" s="2">
        <v>1816</v>
      </c>
      <c r="C1278" s="2" t="s">
        <v>7938</v>
      </c>
      <c r="D1278" s="2" t="s">
        <v>7939</v>
      </c>
      <c r="E1278" s="2">
        <v>1277</v>
      </c>
      <c r="F1278" s="1">
        <v>6</v>
      </c>
      <c r="G1278" s="1" t="s">
        <v>2430</v>
      </c>
      <c r="H1278" s="1" t="s">
        <v>4427</v>
      </c>
      <c r="I1278" s="1">
        <v>9</v>
      </c>
      <c r="L1278" s="1">
        <v>4</v>
      </c>
      <c r="M1278" s="2" t="s">
        <v>2776</v>
      </c>
      <c r="N1278" s="2" t="s">
        <v>7876</v>
      </c>
      <c r="S1278" s="1" t="s">
        <v>79</v>
      </c>
      <c r="T1278" s="1" t="s">
        <v>4549</v>
      </c>
      <c r="Y1278" s="1" t="s">
        <v>2810</v>
      </c>
      <c r="Z1278" s="1" t="s">
        <v>5237</v>
      </c>
      <c r="AC1278" s="1">
        <v>25</v>
      </c>
      <c r="AD1278" s="1" t="s">
        <v>265</v>
      </c>
      <c r="AE1278" s="1" t="s">
        <v>5695</v>
      </c>
    </row>
    <row r="1279" spans="1:72" ht="13.5" customHeight="1">
      <c r="A1279" s="3" t="str">
        <f>HYPERLINK("http://kyu.snu.ac.kr/sdhj/index.jsp?type=hj/GK14676_00IH_0001_0042.jpg","1816_각북면_42")</f>
        <v>1816_각북면_42</v>
      </c>
      <c r="B1279" s="2">
        <v>1816</v>
      </c>
      <c r="C1279" s="2" t="s">
        <v>7938</v>
      </c>
      <c r="D1279" s="2" t="s">
        <v>7939</v>
      </c>
      <c r="E1279" s="2">
        <v>1278</v>
      </c>
      <c r="F1279" s="1">
        <v>6</v>
      </c>
      <c r="G1279" s="1" t="s">
        <v>2430</v>
      </c>
      <c r="H1279" s="1" t="s">
        <v>4427</v>
      </c>
      <c r="I1279" s="1">
        <v>9</v>
      </c>
      <c r="L1279" s="1">
        <v>4</v>
      </c>
      <c r="M1279" s="2" t="s">
        <v>2776</v>
      </c>
      <c r="N1279" s="2" t="s">
        <v>7876</v>
      </c>
      <c r="S1279" s="1" t="s">
        <v>139</v>
      </c>
      <c r="T1279" s="1" t="s">
        <v>4554</v>
      </c>
      <c r="W1279" s="1" t="s">
        <v>49</v>
      </c>
      <c r="X1279" s="1" t="s">
        <v>9568</v>
      </c>
      <c r="Y1279" s="1" t="s">
        <v>10</v>
      </c>
      <c r="Z1279" s="1" t="s">
        <v>4690</v>
      </c>
      <c r="AC1279" s="1">
        <v>20</v>
      </c>
      <c r="AD1279" s="1" t="s">
        <v>81</v>
      </c>
      <c r="AE1279" s="1" t="s">
        <v>5708</v>
      </c>
    </row>
    <row r="1280" spans="1:72" ht="13.5" customHeight="1">
      <c r="A1280" s="3" t="str">
        <f>HYPERLINK("http://kyu.snu.ac.kr/sdhj/index.jsp?type=hj/GK14676_00IH_0001_0042.jpg","1816_각북면_42")</f>
        <v>1816_각북면_42</v>
      </c>
      <c r="B1280" s="2">
        <v>1816</v>
      </c>
      <c r="C1280" s="2" t="s">
        <v>7938</v>
      </c>
      <c r="D1280" s="2" t="s">
        <v>7939</v>
      </c>
      <c r="E1280" s="2">
        <v>1279</v>
      </c>
      <c r="F1280" s="1">
        <v>6</v>
      </c>
      <c r="G1280" s="1" t="s">
        <v>2430</v>
      </c>
      <c r="H1280" s="1" t="s">
        <v>4427</v>
      </c>
      <c r="I1280" s="1">
        <v>9</v>
      </c>
      <c r="L1280" s="1">
        <v>5</v>
      </c>
      <c r="M1280" s="2" t="s">
        <v>8762</v>
      </c>
      <c r="N1280" s="2" t="s">
        <v>8763</v>
      </c>
      <c r="Q1280" s="1" t="s">
        <v>2811</v>
      </c>
      <c r="R1280" s="1" t="s">
        <v>7945</v>
      </c>
      <c r="T1280" s="1" t="s">
        <v>9096</v>
      </c>
      <c r="W1280" s="1" t="s">
        <v>73</v>
      </c>
      <c r="X1280" s="1" t="s">
        <v>9234</v>
      </c>
      <c r="Y1280" s="1" t="s">
        <v>2812</v>
      </c>
      <c r="Z1280" s="1" t="s">
        <v>5236</v>
      </c>
      <c r="AC1280" s="1">
        <v>48</v>
      </c>
      <c r="AD1280" s="1" t="s">
        <v>138</v>
      </c>
      <c r="AE1280" s="1" t="s">
        <v>5680</v>
      </c>
      <c r="AJ1280" s="1" t="s">
        <v>17</v>
      </c>
      <c r="AK1280" s="1" t="s">
        <v>5745</v>
      </c>
      <c r="AL1280" s="1" t="s">
        <v>47</v>
      </c>
      <c r="AM1280" s="1" t="s">
        <v>7997</v>
      </c>
      <c r="AV1280" s="1" t="s">
        <v>2813</v>
      </c>
      <c r="AW1280" s="1" t="s">
        <v>6080</v>
      </c>
      <c r="BG1280" s="1" t="s">
        <v>88</v>
      </c>
      <c r="BH1280" s="1" t="s">
        <v>5818</v>
      </c>
      <c r="BI1280" s="1" t="s">
        <v>2814</v>
      </c>
      <c r="BJ1280" s="1" t="s">
        <v>6636</v>
      </c>
      <c r="BK1280" s="1" t="s">
        <v>1504</v>
      </c>
      <c r="BL1280" s="1" t="s">
        <v>5822</v>
      </c>
      <c r="BM1280" s="1" t="s">
        <v>2815</v>
      </c>
      <c r="BN1280" s="1" t="s">
        <v>7118</v>
      </c>
      <c r="BO1280" s="1" t="s">
        <v>88</v>
      </c>
      <c r="BP1280" s="1" t="s">
        <v>5818</v>
      </c>
      <c r="BQ1280" s="1" t="s">
        <v>2816</v>
      </c>
      <c r="BR1280" s="1" t="s">
        <v>8279</v>
      </c>
      <c r="BS1280" s="1" t="s">
        <v>70</v>
      </c>
      <c r="BT1280" s="1" t="s">
        <v>5740</v>
      </c>
    </row>
    <row r="1281" spans="1:72" ht="13.5" customHeight="1">
      <c r="A1281" s="3" t="str">
        <f>HYPERLINK("http://kyu.snu.ac.kr/sdhj/index.jsp?type=hj/GK14676_00IH_0001_0042.jpg","1816_각북면_42")</f>
        <v>1816_각북면_42</v>
      </c>
      <c r="B1281" s="2">
        <v>1816</v>
      </c>
      <c r="C1281" s="2" t="s">
        <v>7938</v>
      </c>
      <c r="D1281" s="2" t="s">
        <v>7939</v>
      </c>
      <c r="E1281" s="2">
        <v>1280</v>
      </c>
      <c r="F1281" s="1">
        <v>6</v>
      </c>
      <c r="G1281" s="1" t="s">
        <v>2430</v>
      </c>
      <c r="H1281" s="1" t="s">
        <v>4427</v>
      </c>
      <c r="I1281" s="1">
        <v>9</v>
      </c>
      <c r="L1281" s="1">
        <v>5</v>
      </c>
      <c r="M1281" s="2" t="s">
        <v>8762</v>
      </c>
      <c r="N1281" s="2" t="s">
        <v>8763</v>
      </c>
      <c r="S1281" s="1" t="s">
        <v>48</v>
      </c>
      <c r="T1281" s="1" t="s">
        <v>4552</v>
      </c>
      <c r="W1281" s="1" t="s">
        <v>49</v>
      </c>
      <c r="X1281" s="1" t="s">
        <v>9569</v>
      </c>
      <c r="Y1281" s="1" t="s">
        <v>93</v>
      </c>
      <c r="Z1281" s="1" t="s">
        <v>4730</v>
      </c>
      <c r="AC1281" s="1">
        <v>48</v>
      </c>
      <c r="AD1281" s="1" t="s">
        <v>138</v>
      </c>
      <c r="AE1281" s="1" t="s">
        <v>5680</v>
      </c>
      <c r="AJ1281" s="1" t="s">
        <v>17</v>
      </c>
      <c r="AK1281" s="1" t="s">
        <v>5745</v>
      </c>
      <c r="AL1281" s="1" t="s">
        <v>626</v>
      </c>
      <c r="AM1281" s="1" t="s">
        <v>5786</v>
      </c>
      <c r="AT1281" s="1" t="s">
        <v>42</v>
      </c>
      <c r="AU1281" s="1" t="s">
        <v>4596</v>
      </c>
      <c r="AV1281" s="1" t="s">
        <v>2817</v>
      </c>
      <c r="AW1281" s="1" t="s">
        <v>5900</v>
      </c>
      <c r="BG1281" s="1" t="s">
        <v>42</v>
      </c>
      <c r="BH1281" s="1" t="s">
        <v>4596</v>
      </c>
      <c r="BI1281" s="1" t="s">
        <v>2818</v>
      </c>
      <c r="BJ1281" s="1" t="s">
        <v>6545</v>
      </c>
      <c r="BK1281" s="1" t="s">
        <v>42</v>
      </c>
      <c r="BL1281" s="1" t="s">
        <v>4596</v>
      </c>
      <c r="BM1281" s="1" t="s">
        <v>590</v>
      </c>
      <c r="BN1281" s="1" t="s">
        <v>6267</v>
      </c>
      <c r="BO1281" s="1" t="s">
        <v>42</v>
      </c>
      <c r="BP1281" s="1" t="s">
        <v>4596</v>
      </c>
      <c r="BQ1281" s="1" t="s">
        <v>2819</v>
      </c>
      <c r="BR1281" s="1" t="s">
        <v>7573</v>
      </c>
      <c r="BS1281" s="1" t="s">
        <v>41</v>
      </c>
      <c r="BT1281" s="1" t="s">
        <v>5752</v>
      </c>
    </row>
    <row r="1282" spans="1:72" ht="13.5" customHeight="1">
      <c r="A1282" s="3" t="str">
        <f>HYPERLINK("http://kyu.snu.ac.kr/sdhj/index.jsp?type=hj/GK14676_00IH_0001_0042.jpg","1816_각북면_42")</f>
        <v>1816_각북면_42</v>
      </c>
      <c r="B1282" s="2">
        <v>1816</v>
      </c>
      <c r="C1282" s="2" t="s">
        <v>7938</v>
      </c>
      <c r="D1282" s="2" t="s">
        <v>7939</v>
      </c>
      <c r="E1282" s="2">
        <v>1281</v>
      </c>
      <c r="F1282" s="1">
        <v>6</v>
      </c>
      <c r="G1282" s="1" t="s">
        <v>2430</v>
      </c>
      <c r="H1282" s="1" t="s">
        <v>4427</v>
      </c>
      <c r="I1282" s="1">
        <v>9</v>
      </c>
      <c r="L1282" s="1">
        <v>5</v>
      </c>
      <c r="M1282" s="2" t="s">
        <v>8762</v>
      </c>
      <c r="N1282" s="2" t="s">
        <v>8763</v>
      </c>
      <c r="S1282" s="1" t="s">
        <v>250</v>
      </c>
      <c r="T1282" s="1" t="s">
        <v>4551</v>
      </c>
      <c r="W1282" s="1" t="s">
        <v>49</v>
      </c>
      <c r="X1282" s="1" t="s">
        <v>9569</v>
      </c>
      <c r="Y1282" s="1" t="s">
        <v>10</v>
      </c>
      <c r="Z1282" s="1" t="s">
        <v>4690</v>
      </c>
      <c r="AC1282" s="1">
        <v>74</v>
      </c>
      <c r="AD1282" s="1" t="s">
        <v>233</v>
      </c>
      <c r="AE1282" s="1" t="s">
        <v>5662</v>
      </c>
    </row>
    <row r="1283" spans="1:72" ht="13.5" customHeight="1">
      <c r="A1283" s="3" t="str">
        <f>HYPERLINK("http://kyu.snu.ac.kr/sdhj/index.jsp?type=hj/GK14676_00IH_0001_0042.jpg","1816_각북면_42")</f>
        <v>1816_각북면_42</v>
      </c>
      <c r="B1283" s="2">
        <v>1816</v>
      </c>
      <c r="C1283" s="2" t="s">
        <v>7938</v>
      </c>
      <c r="D1283" s="2" t="s">
        <v>7939</v>
      </c>
      <c r="E1283" s="2">
        <v>1282</v>
      </c>
      <c r="F1283" s="1">
        <v>6</v>
      </c>
      <c r="G1283" s="1" t="s">
        <v>2430</v>
      </c>
      <c r="H1283" s="1" t="s">
        <v>4427</v>
      </c>
      <c r="I1283" s="1">
        <v>9</v>
      </c>
      <c r="L1283" s="1">
        <v>5</v>
      </c>
      <c r="M1283" s="2" t="s">
        <v>8762</v>
      </c>
      <c r="N1283" s="2" t="s">
        <v>8763</v>
      </c>
      <c r="S1283" s="1" t="s">
        <v>57</v>
      </c>
      <c r="T1283" s="1" t="s">
        <v>4550</v>
      </c>
      <c r="AF1283" s="1" t="s">
        <v>162</v>
      </c>
      <c r="AG1283" s="1" t="s">
        <v>4553</v>
      </c>
    </row>
    <row r="1284" spans="1:72" ht="13.5" customHeight="1">
      <c r="A1284" s="3" t="str">
        <f>HYPERLINK("http://kyu.snu.ac.kr/sdhj/index.jsp?type=hj/GK14676_00IH_0001_0042.jpg","1816_각북면_42")</f>
        <v>1816_각북면_42</v>
      </c>
      <c r="B1284" s="2">
        <v>1816</v>
      </c>
      <c r="C1284" s="2" t="s">
        <v>7938</v>
      </c>
      <c r="D1284" s="2" t="s">
        <v>7939</v>
      </c>
      <c r="E1284" s="2">
        <v>1283</v>
      </c>
      <c r="F1284" s="1">
        <v>6</v>
      </c>
      <c r="G1284" s="1" t="s">
        <v>2430</v>
      </c>
      <c r="H1284" s="1" t="s">
        <v>4427</v>
      </c>
      <c r="I1284" s="1">
        <v>9</v>
      </c>
      <c r="L1284" s="1">
        <v>5</v>
      </c>
      <c r="M1284" s="2" t="s">
        <v>8762</v>
      </c>
      <c r="N1284" s="2" t="s">
        <v>8763</v>
      </c>
      <c r="T1284" s="1" t="s">
        <v>9235</v>
      </c>
      <c r="U1284" s="1" t="s">
        <v>110</v>
      </c>
      <c r="V1284" s="1" t="s">
        <v>4572</v>
      </c>
      <c r="Y1284" s="1" t="s">
        <v>2820</v>
      </c>
      <c r="Z1284" s="1" t="s">
        <v>5235</v>
      </c>
      <c r="AC1284" s="1">
        <v>47</v>
      </c>
      <c r="AD1284" s="1" t="s">
        <v>109</v>
      </c>
      <c r="AE1284" s="1" t="s">
        <v>5699</v>
      </c>
    </row>
    <row r="1285" spans="1:72" ht="13.5" customHeight="1">
      <c r="A1285" s="3" t="str">
        <f>HYPERLINK("http://kyu.snu.ac.kr/sdhj/index.jsp?type=hj/GK14676_00IH_0001_0042.jpg","1816_각북면_42")</f>
        <v>1816_각북면_42</v>
      </c>
      <c r="B1285" s="2">
        <v>1816</v>
      </c>
      <c r="C1285" s="2" t="s">
        <v>7938</v>
      </c>
      <c r="D1285" s="2" t="s">
        <v>7939</v>
      </c>
      <c r="E1285" s="2">
        <v>1284</v>
      </c>
      <c r="F1285" s="1">
        <v>6</v>
      </c>
      <c r="G1285" s="1" t="s">
        <v>2430</v>
      </c>
      <c r="H1285" s="1" t="s">
        <v>4427</v>
      </c>
      <c r="I1285" s="1">
        <v>10</v>
      </c>
      <c r="J1285" s="1" t="s">
        <v>2821</v>
      </c>
      <c r="K1285" s="1" t="s">
        <v>7877</v>
      </c>
      <c r="L1285" s="1">
        <v>1</v>
      </c>
      <c r="M1285" s="2" t="s">
        <v>8472</v>
      </c>
      <c r="N1285" s="2" t="s">
        <v>7301</v>
      </c>
      <c r="Q1285" s="1" t="s">
        <v>2822</v>
      </c>
      <c r="R1285" s="1" t="s">
        <v>4534</v>
      </c>
      <c r="T1285" s="1" t="s">
        <v>9124</v>
      </c>
      <c r="W1285" s="1" t="s">
        <v>49</v>
      </c>
      <c r="X1285" s="1" t="s">
        <v>9125</v>
      </c>
      <c r="Y1285" s="1" t="s">
        <v>10</v>
      </c>
      <c r="Z1285" s="1" t="s">
        <v>4690</v>
      </c>
      <c r="AC1285" s="1">
        <v>59</v>
      </c>
      <c r="AD1285" s="1" t="s">
        <v>499</v>
      </c>
      <c r="AE1285" s="1" t="s">
        <v>5718</v>
      </c>
      <c r="AJ1285" s="1" t="s">
        <v>17</v>
      </c>
      <c r="AK1285" s="1" t="s">
        <v>5745</v>
      </c>
      <c r="AL1285" s="1" t="s">
        <v>64</v>
      </c>
      <c r="AM1285" s="1" t="s">
        <v>5755</v>
      </c>
      <c r="AT1285" s="1" t="s">
        <v>42</v>
      </c>
      <c r="AU1285" s="1" t="s">
        <v>4596</v>
      </c>
      <c r="AV1285" s="1" t="s">
        <v>2823</v>
      </c>
      <c r="AW1285" s="1" t="s">
        <v>6079</v>
      </c>
      <c r="BG1285" s="1" t="s">
        <v>42</v>
      </c>
      <c r="BH1285" s="1" t="s">
        <v>4596</v>
      </c>
      <c r="BI1285" s="1" t="s">
        <v>2824</v>
      </c>
      <c r="BJ1285" s="1" t="s">
        <v>6635</v>
      </c>
      <c r="BK1285" s="1" t="s">
        <v>42</v>
      </c>
      <c r="BL1285" s="1" t="s">
        <v>4596</v>
      </c>
      <c r="BM1285" s="1" t="s">
        <v>2825</v>
      </c>
      <c r="BN1285" s="1" t="s">
        <v>7117</v>
      </c>
      <c r="BO1285" s="1" t="s">
        <v>42</v>
      </c>
      <c r="BP1285" s="1" t="s">
        <v>4596</v>
      </c>
      <c r="BQ1285" s="1" t="s">
        <v>2826</v>
      </c>
      <c r="BR1285" s="1" t="s">
        <v>8246</v>
      </c>
      <c r="BS1285" s="1" t="s">
        <v>160</v>
      </c>
      <c r="BT1285" s="1" t="s">
        <v>5748</v>
      </c>
    </row>
    <row r="1286" spans="1:72" ht="13.5" customHeight="1">
      <c r="A1286" s="3" t="str">
        <f>HYPERLINK("http://kyu.snu.ac.kr/sdhj/index.jsp?type=hj/GK14676_00IH_0001_0042.jpg","1816_각북면_42")</f>
        <v>1816_각북면_42</v>
      </c>
      <c r="B1286" s="2">
        <v>1816</v>
      </c>
      <c r="C1286" s="2" t="s">
        <v>7938</v>
      </c>
      <c r="D1286" s="2" t="s">
        <v>7939</v>
      </c>
      <c r="E1286" s="2">
        <v>1285</v>
      </c>
      <c r="F1286" s="1">
        <v>6</v>
      </c>
      <c r="G1286" s="1" t="s">
        <v>2430</v>
      </c>
      <c r="H1286" s="1" t="s">
        <v>4427</v>
      </c>
      <c r="I1286" s="1">
        <v>10</v>
      </c>
      <c r="L1286" s="1">
        <v>1</v>
      </c>
      <c r="M1286" s="2" t="s">
        <v>8472</v>
      </c>
      <c r="N1286" s="2" t="s">
        <v>7301</v>
      </c>
      <c r="S1286" s="1" t="s">
        <v>57</v>
      </c>
      <c r="T1286" s="1" t="s">
        <v>4550</v>
      </c>
      <c r="AC1286" s="1">
        <v>15</v>
      </c>
      <c r="AD1286" s="1" t="s">
        <v>82</v>
      </c>
      <c r="AE1286" s="1" t="s">
        <v>5698</v>
      </c>
    </row>
    <row r="1287" spans="1:72" ht="13.5" customHeight="1">
      <c r="A1287" s="3" t="str">
        <f>HYPERLINK("http://kyu.snu.ac.kr/sdhj/index.jsp?type=hj/GK14676_00IH_0001_0042.jpg","1816_각북면_42")</f>
        <v>1816_각북면_42</v>
      </c>
      <c r="B1287" s="2">
        <v>1816</v>
      </c>
      <c r="C1287" s="2" t="s">
        <v>7938</v>
      </c>
      <c r="D1287" s="2" t="s">
        <v>7939</v>
      </c>
      <c r="E1287" s="2">
        <v>1286</v>
      </c>
      <c r="F1287" s="1">
        <v>6</v>
      </c>
      <c r="G1287" s="1" t="s">
        <v>2430</v>
      </c>
      <c r="H1287" s="1" t="s">
        <v>4427</v>
      </c>
      <c r="I1287" s="1">
        <v>10</v>
      </c>
      <c r="L1287" s="1">
        <v>1</v>
      </c>
      <c r="M1287" s="2" t="s">
        <v>8472</v>
      </c>
      <c r="N1287" s="2" t="s">
        <v>7301</v>
      </c>
      <c r="S1287" s="1" t="s">
        <v>1070</v>
      </c>
      <c r="T1287" s="1" t="s">
        <v>4567</v>
      </c>
      <c r="U1287" s="1" t="s">
        <v>497</v>
      </c>
      <c r="V1287" s="1" t="s">
        <v>4606</v>
      </c>
      <c r="W1287" s="1" t="s">
        <v>114</v>
      </c>
      <c r="X1287" s="1" t="s">
        <v>4663</v>
      </c>
      <c r="Y1287" s="1" t="s">
        <v>2827</v>
      </c>
      <c r="Z1287" s="1" t="s">
        <v>5234</v>
      </c>
      <c r="AC1287" s="1">
        <v>23</v>
      </c>
      <c r="AD1287" s="1" t="s">
        <v>265</v>
      </c>
      <c r="AE1287" s="1" t="s">
        <v>5695</v>
      </c>
    </row>
    <row r="1288" spans="1:72" ht="13.5" customHeight="1">
      <c r="A1288" s="3" t="str">
        <f>HYPERLINK("http://kyu.snu.ac.kr/sdhj/index.jsp?type=hj/GK14676_00IH_0001_0042.jpg","1816_각북면_42")</f>
        <v>1816_각북면_42</v>
      </c>
      <c r="B1288" s="2">
        <v>1816</v>
      </c>
      <c r="C1288" s="2" t="s">
        <v>7938</v>
      </c>
      <c r="D1288" s="2" t="s">
        <v>7939</v>
      </c>
      <c r="E1288" s="2">
        <v>1287</v>
      </c>
      <c r="F1288" s="1">
        <v>6</v>
      </c>
      <c r="G1288" s="1" t="s">
        <v>2430</v>
      </c>
      <c r="H1288" s="1" t="s">
        <v>4427</v>
      </c>
      <c r="I1288" s="1">
        <v>10</v>
      </c>
      <c r="L1288" s="1">
        <v>2</v>
      </c>
      <c r="M1288" s="2" t="s">
        <v>2821</v>
      </c>
      <c r="N1288" s="2" t="s">
        <v>7877</v>
      </c>
      <c r="T1288" s="1" t="s">
        <v>9124</v>
      </c>
      <c r="U1288" s="1" t="s">
        <v>42</v>
      </c>
      <c r="V1288" s="1" t="s">
        <v>4596</v>
      </c>
      <c r="W1288" s="1" t="s">
        <v>73</v>
      </c>
      <c r="X1288" s="1" t="s">
        <v>9298</v>
      </c>
      <c r="Y1288" s="1" t="s">
        <v>1060</v>
      </c>
      <c r="Z1288" s="1" t="s">
        <v>5115</v>
      </c>
      <c r="AC1288" s="1">
        <v>77</v>
      </c>
      <c r="AD1288" s="1" t="s">
        <v>131</v>
      </c>
      <c r="AE1288" s="1" t="s">
        <v>5686</v>
      </c>
      <c r="AJ1288" s="1" t="s">
        <v>17</v>
      </c>
      <c r="AK1288" s="1" t="s">
        <v>5745</v>
      </c>
      <c r="AL1288" s="1" t="s">
        <v>47</v>
      </c>
      <c r="AM1288" s="1" t="s">
        <v>7997</v>
      </c>
      <c r="AT1288" s="1" t="s">
        <v>42</v>
      </c>
      <c r="AU1288" s="1" t="s">
        <v>4596</v>
      </c>
      <c r="AV1288" s="1" t="s">
        <v>1164</v>
      </c>
      <c r="AW1288" s="1" t="s">
        <v>6078</v>
      </c>
      <c r="BG1288" s="1" t="s">
        <v>42</v>
      </c>
      <c r="BH1288" s="1" t="s">
        <v>4596</v>
      </c>
      <c r="BI1288" s="1" t="s">
        <v>2770</v>
      </c>
      <c r="BJ1288" s="1" t="s">
        <v>9570</v>
      </c>
      <c r="BK1288" s="1" t="s">
        <v>42</v>
      </c>
      <c r="BL1288" s="1" t="s">
        <v>4596</v>
      </c>
      <c r="BM1288" s="1" t="s">
        <v>1193</v>
      </c>
      <c r="BN1288" s="1" t="s">
        <v>5453</v>
      </c>
      <c r="BQ1288" s="1" t="s">
        <v>2771</v>
      </c>
      <c r="BR1288" s="1" t="s">
        <v>8051</v>
      </c>
      <c r="BS1288" s="1" t="s">
        <v>74</v>
      </c>
      <c r="BT1288" s="1" t="s">
        <v>5738</v>
      </c>
    </row>
    <row r="1289" spans="1:72" ht="13.5" customHeight="1">
      <c r="A1289" s="3" t="str">
        <f>HYPERLINK("http://kyu.snu.ac.kr/sdhj/index.jsp?type=hj/GK14676_00IH_0001_0042.jpg","1816_각북면_42")</f>
        <v>1816_각북면_42</v>
      </c>
      <c r="B1289" s="2">
        <v>1816</v>
      </c>
      <c r="C1289" s="2" t="s">
        <v>7938</v>
      </c>
      <c r="D1289" s="2" t="s">
        <v>7939</v>
      </c>
      <c r="E1289" s="2">
        <v>1288</v>
      </c>
      <c r="F1289" s="1">
        <v>6</v>
      </c>
      <c r="G1289" s="1" t="s">
        <v>2430</v>
      </c>
      <c r="H1289" s="1" t="s">
        <v>4427</v>
      </c>
      <c r="I1289" s="1">
        <v>10</v>
      </c>
      <c r="L1289" s="1">
        <v>2</v>
      </c>
      <c r="M1289" s="2" t="s">
        <v>2821</v>
      </c>
      <c r="N1289" s="2" t="s">
        <v>7877</v>
      </c>
      <c r="S1289" s="1" t="s">
        <v>48</v>
      </c>
      <c r="T1289" s="1" t="s">
        <v>4552</v>
      </c>
      <c r="W1289" s="1" t="s">
        <v>49</v>
      </c>
      <c r="X1289" s="1" t="s">
        <v>9125</v>
      </c>
      <c r="Y1289" s="1" t="s">
        <v>10</v>
      </c>
      <c r="Z1289" s="1" t="s">
        <v>4690</v>
      </c>
      <c r="AF1289" s="1" t="s">
        <v>162</v>
      </c>
      <c r="AG1289" s="1" t="s">
        <v>4553</v>
      </c>
    </row>
    <row r="1290" spans="1:72" ht="13.5" customHeight="1">
      <c r="A1290" s="3" t="str">
        <f>HYPERLINK("http://kyu.snu.ac.kr/sdhj/index.jsp?type=hj/GK14676_00IH_0001_0042.jpg","1816_각북면_42")</f>
        <v>1816_각북면_42</v>
      </c>
      <c r="B1290" s="2">
        <v>1816</v>
      </c>
      <c r="C1290" s="2" t="s">
        <v>7938</v>
      </c>
      <c r="D1290" s="2" t="s">
        <v>7939</v>
      </c>
      <c r="E1290" s="2">
        <v>1289</v>
      </c>
      <c r="F1290" s="1">
        <v>6</v>
      </c>
      <c r="G1290" s="1" t="s">
        <v>2430</v>
      </c>
      <c r="H1290" s="1" t="s">
        <v>4427</v>
      </c>
      <c r="I1290" s="1">
        <v>10</v>
      </c>
      <c r="L1290" s="1">
        <v>2</v>
      </c>
      <c r="M1290" s="2" t="s">
        <v>2821</v>
      </c>
      <c r="N1290" s="2" t="s">
        <v>7877</v>
      </c>
      <c r="S1290" s="1" t="s">
        <v>79</v>
      </c>
      <c r="T1290" s="1" t="s">
        <v>4549</v>
      </c>
      <c r="U1290" s="1" t="s">
        <v>497</v>
      </c>
      <c r="V1290" s="1" t="s">
        <v>4606</v>
      </c>
      <c r="Y1290" s="1" t="s">
        <v>2828</v>
      </c>
      <c r="Z1290" s="1" t="s">
        <v>5233</v>
      </c>
      <c r="AC1290" s="1">
        <v>28</v>
      </c>
      <c r="AD1290" s="1" t="s">
        <v>373</v>
      </c>
      <c r="AE1290" s="1" t="s">
        <v>5669</v>
      </c>
    </row>
    <row r="1291" spans="1:72" ht="13.5" customHeight="1">
      <c r="A1291" s="3" t="str">
        <f>HYPERLINK("http://kyu.snu.ac.kr/sdhj/index.jsp?type=hj/GK14676_00IH_0001_0042.jpg","1816_각북면_42")</f>
        <v>1816_각북면_42</v>
      </c>
      <c r="B1291" s="2">
        <v>1816</v>
      </c>
      <c r="C1291" s="2" t="s">
        <v>7938</v>
      </c>
      <c r="D1291" s="2" t="s">
        <v>7939</v>
      </c>
      <c r="E1291" s="2">
        <v>1290</v>
      </c>
      <c r="F1291" s="1">
        <v>6</v>
      </c>
      <c r="G1291" s="1" t="s">
        <v>2430</v>
      </c>
      <c r="H1291" s="1" t="s">
        <v>4427</v>
      </c>
      <c r="I1291" s="1">
        <v>10</v>
      </c>
      <c r="L1291" s="1">
        <v>2</v>
      </c>
      <c r="M1291" s="2" t="s">
        <v>2821</v>
      </c>
      <c r="N1291" s="2" t="s">
        <v>7877</v>
      </c>
      <c r="S1291" s="1" t="s">
        <v>139</v>
      </c>
      <c r="T1291" s="1" t="s">
        <v>4554</v>
      </c>
      <c r="W1291" s="1" t="s">
        <v>192</v>
      </c>
      <c r="X1291" s="1" t="s">
        <v>4674</v>
      </c>
      <c r="Y1291" s="1" t="s">
        <v>10</v>
      </c>
      <c r="Z1291" s="1" t="s">
        <v>4690</v>
      </c>
      <c r="AC1291" s="1">
        <v>28</v>
      </c>
      <c r="AD1291" s="1" t="s">
        <v>373</v>
      </c>
      <c r="AE1291" s="1" t="s">
        <v>5669</v>
      </c>
    </row>
    <row r="1292" spans="1:72" ht="13.5" customHeight="1">
      <c r="A1292" s="3" t="str">
        <f>HYPERLINK("http://kyu.snu.ac.kr/sdhj/index.jsp?type=hj/GK14676_00IH_0001_0042.jpg","1816_각북면_42")</f>
        <v>1816_각북면_42</v>
      </c>
      <c r="B1292" s="2">
        <v>1816</v>
      </c>
      <c r="C1292" s="2" t="s">
        <v>7938</v>
      </c>
      <c r="D1292" s="2" t="s">
        <v>7939</v>
      </c>
      <c r="E1292" s="2">
        <v>1291</v>
      </c>
      <c r="F1292" s="1">
        <v>6</v>
      </c>
      <c r="G1292" s="1" t="s">
        <v>2430</v>
      </c>
      <c r="H1292" s="1" t="s">
        <v>4427</v>
      </c>
      <c r="I1292" s="1">
        <v>10</v>
      </c>
      <c r="L1292" s="1">
        <v>3</v>
      </c>
      <c r="M1292" s="2" t="s">
        <v>8764</v>
      </c>
      <c r="N1292" s="2" t="s">
        <v>8765</v>
      </c>
      <c r="Q1292" s="1" t="s">
        <v>2829</v>
      </c>
      <c r="R1292" s="1" t="s">
        <v>4533</v>
      </c>
      <c r="T1292" s="1" t="s">
        <v>9169</v>
      </c>
      <c r="W1292" s="1" t="s">
        <v>177</v>
      </c>
      <c r="X1292" s="1" t="s">
        <v>4555</v>
      </c>
      <c r="Y1292" s="1" t="s">
        <v>10</v>
      </c>
      <c r="Z1292" s="1" t="s">
        <v>4690</v>
      </c>
      <c r="AC1292" s="1">
        <v>35</v>
      </c>
      <c r="AD1292" s="1" t="s">
        <v>302</v>
      </c>
      <c r="AE1292" s="1" t="s">
        <v>5666</v>
      </c>
      <c r="AJ1292" s="1" t="s">
        <v>17</v>
      </c>
      <c r="AK1292" s="1" t="s">
        <v>5745</v>
      </c>
      <c r="AL1292" s="1" t="s">
        <v>41</v>
      </c>
      <c r="AM1292" s="1" t="s">
        <v>5752</v>
      </c>
      <c r="AT1292" s="1" t="s">
        <v>83</v>
      </c>
      <c r="AU1292" s="1" t="s">
        <v>4580</v>
      </c>
      <c r="AV1292" s="1" t="s">
        <v>2830</v>
      </c>
      <c r="AW1292" s="1" t="s">
        <v>5231</v>
      </c>
      <c r="BG1292" s="1" t="s">
        <v>88</v>
      </c>
      <c r="BH1292" s="1" t="s">
        <v>5818</v>
      </c>
      <c r="BI1292" s="1" t="s">
        <v>2462</v>
      </c>
      <c r="BJ1292" s="1" t="s">
        <v>6077</v>
      </c>
      <c r="BK1292" s="1" t="s">
        <v>88</v>
      </c>
      <c r="BL1292" s="1" t="s">
        <v>5818</v>
      </c>
      <c r="BM1292" s="1" t="s">
        <v>1175</v>
      </c>
      <c r="BN1292" s="1" t="s">
        <v>6303</v>
      </c>
      <c r="BO1292" s="1" t="s">
        <v>88</v>
      </c>
      <c r="BP1292" s="1" t="s">
        <v>5818</v>
      </c>
      <c r="BQ1292" s="1" t="s">
        <v>2831</v>
      </c>
      <c r="BR1292" s="1" t="s">
        <v>7572</v>
      </c>
      <c r="BS1292" s="1" t="s">
        <v>41</v>
      </c>
      <c r="BT1292" s="1" t="s">
        <v>5752</v>
      </c>
    </row>
    <row r="1293" spans="1:72" ht="13.5" customHeight="1">
      <c r="A1293" s="3" t="str">
        <f>HYPERLINK("http://kyu.snu.ac.kr/sdhj/index.jsp?type=hj/GK14676_00IH_0001_0042.jpg","1816_각북면_42")</f>
        <v>1816_각북면_42</v>
      </c>
      <c r="B1293" s="2">
        <v>1816</v>
      </c>
      <c r="C1293" s="2" t="s">
        <v>7938</v>
      </c>
      <c r="D1293" s="2" t="s">
        <v>7939</v>
      </c>
      <c r="E1293" s="2">
        <v>1292</v>
      </c>
      <c r="F1293" s="1">
        <v>6</v>
      </c>
      <c r="G1293" s="1" t="s">
        <v>2430</v>
      </c>
      <c r="H1293" s="1" t="s">
        <v>4427</v>
      </c>
      <c r="I1293" s="1">
        <v>10</v>
      </c>
      <c r="L1293" s="1">
        <v>3</v>
      </c>
      <c r="M1293" s="2" t="s">
        <v>8764</v>
      </c>
      <c r="N1293" s="2" t="s">
        <v>8765</v>
      </c>
      <c r="T1293" s="1" t="s">
        <v>9199</v>
      </c>
      <c r="U1293" s="1" t="s">
        <v>110</v>
      </c>
      <c r="V1293" s="1" t="s">
        <v>4572</v>
      </c>
      <c r="Y1293" s="1" t="s">
        <v>2832</v>
      </c>
      <c r="Z1293" s="1" t="s">
        <v>5232</v>
      </c>
      <c r="AC1293" s="1">
        <v>9</v>
      </c>
      <c r="AD1293" s="1" t="s">
        <v>201</v>
      </c>
      <c r="AE1293" s="1" t="s">
        <v>5684</v>
      </c>
    </row>
    <row r="1294" spans="1:72" ht="13.5" customHeight="1">
      <c r="A1294" s="3" t="str">
        <f>HYPERLINK("http://kyu.snu.ac.kr/sdhj/index.jsp?type=hj/GK14676_00IH_0001_0042.jpg","1816_각북면_42")</f>
        <v>1816_각북면_42</v>
      </c>
      <c r="B1294" s="2">
        <v>1816</v>
      </c>
      <c r="C1294" s="2" t="s">
        <v>7938</v>
      </c>
      <c r="D1294" s="2" t="s">
        <v>7939</v>
      </c>
      <c r="E1294" s="2">
        <v>1293</v>
      </c>
      <c r="F1294" s="1">
        <v>6</v>
      </c>
      <c r="G1294" s="1" t="s">
        <v>2430</v>
      </c>
      <c r="H1294" s="1" t="s">
        <v>4427</v>
      </c>
      <c r="I1294" s="1">
        <v>10</v>
      </c>
      <c r="L1294" s="1">
        <v>4</v>
      </c>
      <c r="M1294" s="2" t="s">
        <v>8766</v>
      </c>
      <c r="N1294" s="2" t="s">
        <v>8767</v>
      </c>
      <c r="T1294" s="1" t="s">
        <v>9571</v>
      </c>
      <c r="U1294" s="1" t="s">
        <v>83</v>
      </c>
      <c r="V1294" s="1" t="s">
        <v>4580</v>
      </c>
      <c r="W1294" s="1" t="s">
        <v>177</v>
      </c>
      <c r="X1294" s="1" t="s">
        <v>4555</v>
      </c>
      <c r="Y1294" s="1" t="s">
        <v>2830</v>
      </c>
      <c r="Z1294" s="1" t="s">
        <v>5231</v>
      </c>
      <c r="AC1294" s="1">
        <v>64</v>
      </c>
      <c r="AD1294" s="1" t="s">
        <v>169</v>
      </c>
      <c r="AE1294" s="1" t="s">
        <v>5709</v>
      </c>
      <c r="AJ1294" s="1" t="s">
        <v>17</v>
      </c>
      <c r="AK1294" s="1" t="s">
        <v>5745</v>
      </c>
      <c r="AL1294" s="1" t="s">
        <v>41</v>
      </c>
      <c r="AM1294" s="1" t="s">
        <v>5752</v>
      </c>
      <c r="AT1294" s="1" t="s">
        <v>88</v>
      </c>
      <c r="AU1294" s="1" t="s">
        <v>5818</v>
      </c>
      <c r="AV1294" s="1" t="s">
        <v>2462</v>
      </c>
      <c r="AW1294" s="1" t="s">
        <v>6077</v>
      </c>
      <c r="BG1294" s="1" t="s">
        <v>88</v>
      </c>
      <c r="BH1294" s="1" t="s">
        <v>5818</v>
      </c>
      <c r="BI1294" s="1" t="s">
        <v>1175</v>
      </c>
      <c r="BJ1294" s="1" t="s">
        <v>6303</v>
      </c>
      <c r="BK1294" s="1" t="s">
        <v>88</v>
      </c>
      <c r="BL1294" s="1" t="s">
        <v>5818</v>
      </c>
      <c r="BM1294" s="1" t="s">
        <v>2833</v>
      </c>
      <c r="BN1294" s="1" t="s">
        <v>7116</v>
      </c>
      <c r="BO1294" s="1" t="s">
        <v>88</v>
      </c>
      <c r="BP1294" s="1" t="s">
        <v>5818</v>
      </c>
      <c r="BQ1294" s="1" t="s">
        <v>2834</v>
      </c>
      <c r="BR1294" s="1" t="s">
        <v>7571</v>
      </c>
      <c r="BS1294" s="1" t="s">
        <v>258</v>
      </c>
      <c r="BT1294" s="1" t="s">
        <v>5760</v>
      </c>
    </row>
    <row r="1295" spans="1:72" ht="13.5" customHeight="1">
      <c r="A1295" s="3" t="str">
        <f>HYPERLINK("http://kyu.snu.ac.kr/sdhj/index.jsp?type=hj/GK14676_00IH_0001_0043.jpg","1816_각북면_43")</f>
        <v>1816_각북면_43</v>
      </c>
      <c r="B1295" s="2">
        <v>1816</v>
      </c>
      <c r="C1295" s="2" t="s">
        <v>7938</v>
      </c>
      <c r="D1295" s="2" t="s">
        <v>7939</v>
      </c>
      <c r="E1295" s="2">
        <v>1294</v>
      </c>
      <c r="F1295" s="1">
        <v>6</v>
      </c>
      <c r="G1295" s="1" t="s">
        <v>2430</v>
      </c>
      <c r="H1295" s="1" t="s">
        <v>4427</v>
      </c>
      <c r="I1295" s="1">
        <v>10</v>
      </c>
      <c r="L1295" s="1">
        <v>4</v>
      </c>
      <c r="M1295" s="2" t="s">
        <v>8766</v>
      </c>
      <c r="N1295" s="2" t="s">
        <v>8767</v>
      </c>
      <c r="S1295" s="1" t="s">
        <v>48</v>
      </c>
      <c r="T1295" s="1" t="s">
        <v>4552</v>
      </c>
      <c r="W1295" s="1" t="s">
        <v>38</v>
      </c>
      <c r="X1295" s="1" t="s">
        <v>4675</v>
      </c>
      <c r="Y1295" s="1" t="s">
        <v>93</v>
      </c>
      <c r="Z1295" s="1" t="s">
        <v>4730</v>
      </c>
      <c r="AC1295" s="1">
        <v>63</v>
      </c>
      <c r="AD1295" s="1" t="s">
        <v>116</v>
      </c>
      <c r="AE1295" s="1" t="s">
        <v>5687</v>
      </c>
      <c r="AJ1295" s="1" t="s">
        <v>94</v>
      </c>
      <c r="AK1295" s="1" t="s">
        <v>5746</v>
      </c>
      <c r="AL1295" s="1" t="s">
        <v>41</v>
      </c>
      <c r="AM1295" s="1" t="s">
        <v>5752</v>
      </c>
      <c r="AT1295" s="1" t="s">
        <v>88</v>
      </c>
      <c r="AU1295" s="1" t="s">
        <v>5818</v>
      </c>
      <c r="AV1295" s="1" t="s">
        <v>2481</v>
      </c>
      <c r="AW1295" s="1" t="s">
        <v>6076</v>
      </c>
      <c r="BG1295" s="1" t="s">
        <v>88</v>
      </c>
      <c r="BH1295" s="1" t="s">
        <v>5818</v>
      </c>
      <c r="BI1295" s="1" t="s">
        <v>2482</v>
      </c>
      <c r="BJ1295" s="1" t="s">
        <v>6634</v>
      </c>
      <c r="BK1295" s="1" t="s">
        <v>88</v>
      </c>
      <c r="BL1295" s="1" t="s">
        <v>5818</v>
      </c>
      <c r="BM1295" s="1" t="s">
        <v>2835</v>
      </c>
      <c r="BN1295" s="1" t="s">
        <v>6741</v>
      </c>
      <c r="BO1295" s="1" t="s">
        <v>88</v>
      </c>
      <c r="BP1295" s="1" t="s">
        <v>5818</v>
      </c>
      <c r="BQ1295" s="1" t="s">
        <v>2836</v>
      </c>
      <c r="BR1295" s="1" t="s">
        <v>8180</v>
      </c>
      <c r="BS1295" s="1" t="s">
        <v>2118</v>
      </c>
      <c r="BT1295" s="1" t="s">
        <v>5739</v>
      </c>
    </row>
    <row r="1296" spans="1:72" ht="13.5" customHeight="1">
      <c r="A1296" s="3" t="str">
        <f>HYPERLINK("http://kyu.snu.ac.kr/sdhj/index.jsp?type=hj/GK14676_00IH_0001_0043.jpg","1816_각북면_43")</f>
        <v>1816_각북면_43</v>
      </c>
      <c r="B1296" s="2">
        <v>1816</v>
      </c>
      <c r="C1296" s="2" t="s">
        <v>7938</v>
      </c>
      <c r="D1296" s="2" t="s">
        <v>7939</v>
      </c>
      <c r="E1296" s="2">
        <v>1295</v>
      </c>
      <c r="F1296" s="1">
        <v>6</v>
      </c>
      <c r="G1296" s="1" t="s">
        <v>2430</v>
      </c>
      <c r="H1296" s="1" t="s">
        <v>4427</v>
      </c>
      <c r="I1296" s="1">
        <v>10</v>
      </c>
      <c r="L1296" s="1">
        <v>4</v>
      </c>
      <c r="M1296" s="2" t="s">
        <v>8766</v>
      </c>
      <c r="N1296" s="2" t="s">
        <v>8767</v>
      </c>
      <c r="S1296" s="1" t="s">
        <v>79</v>
      </c>
      <c r="T1296" s="1" t="s">
        <v>4549</v>
      </c>
      <c r="U1296" s="1" t="s">
        <v>83</v>
      </c>
      <c r="V1296" s="1" t="s">
        <v>4580</v>
      </c>
      <c r="Y1296" s="1" t="s">
        <v>2837</v>
      </c>
      <c r="Z1296" s="1" t="s">
        <v>5230</v>
      </c>
      <c r="AC1296" s="1">
        <v>25</v>
      </c>
      <c r="AD1296" s="1" t="s">
        <v>431</v>
      </c>
      <c r="AE1296" s="1" t="s">
        <v>5690</v>
      </c>
    </row>
    <row r="1297" spans="1:72" ht="13.5" customHeight="1">
      <c r="A1297" s="3" t="str">
        <f>HYPERLINK("http://kyu.snu.ac.kr/sdhj/index.jsp?type=hj/GK14676_00IH_0001_0043.jpg","1816_각북면_43")</f>
        <v>1816_각북면_43</v>
      </c>
      <c r="B1297" s="2">
        <v>1816</v>
      </c>
      <c r="C1297" s="2" t="s">
        <v>7938</v>
      </c>
      <c r="D1297" s="2" t="s">
        <v>7939</v>
      </c>
      <c r="E1297" s="2">
        <v>1296</v>
      </c>
      <c r="F1297" s="1">
        <v>6</v>
      </c>
      <c r="G1297" s="1" t="s">
        <v>2430</v>
      </c>
      <c r="H1297" s="1" t="s">
        <v>4427</v>
      </c>
      <c r="I1297" s="1">
        <v>10</v>
      </c>
      <c r="L1297" s="1">
        <v>4</v>
      </c>
      <c r="M1297" s="2" t="s">
        <v>8766</v>
      </c>
      <c r="N1297" s="2" t="s">
        <v>8767</v>
      </c>
      <c r="S1297" s="1" t="s">
        <v>139</v>
      </c>
      <c r="T1297" s="1" t="s">
        <v>4554</v>
      </c>
      <c r="W1297" s="1" t="s">
        <v>73</v>
      </c>
      <c r="X1297" s="1" t="s">
        <v>9572</v>
      </c>
      <c r="Y1297" s="1" t="s">
        <v>93</v>
      </c>
      <c r="Z1297" s="1" t="s">
        <v>4730</v>
      </c>
      <c r="AC1297" s="1">
        <v>26</v>
      </c>
      <c r="AD1297" s="1" t="s">
        <v>131</v>
      </c>
      <c r="AE1297" s="1" t="s">
        <v>5686</v>
      </c>
    </row>
    <row r="1298" spans="1:72" ht="13.5" customHeight="1">
      <c r="A1298" s="3" t="str">
        <f>HYPERLINK("http://kyu.snu.ac.kr/sdhj/index.jsp?type=hj/GK14676_00IH_0001_0043.jpg","1816_각북면_43")</f>
        <v>1816_각북면_43</v>
      </c>
      <c r="B1298" s="2">
        <v>1816</v>
      </c>
      <c r="C1298" s="2" t="s">
        <v>7938</v>
      </c>
      <c r="D1298" s="2" t="s">
        <v>7939</v>
      </c>
      <c r="E1298" s="2">
        <v>1297</v>
      </c>
      <c r="F1298" s="1">
        <v>6</v>
      </c>
      <c r="G1298" s="1" t="s">
        <v>2430</v>
      </c>
      <c r="H1298" s="1" t="s">
        <v>4427</v>
      </c>
      <c r="I1298" s="1">
        <v>10</v>
      </c>
      <c r="L1298" s="1">
        <v>4</v>
      </c>
      <c r="M1298" s="2" t="s">
        <v>8766</v>
      </c>
      <c r="N1298" s="2" t="s">
        <v>8767</v>
      </c>
      <c r="T1298" s="1" t="s">
        <v>9573</v>
      </c>
      <c r="U1298" s="1" t="s">
        <v>110</v>
      </c>
      <c r="V1298" s="1" t="s">
        <v>4572</v>
      </c>
      <c r="Y1298" s="1" t="s">
        <v>2838</v>
      </c>
      <c r="Z1298" s="1" t="s">
        <v>5229</v>
      </c>
      <c r="AC1298" s="1">
        <v>30</v>
      </c>
      <c r="AD1298" s="1" t="s">
        <v>374</v>
      </c>
      <c r="AE1298" s="1" t="s">
        <v>5677</v>
      </c>
    </row>
    <row r="1299" spans="1:72" ht="13.5" customHeight="1">
      <c r="A1299" s="3" t="str">
        <f>HYPERLINK("http://kyu.snu.ac.kr/sdhj/index.jsp?type=hj/GK14676_00IH_0001_0043.jpg","1816_각북면_43")</f>
        <v>1816_각북면_43</v>
      </c>
      <c r="B1299" s="2">
        <v>1816</v>
      </c>
      <c r="C1299" s="2" t="s">
        <v>7938</v>
      </c>
      <c r="D1299" s="2" t="s">
        <v>7939</v>
      </c>
      <c r="E1299" s="2">
        <v>1298</v>
      </c>
      <c r="F1299" s="1">
        <v>6</v>
      </c>
      <c r="G1299" s="1" t="s">
        <v>2430</v>
      </c>
      <c r="H1299" s="1" t="s">
        <v>4427</v>
      </c>
      <c r="I1299" s="1">
        <v>10</v>
      </c>
      <c r="L1299" s="1">
        <v>4</v>
      </c>
      <c r="M1299" s="2" t="s">
        <v>8766</v>
      </c>
      <c r="N1299" s="2" t="s">
        <v>8767</v>
      </c>
      <c r="T1299" s="1" t="s">
        <v>9573</v>
      </c>
      <c r="U1299" s="1" t="s">
        <v>110</v>
      </c>
      <c r="V1299" s="1" t="s">
        <v>4572</v>
      </c>
      <c r="Y1299" s="1" t="s">
        <v>2839</v>
      </c>
      <c r="Z1299" s="1" t="s">
        <v>5228</v>
      </c>
      <c r="AC1299" s="1">
        <v>14</v>
      </c>
      <c r="AD1299" s="1" t="s">
        <v>233</v>
      </c>
      <c r="AE1299" s="1" t="s">
        <v>5662</v>
      </c>
    </row>
    <row r="1300" spans="1:72" ht="13.5" customHeight="1">
      <c r="A1300" s="3" t="str">
        <f>HYPERLINK("http://kyu.snu.ac.kr/sdhj/index.jsp?type=hj/GK14676_00IH_0001_0043.jpg","1816_각북면_43")</f>
        <v>1816_각북면_43</v>
      </c>
      <c r="B1300" s="2">
        <v>1816</v>
      </c>
      <c r="C1300" s="2" t="s">
        <v>7938</v>
      </c>
      <c r="D1300" s="2" t="s">
        <v>7939</v>
      </c>
      <c r="E1300" s="2">
        <v>1299</v>
      </c>
      <c r="F1300" s="1">
        <v>6</v>
      </c>
      <c r="G1300" s="1" t="s">
        <v>2430</v>
      </c>
      <c r="H1300" s="1" t="s">
        <v>4427</v>
      </c>
      <c r="I1300" s="1">
        <v>10</v>
      </c>
      <c r="L1300" s="1">
        <v>5</v>
      </c>
      <c r="M1300" s="2" t="s">
        <v>8472</v>
      </c>
      <c r="N1300" s="2" t="s">
        <v>7301</v>
      </c>
      <c r="Q1300" s="1" t="s">
        <v>2840</v>
      </c>
      <c r="R1300" s="1" t="s">
        <v>4532</v>
      </c>
      <c r="T1300" s="1" t="s">
        <v>9169</v>
      </c>
      <c r="W1300" s="1" t="s">
        <v>49</v>
      </c>
      <c r="X1300" s="1" t="s">
        <v>9198</v>
      </c>
      <c r="Y1300" s="1" t="s">
        <v>10</v>
      </c>
      <c r="Z1300" s="1" t="s">
        <v>4690</v>
      </c>
      <c r="AC1300" s="1">
        <v>40</v>
      </c>
      <c r="AD1300" s="1" t="s">
        <v>1136</v>
      </c>
      <c r="AE1300" s="1" t="s">
        <v>5715</v>
      </c>
      <c r="AJ1300" s="1" t="s">
        <v>17</v>
      </c>
      <c r="AK1300" s="1" t="s">
        <v>5745</v>
      </c>
      <c r="AL1300" s="1" t="s">
        <v>160</v>
      </c>
      <c r="AM1300" s="1" t="s">
        <v>5748</v>
      </c>
      <c r="AT1300" s="1" t="s">
        <v>42</v>
      </c>
      <c r="AU1300" s="1" t="s">
        <v>4596</v>
      </c>
      <c r="AV1300" s="1" t="s">
        <v>2646</v>
      </c>
      <c r="AW1300" s="1" t="s">
        <v>5279</v>
      </c>
      <c r="BG1300" s="1" t="s">
        <v>42</v>
      </c>
      <c r="BH1300" s="1" t="s">
        <v>4596</v>
      </c>
      <c r="BI1300" s="1" t="s">
        <v>2647</v>
      </c>
      <c r="BJ1300" s="1" t="s">
        <v>6102</v>
      </c>
      <c r="BK1300" s="1" t="s">
        <v>42</v>
      </c>
      <c r="BL1300" s="1" t="s">
        <v>4596</v>
      </c>
      <c r="BM1300" s="1" t="s">
        <v>2648</v>
      </c>
      <c r="BN1300" s="1" t="s">
        <v>6445</v>
      </c>
      <c r="BO1300" s="1" t="s">
        <v>42</v>
      </c>
      <c r="BP1300" s="1" t="s">
        <v>4596</v>
      </c>
      <c r="BQ1300" s="1" t="s">
        <v>2841</v>
      </c>
      <c r="BR1300" s="1" t="s">
        <v>7570</v>
      </c>
      <c r="BS1300" s="1" t="s">
        <v>187</v>
      </c>
      <c r="BT1300" s="1" t="s">
        <v>5750</v>
      </c>
    </row>
    <row r="1301" spans="1:72" ht="13.5" customHeight="1">
      <c r="A1301" s="3" t="str">
        <f>HYPERLINK("http://kyu.snu.ac.kr/sdhj/index.jsp?type=hj/GK14676_00IH_0001_0043.jpg","1816_각북면_43")</f>
        <v>1816_각북면_43</v>
      </c>
      <c r="B1301" s="2">
        <v>1816</v>
      </c>
      <c r="C1301" s="2" t="s">
        <v>7938</v>
      </c>
      <c r="D1301" s="2" t="s">
        <v>7939</v>
      </c>
      <c r="E1301" s="2">
        <v>1300</v>
      </c>
      <c r="F1301" s="1">
        <v>6</v>
      </c>
      <c r="G1301" s="1" t="s">
        <v>2430</v>
      </c>
      <c r="H1301" s="1" t="s">
        <v>4427</v>
      </c>
      <c r="I1301" s="1">
        <v>10</v>
      </c>
      <c r="L1301" s="1">
        <v>5</v>
      </c>
      <c r="M1301" s="2" t="s">
        <v>8472</v>
      </c>
      <c r="N1301" s="2" t="s">
        <v>7301</v>
      </c>
      <c r="S1301" s="1" t="s">
        <v>57</v>
      </c>
      <c r="T1301" s="1" t="s">
        <v>4550</v>
      </c>
      <c r="AC1301" s="1">
        <v>14</v>
      </c>
      <c r="AD1301" s="1" t="s">
        <v>233</v>
      </c>
      <c r="AE1301" s="1" t="s">
        <v>5662</v>
      </c>
    </row>
    <row r="1302" spans="1:72" ht="13.5" customHeight="1">
      <c r="A1302" s="3" t="str">
        <f>HYPERLINK("http://kyu.snu.ac.kr/sdhj/index.jsp?type=hj/GK14676_00IH_0001_0043.jpg","1816_각북면_43")</f>
        <v>1816_각북면_43</v>
      </c>
      <c r="B1302" s="2">
        <v>1816</v>
      </c>
      <c r="C1302" s="2" t="s">
        <v>7938</v>
      </c>
      <c r="D1302" s="2" t="s">
        <v>7939</v>
      </c>
      <c r="E1302" s="2">
        <v>1301</v>
      </c>
      <c r="F1302" s="1">
        <v>6</v>
      </c>
      <c r="G1302" s="1" t="s">
        <v>2430</v>
      </c>
      <c r="H1302" s="1" t="s">
        <v>4427</v>
      </c>
      <c r="I1302" s="1">
        <v>11</v>
      </c>
      <c r="J1302" s="1" t="s">
        <v>2842</v>
      </c>
      <c r="K1302" s="1" t="s">
        <v>4459</v>
      </c>
      <c r="L1302" s="1">
        <v>1</v>
      </c>
      <c r="M1302" s="2" t="s">
        <v>2842</v>
      </c>
      <c r="N1302" s="2" t="s">
        <v>4459</v>
      </c>
      <c r="T1302" s="1" t="s">
        <v>9574</v>
      </c>
      <c r="U1302" s="1" t="s">
        <v>980</v>
      </c>
      <c r="V1302" s="1" t="s">
        <v>4584</v>
      </c>
      <c r="W1302" s="1" t="s">
        <v>38</v>
      </c>
      <c r="X1302" s="1" t="s">
        <v>4675</v>
      </c>
      <c r="Y1302" s="1" t="s">
        <v>2843</v>
      </c>
      <c r="Z1302" s="1" t="s">
        <v>5227</v>
      </c>
      <c r="AC1302" s="1">
        <v>45</v>
      </c>
      <c r="AD1302" s="1" t="s">
        <v>393</v>
      </c>
      <c r="AE1302" s="1" t="s">
        <v>5712</v>
      </c>
      <c r="AJ1302" s="1" t="s">
        <v>17</v>
      </c>
      <c r="AK1302" s="1" t="s">
        <v>5745</v>
      </c>
      <c r="AL1302" s="1" t="s">
        <v>41</v>
      </c>
      <c r="AM1302" s="1" t="s">
        <v>5752</v>
      </c>
      <c r="AT1302" s="1" t="s">
        <v>42</v>
      </c>
      <c r="AU1302" s="1" t="s">
        <v>4596</v>
      </c>
      <c r="AV1302" s="1" t="s">
        <v>988</v>
      </c>
      <c r="AW1302" s="1" t="s">
        <v>6075</v>
      </c>
      <c r="BG1302" s="1" t="s">
        <v>42</v>
      </c>
      <c r="BH1302" s="1" t="s">
        <v>4596</v>
      </c>
      <c r="BI1302" s="1" t="s">
        <v>2844</v>
      </c>
      <c r="BJ1302" s="1" t="s">
        <v>6633</v>
      </c>
      <c r="BK1302" s="1" t="s">
        <v>42</v>
      </c>
      <c r="BL1302" s="1" t="s">
        <v>4596</v>
      </c>
      <c r="BM1302" s="1" t="s">
        <v>2845</v>
      </c>
      <c r="BN1302" s="1" t="s">
        <v>7115</v>
      </c>
      <c r="BO1302" s="1" t="s">
        <v>42</v>
      </c>
      <c r="BP1302" s="1" t="s">
        <v>4596</v>
      </c>
      <c r="BQ1302" s="1" t="s">
        <v>2846</v>
      </c>
      <c r="BR1302" s="1" t="s">
        <v>8219</v>
      </c>
      <c r="BS1302" s="1" t="s">
        <v>187</v>
      </c>
      <c r="BT1302" s="1" t="s">
        <v>5750</v>
      </c>
    </row>
    <row r="1303" spans="1:72" ht="13.5" customHeight="1">
      <c r="A1303" s="3" t="str">
        <f>HYPERLINK("http://kyu.snu.ac.kr/sdhj/index.jsp?type=hj/GK14676_00IH_0001_0043.jpg","1816_각북면_43")</f>
        <v>1816_각북면_43</v>
      </c>
      <c r="B1303" s="2">
        <v>1816</v>
      </c>
      <c r="C1303" s="2" t="s">
        <v>7938</v>
      </c>
      <c r="D1303" s="2" t="s">
        <v>7939</v>
      </c>
      <c r="E1303" s="2">
        <v>1302</v>
      </c>
      <c r="F1303" s="1">
        <v>6</v>
      </c>
      <c r="G1303" s="1" t="s">
        <v>2430</v>
      </c>
      <c r="H1303" s="1" t="s">
        <v>4427</v>
      </c>
      <c r="I1303" s="1">
        <v>11</v>
      </c>
      <c r="L1303" s="1">
        <v>1</v>
      </c>
      <c r="M1303" s="2" t="s">
        <v>2842</v>
      </c>
      <c r="N1303" s="2" t="s">
        <v>4459</v>
      </c>
      <c r="S1303" s="1" t="s">
        <v>48</v>
      </c>
      <c r="T1303" s="1" t="s">
        <v>4552</v>
      </c>
      <c r="W1303" s="1" t="s">
        <v>73</v>
      </c>
      <c r="X1303" s="1" t="s">
        <v>9575</v>
      </c>
      <c r="Y1303" s="1" t="s">
        <v>1064</v>
      </c>
      <c r="Z1303" s="1" t="s">
        <v>4735</v>
      </c>
      <c r="AC1303" s="1">
        <v>36</v>
      </c>
      <c r="AD1303" s="1" t="s">
        <v>404</v>
      </c>
      <c r="AE1303" s="1" t="s">
        <v>5685</v>
      </c>
      <c r="AJ1303" s="1" t="s">
        <v>17</v>
      </c>
      <c r="AK1303" s="1" t="s">
        <v>5745</v>
      </c>
      <c r="AL1303" s="1" t="s">
        <v>47</v>
      </c>
      <c r="AM1303" s="1" t="s">
        <v>7997</v>
      </c>
      <c r="AT1303" s="1" t="s">
        <v>42</v>
      </c>
      <c r="AU1303" s="1" t="s">
        <v>4596</v>
      </c>
      <c r="AV1303" s="1" t="s">
        <v>2847</v>
      </c>
      <c r="AW1303" s="1" t="s">
        <v>6074</v>
      </c>
      <c r="BG1303" s="1" t="s">
        <v>42</v>
      </c>
      <c r="BH1303" s="1" t="s">
        <v>4596</v>
      </c>
      <c r="BI1303" s="1" t="s">
        <v>2848</v>
      </c>
      <c r="BJ1303" s="1" t="s">
        <v>6597</v>
      </c>
      <c r="BK1303" s="1" t="s">
        <v>42</v>
      </c>
      <c r="BL1303" s="1" t="s">
        <v>4596</v>
      </c>
      <c r="BM1303" s="1" t="s">
        <v>2649</v>
      </c>
      <c r="BN1303" s="1" t="s">
        <v>7114</v>
      </c>
      <c r="BO1303" s="1" t="s">
        <v>42</v>
      </c>
      <c r="BP1303" s="1" t="s">
        <v>4596</v>
      </c>
      <c r="BQ1303" s="1" t="s">
        <v>2849</v>
      </c>
      <c r="BR1303" s="1" t="s">
        <v>8188</v>
      </c>
      <c r="BS1303" s="1" t="s">
        <v>160</v>
      </c>
      <c r="BT1303" s="1" t="s">
        <v>5748</v>
      </c>
    </row>
    <row r="1304" spans="1:72" ht="13.5" customHeight="1">
      <c r="A1304" s="3" t="str">
        <f>HYPERLINK("http://kyu.snu.ac.kr/sdhj/index.jsp?type=hj/GK14676_00IH_0001_0043.jpg","1816_각북면_43")</f>
        <v>1816_각북면_43</v>
      </c>
      <c r="B1304" s="2">
        <v>1816</v>
      </c>
      <c r="C1304" s="2" t="s">
        <v>7938</v>
      </c>
      <c r="D1304" s="2" t="s">
        <v>7939</v>
      </c>
      <c r="E1304" s="2">
        <v>1303</v>
      </c>
      <c r="F1304" s="1">
        <v>6</v>
      </c>
      <c r="G1304" s="1" t="s">
        <v>2430</v>
      </c>
      <c r="H1304" s="1" t="s">
        <v>4427</v>
      </c>
      <c r="I1304" s="1">
        <v>11</v>
      </c>
      <c r="L1304" s="1">
        <v>1</v>
      </c>
      <c r="M1304" s="2" t="s">
        <v>2842</v>
      </c>
      <c r="N1304" s="2" t="s">
        <v>4459</v>
      </c>
      <c r="S1304" s="1" t="s">
        <v>57</v>
      </c>
      <c r="T1304" s="1" t="s">
        <v>4550</v>
      </c>
      <c r="AC1304" s="1">
        <v>13</v>
      </c>
      <c r="AD1304" s="1" t="s">
        <v>59</v>
      </c>
      <c r="AE1304" s="1" t="s">
        <v>5681</v>
      </c>
    </row>
    <row r="1305" spans="1:72" ht="13.5" customHeight="1">
      <c r="A1305" s="3" t="str">
        <f>HYPERLINK("http://kyu.snu.ac.kr/sdhj/index.jsp?type=hj/GK14676_00IH_0001_0043.jpg","1816_각북면_43")</f>
        <v>1816_각북면_43</v>
      </c>
      <c r="B1305" s="2">
        <v>1816</v>
      </c>
      <c r="C1305" s="2" t="s">
        <v>7938</v>
      </c>
      <c r="D1305" s="2" t="s">
        <v>7939</v>
      </c>
      <c r="E1305" s="2">
        <v>1304</v>
      </c>
      <c r="F1305" s="1">
        <v>6</v>
      </c>
      <c r="G1305" s="1" t="s">
        <v>2430</v>
      </c>
      <c r="H1305" s="1" t="s">
        <v>4427</v>
      </c>
      <c r="I1305" s="1">
        <v>11</v>
      </c>
      <c r="L1305" s="1">
        <v>2</v>
      </c>
      <c r="M1305" s="2" t="s">
        <v>8768</v>
      </c>
      <c r="N1305" s="2" t="s">
        <v>8769</v>
      </c>
      <c r="T1305" s="1" t="s">
        <v>9576</v>
      </c>
      <c r="U1305" s="1" t="s">
        <v>2479</v>
      </c>
      <c r="V1305" s="1" t="s">
        <v>4618</v>
      </c>
      <c r="W1305" s="1" t="s">
        <v>1080</v>
      </c>
      <c r="X1305" s="1" t="s">
        <v>4673</v>
      </c>
      <c r="Y1305" s="1" t="s">
        <v>2058</v>
      </c>
      <c r="Z1305" s="1" t="s">
        <v>5226</v>
      </c>
      <c r="AC1305" s="1">
        <v>69</v>
      </c>
      <c r="AD1305" s="1" t="s">
        <v>499</v>
      </c>
      <c r="AE1305" s="1" t="s">
        <v>5718</v>
      </c>
      <c r="AJ1305" s="1" t="s">
        <v>17</v>
      </c>
      <c r="AK1305" s="1" t="s">
        <v>5745</v>
      </c>
      <c r="AL1305" s="1" t="s">
        <v>297</v>
      </c>
      <c r="AM1305" s="1" t="s">
        <v>5759</v>
      </c>
      <c r="AT1305" s="1" t="s">
        <v>42</v>
      </c>
      <c r="AU1305" s="1" t="s">
        <v>4596</v>
      </c>
      <c r="AV1305" s="1" t="s">
        <v>2850</v>
      </c>
      <c r="AW1305" s="1" t="s">
        <v>6073</v>
      </c>
      <c r="BG1305" s="1" t="s">
        <v>42</v>
      </c>
      <c r="BH1305" s="1" t="s">
        <v>4596</v>
      </c>
      <c r="BI1305" s="1" t="s">
        <v>2851</v>
      </c>
      <c r="BJ1305" s="1" t="s">
        <v>6632</v>
      </c>
      <c r="BK1305" s="1" t="s">
        <v>42</v>
      </c>
      <c r="BL1305" s="1" t="s">
        <v>4596</v>
      </c>
      <c r="BM1305" s="1" t="s">
        <v>2852</v>
      </c>
      <c r="BN1305" s="1" t="s">
        <v>7113</v>
      </c>
      <c r="BO1305" s="1" t="s">
        <v>42</v>
      </c>
      <c r="BP1305" s="1" t="s">
        <v>4596</v>
      </c>
      <c r="BQ1305" s="1" t="s">
        <v>2853</v>
      </c>
      <c r="BR1305" s="1" t="s">
        <v>7569</v>
      </c>
      <c r="BS1305" s="1" t="s">
        <v>208</v>
      </c>
      <c r="BT1305" s="1" t="s">
        <v>5807</v>
      </c>
    </row>
    <row r="1306" spans="1:72" ht="13.5" customHeight="1">
      <c r="A1306" s="3" t="str">
        <f>HYPERLINK("http://kyu.snu.ac.kr/sdhj/index.jsp?type=hj/GK14676_00IH_0001_0043.jpg","1816_각북면_43")</f>
        <v>1816_각북면_43</v>
      </c>
      <c r="B1306" s="2">
        <v>1816</v>
      </c>
      <c r="C1306" s="2" t="s">
        <v>7938</v>
      </c>
      <c r="D1306" s="2" t="s">
        <v>7939</v>
      </c>
      <c r="E1306" s="2">
        <v>1305</v>
      </c>
      <c r="F1306" s="1">
        <v>6</v>
      </c>
      <c r="G1306" s="1" t="s">
        <v>2430</v>
      </c>
      <c r="H1306" s="1" t="s">
        <v>4427</v>
      </c>
      <c r="I1306" s="1">
        <v>11</v>
      </c>
      <c r="L1306" s="1">
        <v>2</v>
      </c>
      <c r="M1306" s="2" t="s">
        <v>8768</v>
      </c>
      <c r="N1306" s="2" t="s">
        <v>8769</v>
      </c>
      <c r="S1306" s="1" t="s">
        <v>48</v>
      </c>
      <c r="T1306" s="1" t="s">
        <v>4552</v>
      </c>
      <c r="W1306" s="1" t="s">
        <v>49</v>
      </c>
      <c r="X1306" s="1" t="s">
        <v>9577</v>
      </c>
      <c r="Y1306" s="1" t="s">
        <v>10</v>
      </c>
      <c r="Z1306" s="1" t="s">
        <v>4690</v>
      </c>
      <c r="AC1306" s="1">
        <v>66</v>
      </c>
      <c r="AD1306" s="1" t="s">
        <v>214</v>
      </c>
      <c r="AE1306" s="1" t="s">
        <v>5683</v>
      </c>
      <c r="AJ1306" s="1" t="s">
        <v>17</v>
      </c>
      <c r="AK1306" s="1" t="s">
        <v>5745</v>
      </c>
      <c r="AL1306" s="1" t="s">
        <v>160</v>
      </c>
      <c r="AM1306" s="1" t="s">
        <v>5748</v>
      </c>
      <c r="AT1306" s="1" t="s">
        <v>42</v>
      </c>
      <c r="AU1306" s="1" t="s">
        <v>4596</v>
      </c>
      <c r="AV1306" s="1" t="s">
        <v>2854</v>
      </c>
      <c r="AW1306" s="1" t="s">
        <v>6072</v>
      </c>
      <c r="BG1306" s="1" t="s">
        <v>42</v>
      </c>
      <c r="BH1306" s="1" t="s">
        <v>4596</v>
      </c>
      <c r="BI1306" s="1" t="s">
        <v>2855</v>
      </c>
      <c r="BJ1306" s="1" t="s">
        <v>6631</v>
      </c>
      <c r="BK1306" s="1" t="s">
        <v>42</v>
      </c>
      <c r="BL1306" s="1" t="s">
        <v>4596</v>
      </c>
      <c r="BM1306" s="1" t="s">
        <v>2537</v>
      </c>
      <c r="BN1306" s="1" t="s">
        <v>5301</v>
      </c>
      <c r="BQ1306" s="1" t="s">
        <v>2856</v>
      </c>
      <c r="BR1306" s="1" t="s">
        <v>7568</v>
      </c>
      <c r="BS1306" s="1" t="s">
        <v>47</v>
      </c>
      <c r="BT1306" s="1" t="s">
        <v>7997</v>
      </c>
    </row>
    <row r="1307" spans="1:72" ht="13.5" customHeight="1">
      <c r="A1307" s="3" t="str">
        <f>HYPERLINK("http://kyu.snu.ac.kr/sdhj/index.jsp?type=hj/GK14676_00IH_0001_0043.jpg","1816_각북면_43")</f>
        <v>1816_각북면_43</v>
      </c>
      <c r="B1307" s="2">
        <v>1816</v>
      </c>
      <c r="C1307" s="2" t="s">
        <v>7938</v>
      </c>
      <c r="D1307" s="2" t="s">
        <v>7939</v>
      </c>
      <c r="E1307" s="2">
        <v>1306</v>
      </c>
      <c r="F1307" s="1">
        <v>6</v>
      </c>
      <c r="G1307" s="1" t="s">
        <v>2430</v>
      </c>
      <c r="H1307" s="1" t="s">
        <v>4427</v>
      </c>
      <c r="I1307" s="1">
        <v>11</v>
      </c>
      <c r="L1307" s="1">
        <v>2</v>
      </c>
      <c r="M1307" s="2" t="s">
        <v>8768</v>
      </c>
      <c r="N1307" s="2" t="s">
        <v>8769</v>
      </c>
      <c r="S1307" s="1" t="s">
        <v>2857</v>
      </c>
      <c r="T1307" s="1" t="s">
        <v>4564</v>
      </c>
      <c r="Y1307" s="1" t="s">
        <v>2858</v>
      </c>
      <c r="Z1307" s="1" t="s">
        <v>5225</v>
      </c>
      <c r="AF1307" s="1" t="s">
        <v>162</v>
      </c>
      <c r="AG1307" s="1" t="s">
        <v>4553</v>
      </c>
    </row>
    <row r="1308" spans="1:72" ht="13.5" customHeight="1">
      <c r="A1308" s="3" t="str">
        <f>HYPERLINK("http://kyu.snu.ac.kr/sdhj/index.jsp?type=hj/GK14676_00IH_0001_0043.jpg","1816_각북면_43")</f>
        <v>1816_각북면_43</v>
      </c>
      <c r="B1308" s="2">
        <v>1816</v>
      </c>
      <c r="C1308" s="2" t="s">
        <v>7938</v>
      </c>
      <c r="D1308" s="2" t="s">
        <v>7939</v>
      </c>
      <c r="E1308" s="2">
        <v>1307</v>
      </c>
      <c r="F1308" s="1">
        <v>6</v>
      </c>
      <c r="G1308" s="1" t="s">
        <v>2430</v>
      </c>
      <c r="H1308" s="1" t="s">
        <v>4427</v>
      </c>
      <c r="I1308" s="1">
        <v>11</v>
      </c>
      <c r="L1308" s="1">
        <v>2</v>
      </c>
      <c r="M1308" s="2" t="s">
        <v>8768</v>
      </c>
      <c r="N1308" s="2" t="s">
        <v>8769</v>
      </c>
      <c r="S1308" s="1" t="s">
        <v>79</v>
      </c>
      <c r="T1308" s="1" t="s">
        <v>4549</v>
      </c>
      <c r="U1308" s="1" t="s">
        <v>2479</v>
      </c>
      <c r="V1308" s="1" t="s">
        <v>4618</v>
      </c>
      <c r="Y1308" s="1" t="s">
        <v>2859</v>
      </c>
      <c r="Z1308" s="1" t="s">
        <v>4815</v>
      </c>
      <c r="AC1308" s="1">
        <v>30</v>
      </c>
      <c r="AD1308" s="1" t="s">
        <v>374</v>
      </c>
      <c r="AE1308" s="1" t="s">
        <v>5677</v>
      </c>
    </row>
    <row r="1309" spans="1:72" ht="13.5" customHeight="1">
      <c r="A1309" s="3" t="str">
        <f>HYPERLINK("http://kyu.snu.ac.kr/sdhj/index.jsp?type=hj/GK14676_00IH_0001_0043.jpg","1816_각북면_43")</f>
        <v>1816_각북면_43</v>
      </c>
      <c r="B1309" s="2">
        <v>1816</v>
      </c>
      <c r="C1309" s="2" t="s">
        <v>7938</v>
      </c>
      <c r="D1309" s="2" t="s">
        <v>7939</v>
      </c>
      <c r="E1309" s="2">
        <v>1308</v>
      </c>
      <c r="F1309" s="1">
        <v>6</v>
      </c>
      <c r="G1309" s="1" t="s">
        <v>2430</v>
      </c>
      <c r="H1309" s="1" t="s">
        <v>4427</v>
      </c>
      <c r="I1309" s="1">
        <v>11</v>
      </c>
      <c r="L1309" s="1">
        <v>2</v>
      </c>
      <c r="M1309" s="2" t="s">
        <v>8768</v>
      </c>
      <c r="N1309" s="2" t="s">
        <v>8769</v>
      </c>
      <c r="S1309" s="1" t="s">
        <v>57</v>
      </c>
      <c r="T1309" s="1" t="s">
        <v>4550</v>
      </c>
      <c r="AC1309" s="1">
        <v>17</v>
      </c>
      <c r="AD1309" s="1" t="s">
        <v>144</v>
      </c>
      <c r="AE1309" s="1" t="s">
        <v>5663</v>
      </c>
    </row>
    <row r="1310" spans="1:72" ht="13.5" customHeight="1">
      <c r="A1310" s="3" t="str">
        <f>HYPERLINK("http://kyu.snu.ac.kr/sdhj/index.jsp?type=hj/GK14676_00IH_0001_0043.jpg","1816_각북면_43")</f>
        <v>1816_각북면_43</v>
      </c>
      <c r="B1310" s="2">
        <v>1816</v>
      </c>
      <c r="C1310" s="2" t="s">
        <v>7938</v>
      </c>
      <c r="D1310" s="2" t="s">
        <v>7939</v>
      </c>
      <c r="E1310" s="2">
        <v>1309</v>
      </c>
      <c r="F1310" s="1">
        <v>6</v>
      </c>
      <c r="G1310" s="1" t="s">
        <v>2430</v>
      </c>
      <c r="H1310" s="1" t="s">
        <v>4427</v>
      </c>
      <c r="I1310" s="1">
        <v>11</v>
      </c>
      <c r="L1310" s="1">
        <v>2</v>
      </c>
      <c r="M1310" s="2" t="s">
        <v>8768</v>
      </c>
      <c r="N1310" s="2" t="s">
        <v>8769</v>
      </c>
      <c r="S1310" s="1" t="s">
        <v>57</v>
      </c>
      <c r="T1310" s="1" t="s">
        <v>4550</v>
      </c>
      <c r="AC1310" s="1">
        <v>14</v>
      </c>
      <c r="AD1310" s="1" t="s">
        <v>233</v>
      </c>
      <c r="AE1310" s="1" t="s">
        <v>5662</v>
      </c>
    </row>
    <row r="1311" spans="1:72" ht="13.5" customHeight="1">
      <c r="A1311" s="3" t="str">
        <f>HYPERLINK("http://kyu.snu.ac.kr/sdhj/index.jsp?type=hj/GK14676_00IH_0001_0043.jpg","1816_각북면_43")</f>
        <v>1816_각북면_43</v>
      </c>
      <c r="B1311" s="2">
        <v>1816</v>
      </c>
      <c r="C1311" s="2" t="s">
        <v>7938</v>
      </c>
      <c r="D1311" s="2" t="s">
        <v>7939</v>
      </c>
      <c r="E1311" s="2">
        <v>1310</v>
      </c>
      <c r="F1311" s="1">
        <v>6</v>
      </c>
      <c r="G1311" s="1" t="s">
        <v>2430</v>
      </c>
      <c r="H1311" s="1" t="s">
        <v>4427</v>
      </c>
      <c r="I1311" s="1">
        <v>11</v>
      </c>
      <c r="L1311" s="1">
        <v>2</v>
      </c>
      <c r="M1311" s="2" t="s">
        <v>8768</v>
      </c>
      <c r="N1311" s="2" t="s">
        <v>8769</v>
      </c>
      <c r="S1311" s="1" t="s">
        <v>57</v>
      </c>
      <c r="T1311" s="1" t="s">
        <v>4550</v>
      </c>
      <c r="AC1311" s="1">
        <v>13</v>
      </c>
      <c r="AD1311" s="1" t="s">
        <v>59</v>
      </c>
      <c r="AE1311" s="1" t="s">
        <v>5681</v>
      </c>
    </row>
    <row r="1312" spans="1:72" ht="13.5" customHeight="1">
      <c r="A1312" s="3" t="str">
        <f>HYPERLINK("http://kyu.snu.ac.kr/sdhj/index.jsp?type=hj/GK14676_00IH_0001_0043.jpg","1816_각북면_43")</f>
        <v>1816_각북면_43</v>
      </c>
      <c r="B1312" s="2">
        <v>1816</v>
      </c>
      <c r="C1312" s="2" t="s">
        <v>7938</v>
      </c>
      <c r="D1312" s="2" t="s">
        <v>7939</v>
      </c>
      <c r="E1312" s="2">
        <v>1311</v>
      </c>
      <c r="F1312" s="1">
        <v>6</v>
      </c>
      <c r="G1312" s="1" t="s">
        <v>2430</v>
      </c>
      <c r="H1312" s="1" t="s">
        <v>4427</v>
      </c>
      <c r="I1312" s="1">
        <v>11</v>
      </c>
      <c r="L1312" s="1">
        <v>3</v>
      </c>
      <c r="M1312" s="2" t="s">
        <v>8770</v>
      </c>
      <c r="N1312" s="2" t="s">
        <v>8771</v>
      </c>
      <c r="Q1312" s="1" t="s">
        <v>2860</v>
      </c>
      <c r="R1312" s="1" t="s">
        <v>7953</v>
      </c>
      <c r="T1312" s="1" t="s">
        <v>9169</v>
      </c>
      <c r="W1312" s="1" t="s">
        <v>38</v>
      </c>
      <c r="X1312" s="1" t="s">
        <v>4675</v>
      </c>
      <c r="Y1312" s="1" t="s">
        <v>10</v>
      </c>
      <c r="Z1312" s="1" t="s">
        <v>4690</v>
      </c>
      <c r="AC1312" s="1">
        <v>52</v>
      </c>
      <c r="AD1312" s="1" t="s">
        <v>86</v>
      </c>
      <c r="AE1312" s="1" t="s">
        <v>5701</v>
      </c>
      <c r="AJ1312" s="1" t="s">
        <v>17</v>
      </c>
      <c r="AK1312" s="1" t="s">
        <v>5745</v>
      </c>
      <c r="AL1312" s="1" t="s">
        <v>41</v>
      </c>
      <c r="AM1312" s="1" t="s">
        <v>5752</v>
      </c>
      <c r="AV1312" s="1" t="s">
        <v>370</v>
      </c>
      <c r="AW1312" s="1" t="s">
        <v>5853</v>
      </c>
      <c r="BG1312" s="1" t="s">
        <v>42</v>
      </c>
      <c r="BH1312" s="1" t="s">
        <v>4596</v>
      </c>
      <c r="BI1312" s="1" t="s">
        <v>2861</v>
      </c>
      <c r="BJ1312" s="1" t="s">
        <v>6630</v>
      </c>
      <c r="BK1312" s="1" t="s">
        <v>42</v>
      </c>
      <c r="BL1312" s="1" t="s">
        <v>4596</v>
      </c>
      <c r="BM1312" s="1" t="s">
        <v>2862</v>
      </c>
      <c r="BN1312" s="1" t="s">
        <v>6007</v>
      </c>
      <c r="BO1312" s="1" t="s">
        <v>42</v>
      </c>
      <c r="BP1312" s="1" t="s">
        <v>4596</v>
      </c>
      <c r="BQ1312" s="1" t="s">
        <v>2863</v>
      </c>
      <c r="BR1312" s="1" t="s">
        <v>8285</v>
      </c>
      <c r="BS1312" s="1" t="s">
        <v>64</v>
      </c>
      <c r="BT1312" s="1" t="s">
        <v>5755</v>
      </c>
    </row>
    <row r="1313" spans="1:72" ht="13.5" customHeight="1">
      <c r="A1313" s="3" t="str">
        <f>HYPERLINK("http://kyu.snu.ac.kr/sdhj/index.jsp?type=hj/GK14676_00IH_0001_0043.jpg","1816_각북면_43")</f>
        <v>1816_각북면_43</v>
      </c>
      <c r="B1313" s="2">
        <v>1816</v>
      </c>
      <c r="C1313" s="2" t="s">
        <v>7938</v>
      </c>
      <c r="D1313" s="2" t="s">
        <v>7939</v>
      </c>
      <c r="E1313" s="2">
        <v>1312</v>
      </c>
      <c r="F1313" s="1">
        <v>6</v>
      </c>
      <c r="G1313" s="1" t="s">
        <v>2430</v>
      </c>
      <c r="H1313" s="1" t="s">
        <v>4427</v>
      </c>
      <c r="I1313" s="1">
        <v>11</v>
      </c>
      <c r="L1313" s="1">
        <v>3</v>
      </c>
      <c r="M1313" s="2" t="s">
        <v>8770</v>
      </c>
      <c r="N1313" s="2" t="s">
        <v>8771</v>
      </c>
      <c r="S1313" s="1" t="s">
        <v>57</v>
      </c>
      <c r="T1313" s="1" t="s">
        <v>4550</v>
      </c>
      <c r="AC1313" s="1">
        <v>17</v>
      </c>
      <c r="AD1313" s="1" t="s">
        <v>144</v>
      </c>
      <c r="AE1313" s="1" t="s">
        <v>5663</v>
      </c>
    </row>
    <row r="1314" spans="1:72" ht="13.5" customHeight="1">
      <c r="A1314" s="3" t="str">
        <f>HYPERLINK("http://kyu.snu.ac.kr/sdhj/index.jsp?type=hj/GK14676_00IH_0001_0043.jpg","1816_각북면_43")</f>
        <v>1816_각북면_43</v>
      </c>
      <c r="B1314" s="2">
        <v>1816</v>
      </c>
      <c r="C1314" s="2" t="s">
        <v>7938</v>
      </c>
      <c r="D1314" s="2" t="s">
        <v>7939</v>
      </c>
      <c r="E1314" s="2">
        <v>1313</v>
      </c>
      <c r="F1314" s="1">
        <v>7</v>
      </c>
      <c r="G1314" s="1" t="s">
        <v>2864</v>
      </c>
      <c r="H1314" s="1" t="s">
        <v>4426</v>
      </c>
      <c r="I1314" s="1">
        <v>1</v>
      </c>
      <c r="J1314" s="1" t="s">
        <v>2865</v>
      </c>
      <c r="K1314" s="1" t="s">
        <v>4458</v>
      </c>
      <c r="L1314" s="1">
        <v>1</v>
      </c>
      <c r="M1314" s="2" t="s">
        <v>8772</v>
      </c>
      <c r="N1314" s="2" t="s">
        <v>8773</v>
      </c>
      <c r="T1314" s="1" t="s">
        <v>9081</v>
      </c>
      <c r="U1314" s="1" t="s">
        <v>83</v>
      </c>
      <c r="V1314" s="1" t="s">
        <v>4580</v>
      </c>
      <c r="W1314" s="1" t="s">
        <v>49</v>
      </c>
      <c r="X1314" s="1" t="s">
        <v>9295</v>
      </c>
      <c r="Y1314" s="1" t="s">
        <v>45</v>
      </c>
      <c r="Z1314" s="1" t="s">
        <v>4726</v>
      </c>
      <c r="AC1314" s="1">
        <v>43</v>
      </c>
      <c r="AD1314" s="1" t="s">
        <v>485</v>
      </c>
      <c r="AE1314" s="1" t="s">
        <v>5694</v>
      </c>
      <c r="AJ1314" s="1" t="s">
        <v>17</v>
      </c>
      <c r="AK1314" s="1" t="s">
        <v>5745</v>
      </c>
      <c r="AL1314" s="1" t="s">
        <v>64</v>
      </c>
      <c r="AM1314" s="1" t="s">
        <v>5755</v>
      </c>
      <c r="AT1314" s="1" t="s">
        <v>88</v>
      </c>
      <c r="AU1314" s="1" t="s">
        <v>5818</v>
      </c>
      <c r="AV1314" s="1" t="s">
        <v>2866</v>
      </c>
      <c r="AW1314" s="1" t="s">
        <v>5167</v>
      </c>
      <c r="BG1314" s="1" t="s">
        <v>88</v>
      </c>
      <c r="BH1314" s="1" t="s">
        <v>5818</v>
      </c>
      <c r="BI1314" s="1" t="s">
        <v>2867</v>
      </c>
      <c r="BJ1314" s="1" t="s">
        <v>6576</v>
      </c>
      <c r="BK1314" s="1" t="s">
        <v>88</v>
      </c>
      <c r="BL1314" s="1" t="s">
        <v>5818</v>
      </c>
      <c r="BM1314" s="1" t="s">
        <v>2868</v>
      </c>
      <c r="BN1314" s="1" t="s">
        <v>7057</v>
      </c>
      <c r="BO1314" s="1" t="s">
        <v>88</v>
      </c>
      <c r="BP1314" s="1" t="s">
        <v>5818</v>
      </c>
      <c r="BQ1314" s="1" t="s">
        <v>2869</v>
      </c>
      <c r="BR1314" s="1" t="s">
        <v>7522</v>
      </c>
      <c r="BS1314" s="1" t="s">
        <v>495</v>
      </c>
      <c r="BT1314" s="1" t="s">
        <v>5754</v>
      </c>
    </row>
    <row r="1315" spans="1:72" ht="13.5" customHeight="1">
      <c r="A1315" s="3" t="str">
        <f>HYPERLINK("http://kyu.snu.ac.kr/sdhj/index.jsp?type=hj/GK14676_00IH_0001_0043.jpg","1816_각북면_43")</f>
        <v>1816_각북면_43</v>
      </c>
      <c r="B1315" s="2">
        <v>1816</v>
      </c>
      <c r="C1315" s="2" t="s">
        <v>7938</v>
      </c>
      <c r="D1315" s="2" t="s">
        <v>7939</v>
      </c>
      <c r="E1315" s="2">
        <v>1314</v>
      </c>
      <c r="F1315" s="1">
        <v>7</v>
      </c>
      <c r="G1315" s="1" t="s">
        <v>2864</v>
      </c>
      <c r="H1315" s="1" t="s">
        <v>4426</v>
      </c>
      <c r="I1315" s="1">
        <v>1</v>
      </c>
      <c r="L1315" s="1">
        <v>1</v>
      </c>
      <c r="M1315" s="2" t="s">
        <v>8772</v>
      </c>
      <c r="N1315" s="2" t="s">
        <v>8773</v>
      </c>
      <c r="S1315" s="1" t="s">
        <v>48</v>
      </c>
      <c r="T1315" s="1" t="s">
        <v>4552</v>
      </c>
      <c r="W1315" s="1" t="s">
        <v>73</v>
      </c>
      <c r="X1315" s="1" t="s">
        <v>9082</v>
      </c>
      <c r="Y1315" s="1" t="s">
        <v>93</v>
      </c>
      <c r="Z1315" s="1" t="s">
        <v>4730</v>
      </c>
      <c r="AC1315" s="1">
        <v>29</v>
      </c>
      <c r="AD1315" s="1" t="s">
        <v>182</v>
      </c>
      <c r="AE1315" s="1" t="s">
        <v>5660</v>
      </c>
      <c r="AJ1315" s="1" t="s">
        <v>94</v>
      </c>
      <c r="AK1315" s="1" t="s">
        <v>5746</v>
      </c>
      <c r="AL1315" s="1" t="s">
        <v>47</v>
      </c>
      <c r="AM1315" s="1" t="s">
        <v>7997</v>
      </c>
      <c r="AT1315" s="1" t="s">
        <v>88</v>
      </c>
      <c r="AU1315" s="1" t="s">
        <v>5818</v>
      </c>
      <c r="AV1315" s="1" t="s">
        <v>2870</v>
      </c>
      <c r="AW1315" s="1" t="s">
        <v>6071</v>
      </c>
      <c r="BG1315" s="1" t="s">
        <v>88</v>
      </c>
      <c r="BH1315" s="1" t="s">
        <v>5818</v>
      </c>
      <c r="BI1315" s="1" t="s">
        <v>2871</v>
      </c>
      <c r="BJ1315" s="1" t="s">
        <v>6562</v>
      </c>
      <c r="BK1315" s="1" t="s">
        <v>88</v>
      </c>
      <c r="BL1315" s="1" t="s">
        <v>5818</v>
      </c>
      <c r="BM1315" s="1" t="s">
        <v>2872</v>
      </c>
      <c r="BN1315" s="1" t="s">
        <v>6440</v>
      </c>
      <c r="BO1315" s="1" t="s">
        <v>88</v>
      </c>
      <c r="BP1315" s="1" t="s">
        <v>5818</v>
      </c>
      <c r="BQ1315" s="1" t="s">
        <v>2873</v>
      </c>
      <c r="BR1315" s="1" t="s">
        <v>8098</v>
      </c>
      <c r="BS1315" s="1" t="s">
        <v>1796</v>
      </c>
      <c r="BT1315" s="1" t="s">
        <v>5809</v>
      </c>
    </row>
    <row r="1316" spans="1:72" ht="13.5" customHeight="1">
      <c r="A1316" s="3" t="str">
        <f>HYPERLINK("http://kyu.snu.ac.kr/sdhj/index.jsp?type=hj/GK14676_00IH_0001_0043.jpg","1816_각북면_43")</f>
        <v>1816_각북면_43</v>
      </c>
      <c r="B1316" s="2">
        <v>1816</v>
      </c>
      <c r="C1316" s="2" t="s">
        <v>7938</v>
      </c>
      <c r="D1316" s="2" t="s">
        <v>7939</v>
      </c>
      <c r="E1316" s="2">
        <v>1315</v>
      </c>
      <c r="F1316" s="1">
        <v>7</v>
      </c>
      <c r="G1316" s="1" t="s">
        <v>2864</v>
      </c>
      <c r="H1316" s="1" t="s">
        <v>4426</v>
      </c>
      <c r="I1316" s="1">
        <v>1</v>
      </c>
      <c r="L1316" s="1">
        <v>1</v>
      </c>
      <c r="M1316" s="2" t="s">
        <v>8772</v>
      </c>
      <c r="N1316" s="2" t="s">
        <v>8773</v>
      </c>
      <c r="T1316" s="1" t="s">
        <v>9118</v>
      </c>
      <c r="U1316" s="1" t="s">
        <v>107</v>
      </c>
      <c r="V1316" s="1" t="s">
        <v>4579</v>
      </c>
      <c r="Y1316" s="1" t="s">
        <v>2874</v>
      </c>
      <c r="Z1316" s="1" t="s">
        <v>5224</v>
      </c>
      <c r="AC1316" s="1">
        <v>82</v>
      </c>
      <c r="AD1316" s="1" t="s">
        <v>145</v>
      </c>
      <c r="AE1316" s="1" t="s">
        <v>5661</v>
      </c>
    </row>
    <row r="1317" spans="1:72" ht="13.5" customHeight="1">
      <c r="A1317" s="3" t="str">
        <f>HYPERLINK("http://kyu.snu.ac.kr/sdhj/index.jsp?type=hj/GK14676_00IH_0001_0043.jpg","1816_각북면_43")</f>
        <v>1816_각북면_43</v>
      </c>
      <c r="B1317" s="2">
        <v>1816</v>
      </c>
      <c r="C1317" s="2" t="s">
        <v>7938</v>
      </c>
      <c r="D1317" s="2" t="s">
        <v>7939</v>
      </c>
      <c r="E1317" s="2">
        <v>1316</v>
      </c>
      <c r="F1317" s="1">
        <v>7</v>
      </c>
      <c r="G1317" s="1" t="s">
        <v>2864</v>
      </c>
      <c r="H1317" s="1" t="s">
        <v>4426</v>
      </c>
      <c r="I1317" s="1">
        <v>1</v>
      </c>
      <c r="L1317" s="1">
        <v>1</v>
      </c>
      <c r="M1317" s="2" t="s">
        <v>8772</v>
      </c>
      <c r="N1317" s="2" t="s">
        <v>8773</v>
      </c>
      <c r="T1317" s="1" t="s">
        <v>9118</v>
      </c>
      <c r="U1317" s="1" t="s">
        <v>110</v>
      </c>
      <c r="V1317" s="1" t="s">
        <v>4572</v>
      </c>
      <c r="Y1317" s="1" t="s">
        <v>235</v>
      </c>
      <c r="Z1317" s="1" t="s">
        <v>4918</v>
      </c>
      <c r="AC1317" s="1">
        <v>19</v>
      </c>
      <c r="AD1317" s="1" t="s">
        <v>58</v>
      </c>
      <c r="AE1317" s="1" t="s">
        <v>5672</v>
      </c>
    </row>
    <row r="1318" spans="1:72" ht="13.5" customHeight="1">
      <c r="A1318" s="3" t="str">
        <f>HYPERLINK("http://kyu.snu.ac.kr/sdhj/index.jsp?type=hj/GK14676_00IH_0001_0043.jpg","1816_각북면_43")</f>
        <v>1816_각북면_43</v>
      </c>
      <c r="B1318" s="2">
        <v>1816</v>
      </c>
      <c r="C1318" s="2" t="s">
        <v>7938</v>
      </c>
      <c r="D1318" s="2" t="s">
        <v>7939</v>
      </c>
      <c r="E1318" s="2">
        <v>1317</v>
      </c>
      <c r="F1318" s="1">
        <v>7</v>
      </c>
      <c r="G1318" s="1" t="s">
        <v>2864</v>
      </c>
      <c r="H1318" s="1" t="s">
        <v>4426</v>
      </c>
      <c r="I1318" s="1">
        <v>1</v>
      </c>
      <c r="L1318" s="1">
        <v>2</v>
      </c>
      <c r="M1318" s="2" t="s">
        <v>8774</v>
      </c>
      <c r="N1318" s="2" t="s">
        <v>8775</v>
      </c>
      <c r="Q1318" s="1" t="s">
        <v>2875</v>
      </c>
      <c r="R1318" s="1" t="s">
        <v>4531</v>
      </c>
      <c r="T1318" s="1" t="s">
        <v>9485</v>
      </c>
      <c r="U1318" s="1" t="s">
        <v>9578</v>
      </c>
      <c r="V1318" s="1" t="s">
        <v>9579</v>
      </c>
      <c r="W1318" s="1" t="s">
        <v>9580</v>
      </c>
      <c r="X1318" s="1" t="s">
        <v>9581</v>
      </c>
      <c r="Y1318" s="1" t="s">
        <v>2876</v>
      </c>
      <c r="Z1318" s="1" t="s">
        <v>5223</v>
      </c>
      <c r="AC1318" s="1">
        <v>33</v>
      </c>
      <c r="AD1318" s="1" t="s">
        <v>112</v>
      </c>
      <c r="AE1318" s="1" t="s">
        <v>5668</v>
      </c>
      <c r="AJ1318" s="1" t="s">
        <v>17</v>
      </c>
      <c r="AK1318" s="1" t="s">
        <v>5745</v>
      </c>
      <c r="AL1318" s="1" t="s">
        <v>64</v>
      </c>
      <c r="AM1318" s="1" t="s">
        <v>5755</v>
      </c>
      <c r="AT1318" s="1" t="s">
        <v>88</v>
      </c>
      <c r="AU1318" s="1" t="s">
        <v>5818</v>
      </c>
      <c r="AV1318" s="1" t="s">
        <v>1805</v>
      </c>
      <c r="AW1318" s="1" t="s">
        <v>5928</v>
      </c>
      <c r="BG1318" s="1" t="s">
        <v>88</v>
      </c>
      <c r="BH1318" s="1" t="s">
        <v>5818</v>
      </c>
      <c r="BI1318" s="1" t="s">
        <v>2877</v>
      </c>
      <c r="BJ1318" s="1" t="s">
        <v>6571</v>
      </c>
      <c r="BK1318" s="1" t="s">
        <v>88</v>
      </c>
      <c r="BL1318" s="1" t="s">
        <v>5818</v>
      </c>
      <c r="BM1318" s="1" t="s">
        <v>2878</v>
      </c>
      <c r="BN1318" s="1" t="s">
        <v>7052</v>
      </c>
      <c r="BO1318" s="1" t="s">
        <v>88</v>
      </c>
      <c r="BP1318" s="1" t="s">
        <v>5818</v>
      </c>
      <c r="BQ1318" s="1" t="s">
        <v>2879</v>
      </c>
      <c r="BR1318" s="1" t="s">
        <v>7552</v>
      </c>
      <c r="BS1318" s="1" t="s">
        <v>208</v>
      </c>
      <c r="BT1318" s="1" t="s">
        <v>5807</v>
      </c>
    </row>
    <row r="1319" spans="1:72" ht="13.5" customHeight="1">
      <c r="A1319" s="3" t="str">
        <f>HYPERLINK("http://kyu.snu.ac.kr/sdhj/index.jsp?type=hj/GK14676_00IH_0001_0043.jpg","1816_각북면_43")</f>
        <v>1816_각북면_43</v>
      </c>
      <c r="B1319" s="2">
        <v>1816</v>
      </c>
      <c r="C1319" s="2" t="s">
        <v>7938</v>
      </c>
      <c r="D1319" s="2" t="s">
        <v>7939</v>
      </c>
      <c r="E1319" s="2">
        <v>1318</v>
      </c>
      <c r="F1319" s="1">
        <v>7</v>
      </c>
      <c r="G1319" s="1" t="s">
        <v>2864</v>
      </c>
      <c r="H1319" s="1" t="s">
        <v>4426</v>
      </c>
      <c r="I1319" s="1">
        <v>1</v>
      </c>
      <c r="L1319" s="1">
        <v>2</v>
      </c>
      <c r="M1319" s="2" t="s">
        <v>8774</v>
      </c>
      <c r="N1319" s="2" t="s">
        <v>8775</v>
      </c>
      <c r="S1319" s="1" t="s">
        <v>48</v>
      </c>
      <c r="T1319" s="1" t="s">
        <v>4552</v>
      </c>
      <c r="W1319" s="1" t="s">
        <v>350</v>
      </c>
      <c r="X1319" s="1" t="s">
        <v>4692</v>
      </c>
      <c r="Y1319" s="1" t="s">
        <v>93</v>
      </c>
      <c r="Z1319" s="1" t="s">
        <v>4730</v>
      </c>
      <c r="AC1319" s="1">
        <v>32</v>
      </c>
      <c r="AD1319" s="1" t="s">
        <v>870</v>
      </c>
      <c r="AE1319" s="1" t="s">
        <v>5700</v>
      </c>
      <c r="AJ1319" s="1" t="s">
        <v>94</v>
      </c>
      <c r="AK1319" s="1" t="s">
        <v>5746</v>
      </c>
      <c r="AL1319" s="1" t="s">
        <v>368</v>
      </c>
      <c r="AM1319" s="1" t="s">
        <v>5770</v>
      </c>
      <c r="AT1319" s="1" t="s">
        <v>83</v>
      </c>
      <c r="AU1319" s="1" t="s">
        <v>4580</v>
      </c>
      <c r="AV1319" s="1" t="s">
        <v>2880</v>
      </c>
      <c r="AW1319" s="1" t="s">
        <v>4810</v>
      </c>
      <c r="BG1319" s="1" t="s">
        <v>88</v>
      </c>
      <c r="BH1319" s="1" t="s">
        <v>5818</v>
      </c>
      <c r="BI1319" s="1" t="s">
        <v>2881</v>
      </c>
      <c r="BJ1319" s="1" t="s">
        <v>6629</v>
      </c>
      <c r="BK1319" s="1" t="s">
        <v>88</v>
      </c>
      <c r="BL1319" s="1" t="s">
        <v>5818</v>
      </c>
      <c r="BM1319" s="1" t="s">
        <v>2882</v>
      </c>
      <c r="BN1319" s="1" t="s">
        <v>7112</v>
      </c>
      <c r="BO1319" s="1" t="s">
        <v>88</v>
      </c>
      <c r="BP1319" s="1" t="s">
        <v>5818</v>
      </c>
      <c r="BQ1319" s="1" t="s">
        <v>2883</v>
      </c>
      <c r="BR1319" s="1" t="s">
        <v>7567</v>
      </c>
      <c r="BS1319" s="1" t="s">
        <v>292</v>
      </c>
      <c r="BT1319" s="1" t="s">
        <v>5771</v>
      </c>
    </row>
    <row r="1320" spans="1:72" ht="13.5" customHeight="1">
      <c r="A1320" s="3" t="str">
        <f>HYPERLINK("http://kyu.snu.ac.kr/sdhj/index.jsp?type=hj/GK14676_00IH_0001_0043.jpg","1816_각북면_43")</f>
        <v>1816_각북면_43</v>
      </c>
      <c r="B1320" s="2">
        <v>1816</v>
      </c>
      <c r="C1320" s="2" t="s">
        <v>7938</v>
      </c>
      <c r="D1320" s="2" t="s">
        <v>7939</v>
      </c>
      <c r="E1320" s="2">
        <v>1319</v>
      </c>
      <c r="F1320" s="1">
        <v>7</v>
      </c>
      <c r="G1320" s="1" t="s">
        <v>2864</v>
      </c>
      <c r="H1320" s="1" t="s">
        <v>4426</v>
      </c>
      <c r="I1320" s="1">
        <v>1</v>
      </c>
      <c r="L1320" s="1">
        <v>2</v>
      </c>
      <c r="M1320" s="2" t="s">
        <v>8774</v>
      </c>
      <c r="N1320" s="2" t="s">
        <v>8775</v>
      </c>
      <c r="S1320" s="1" t="s">
        <v>250</v>
      </c>
      <c r="T1320" s="1" t="s">
        <v>4551</v>
      </c>
      <c r="W1320" s="1" t="s">
        <v>521</v>
      </c>
      <c r="X1320" s="1" t="s">
        <v>4678</v>
      </c>
      <c r="Y1320" s="1" t="s">
        <v>93</v>
      </c>
      <c r="Z1320" s="1" t="s">
        <v>4730</v>
      </c>
      <c r="AC1320" s="1">
        <v>56</v>
      </c>
      <c r="AD1320" s="1" t="s">
        <v>186</v>
      </c>
      <c r="AE1320" s="1" t="s">
        <v>5716</v>
      </c>
    </row>
    <row r="1321" spans="1:72" ht="13.5" customHeight="1">
      <c r="A1321" s="3" t="str">
        <f>HYPERLINK("http://kyu.snu.ac.kr/sdhj/index.jsp?type=hj/GK14676_00IH_0001_0043.jpg","1816_각북면_43")</f>
        <v>1816_각북면_43</v>
      </c>
      <c r="B1321" s="2">
        <v>1816</v>
      </c>
      <c r="C1321" s="2" t="s">
        <v>7938</v>
      </c>
      <c r="D1321" s="2" t="s">
        <v>7939</v>
      </c>
      <c r="E1321" s="2">
        <v>1320</v>
      </c>
      <c r="F1321" s="1">
        <v>7</v>
      </c>
      <c r="G1321" s="1" t="s">
        <v>2864</v>
      </c>
      <c r="H1321" s="1" t="s">
        <v>4426</v>
      </c>
      <c r="I1321" s="1">
        <v>1</v>
      </c>
      <c r="L1321" s="1">
        <v>2</v>
      </c>
      <c r="M1321" s="2" t="s">
        <v>8774</v>
      </c>
      <c r="N1321" s="2" t="s">
        <v>8775</v>
      </c>
      <c r="S1321" s="1" t="s">
        <v>79</v>
      </c>
      <c r="T1321" s="1" t="s">
        <v>4549</v>
      </c>
      <c r="U1321" s="1" t="s">
        <v>83</v>
      </c>
      <c r="V1321" s="1" t="s">
        <v>4580</v>
      </c>
      <c r="Y1321" s="1" t="s">
        <v>2884</v>
      </c>
      <c r="Z1321" s="1" t="s">
        <v>5222</v>
      </c>
      <c r="AC1321" s="1">
        <v>10</v>
      </c>
      <c r="AD1321" s="1" t="s">
        <v>183</v>
      </c>
      <c r="AE1321" s="1" t="s">
        <v>5697</v>
      </c>
    </row>
    <row r="1322" spans="1:72" ht="13.5" customHeight="1">
      <c r="A1322" s="3" t="str">
        <f>HYPERLINK("http://kyu.snu.ac.kr/sdhj/index.jsp?type=hj/GK14676_00IH_0001_0043.jpg","1816_각북면_43")</f>
        <v>1816_각북면_43</v>
      </c>
      <c r="B1322" s="2">
        <v>1816</v>
      </c>
      <c r="C1322" s="2" t="s">
        <v>7938</v>
      </c>
      <c r="D1322" s="2" t="s">
        <v>7939</v>
      </c>
      <c r="E1322" s="2">
        <v>1321</v>
      </c>
      <c r="F1322" s="1">
        <v>7</v>
      </c>
      <c r="G1322" s="1" t="s">
        <v>2864</v>
      </c>
      <c r="H1322" s="1" t="s">
        <v>4426</v>
      </c>
      <c r="I1322" s="1">
        <v>1</v>
      </c>
      <c r="L1322" s="1">
        <v>2</v>
      </c>
      <c r="M1322" s="2" t="s">
        <v>8774</v>
      </c>
      <c r="N1322" s="2" t="s">
        <v>8775</v>
      </c>
      <c r="S1322" s="1" t="s">
        <v>102</v>
      </c>
      <c r="T1322" s="1" t="s">
        <v>4556</v>
      </c>
      <c r="Y1322" s="1" t="s">
        <v>2885</v>
      </c>
      <c r="Z1322" s="1" t="s">
        <v>5219</v>
      </c>
      <c r="AF1322" s="1" t="s">
        <v>1088</v>
      </c>
      <c r="AG1322" s="1" t="s">
        <v>5725</v>
      </c>
    </row>
    <row r="1323" spans="1:72" ht="13.5" customHeight="1">
      <c r="A1323" s="3" t="str">
        <f>HYPERLINK("http://kyu.snu.ac.kr/sdhj/index.jsp?type=hj/GK14676_00IH_0001_0043.jpg","1816_각북면_43")</f>
        <v>1816_각북면_43</v>
      </c>
      <c r="B1323" s="2">
        <v>1816</v>
      </c>
      <c r="C1323" s="2" t="s">
        <v>7938</v>
      </c>
      <c r="D1323" s="2" t="s">
        <v>7939</v>
      </c>
      <c r="E1323" s="2">
        <v>1322</v>
      </c>
      <c r="F1323" s="1">
        <v>7</v>
      </c>
      <c r="G1323" s="1" t="s">
        <v>2864</v>
      </c>
      <c r="H1323" s="1" t="s">
        <v>4426</v>
      </c>
      <c r="I1323" s="1">
        <v>1</v>
      </c>
      <c r="L1323" s="1">
        <v>2</v>
      </c>
      <c r="M1323" s="2" t="s">
        <v>8774</v>
      </c>
      <c r="N1323" s="2" t="s">
        <v>8775</v>
      </c>
      <c r="T1323" s="1" t="s">
        <v>9487</v>
      </c>
      <c r="U1323" s="1" t="s">
        <v>107</v>
      </c>
      <c r="V1323" s="1" t="s">
        <v>4579</v>
      </c>
      <c r="Y1323" s="1" t="s">
        <v>2886</v>
      </c>
      <c r="Z1323" s="1" t="s">
        <v>5221</v>
      </c>
      <c r="AF1323" s="1" t="s">
        <v>2643</v>
      </c>
      <c r="AG1323" s="1" t="s">
        <v>4677</v>
      </c>
    </row>
    <row r="1324" spans="1:72" ht="13.5" customHeight="1">
      <c r="A1324" s="3" t="str">
        <f>HYPERLINK("http://kyu.snu.ac.kr/sdhj/index.jsp?type=hj/GK14676_00IH_0001_0043.jpg","1816_각북면_43")</f>
        <v>1816_각북면_43</v>
      </c>
      <c r="B1324" s="2">
        <v>1816</v>
      </c>
      <c r="C1324" s="2" t="s">
        <v>7938</v>
      </c>
      <c r="D1324" s="2" t="s">
        <v>7939</v>
      </c>
      <c r="E1324" s="2">
        <v>1323</v>
      </c>
      <c r="F1324" s="1">
        <v>7</v>
      </c>
      <c r="G1324" s="1" t="s">
        <v>2864</v>
      </c>
      <c r="H1324" s="1" t="s">
        <v>4426</v>
      </c>
      <c r="I1324" s="1">
        <v>1</v>
      </c>
      <c r="L1324" s="1">
        <v>2</v>
      </c>
      <c r="M1324" s="2" t="s">
        <v>8774</v>
      </c>
      <c r="N1324" s="2" t="s">
        <v>8775</v>
      </c>
      <c r="T1324" s="1" t="s">
        <v>9487</v>
      </c>
      <c r="U1324" s="1" t="s">
        <v>110</v>
      </c>
      <c r="V1324" s="1" t="s">
        <v>4572</v>
      </c>
      <c r="Y1324" s="1" t="s">
        <v>2887</v>
      </c>
      <c r="Z1324" s="1" t="s">
        <v>5220</v>
      </c>
      <c r="AC1324" s="1">
        <v>33</v>
      </c>
      <c r="AD1324" s="1" t="s">
        <v>112</v>
      </c>
      <c r="AE1324" s="1" t="s">
        <v>5668</v>
      </c>
    </row>
    <row r="1325" spans="1:72" ht="13.5" customHeight="1">
      <c r="A1325" s="3" t="str">
        <f>HYPERLINK("http://kyu.snu.ac.kr/sdhj/index.jsp?type=hj/GK14676_00IH_0001_0043.jpg","1816_각북면_43")</f>
        <v>1816_각북면_43</v>
      </c>
      <c r="B1325" s="2">
        <v>1816</v>
      </c>
      <c r="C1325" s="2" t="s">
        <v>7938</v>
      </c>
      <c r="D1325" s="2" t="s">
        <v>7939</v>
      </c>
      <c r="E1325" s="2">
        <v>1324</v>
      </c>
      <c r="F1325" s="1">
        <v>7</v>
      </c>
      <c r="G1325" s="1" t="s">
        <v>2864</v>
      </c>
      <c r="H1325" s="1" t="s">
        <v>4426</v>
      </c>
      <c r="I1325" s="1">
        <v>1</v>
      </c>
      <c r="L1325" s="1">
        <v>3</v>
      </c>
      <c r="M1325" s="2" t="s">
        <v>8776</v>
      </c>
      <c r="N1325" s="2" t="s">
        <v>8777</v>
      </c>
      <c r="T1325" s="1" t="s">
        <v>9164</v>
      </c>
      <c r="U1325" s="1" t="s">
        <v>83</v>
      </c>
      <c r="V1325" s="1" t="s">
        <v>4580</v>
      </c>
      <c r="W1325" s="1" t="s">
        <v>49</v>
      </c>
      <c r="X1325" s="1" t="s">
        <v>9582</v>
      </c>
      <c r="Y1325" s="1" t="s">
        <v>2885</v>
      </c>
      <c r="Z1325" s="1" t="s">
        <v>5219</v>
      </c>
      <c r="AC1325" s="1">
        <v>25</v>
      </c>
      <c r="AD1325" s="1" t="s">
        <v>431</v>
      </c>
      <c r="AE1325" s="1" t="s">
        <v>5690</v>
      </c>
      <c r="AJ1325" s="1" t="s">
        <v>17</v>
      </c>
      <c r="AK1325" s="1" t="s">
        <v>5745</v>
      </c>
      <c r="AL1325" s="1" t="s">
        <v>64</v>
      </c>
      <c r="AM1325" s="1" t="s">
        <v>5755</v>
      </c>
      <c r="AT1325" s="1" t="s">
        <v>88</v>
      </c>
      <c r="AU1325" s="1" t="s">
        <v>5818</v>
      </c>
      <c r="AV1325" s="1" t="s">
        <v>1805</v>
      </c>
      <c r="AW1325" s="1" t="s">
        <v>5928</v>
      </c>
      <c r="BG1325" s="1" t="s">
        <v>88</v>
      </c>
      <c r="BH1325" s="1" t="s">
        <v>5818</v>
      </c>
      <c r="BI1325" s="1" t="s">
        <v>2877</v>
      </c>
      <c r="BJ1325" s="1" t="s">
        <v>6571</v>
      </c>
      <c r="BK1325" s="1" t="s">
        <v>88</v>
      </c>
      <c r="BL1325" s="1" t="s">
        <v>5818</v>
      </c>
      <c r="BM1325" s="1" t="s">
        <v>2878</v>
      </c>
      <c r="BN1325" s="1" t="s">
        <v>7052</v>
      </c>
      <c r="BO1325" s="1" t="s">
        <v>88</v>
      </c>
      <c r="BP1325" s="1" t="s">
        <v>5818</v>
      </c>
      <c r="BQ1325" s="1" t="s">
        <v>2879</v>
      </c>
      <c r="BR1325" s="1" t="s">
        <v>7552</v>
      </c>
      <c r="BS1325" s="1" t="s">
        <v>208</v>
      </c>
      <c r="BT1325" s="1" t="s">
        <v>5807</v>
      </c>
    </row>
    <row r="1326" spans="1:72" ht="13.5" customHeight="1">
      <c r="A1326" s="3" t="str">
        <f>HYPERLINK("http://kyu.snu.ac.kr/sdhj/index.jsp?type=hj/GK14676_00IH_0001_0043.jpg","1816_각북면_43")</f>
        <v>1816_각북면_43</v>
      </c>
      <c r="B1326" s="2">
        <v>1816</v>
      </c>
      <c r="C1326" s="2" t="s">
        <v>7938</v>
      </c>
      <c r="D1326" s="2" t="s">
        <v>7939</v>
      </c>
      <c r="E1326" s="2">
        <v>1325</v>
      </c>
      <c r="F1326" s="1">
        <v>7</v>
      </c>
      <c r="G1326" s="1" t="s">
        <v>2864</v>
      </c>
      <c r="H1326" s="1" t="s">
        <v>4426</v>
      </c>
      <c r="I1326" s="1">
        <v>1</v>
      </c>
      <c r="L1326" s="1">
        <v>3</v>
      </c>
      <c r="M1326" s="2" t="s">
        <v>8776</v>
      </c>
      <c r="N1326" s="2" t="s">
        <v>8777</v>
      </c>
      <c r="S1326" s="1" t="s">
        <v>48</v>
      </c>
      <c r="T1326" s="1" t="s">
        <v>4552</v>
      </c>
      <c r="W1326" s="1" t="s">
        <v>114</v>
      </c>
      <c r="X1326" s="1" t="s">
        <v>4663</v>
      </c>
      <c r="Y1326" s="1" t="s">
        <v>93</v>
      </c>
      <c r="Z1326" s="1" t="s">
        <v>4730</v>
      </c>
      <c r="AC1326" s="1">
        <v>28</v>
      </c>
      <c r="AD1326" s="1" t="s">
        <v>131</v>
      </c>
      <c r="AE1326" s="1" t="s">
        <v>5686</v>
      </c>
      <c r="AJ1326" s="1" t="s">
        <v>94</v>
      </c>
      <c r="AK1326" s="1" t="s">
        <v>5746</v>
      </c>
      <c r="AL1326" s="1" t="s">
        <v>313</v>
      </c>
      <c r="AM1326" s="1" t="s">
        <v>5741</v>
      </c>
      <c r="AT1326" s="1" t="s">
        <v>83</v>
      </c>
      <c r="AU1326" s="1" t="s">
        <v>4580</v>
      </c>
      <c r="AV1326" s="1" t="s">
        <v>312</v>
      </c>
      <c r="AW1326" s="1" t="s">
        <v>5625</v>
      </c>
      <c r="BG1326" s="1" t="s">
        <v>88</v>
      </c>
      <c r="BH1326" s="1" t="s">
        <v>5818</v>
      </c>
      <c r="BI1326" s="1" t="s">
        <v>314</v>
      </c>
      <c r="BJ1326" s="1" t="s">
        <v>6385</v>
      </c>
      <c r="BK1326" s="1" t="s">
        <v>88</v>
      </c>
      <c r="BL1326" s="1" t="s">
        <v>5818</v>
      </c>
      <c r="BM1326" s="1" t="s">
        <v>315</v>
      </c>
      <c r="BN1326" s="1" t="s">
        <v>5770</v>
      </c>
      <c r="BO1326" s="1" t="s">
        <v>88</v>
      </c>
      <c r="BP1326" s="1" t="s">
        <v>5818</v>
      </c>
      <c r="BQ1326" s="1" t="s">
        <v>2888</v>
      </c>
      <c r="BR1326" s="1" t="s">
        <v>7566</v>
      </c>
      <c r="BS1326" s="1" t="s">
        <v>320</v>
      </c>
      <c r="BT1326" s="1" t="s">
        <v>5362</v>
      </c>
    </row>
    <row r="1327" spans="1:72" ht="13.5" customHeight="1">
      <c r="A1327" s="3" t="str">
        <f>HYPERLINK("http://kyu.snu.ac.kr/sdhj/index.jsp?type=hj/GK14676_00IH_0001_0043.jpg","1816_각북면_43")</f>
        <v>1816_각북면_43</v>
      </c>
      <c r="B1327" s="2">
        <v>1816</v>
      </c>
      <c r="C1327" s="2" t="s">
        <v>7938</v>
      </c>
      <c r="D1327" s="2" t="s">
        <v>7939</v>
      </c>
      <c r="E1327" s="2">
        <v>1326</v>
      </c>
      <c r="F1327" s="1">
        <v>7</v>
      </c>
      <c r="G1327" s="1" t="s">
        <v>2864</v>
      </c>
      <c r="H1327" s="1" t="s">
        <v>4426</v>
      </c>
      <c r="I1327" s="1">
        <v>1</v>
      </c>
      <c r="L1327" s="1">
        <v>3</v>
      </c>
      <c r="M1327" s="2" t="s">
        <v>8776</v>
      </c>
      <c r="N1327" s="2" t="s">
        <v>8777</v>
      </c>
      <c r="T1327" s="1" t="s">
        <v>9175</v>
      </c>
      <c r="U1327" s="1" t="s">
        <v>110</v>
      </c>
      <c r="V1327" s="1" t="s">
        <v>4572</v>
      </c>
      <c r="Y1327" s="1" t="s">
        <v>2889</v>
      </c>
      <c r="Z1327" s="1" t="s">
        <v>4935</v>
      </c>
      <c r="AC1327" s="1">
        <v>76</v>
      </c>
      <c r="AD1327" s="1" t="s">
        <v>253</v>
      </c>
      <c r="AE1327" s="1" t="s">
        <v>5676</v>
      </c>
    </row>
    <row r="1328" spans="1:72" ht="13.5" customHeight="1">
      <c r="A1328" s="3" t="str">
        <f>HYPERLINK("http://kyu.snu.ac.kr/sdhj/index.jsp?type=hj/GK14676_00IH_0001_0043.jpg","1816_각북면_43")</f>
        <v>1816_각북면_43</v>
      </c>
      <c r="B1328" s="2">
        <v>1816</v>
      </c>
      <c r="C1328" s="2" t="s">
        <v>7938</v>
      </c>
      <c r="D1328" s="2" t="s">
        <v>7939</v>
      </c>
      <c r="E1328" s="2">
        <v>1327</v>
      </c>
      <c r="F1328" s="1">
        <v>7</v>
      </c>
      <c r="G1328" s="1" t="s">
        <v>2864</v>
      </c>
      <c r="H1328" s="1" t="s">
        <v>4426</v>
      </c>
      <c r="I1328" s="1">
        <v>1</v>
      </c>
      <c r="L1328" s="1">
        <v>4</v>
      </c>
      <c r="M1328" s="2" t="s">
        <v>8778</v>
      </c>
      <c r="N1328" s="2" t="s">
        <v>8779</v>
      </c>
      <c r="T1328" s="1" t="s">
        <v>9124</v>
      </c>
      <c r="U1328" s="1" t="s">
        <v>83</v>
      </c>
      <c r="V1328" s="1" t="s">
        <v>4580</v>
      </c>
      <c r="W1328" s="1" t="s">
        <v>49</v>
      </c>
      <c r="X1328" s="1" t="s">
        <v>9125</v>
      </c>
      <c r="Y1328" s="1" t="s">
        <v>2890</v>
      </c>
      <c r="Z1328" s="1" t="s">
        <v>5218</v>
      </c>
      <c r="AC1328" s="1">
        <v>43</v>
      </c>
      <c r="AD1328" s="1" t="s">
        <v>485</v>
      </c>
      <c r="AE1328" s="1" t="s">
        <v>5694</v>
      </c>
      <c r="AJ1328" s="1" t="s">
        <v>17</v>
      </c>
      <c r="AK1328" s="1" t="s">
        <v>5745</v>
      </c>
      <c r="AL1328" s="1" t="s">
        <v>64</v>
      </c>
      <c r="AM1328" s="1" t="s">
        <v>5755</v>
      </c>
      <c r="AT1328" s="1" t="s">
        <v>88</v>
      </c>
      <c r="AU1328" s="1" t="s">
        <v>5818</v>
      </c>
      <c r="AV1328" s="1" t="s">
        <v>2891</v>
      </c>
      <c r="AW1328" s="1" t="s">
        <v>6070</v>
      </c>
      <c r="BG1328" s="1" t="s">
        <v>88</v>
      </c>
      <c r="BH1328" s="1" t="s">
        <v>5818</v>
      </c>
      <c r="BI1328" s="1" t="s">
        <v>2892</v>
      </c>
      <c r="BJ1328" s="1" t="s">
        <v>6184</v>
      </c>
      <c r="BK1328" s="1" t="s">
        <v>88</v>
      </c>
      <c r="BL1328" s="1" t="s">
        <v>5818</v>
      </c>
      <c r="BM1328" s="1" t="s">
        <v>2893</v>
      </c>
      <c r="BN1328" s="1" t="s">
        <v>7111</v>
      </c>
      <c r="BO1328" s="1" t="s">
        <v>88</v>
      </c>
      <c r="BP1328" s="1" t="s">
        <v>5818</v>
      </c>
      <c r="BQ1328" s="1" t="s">
        <v>2894</v>
      </c>
      <c r="BR1328" s="1" t="s">
        <v>8076</v>
      </c>
      <c r="BS1328" s="1" t="s">
        <v>160</v>
      </c>
      <c r="BT1328" s="1" t="s">
        <v>5748</v>
      </c>
    </row>
    <row r="1329" spans="1:72" ht="13.5" customHeight="1">
      <c r="A1329" s="3" t="str">
        <f>HYPERLINK("http://kyu.snu.ac.kr/sdhj/index.jsp?type=hj/GK14676_00IH_0001_0043.jpg","1816_각북면_43")</f>
        <v>1816_각북면_43</v>
      </c>
      <c r="B1329" s="2">
        <v>1816</v>
      </c>
      <c r="C1329" s="2" t="s">
        <v>7938</v>
      </c>
      <c r="D1329" s="2" t="s">
        <v>7939</v>
      </c>
      <c r="E1329" s="2">
        <v>1328</v>
      </c>
      <c r="F1329" s="1">
        <v>7</v>
      </c>
      <c r="G1329" s="1" t="s">
        <v>2864</v>
      </c>
      <c r="H1329" s="1" t="s">
        <v>4426</v>
      </c>
      <c r="I1329" s="1">
        <v>1</v>
      </c>
      <c r="L1329" s="1">
        <v>4</v>
      </c>
      <c r="M1329" s="2" t="s">
        <v>8778</v>
      </c>
      <c r="N1329" s="2" t="s">
        <v>8779</v>
      </c>
      <c r="S1329" s="1" t="s">
        <v>2895</v>
      </c>
      <c r="T1329" s="1" t="s">
        <v>4557</v>
      </c>
      <c r="W1329" s="1" t="s">
        <v>73</v>
      </c>
      <c r="X1329" s="1" t="s">
        <v>9298</v>
      </c>
      <c r="Y1329" s="1" t="s">
        <v>93</v>
      </c>
      <c r="Z1329" s="1" t="s">
        <v>4730</v>
      </c>
      <c r="AC1329" s="1">
        <v>60</v>
      </c>
      <c r="AD1329" s="1" t="s">
        <v>214</v>
      </c>
      <c r="AE1329" s="1" t="s">
        <v>5683</v>
      </c>
    </row>
    <row r="1330" spans="1:72" ht="13.5" customHeight="1">
      <c r="A1330" s="3" t="str">
        <f>HYPERLINK("http://kyu.snu.ac.kr/sdhj/index.jsp?type=hj/GK14676_00IH_0001_0043.jpg","1816_각북면_43")</f>
        <v>1816_각북면_43</v>
      </c>
      <c r="B1330" s="2">
        <v>1816</v>
      </c>
      <c r="C1330" s="2" t="s">
        <v>7938</v>
      </c>
      <c r="D1330" s="2" t="s">
        <v>7939</v>
      </c>
      <c r="E1330" s="2">
        <v>1329</v>
      </c>
      <c r="F1330" s="1">
        <v>7</v>
      </c>
      <c r="G1330" s="1" t="s">
        <v>2864</v>
      </c>
      <c r="H1330" s="1" t="s">
        <v>4426</v>
      </c>
      <c r="I1330" s="1">
        <v>1</v>
      </c>
      <c r="L1330" s="1">
        <v>4</v>
      </c>
      <c r="M1330" s="2" t="s">
        <v>8778</v>
      </c>
      <c r="N1330" s="2" t="s">
        <v>8779</v>
      </c>
      <c r="S1330" s="1" t="s">
        <v>48</v>
      </c>
      <c r="T1330" s="1" t="s">
        <v>4552</v>
      </c>
      <c r="W1330" s="1" t="s">
        <v>73</v>
      </c>
      <c r="X1330" s="1" t="s">
        <v>9298</v>
      </c>
      <c r="Y1330" s="1" t="s">
        <v>93</v>
      </c>
      <c r="Z1330" s="1" t="s">
        <v>4730</v>
      </c>
      <c r="AF1330" s="1" t="s">
        <v>162</v>
      </c>
      <c r="AG1330" s="1" t="s">
        <v>4553</v>
      </c>
    </row>
    <row r="1331" spans="1:72" ht="13.5" customHeight="1">
      <c r="A1331" s="3" t="str">
        <f>HYPERLINK("http://kyu.snu.ac.kr/sdhj/index.jsp?type=hj/GK14676_00IH_0001_0043.jpg","1816_각북면_43")</f>
        <v>1816_각북면_43</v>
      </c>
      <c r="B1331" s="2">
        <v>1816</v>
      </c>
      <c r="C1331" s="2" t="s">
        <v>7938</v>
      </c>
      <c r="D1331" s="2" t="s">
        <v>7939</v>
      </c>
      <c r="E1331" s="2">
        <v>1330</v>
      </c>
      <c r="F1331" s="1">
        <v>7</v>
      </c>
      <c r="G1331" s="1" t="s">
        <v>2864</v>
      </c>
      <c r="H1331" s="1" t="s">
        <v>4426</v>
      </c>
      <c r="I1331" s="1">
        <v>1</v>
      </c>
      <c r="L1331" s="1">
        <v>4</v>
      </c>
      <c r="M1331" s="2" t="s">
        <v>8778</v>
      </c>
      <c r="N1331" s="2" t="s">
        <v>8779</v>
      </c>
      <c r="S1331" s="1" t="s">
        <v>102</v>
      </c>
      <c r="T1331" s="1" t="s">
        <v>4556</v>
      </c>
      <c r="Y1331" s="1" t="s">
        <v>2896</v>
      </c>
      <c r="Z1331" s="1" t="s">
        <v>5217</v>
      </c>
      <c r="AF1331" s="1" t="s">
        <v>162</v>
      </c>
      <c r="AG1331" s="1" t="s">
        <v>4553</v>
      </c>
    </row>
    <row r="1332" spans="1:72" ht="13.5" customHeight="1">
      <c r="A1332" s="3" t="str">
        <f>HYPERLINK("http://kyu.snu.ac.kr/sdhj/index.jsp?type=hj/GK14676_00IH_0001_0043.jpg","1816_각북면_43")</f>
        <v>1816_각북면_43</v>
      </c>
      <c r="B1332" s="2">
        <v>1816</v>
      </c>
      <c r="C1332" s="2" t="s">
        <v>7938</v>
      </c>
      <c r="D1332" s="2" t="s">
        <v>7939</v>
      </c>
      <c r="E1332" s="2">
        <v>1331</v>
      </c>
      <c r="F1332" s="1">
        <v>7</v>
      </c>
      <c r="G1332" s="1" t="s">
        <v>2864</v>
      </c>
      <c r="H1332" s="1" t="s">
        <v>4426</v>
      </c>
      <c r="I1332" s="1">
        <v>1</v>
      </c>
      <c r="L1332" s="1">
        <v>4</v>
      </c>
      <c r="M1332" s="2" t="s">
        <v>8778</v>
      </c>
      <c r="N1332" s="2" t="s">
        <v>8779</v>
      </c>
      <c r="S1332" s="1" t="s">
        <v>79</v>
      </c>
      <c r="T1332" s="1" t="s">
        <v>4549</v>
      </c>
      <c r="Y1332" s="1" t="s">
        <v>759</v>
      </c>
      <c r="Z1332" s="1" t="s">
        <v>5216</v>
      </c>
      <c r="AC1332" s="1">
        <v>13</v>
      </c>
      <c r="AD1332" s="1" t="s">
        <v>59</v>
      </c>
      <c r="AE1332" s="1" t="s">
        <v>5681</v>
      </c>
    </row>
    <row r="1333" spans="1:72" ht="13.5" customHeight="1">
      <c r="A1333" s="3" t="str">
        <f>HYPERLINK("http://kyu.snu.ac.kr/sdhj/index.jsp?type=hj/GK14676_00IH_0001_0043.jpg","1816_각북면_43")</f>
        <v>1816_각북면_43</v>
      </c>
      <c r="B1333" s="2">
        <v>1816</v>
      </c>
      <c r="C1333" s="2" t="s">
        <v>7938</v>
      </c>
      <c r="D1333" s="2" t="s">
        <v>7939</v>
      </c>
      <c r="E1333" s="2">
        <v>1332</v>
      </c>
      <c r="F1333" s="1">
        <v>7</v>
      </c>
      <c r="G1333" s="1" t="s">
        <v>2864</v>
      </c>
      <c r="H1333" s="1" t="s">
        <v>4426</v>
      </c>
      <c r="I1333" s="1">
        <v>1</v>
      </c>
      <c r="L1333" s="1">
        <v>4</v>
      </c>
      <c r="M1333" s="2" t="s">
        <v>8778</v>
      </c>
      <c r="N1333" s="2" t="s">
        <v>8779</v>
      </c>
      <c r="T1333" s="1" t="s">
        <v>9368</v>
      </c>
      <c r="U1333" s="1" t="s">
        <v>107</v>
      </c>
      <c r="V1333" s="1" t="s">
        <v>4579</v>
      </c>
      <c r="Y1333" s="1" t="s">
        <v>2897</v>
      </c>
      <c r="Z1333" s="1" t="s">
        <v>5215</v>
      </c>
      <c r="AC1333" s="1">
        <v>95</v>
      </c>
      <c r="AD1333" s="1" t="s">
        <v>302</v>
      </c>
      <c r="AE1333" s="1" t="s">
        <v>5666</v>
      </c>
    </row>
    <row r="1334" spans="1:72" ht="13.5" customHeight="1">
      <c r="A1334" s="3" t="str">
        <f>HYPERLINK("http://kyu.snu.ac.kr/sdhj/index.jsp?type=hj/GK14676_00IH_0001_0043.jpg","1816_각북면_43")</f>
        <v>1816_각북면_43</v>
      </c>
      <c r="B1334" s="2">
        <v>1816</v>
      </c>
      <c r="C1334" s="2" t="s">
        <v>7938</v>
      </c>
      <c r="D1334" s="2" t="s">
        <v>7939</v>
      </c>
      <c r="E1334" s="2">
        <v>1333</v>
      </c>
      <c r="F1334" s="1">
        <v>7</v>
      </c>
      <c r="G1334" s="1" t="s">
        <v>2864</v>
      </c>
      <c r="H1334" s="1" t="s">
        <v>4426</v>
      </c>
      <c r="I1334" s="1">
        <v>1</v>
      </c>
      <c r="L1334" s="1">
        <v>4</v>
      </c>
      <c r="M1334" s="2" t="s">
        <v>8778</v>
      </c>
      <c r="N1334" s="2" t="s">
        <v>8779</v>
      </c>
      <c r="T1334" s="1" t="s">
        <v>9368</v>
      </c>
      <c r="U1334" s="1" t="s">
        <v>110</v>
      </c>
      <c r="V1334" s="1" t="s">
        <v>4572</v>
      </c>
      <c r="Y1334" s="1" t="s">
        <v>572</v>
      </c>
      <c r="Z1334" s="1" t="s">
        <v>4720</v>
      </c>
      <c r="AG1334" s="1" t="s">
        <v>9583</v>
      </c>
    </row>
    <row r="1335" spans="1:72" ht="13.5" customHeight="1">
      <c r="A1335" s="3" t="str">
        <f>HYPERLINK("http://kyu.snu.ac.kr/sdhj/index.jsp?type=hj/GK14676_00IH_0001_0043.jpg","1816_각북면_43")</f>
        <v>1816_각북면_43</v>
      </c>
      <c r="B1335" s="2">
        <v>1816</v>
      </c>
      <c r="C1335" s="2" t="s">
        <v>7938</v>
      </c>
      <c r="D1335" s="2" t="s">
        <v>7939</v>
      </c>
      <c r="E1335" s="2">
        <v>1334</v>
      </c>
      <c r="F1335" s="1">
        <v>7</v>
      </c>
      <c r="G1335" s="1" t="s">
        <v>2864</v>
      </c>
      <c r="H1335" s="1" t="s">
        <v>4426</v>
      </c>
      <c r="I1335" s="1">
        <v>1</v>
      </c>
      <c r="L1335" s="1">
        <v>4</v>
      </c>
      <c r="M1335" s="2" t="s">
        <v>8778</v>
      </c>
      <c r="N1335" s="2" t="s">
        <v>8779</v>
      </c>
      <c r="T1335" s="1" t="s">
        <v>9368</v>
      </c>
      <c r="U1335" s="1" t="s">
        <v>110</v>
      </c>
      <c r="V1335" s="1" t="s">
        <v>4572</v>
      </c>
      <c r="Y1335" s="1" t="s">
        <v>2898</v>
      </c>
      <c r="Z1335" s="1" t="s">
        <v>5214</v>
      </c>
      <c r="AF1335" s="1" t="s">
        <v>162</v>
      </c>
      <c r="AG1335" s="1" t="s">
        <v>4553</v>
      </c>
    </row>
    <row r="1336" spans="1:72" ht="13.5" customHeight="1">
      <c r="A1336" s="3" t="str">
        <f>HYPERLINK("http://kyu.snu.ac.kr/sdhj/index.jsp?type=hj/GK14676_00IH_0001_0043.jpg","1816_각북면_43")</f>
        <v>1816_각북면_43</v>
      </c>
      <c r="B1336" s="2">
        <v>1816</v>
      </c>
      <c r="C1336" s="2" t="s">
        <v>7938</v>
      </c>
      <c r="D1336" s="2" t="s">
        <v>7939</v>
      </c>
      <c r="E1336" s="2">
        <v>1335</v>
      </c>
      <c r="F1336" s="1">
        <v>7</v>
      </c>
      <c r="G1336" s="1" t="s">
        <v>2864</v>
      </c>
      <c r="H1336" s="1" t="s">
        <v>4426</v>
      </c>
      <c r="I1336" s="1">
        <v>1</v>
      </c>
      <c r="L1336" s="1">
        <v>5</v>
      </c>
      <c r="M1336" s="2" t="s">
        <v>8780</v>
      </c>
      <c r="N1336" s="2" t="s">
        <v>8781</v>
      </c>
      <c r="Q1336" s="1" t="s">
        <v>2899</v>
      </c>
      <c r="R1336" s="1" t="s">
        <v>4530</v>
      </c>
      <c r="T1336" s="1" t="s">
        <v>9169</v>
      </c>
      <c r="W1336" s="1" t="s">
        <v>38</v>
      </c>
      <c r="X1336" s="1" t="s">
        <v>4675</v>
      </c>
      <c r="Y1336" s="1" t="s">
        <v>2900</v>
      </c>
      <c r="Z1336" s="1" t="s">
        <v>5213</v>
      </c>
      <c r="AA1336" s="1" t="s">
        <v>2901</v>
      </c>
      <c r="AB1336" s="1" t="s">
        <v>4705</v>
      </c>
      <c r="AC1336" s="1">
        <v>36</v>
      </c>
      <c r="AD1336" s="1" t="s">
        <v>404</v>
      </c>
      <c r="AE1336" s="1" t="s">
        <v>5685</v>
      </c>
      <c r="AJ1336" s="1" t="s">
        <v>17</v>
      </c>
      <c r="AK1336" s="1" t="s">
        <v>5745</v>
      </c>
      <c r="AL1336" s="1" t="s">
        <v>41</v>
      </c>
      <c r="AM1336" s="1" t="s">
        <v>5752</v>
      </c>
      <c r="AT1336" s="1" t="s">
        <v>88</v>
      </c>
      <c r="AU1336" s="1" t="s">
        <v>5818</v>
      </c>
      <c r="AV1336" s="1" t="s">
        <v>2902</v>
      </c>
      <c r="AW1336" s="1" t="s">
        <v>6069</v>
      </c>
      <c r="BG1336" s="1" t="s">
        <v>88</v>
      </c>
      <c r="BH1336" s="1" t="s">
        <v>5818</v>
      </c>
      <c r="BI1336" s="1" t="s">
        <v>2903</v>
      </c>
      <c r="BJ1336" s="1" t="s">
        <v>9584</v>
      </c>
      <c r="BK1336" s="1" t="s">
        <v>88</v>
      </c>
      <c r="BL1336" s="1" t="s">
        <v>5818</v>
      </c>
      <c r="BM1336" s="1" t="s">
        <v>2904</v>
      </c>
      <c r="BN1336" s="1" t="s">
        <v>7110</v>
      </c>
      <c r="BO1336" s="1" t="s">
        <v>88</v>
      </c>
      <c r="BP1336" s="1" t="s">
        <v>5818</v>
      </c>
      <c r="BQ1336" s="1" t="s">
        <v>2905</v>
      </c>
      <c r="BR1336" s="1" t="s">
        <v>7565</v>
      </c>
      <c r="BS1336" s="1" t="s">
        <v>1598</v>
      </c>
      <c r="BT1336" s="1" t="s">
        <v>5791</v>
      </c>
    </row>
    <row r="1337" spans="1:72" ht="13.5" customHeight="1">
      <c r="A1337" s="3" t="str">
        <f>HYPERLINK("http://kyu.snu.ac.kr/sdhj/index.jsp?type=hj/GK14676_00IH_0001_0044.jpg","1816_각북면_44")</f>
        <v>1816_각북면_44</v>
      </c>
      <c r="B1337" s="2">
        <v>1816</v>
      </c>
      <c r="C1337" s="2" t="s">
        <v>7938</v>
      </c>
      <c r="D1337" s="2" t="s">
        <v>7939</v>
      </c>
      <c r="E1337" s="2">
        <v>1336</v>
      </c>
      <c r="F1337" s="1">
        <v>7</v>
      </c>
      <c r="G1337" s="1" t="s">
        <v>2864</v>
      </c>
      <c r="H1337" s="1" t="s">
        <v>4426</v>
      </c>
      <c r="I1337" s="1">
        <v>1</v>
      </c>
      <c r="L1337" s="1">
        <v>5</v>
      </c>
      <c r="M1337" s="2" t="s">
        <v>8780</v>
      </c>
      <c r="N1337" s="2" t="s">
        <v>8781</v>
      </c>
      <c r="S1337" s="1" t="s">
        <v>48</v>
      </c>
      <c r="T1337" s="1" t="s">
        <v>4552</v>
      </c>
      <c r="W1337" s="1" t="s">
        <v>716</v>
      </c>
      <c r="X1337" s="1" t="s">
        <v>4672</v>
      </c>
      <c r="Y1337" s="1" t="s">
        <v>93</v>
      </c>
      <c r="Z1337" s="1" t="s">
        <v>4730</v>
      </c>
      <c r="AC1337" s="1">
        <v>32</v>
      </c>
      <c r="AD1337" s="1" t="s">
        <v>870</v>
      </c>
      <c r="AE1337" s="1" t="s">
        <v>5700</v>
      </c>
      <c r="AJ1337" s="1" t="s">
        <v>94</v>
      </c>
      <c r="AK1337" s="1" t="s">
        <v>5746</v>
      </c>
      <c r="AL1337" s="1" t="s">
        <v>561</v>
      </c>
      <c r="AM1337" s="1" t="s">
        <v>5743</v>
      </c>
      <c r="AT1337" s="1" t="s">
        <v>88</v>
      </c>
      <c r="AU1337" s="1" t="s">
        <v>5818</v>
      </c>
      <c r="AV1337" s="1" t="s">
        <v>2906</v>
      </c>
      <c r="AW1337" s="1" t="s">
        <v>6068</v>
      </c>
      <c r="BG1337" s="1" t="s">
        <v>88</v>
      </c>
      <c r="BH1337" s="1" t="s">
        <v>5818</v>
      </c>
      <c r="BI1337" s="1" t="s">
        <v>2907</v>
      </c>
      <c r="BJ1337" s="1" t="s">
        <v>6628</v>
      </c>
      <c r="BK1337" s="1" t="s">
        <v>88</v>
      </c>
      <c r="BL1337" s="1" t="s">
        <v>5818</v>
      </c>
      <c r="BM1337" s="1" t="s">
        <v>2908</v>
      </c>
      <c r="BN1337" s="1" t="s">
        <v>7109</v>
      </c>
      <c r="BO1337" s="1" t="s">
        <v>225</v>
      </c>
      <c r="BP1337" s="1" t="s">
        <v>5820</v>
      </c>
      <c r="BQ1337" s="1" t="s">
        <v>2909</v>
      </c>
      <c r="BR1337" s="1" t="s">
        <v>7564</v>
      </c>
      <c r="BS1337" s="1" t="s">
        <v>41</v>
      </c>
      <c r="BT1337" s="1" t="s">
        <v>5752</v>
      </c>
    </row>
    <row r="1338" spans="1:72" ht="13.5" customHeight="1">
      <c r="A1338" s="3" t="str">
        <f>HYPERLINK("http://kyu.snu.ac.kr/sdhj/index.jsp?type=hj/GK14676_00IH_0001_0044.jpg","1816_각북면_44")</f>
        <v>1816_각북면_44</v>
      </c>
      <c r="B1338" s="2">
        <v>1816</v>
      </c>
      <c r="C1338" s="2" t="s">
        <v>7938</v>
      </c>
      <c r="D1338" s="2" t="s">
        <v>7939</v>
      </c>
      <c r="E1338" s="2">
        <v>1337</v>
      </c>
      <c r="F1338" s="1">
        <v>7</v>
      </c>
      <c r="G1338" s="1" t="s">
        <v>2864</v>
      </c>
      <c r="H1338" s="1" t="s">
        <v>4426</v>
      </c>
      <c r="I1338" s="1">
        <v>1</v>
      </c>
      <c r="L1338" s="1">
        <v>5</v>
      </c>
      <c r="M1338" s="2" t="s">
        <v>8780</v>
      </c>
      <c r="N1338" s="2" t="s">
        <v>8781</v>
      </c>
      <c r="S1338" s="1" t="s">
        <v>250</v>
      </c>
      <c r="T1338" s="1" t="s">
        <v>4551</v>
      </c>
      <c r="W1338" s="1" t="s">
        <v>1893</v>
      </c>
      <c r="X1338" s="1" t="s">
        <v>4696</v>
      </c>
      <c r="Y1338" s="1" t="s">
        <v>93</v>
      </c>
      <c r="Z1338" s="1" t="s">
        <v>4730</v>
      </c>
      <c r="AF1338" s="1" t="s">
        <v>162</v>
      </c>
      <c r="AG1338" s="1" t="s">
        <v>4553</v>
      </c>
    </row>
    <row r="1339" spans="1:72" ht="13.5" customHeight="1">
      <c r="A1339" s="3" t="str">
        <f>HYPERLINK("http://kyu.snu.ac.kr/sdhj/index.jsp?type=hj/GK14676_00IH_0001_0044.jpg","1816_각북면_44")</f>
        <v>1816_각북면_44</v>
      </c>
      <c r="B1339" s="2">
        <v>1816</v>
      </c>
      <c r="C1339" s="2" t="s">
        <v>7938</v>
      </c>
      <c r="D1339" s="2" t="s">
        <v>7939</v>
      </c>
      <c r="E1339" s="2">
        <v>1338</v>
      </c>
      <c r="F1339" s="1">
        <v>7</v>
      </c>
      <c r="G1339" s="1" t="s">
        <v>2864</v>
      </c>
      <c r="H1339" s="1" t="s">
        <v>4426</v>
      </c>
      <c r="I1339" s="1">
        <v>1</v>
      </c>
      <c r="L1339" s="1">
        <v>5</v>
      </c>
      <c r="M1339" s="2" t="s">
        <v>8780</v>
      </c>
      <c r="N1339" s="2" t="s">
        <v>8781</v>
      </c>
      <c r="T1339" s="1" t="s">
        <v>9199</v>
      </c>
      <c r="U1339" s="1" t="s">
        <v>107</v>
      </c>
      <c r="V1339" s="1" t="s">
        <v>4579</v>
      </c>
      <c r="Y1339" s="1" t="s">
        <v>2910</v>
      </c>
      <c r="Z1339" s="1" t="s">
        <v>5212</v>
      </c>
      <c r="AC1339" s="1">
        <v>82</v>
      </c>
      <c r="AD1339" s="1" t="s">
        <v>836</v>
      </c>
      <c r="AE1339" s="1" t="s">
        <v>5667</v>
      </c>
    </row>
    <row r="1340" spans="1:72" ht="13.5" customHeight="1">
      <c r="A1340" s="3" t="str">
        <f>HYPERLINK("http://kyu.snu.ac.kr/sdhj/index.jsp?type=hj/GK14676_00IH_0001_0044.jpg","1816_각북면_44")</f>
        <v>1816_각북면_44</v>
      </c>
      <c r="B1340" s="2">
        <v>1816</v>
      </c>
      <c r="C1340" s="2" t="s">
        <v>7938</v>
      </c>
      <c r="D1340" s="2" t="s">
        <v>7939</v>
      </c>
      <c r="E1340" s="2">
        <v>1339</v>
      </c>
      <c r="F1340" s="1">
        <v>7</v>
      </c>
      <c r="G1340" s="1" t="s">
        <v>2864</v>
      </c>
      <c r="H1340" s="1" t="s">
        <v>4426</v>
      </c>
      <c r="I1340" s="1">
        <v>1</v>
      </c>
      <c r="L1340" s="1">
        <v>5</v>
      </c>
      <c r="M1340" s="2" t="s">
        <v>8780</v>
      </c>
      <c r="N1340" s="2" t="s">
        <v>8781</v>
      </c>
      <c r="T1340" s="1" t="s">
        <v>9199</v>
      </c>
      <c r="U1340" s="1" t="s">
        <v>110</v>
      </c>
      <c r="V1340" s="1" t="s">
        <v>4572</v>
      </c>
      <c r="Y1340" s="1" t="s">
        <v>2911</v>
      </c>
      <c r="Z1340" s="1" t="s">
        <v>5211</v>
      </c>
      <c r="AC1340" s="1">
        <v>53</v>
      </c>
      <c r="AD1340" s="1" t="s">
        <v>319</v>
      </c>
      <c r="AE1340" s="1" t="s">
        <v>5679</v>
      </c>
    </row>
    <row r="1341" spans="1:72" ht="13.5" customHeight="1">
      <c r="A1341" s="3" t="str">
        <f>HYPERLINK("http://kyu.snu.ac.kr/sdhj/index.jsp?type=hj/GK14676_00IH_0001_0044.jpg","1816_각북면_44")</f>
        <v>1816_각북면_44</v>
      </c>
      <c r="B1341" s="2">
        <v>1816</v>
      </c>
      <c r="C1341" s="2" t="s">
        <v>7938</v>
      </c>
      <c r="D1341" s="2" t="s">
        <v>7939</v>
      </c>
      <c r="E1341" s="2">
        <v>1340</v>
      </c>
      <c r="F1341" s="1">
        <v>7</v>
      </c>
      <c r="G1341" s="1" t="s">
        <v>2864</v>
      </c>
      <c r="H1341" s="1" t="s">
        <v>4426</v>
      </c>
      <c r="I1341" s="1">
        <v>2</v>
      </c>
      <c r="J1341" s="1" t="s">
        <v>2912</v>
      </c>
      <c r="K1341" s="1" t="s">
        <v>7933</v>
      </c>
      <c r="L1341" s="1">
        <v>1</v>
      </c>
      <c r="M1341" s="2" t="s">
        <v>8532</v>
      </c>
      <c r="N1341" s="2" t="s">
        <v>8533</v>
      </c>
      <c r="T1341" s="1" t="s">
        <v>9169</v>
      </c>
      <c r="U1341" s="1" t="s">
        <v>410</v>
      </c>
      <c r="V1341" s="1" t="s">
        <v>4583</v>
      </c>
      <c r="W1341" s="1" t="s">
        <v>49</v>
      </c>
      <c r="X1341" s="1" t="s">
        <v>9198</v>
      </c>
      <c r="Y1341" s="1" t="s">
        <v>93</v>
      </c>
      <c r="Z1341" s="1" t="s">
        <v>4730</v>
      </c>
      <c r="AC1341" s="1">
        <v>49</v>
      </c>
      <c r="AD1341" s="1" t="s">
        <v>138</v>
      </c>
      <c r="AE1341" s="1" t="s">
        <v>5680</v>
      </c>
      <c r="AJ1341" s="1" t="s">
        <v>94</v>
      </c>
      <c r="AK1341" s="1" t="s">
        <v>5746</v>
      </c>
      <c r="AL1341" s="1" t="s">
        <v>51</v>
      </c>
      <c r="AM1341" s="1" t="s">
        <v>5777</v>
      </c>
      <c r="AT1341" s="1" t="s">
        <v>88</v>
      </c>
      <c r="AU1341" s="1" t="s">
        <v>5818</v>
      </c>
      <c r="AV1341" s="1" t="s">
        <v>2913</v>
      </c>
      <c r="AW1341" s="1" t="s">
        <v>5108</v>
      </c>
      <c r="BG1341" s="1" t="s">
        <v>88</v>
      </c>
      <c r="BH1341" s="1" t="s">
        <v>5818</v>
      </c>
      <c r="BI1341" s="1" t="s">
        <v>2914</v>
      </c>
      <c r="BJ1341" s="1" t="s">
        <v>6627</v>
      </c>
      <c r="BK1341" s="1" t="s">
        <v>88</v>
      </c>
      <c r="BL1341" s="1" t="s">
        <v>5818</v>
      </c>
      <c r="BM1341" s="1" t="s">
        <v>2915</v>
      </c>
      <c r="BN1341" s="1" t="s">
        <v>7108</v>
      </c>
      <c r="BO1341" s="1" t="s">
        <v>88</v>
      </c>
      <c r="BP1341" s="1" t="s">
        <v>5818</v>
      </c>
      <c r="BQ1341" s="1" t="s">
        <v>943</v>
      </c>
      <c r="BR1341" s="1" t="s">
        <v>8264</v>
      </c>
      <c r="BS1341" s="1" t="s">
        <v>64</v>
      </c>
      <c r="BT1341" s="1" t="s">
        <v>5755</v>
      </c>
    </row>
    <row r="1342" spans="1:72" ht="13.5" customHeight="1">
      <c r="A1342" s="3" t="str">
        <f>HYPERLINK("http://kyu.snu.ac.kr/sdhj/index.jsp?type=hj/GK14676_00IH_0001_0044.jpg","1816_각북면_44")</f>
        <v>1816_각북면_44</v>
      </c>
      <c r="B1342" s="2">
        <v>1816</v>
      </c>
      <c r="C1342" s="2" t="s">
        <v>7938</v>
      </c>
      <c r="D1342" s="2" t="s">
        <v>7939</v>
      </c>
      <c r="E1342" s="2">
        <v>1341</v>
      </c>
      <c r="F1342" s="1">
        <v>7</v>
      </c>
      <c r="G1342" s="1" t="s">
        <v>2864</v>
      </c>
      <c r="H1342" s="1" t="s">
        <v>4426</v>
      </c>
      <c r="I1342" s="1">
        <v>2</v>
      </c>
      <c r="L1342" s="1">
        <v>1</v>
      </c>
      <c r="M1342" s="2" t="s">
        <v>8532</v>
      </c>
      <c r="N1342" s="2" t="s">
        <v>8533</v>
      </c>
      <c r="S1342" s="1" t="s">
        <v>79</v>
      </c>
      <c r="T1342" s="1" t="s">
        <v>4549</v>
      </c>
      <c r="U1342" s="1" t="s">
        <v>83</v>
      </c>
      <c r="V1342" s="1" t="s">
        <v>4580</v>
      </c>
      <c r="W1342" s="1" t="s">
        <v>38</v>
      </c>
      <c r="X1342" s="1" t="s">
        <v>4675</v>
      </c>
      <c r="Y1342" s="1" t="s">
        <v>2916</v>
      </c>
      <c r="Z1342" s="1" t="s">
        <v>5210</v>
      </c>
      <c r="AA1342" s="1" t="s">
        <v>2917</v>
      </c>
      <c r="AB1342" s="1" t="s">
        <v>5536</v>
      </c>
      <c r="AC1342" s="1">
        <v>20</v>
      </c>
      <c r="AD1342" s="1" t="s">
        <v>81</v>
      </c>
      <c r="AE1342" s="1" t="s">
        <v>5708</v>
      </c>
    </row>
    <row r="1343" spans="1:72" ht="13.5" customHeight="1">
      <c r="A1343" s="3" t="str">
        <f>HYPERLINK("http://kyu.snu.ac.kr/sdhj/index.jsp?type=hj/GK14676_00IH_0001_0044.jpg","1816_각북면_44")</f>
        <v>1816_각북면_44</v>
      </c>
      <c r="B1343" s="2">
        <v>1816</v>
      </c>
      <c r="C1343" s="2" t="s">
        <v>7938</v>
      </c>
      <c r="D1343" s="2" t="s">
        <v>7939</v>
      </c>
      <c r="E1343" s="2">
        <v>1342</v>
      </c>
      <c r="F1343" s="1">
        <v>7</v>
      </c>
      <c r="G1343" s="1" t="s">
        <v>2864</v>
      </c>
      <c r="H1343" s="1" t="s">
        <v>4426</v>
      </c>
      <c r="I1343" s="1">
        <v>2</v>
      </c>
      <c r="L1343" s="1">
        <v>1</v>
      </c>
      <c r="M1343" s="2" t="s">
        <v>8532</v>
      </c>
      <c r="N1343" s="2" t="s">
        <v>8533</v>
      </c>
      <c r="T1343" s="1" t="s">
        <v>9199</v>
      </c>
      <c r="U1343" s="1" t="s">
        <v>110</v>
      </c>
      <c r="V1343" s="1" t="s">
        <v>4572</v>
      </c>
      <c r="Y1343" s="1" t="s">
        <v>2918</v>
      </c>
      <c r="Z1343" s="1" t="s">
        <v>5209</v>
      </c>
      <c r="AC1343" s="1">
        <v>72</v>
      </c>
      <c r="AD1343" s="1" t="s">
        <v>145</v>
      </c>
      <c r="AE1343" s="1" t="s">
        <v>5661</v>
      </c>
    </row>
    <row r="1344" spans="1:72" ht="13.5" customHeight="1">
      <c r="A1344" s="3" t="str">
        <f>HYPERLINK("http://kyu.snu.ac.kr/sdhj/index.jsp?type=hj/GK14676_00IH_0001_0044.jpg","1816_각북면_44")</f>
        <v>1816_각북면_44</v>
      </c>
      <c r="B1344" s="2">
        <v>1816</v>
      </c>
      <c r="C1344" s="2" t="s">
        <v>7938</v>
      </c>
      <c r="D1344" s="2" t="s">
        <v>7939</v>
      </c>
      <c r="E1344" s="2">
        <v>1343</v>
      </c>
      <c r="F1344" s="1">
        <v>7</v>
      </c>
      <c r="G1344" s="1" t="s">
        <v>2864</v>
      </c>
      <c r="H1344" s="1" t="s">
        <v>4426</v>
      </c>
      <c r="I1344" s="1">
        <v>2</v>
      </c>
      <c r="L1344" s="1">
        <v>1</v>
      </c>
      <c r="M1344" s="2" t="s">
        <v>8532</v>
      </c>
      <c r="N1344" s="2" t="s">
        <v>8533</v>
      </c>
      <c r="T1344" s="1" t="s">
        <v>9199</v>
      </c>
      <c r="U1344" s="1" t="s">
        <v>110</v>
      </c>
      <c r="V1344" s="1" t="s">
        <v>4572</v>
      </c>
      <c r="Y1344" s="1" t="s">
        <v>2919</v>
      </c>
      <c r="Z1344" s="1" t="s">
        <v>5208</v>
      </c>
      <c r="AC1344" s="1">
        <v>27</v>
      </c>
      <c r="AD1344" s="1" t="s">
        <v>181</v>
      </c>
      <c r="AE1344" s="1" t="s">
        <v>5673</v>
      </c>
    </row>
    <row r="1345" spans="1:72" ht="13.5" customHeight="1">
      <c r="A1345" s="3" t="str">
        <f>HYPERLINK("http://kyu.snu.ac.kr/sdhj/index.jsp?type=hj/GK14676_00IH_0001_0044.jpg","1816_각북면_44")</f>
        <v>1816_각북면_44</v>
      </c>
      <c r="B1345" s="2">
        <v>1816</v>
      </c>
      <c r="C1345" s="2" t="s">
        <v>7938</v>
      </c>
      <c r="D1345" s="2" t="s">
        <v>7939</v>
      </c>
      <c r="E1345" s="2">
        <v>1344</v>
      </c>
      <c r="F1345" s="1">
        <v>7</v>
      </c>
      <c r="G1345" s="1" t="s">
        <v>2864</v>
      </c>
      <c r="H1345" s="1" t="s">
        <v>4426</v>
      </c>
      <c r="I1345" s="1">
        <v>2</v>
      </c>
      <c r="L1345" s="1">
        <v>2</v>
      </c>
      <c r="M1345" s="2" t="s">
        <v>2912</v>
      </c>
      <c r="N1345" s="2" t="s">
        <v>7933</v>
      </c>
      <c r="Q1345" s="1" t="s">
        <v>2920</v>
      </c>
      <c r="R1345" s="1" t="s">
        <v>7958</v>
      </c>
      <c r="T1345" s="1" t="s">
        <v>9169</v>
      </c>
      <c r="W1345" s="1" t="s">
        <v>49</v>
      </c>
      <c r="X1345" s="1" t="s">
        <v>9198</v>
      </c>
      <c r="Y1345" s="1" t="s">
        <v>2921</v>
      </c>
      <c r="Z1345" s="1" t="s">
        <v>5207</v>
      </c>
      <c r="AC1345" s="1">
        <v>33</v>
      </c>
      <c r="AD1345" s="1" t="s">
        <v>112</v>
      </c>
      <c r="AE1345" s="1" t="s">
        <v>5668</v>
      </c>
      <c r="AJ1345" s="1" t="s">
        <v>17</v>
      </c>
      <c r="AK1345" s="1" t="s">
        <v>5745</v>
      </c>
      <c r="AL1345" s="1" t="s">
        <v>64</v>
      </c>
      <c r="AM1345" s="1" t="s">
        <v>5755</v>
      </c>
      <c r="AT1345" s="1" t="s">
        <v>957</v>
      </c>
      <c r="AU1345" s="1" t="s">
        <v>4585</v>
      </c>
      <c r="AV1345" s="1" t="s">
        <v>210</v>
      </c>
      <c r="AW1345" s="1" t="s">
        <v>4804</v>
      </c>
      <c r="BG1345" s="1" t="s">
        <v>1233</v>
      </c>
      <c r="BH1345" s="1" t="s">
        <v>5819</v>
      </c>
      <c r="BI1345" s="1" t="s">
        <v>2446</v>
      </c>
      <c r="BJ1345" s="1" t="s">
        <v>6127</v>
      </c>
      <c r="BK1345" s="1" t="s">
        <v>1233</v>
      </c>
      <c r="BL1345" s="1" t="s">
        <v>5819</v>
      </c>
      <c r="BM1345" s="1" t="s">
        <v>2922</v>
      </c>
      <c r="BN1345" s="1" t="s">
        <v>7043</v>
      </c>
      <c r="BO1345" s="1" t="s">
        <v>42</v>
      </c>
      <c r="BP1345" s="1" t="s">
        <v>4596</v>
      </c>
      <c r="BQ1345" s="1" t="s">
        <v>2923</v>
      </c>
      <c r="BR1345" s="1" t="s">
        <v>8192</v>
      </c>
      <c r="BS1345" s="1" t="s">
        <v>170</v>
      </c>
      <c r="BT1345" s="1" t="s">
        <v>5796</v>
      </c>
    </row>
    <row r="1346" spans="1:72" ht="13.5" customHeight="1">
      <c r="A1346" s="3" t="str">
        <f>HYPERLINK("http://kyu.snu.ac.kr/sdhj/index.jsp?type=hj/GK14676_00IH_0001_0044.jpg","1816_각북면_44")</f>
        <v>1816_각북면_44</v>
      </c>
      <c r="B1346" s="2">
        <v>1816</v>
      </c>
      <c r="C1346" s="2" t="s">
        <v>7938</v>
      </c>
      <c r="D1346" s="2" t="s">
        <v>7939</v>
      </c>
      <c r="E1346" s="2">
        <v>1345</v>
      </c>
      <c r="F1346" s="1">
        <v>7</v>
      </c>
      <c r="G1346" s="1" t="s">
        <v>2864</v>
      </c>
      <c r="H1346" s="1" t="s">
        <v>4426</v>
      </c>
      <c r="I1346" s="1">
        <v>2</v>
      </c>
      <c r="L1346" s="1">
        <v>2</v>
      </c>
      <c r="M1346" s="2" t="s">
        <v>2912</v>
      </c>
      <c r="N1346" s="2" t="s">
        <v>7933</v>
      </c>
      <c r="S1346" s="1" t="s">
        <v>48</v>
      </c>
      <c r="T1346" s="1" t="s">
        <v>4552</v>
      </c>
      <c r="W1346" s="1" t="s">
        <v>106</v>
      </c>
      <c r="X1346" s="1" t="s">
        <v>4668</v>
      </c>
      <c r="Y1346" s="1" t="s">
        <v>10</v>
      </c>
      <c r="Z1346" s="1" t="s">
        <v>4690</v>
      </c>
      <c r="AC1346" s="1">
        <v>33</v>
      </c>
      <c r="AD1346" s="1" t="s">
        <v>319</v>
      </c>
      <c r="AE1346" s="1" t="s">
        <v>5679</v>
      </c>
      <c r="AT1346" s="1" t="s">
        <v>42</v>
      </c>
      <c r="AU1346" s="1" t="s">
        <v>4596</v>
      </c>
      <c r="AV1346" s="1" t="s">
        <v>2924</v>
      </c>
      <c r="AW1346" s="1" t="s">
        <v>6067</v>
      </c>
      <c r="BG1346" s="1" t="s">
        <v>42</v>
      </c>
      <c r="BH1346" s="1" t="s">
        <v>4596</v>
      </c>
      <c r="BI1346" s="1" t="s">
        <v>2925</v>
      </c>
      <c r="BJ1346" s="1" t="s">
        <v>6626</v>
      </c>
      <c r="BK1346" s="1" t="s">
        <v>42</v>
      </c>
      <c r="BL1346" s="1" t="s">
        <v>4596</v>
      </c>
      <c r="BM1346" s="1" t="s">
        <v>2926</v>
      </c>
      <c r="BN1346" s="1" t="s">
        <v>7107</v>
      </c>
      <c r="BO1346" s="1" t="s">
        <v>42</v>
      </c>
      <c r="BP1346" s="1" t="s">
        <v>4596</v>
      </c>
      <c r="BQ1346" s="1" t="s">
        <v>2927</v>
      </c>
      <c r="BR1346" s="1" t="s">
        <v>8172</v>
      </c>
      <c r="BS1346" s="1" t="s">
        <v>47</v>
      </c>
      <c r="BT1346" s="1" t="s">
        <v>7997</v>
      </c>
    </row>
    <row r="1347" spans="1:72" ht="13.5" customHeight="1">
      <c r="A1347" s="3" t="str">
        <f>HYPERLINK("http://kyu.snu.ac.kr/sdhj/index.jsp?type=hj/GK14676_00IH_0001_0044.jpg","1816_각북면_44")</f>
        <v>1816_각북면_44</v>
      </c>
      <c r="B1347" s="2">
        <v>1816</v>
      </c>
      <c r="C1347" s="2" t="s">
        <v>7938</v>
      </c>
      <c r="D1347" s="2" t="s">
        <v>7939</v>
      </c>
      <c r="E1347" s="2">
        <v>1346</v>
      </c>
      <c r="F1347" s="1">
        <v>7</v>
      </c>
      <c r="G1347" s="1" t="s">
        <v>2864</v>
      </c>
      <c r="H1347" s="1" t="s">
        <v>4426</v>
      </c>
      <c r="I1347" s="1">
        <v>2</v>
      </c>
      <c r="L1347" s="1">
        <v>2</v>
      </c>
      <c r="M1347" s="2" t="s">
        <v>2912</v>
      </c>
      <c r="N1347" s="2" t="s">
        <v>7933</v>
      </c>
      <c r="S1347" s="1" t="s">
        <v>102</v>
      </c>
      <c r="T1347" s="1" t="s">
        <v>4556</v>
      </c>
      <c r="Y1347" s="1" t="s">
        <v>1165</v>
      </c>
      <c r="Z1347" s="1" t="s">
        <v>5022</v>
      </c>
      <c r="AF1347" s="1" t="s">
        <v>560</v>
      </c>
      <c r="AG1347" s="1" t="s">
        <v>5721</v>
      </c>
      <c r="AH1347" s="1" t="s">
        <v>2928</v>
      </c>
      <c r="AI1347" s="1" t="s">
        <v>5737</v>
      </c>
    </row>
    <row r="1348" spans="1:72" ht="13.5" customHeight="1">
      <c r="A1348" s="3" t="str">
        <f>HYPERLINK("http://kyu.snu.ac.kr/sdhj/index.jsp?type=hj/GK14676_00IH_0001_0044.jpg","1816_각북면_44")</f>
        <v>1816_각북면_44</v>
      </c>
      <c r="B1348" s="2">
        <v>1816</v>
      </c>
      <c r="C1348" s="2" t="s">
        <v>7938</v>
      </c>
      <c r="D1348" s="2" t="s">
        <v>7939</v>
      </c>
      <c r="E1348" s="2">
        <v>1347</v>
      </c>
      <c r="F1348" s="1">
        <v>7</v>
      </c>
      <c r="G1348" s="1" t="s">
        <v>2864</v>
      </c>
      <c r="H1348" s="1" t="s">
        <v>4426</v>
      </c>
      <c r="I1348" s="1">
        <v>2</v>
      </c>
      <c r="L1348" s="1">
        <v>2</v>
      </c>
      <c r="M1348" s="2" t="s">
        <v>2912</v>
      </c>
      <c r="N1348" s="2" t="s">
        <v>7933</v>
      </c>
      <c r="S1348" s="1" t="s">
        <v>513</v>
      </c>
      <c r="T1348" s="1" t="s">
        <v>4558</v>
      </c>
      <c r="AC1348" s="1">
        <v>11</v>
      </c>
      <c r="AD1348" s="1" t="s">
        <v>694</v>
      </c>
      <c r="AE1348" s="1" t="s">
        <v>4581</v>
      </c>
    </row>
    <row r="1349" spans="1:72" ht="13.5" customHeight="1">
      <c r="A1349" s="3" t="str">
        <f>HYPERLINK("http://kyu.snu.ac.kr/sdhj/index.jsp?type=hj/GK14676_00IH_0001_0044.jpg","1816_각북면_44")</f>
        <v>1816_각북면_44</v>
      </c>
      <c r="B1349" s="2">
        <v>1816</v>
      </c>
      <c r="C1349" s="2" t="s">
        <v>7938</v>
      </c>
      <c r="D1349" s="2" t="s">
        <v>7939</v>
      </c>
      <c r="E1349" s="2">
        <v>1348</v>
      </c>
      <c r="F1349" s="1">
        <v>7</v>
      </c>
      <c r="G1349" s="1" t="s">
        <v>2864</v>
      </c>
      <c r="H1349" s="1" t="s">
        <v>4426</v>
      </c>
      <c r="I1349" s="1">
        <v>2</v>
      </c>
      <c r="L1349" s="1">
        <v>2</v>
      </c>
      <c r="M1349" s="2" t="s">
        <v>2912</v>
      </c>
      <c r="N1349" s="2" t="s">
        <v>7933</v>
      </c>
      <c r="S1349" s="1" t="s">
        <v>513</v>
      </c>
      <c r="T1349" s="1" t="s">
        <v>4558</v>
      </c>
      <c r="AF1349" s="1" t="s">
        <v>162</v>
      </c>
      <c r="AG1349" s="1" t="s">
        <v>4553</v>
      </c>
    </row>
    <row r="1350" spans="1:72" ht="13.5" customHeight="1">
      <c r="A1350" s="3" t="str">
        <f>HYPERLINK("http://kyu.snu.ac.kr/sdhj/index.jsp?type=hj/GK14676_00IH_0001_0044.jpg","1816_각북면_44")</f>
        <v>1816_각북면_44</v>
      </c>
      <c r="B1350" s="2">
        <v>1816</v>
      </c>
      <c r="C1350" s="2" t="s">
        <v>7938</v>
      </c>
      <c r="D1350" s="2" t="s">
        <v>7939</v>
      </c>
      <c r="E1350" s="2">
        <v>1349</v>
      </c>
      <c r="F1350" s="1">
        <v>7</v>
      </c>
      <c r="G1350" s="1" t="s">
        <v>2864</v>
      </c>
      <c r="H1350" s="1" t="s">
        <v>4426</v>
      </c>
      <c r="I1350" s="1">
        <v>2</v>
      </c>
      <c r="L1350" s="1">
        <v>3</v>
      </c>
      <c r="M1350" s="2" t="s">
        <v>8782</v>
      </c>
      <c r="N1350" s="2" t="s">
        <v>8783</v>
      </c>
      <c r="T1350" s="1" t="s">
        <v>9366</v>
      </c>
      <c r="U1350" s="1" t="s">
        <v>980</v>
      </c>
      <c r="V1350" s="1" t="s">
        <v>4584</v>
      </c>
      <c r="W1350" s="1" t="s">
        <v>38</v>
      </c>
      <c r="X1350" s="1" t="s">
        <v>4675</v>
      </c>
      <c r="Y1350" s="1" t="s">
        <v>1696</v>
      </c>
      <c r="Z1350" s="1" t="s">
        <v>5121</v>
      </c>
      <c r="AC1350" s="1">
        <v>63</v>
      </c>
      <c r="AD1350" s="1" t="s">
        <v>116</v>
      </c>
      <c r="AE1350" s="1" t="s">
        <v>5687</v>
      </c>
      <c r="AJ1350" s="1" t="s">
        <v>17</v>
      </c>
      <c r="AK1350" s="1" t="s">
        <v>5745</v>
      </c>
      <c r="AL1350" s="1" t="s">
        <v>41</v>
      </c>
      <c r="AM1350" s="1" t="s">
        <v>5752</v>
      </c>
      <c r="AT1350" s="1" t="s">
        <v>42</v>
      </c>
      <c r="AU1350" s="1" t="s">
        <v>4596</v>
      </c>
      <c r="AV1350" s="1" t="s">
        <v>2929</v>
      </c>
      <c r="AW1350" s="1" t="s">
        <v>6066</v>
      </c>
      <c r="BI1350" s="1" t="s">
        <v>279</v>
      </c>
      <c r="BJ1350" s="1" t="s">
        <v>5853</v>
      </c>
      <c r="BM1350" s="1" t="s">
        <v>370</v>
      </c>
      <c r="BN1350" s="1" t="s">
        <v>5853</v>
      </c>
      <c r="BO1350" s="1" t="s">
        <v>42</v>
      </c>
      <c r="BP1350" s="1" t="s">
        <v>4596</v>
      </c>
      <c r="BQ1350" s="1" t="s">
        <v>2930</v>
      </c>
      <c r="BR1350" s="1" t="s">
        <v>7563</v>
      </c>
      <c r="BS1350" s="1" t="s">
        <v>281</v>
      </c>
      <c r="BT1350" s="1" t="s">
        <v>5765</v>
      </c>
    </row>
    <row r="1351" spans="1:72" ht="13.5" customHeight="1">
      <c r="A1351" s="3" t="str">
        <f>HYPERLINK("http://kyu.snu.ac.kr/sdhj/index.jsp?type=hj/GK14676_00IH_0001_0044.jpg","1816_각북면_44")</f>
        <v>1816_각북면_44</v>
      </c>
      <c r="B1351" s="2">
        <v>1816</v>
      </c>
      <c r="C1351" s="2" t="s">
        <v>7938</v>
      </c>
      <c r="D1351" s="2" t="s">
        <v>7939</v>
      </c>
      <c r="E1351" s="2">
        <v>1350</v>
      </c>
      <c r="F1351" s="1">
        <v>7</v>
      </c>
      <c r="G1351" s="1" t="s">
        <v>2864</v>
      </c>
      <c r="H1351" s="1" t="s">
        <v>4426</v>
      </c>
      <c r="I1351" s="1">
        <v>2</v>
      </c>
      <c r="L1351" s="1">
        <v>3</v>
      </c>
      <c r="M1351" s="2" t="s">
        <v>8782</v>
      </c>
      <c r="N1351" s="2" t="s">
        <v>8783</v>
      </c>
      <c r="S1351" s="1" t="s">
        <v>48</v>
      </c>
      <c r="T1351" s="1" t="s">
        <v>4552</v>
      </c>
      <c r="W1351" s="1" t="s">
        <v>291</v>
      </c>
      <c r="X1351" s="1" t="s">
        <v>4567</v>
      </c>
      <c r="Y1351" s="1" t="s">
        <v>10</v>
      </c>
      <c r="Z1351" s="1" t="s">
        <v>4690</v>
      </c>
      <c r="AC1351" s="1">
        <v>58</v>
      </c>
      <c r="AD1351" s="1" t="s">
        <v>836</v>
      </c>
      <c r="AE1351" s="1" t="s">
        <v>5667</v>
      </c>
      <c r="AJ1351" s="1" t="s">
        <v>17</v>
      </c>
      <c r="AK1351" s="1" t="s">
        <v>5745</v>
      </c>
      <c r="AL1351" s="1" t="s">
        <v>292</v>
      </c>
      <c r="AM1351" s="1" t="s">
        <v>5771</v>
      </c>
      <c r="AT1351" s="1" t="s">
        <v>1233</v>
      </c>
      <c r="AU1351" s="1" t="s">
        <v>5819</v>
      </c>
      <c r="AV1351" s="1" t="s">
        <v>2931</v>
      </c>
      <c r="AW1351" s="1" t="s">
        <v>9585</v>
      </c>
      <c r="BG1351" s="1" t="s">
        <v>1233</v>
      </c>
      <c r="BH1351" s="1" t="s">
        <v>5819</v>
      </c>
      <c r="BI1351" s="1" t="s">
        <v>2932</v>
      </c>
      <c r="BJ1351" s="1" t="s">
        <v>6625</v>
      </c>
      <c r="BM1351" s="1" t="s">
        <v>279</v>
      </c>
      <c r="BN1351" s="1" t="s">
        <v>5853</v>
      </c>
      <c r="BO1351" s="1" t="s">
        <v>42</v>
      </c>
      <c r="BP1351" s="1" t="s">
        <v>4596</v>
      </c>
      <c r="BQ1351" s="1" t="s">
        <v>2933</v>
      </c>
      <c r="BR1351" s="1" t="s">
        <v>7562</v>
      </c>
      <c r="BS1351" s="1" t="s">
        <v>2377</v>
      </c>
      <c r="BT1351" s="1" t="s">
        <v>5803</v>
      </c>
    </row>
    <row r="1352" spans="1:72" ht="13.5" customHeight="1">
      <c r="A1352" s="3" t="str">
        <f>HYPERLINK("http://kyu.snu.ac.kr/sdhj/index.jsp?type=hj/GK14676_00IH_0001_0044.jpg","1816_각북면_44")</f>
        <v>1816_각북면_44</v>
      </c>
      <c r="B1352" s="2">
        <v>1816</v>
      </c>
      <c r="C1352" s="2" t="s">
        <v>7938</v>
      </c>
      <c r="D1352" s="2" t="s">
        <v>7939</v>
      </c>
      <c r="E1352" s="2">
        <v>1351</v>
      </c>
      <c r="F1352" s="1">
        <v>7</v>
      </c>
      <c r="G1352" s="1" t="s">
        <v>2864</v>
      </c>
      <c r="H1352" s="1" t="s">
        <v>4426</v>
      </c>
      <c r="I1352" s="1">
        <v>2</v>
      </c>
      <c r="L1352" s="1">
        <v>3</v>
      </c>
      <c r="M1352" s="2" t="s">
        <v>8782</v>
      </c>
      <c r="N1352" s="2" t="s">
        <v>8783</v>
      </c>
      <c r="S1352" s="1" t="s">
        <v>57</v>
      </c>
      <c r="T1352" s="1" t="s">
        <v>4550</v>
      </c>
      <c r="AC1352" s="1">
        <v>23</v>
      </c>
      <c r="AD1352" s="1" t="s">
        <v>265</v>
      </c>
      <c r="AE1352" s="1" t="s">
        <v>5695</v>
      </c>
    </row>
    <row r="1353" spans="1:72" ht="13.5" customHeight="1">
      <c r="A1353" s="3" t="str">
        <f>HYPERLINK("http://kyu.snu.ac.kr/sdhj/index.jsp?type=hj/GK14676_00IH_0001_0044.jpg","1816_각북면_44")</f>
        <v>1816_각북면_44</v>
      </c>
      <c r="B1353" s="2">
        <v>1816</v>
      </c>
      <c r="C1353" s="2" t="s">
        <v>7938</v>
      </c>
      <c r="D1353" s="2" t="s">
        <v>7939</v>
      </c>
      <c r="E1353" s="2">
        <v>1352</v>
      </c>
      <c r="F1353" s="1">
        <v>7</v>
      </c>
      <c r="G1353" s="1" t="s">
        <v>2864</v>
      </c>
      <c r="H1353" s="1" t="s">
        <v>4426</v>
      </c>
      <c r="I1353" s="1">
        <v>2</v>
      </c>
      <c r="L1353" s="1">
        <v>3</v>
      </c>
      <c r="M1353" s="2" t="s">
        <v>8782</v>
      </c>
      <c r="N1353" s="2" t="s">
        <v>8783</v>
      </c>
      <c r="S1353" s="1" t="s">
        <v>57</v>
      </c>
      <c r="T1353" s="1" t="s">
        <v>4550</v>
      </c>
      <c r="AC1353" s="1">
        <v>16</v>
      </c>
      <c r="AD1353" s="1" t="s">
        <v>253</v>
      </c>
      <c r="AE1353" s="1" t="s">
        <v>5676</v>
      </c>
    </row>
    <row r="1354" spans="1:72" ht="13.5" customHeight="1">
      <c r="A1354" s="3" t="str">
        <f>HYPERLINK("http://kyu.snu.ac.kr/sdhj/index.jsp?type=hj/GK14676_00IH_0001_0044.jpg","1816_각북면_44")</f>
        <v>1816_각북면_44</v>
      </c>
      <c r="B1354" s="2">
        <v>1816</v>
      </c>
      <c r="C1354" s="2" t="s">
        <v>7938</v>
      </c>
      <c r="D1354" s="2" t="s">
        <v>7939</v>
      </c>
      <c r="E1354" s="2">
        <v>1353</v>
      </c>
      <c r="F1354" s="1">
        <v>7</v>
      </c>
      <c r="G1354" s="1" t="s">
        <v>2864</v>
      </c>
      <c r="H1354" s="1" t="s">
        <v>4426</v>
      </c>
      <c r="I1354" s="1">
        <v>2</v>
      </c>
      <c r="L1354" s="1">
        <v>3</v>
      </c>
      <c r="M1354" s="2" t="s">
        <v>8782</v>
      </c>
      <c r="N1354" s="2" t="s">
        <v>8783</v>
      </c>
      <c r="S1354" s="1" t="s">
        <v>79</v>
      </c>
      <c r="T1354" s="1" t="s">
        <v>4549</v>
      </c>
      <c r="U1354" s="1" t="s">
        <v>178</v>
      </c>
      <c r="V1354" s="1" t="s">
        <v>4617</v>
      </c>
      <c r="Y1354" s="1" t="s">
        <v>1044</v>
      </c>
      <c r="Z1354" s="1" t="s">
        <v>5206</v>
      </c>
      <c r="AC1354" s="1">
        <v>25</v>
      </c>
      <c r="AD1354" s="1" t="s">
        <v>431</v>
      </c>
      <c r="AE1354" s="1" t="s">
        <v>5690</v>
      </c>
    </row>
    <row r="1355" spans="1:72" ht="13.5" customHeight="1">
      <c r="A1355" s="3" t="str">
        <f>HYPERLINK("http://kyu.snu.ac.kr/sdhj/index.jsp?type=hj/GK14676_00IH_0001_0044.jpg","1816_각북면_44")</f>
        <v>1816_각북면_44</v>
      </c>
      <c r="B1355" s="2">
        <v>1816</v>
      </c>
      <c r="C1355" s="2" t="s">
        <v>7938</v>
      </c>
      <c r="D1355" s="2" t="s">
        <v>7939</v>
      </c>
      <c r="E1355" s="2">
        <v>1354</v>
      </c>
      <c r="F1355" s="1">
        <v>7</v>
      </c>
      <c r="G1355" s="1" t="s">
        <v>2864</v>
      </c>
      <c r="H1355" s="1" t="s">
        <v>4426</v>
      </c>
      <c r="I1355" s="1">
        <v>2</v>
      </c>
      <c r="L1355" s="1">
        <v>4</v>
      </c>
      <c r="M1355" s="2" t="s">
        <v>8784</v>
      </c>
      <c r="N1355" s="2" t="s">
        <v>8785</v>
      </c>
      <c r="T1355" s="1" t="s">
        <v>9427</v>
      </c>
      <c r="U1355" s="1" t="s">
        <v>83</v>
      </c>
      <c r="V1355" s="1" t="s">
        <v>4580</v>
      </c>
      <c r="W1355" s="1" t="s">
        <v>49</v>
      </c>
      <c r="X1355" s="1" t="s">
        <v>9522</v>
      </c>
      <c r="Y1355" s="1" t="s">
        <v>2934</v>
      </c>
      <c r="Z1355" s="1" t="s">
        <v>5205</v>
      </c>
      <c r="AC1355" s="1">
        <v>32</v>
      </c>
      <c r="AD1355" s="1" t="s">
        <v>870</v>
      </c>
      <c r="AE1355" s="1" t="s">
        <v>5700</v>
      </c>
      <c r="AJ1355" s="1" t="s">
        <v>17</v>
      </c>
      <c r="AK1355" s="1" t="s">
        <v>5745</v>
      </c>
      <c r="AL1355" s="1" t="s">
        <v>70</v>
      </c>
      <c r="AM1355" s="1" t="s">
        <v>5740</v>
      </c>
      <c r="AT1355" s="1" t="s">
        <v>88</v>
      </c>
      <c r="AU1355" s="1" t="s">
        <v>5818</v>
      </c>
      <c r="AV1355" s="1" t="s">
        <v>2935</v>
      </c>
      <c r="AW1355" s="1" t="s">
        <v>6058</v>
      </c>
      <c r="BG1355" s="1" t="s">
        <v>88</v>
      </c>
      <c r="BH1355" s="1" t="s">
        <v>5818</v>
      </c>
      <c r="BI1355" s="1" t="s">
        <v>2936</v>
      </c>
      <c r="BJ1355" s="1" t="s">
        <v>4898</v>
      </c>
      <c r="BK1355" s="1" t="s">
        <v>88</v>
      </c>
      <c r="BL1355" s="1" t="s">
        <v>5818</v>
      </c>
      <c r="BM1355" s="1" t="s">
        <v>2937</v>
      </c>
      <c r="BN1355" s="1" t="s">
        <v>6646</v>
      </c>
      <c r="BO1355" s="1" t="s">
        <v>88</v>
      </c>
      <c r="BP1355" s="1" t="s">
        <v>5818</v>
      </c>
      <c r="BQ1355" s="1" t="s">
        <v>2938</v>
      </c>
      <c r="BR1355" s="1" t="s">
        <v>8108</v>
      </c>
      <c r="BS1355" s="1" t="s">
        <v>74</v>
      </c>
      <c r="BT1355" s="1" t="s">
        <v>5738</v>
      </c>
    </row>
    <row r="1356" spans="1:72" ht="13.5" customHeight="1">
      <c r="A1356" s="3" t="str">
        <f>HYPERLINK("http://kyu.snu.ac.kr/sdhj/index.jsp?type=hj/GK14676_00IH_0001_0044.jpg","1816_각북면_44")</f>
        <v>1816_각북면_44</v>
      </c>
      <c r="B1356" s="2">
        <v>1816</v>
      </c>
      <c r="C1356" s="2" t="s">
        <v>7938</v>
      </c>
      <c r="D1356" s="2" t="s">
        <v>7939</v>
      </c>
      <c r="E1356" s="2">
        <v>1355</v>
      </c>
      <c r="F1356" s="1">
        <v>7</v>
      </c>
      <c r="G1356" s="1" t="s">
        <v>2864</v>
      </c>
      <c r="H1356" s="1" t="s">
        <v>4426</v>
      </c>
      <c r="I1356" s="1">
        <v>2</v>
      </c>
      <c r="L1356" s="1">
        <v>4</v>
      </c>
      <c r="M1356" s="2" t="s">
        <v>8784</v>
      </c>
      <c r="N1356" s="2" t="s">
        <v>8785</v>
      </c>
      <c r="S1356" s="1" t="s">
        <v>48</v>
      </c>
      <c r="T1356" s="1" t="s">
        <v>4552</v>
      </c>
      <c r="W1356" s="1" t="s">
        <v>73</v>
      </c>
      <c r="X1356" s="1" t="s">
        <v>9523</v>
      </c>
      <c r="Y1356" s="1" t="s">
        <v>93</v>
      </c>
      <c r="Z1356" s="1" t="s">
        <v>4730</v>
      </c>
      <c r="AC1356" s="1">
        <v>29</v>
      </c>
      <c r="AD1356" s="1" t="s">
        <v>182</v>
      </c>
      <c r="AE1356" s="1" t="s">
        <v>5660</v>
      </c>
      <c r="AJ1356" s="1" t="s">
        <v>94</v>
      </c>
      <c r="AK1356" s="1" t="s">
        <v>5746</v>
      </c>
      <c r="AL1356" s="1" t="s">
        <v>47</v>
      </c>
      <c r="AM1356" s="1" t="s">
        <v>7997</v>
      </c>
      <c r="AT1356" s="1" t="s">
        <v>88</v>
      </c>
      <c r="AU1356" s="1" t="s">
        <v>5818</v>
      </c>
      <c r="AV1356" s="1" t="s">
        <v>2939</v>
      </c>
      <c r="AW1356" s="1" t="s">
        <v>6065</v>
      </c>
      <c r="BG1356" s="1" t="s">
        <v>88</v>
      </c>
      <c r="BH1356" s="1" t="s">
        <v>5818</v>
      </c>
      <c r="BI1356" s="1" t="s">
        <v>2940</v>
      </c>
      <c r="BJ1356" s="1" t="s">
        <v>6624</v>
      </c>
      <c r="BK1356" s="1" t="s">
        <v>88</v>
      </c>
      <c r="BL1356" s="1" t="s">
        <v>5818</v>
      </c>
      <c r="BM1356" s="1" t="s">
        <v>2941</v>
      </c>
      <c r="BN1356" s="1" t="s">
        <v>7106</v>
      </c>
      <c r="BO1356" s="1" t="s">
        <v>88</v>
      </c>
      <c r="BP1356" s="1" t="s">
        <v>5818</v>
      </c>
      <c r="BQ1356" s="1" t="s">
        <v>2942</v>
      </c>
      <c r="BR1356" s="1" t="s">
        <v>7561</v>
      </c>
      <c r="BS1356" s="1" t="s">
        <v>292</v>
      </c>
      <c r="BT1356" s="1" t="s">
        <v>5771</v>
      </c>
    </row>
    <row r="1357" spans="1:72" ht="13.5" customHeight="1">
      <c r="A1357" s="3" t="str">
        <f>HYPERLINK("http://kyu.snu.ac.kr/sdhj/index.jsp?type=hj/GK14676_00IH_0001_0044.jpg","1816_각북면_44")</f>
        <v>1816_각북면_44</v>
      </c>
      <c r="B1357" s="2">
        <v>1816</v>
      </c>
      <c r="C1357" s="2" t="s">
        <v>7938</v>
      </c>
      <c r="D1357" s="2" t="s">
        <v>7939</v>
      </c>
      <c r="E1357" s="2">
        <v>1356</v>
      </c>
      <c r="F1357" s="1">
        <v>7</v>
      </c>
      <c r="G1357" s="1" t="s">
        <v>2864</v>
      </c>
      <c r="H1357" s="1" t="s">
        <v>4426</v>
      </c>
      <c r="I1357" s="1">
        <v>2</v>
      </c>
      <c r="L1357" s="1">
        <v>4</v>
      </c>
      <c r="M1357" s="2" t="s">
        <v>8784</v>
      </c>
      <c r="N1357" s="2" t="s">
        <v>8785</v>
      </c>
      <c r="T1357" s="1" t="s">
        <v>9586</v>
      </c>
      <c r="U1357" s="1" t="s">
        <v>110</v>
      </c>
      <c r="V1357" s="1" t="s">
        <v>4572</v>
      </c>
      <c r="Y1357" s="1" t="s">
        <v>2943</v>
      </c>
      <c r="Z1357" s="1" t="s">
        <v>5204</v>
      </c>
      <c r="AC1357" s="1">
        <v>20</v>
      </c>
      <c r="AD1357" s="1" t="s">
        <v>431</v>
      </c>
      <c r="AE1357" s="1" t="s">
        <v>5690</v>
      </c>
    </row>
    <row r="1358" spans="1:72" ht="13.5" customHeight="1">
      <c r="A1358" s="3" t="str">
        <f>HYPERLINK("http://kyu.snu.ac.kr/sdhj/index.jsp?type=hj/GK14676_00IH_0001_0044.jpg","1816_각북면_44")</f>
        <v>1816_각북면_44</v>
      </c>
      <c r="B1358" s="2">
        <v>1816</v>
      </c>
      <c r="C1358" s="2" t="s">
        <v>7938</v>
      </c>
      <c r="D1358" s="2" t="s">
        <v>7939</v>
      </c>
      <c r="E1358" s="2">
        <v>1357</v>
      </c>
      <c r="F1358" s="1">
        <v>7</v>
      </c>
      <c r="G1358" s="1" t="s">
        <v>2864</v>
      </c>
      <c r="H1358" s="1" t="s">
        <v>4426</v>
      </c>
      <c r="I1358" s="1">
        <v>2</v>
      </c>
      <c r="L1358" s="1">
        <v>4</v>
      </c>
      <c r="M1358" s="2" t="s">
        <v>8784</v>
      </c>
      <c r="N1358" s="2" t="s">
        <v>8785</v>
      </c>
      <c r="T1358" s="1" t="s">
        <v>9586</v>
      </c>
      <c r="U1358" s="1" t="s">
        <v>110</v>
      </c>
      <c r="V1358" s="1" t="s">
        <v>4572</v>
      </c>
      <c r="Y1358" s="1" t="s">
        <v>2944</v>
      </c>
      <c r="Z1358" s="1" t="s">
        <v>5203</v>
      </c>
      <c r="AF1358" s="1" t="s">
        <v>162</v>
      </c>
      <c r="AG1358" s="1" t="s">
        <v>4553</v>
      </c>
    </row>
    <row r="1359" spans="1:72" ht="13.5" customHeight="1">
      <c r="A1359" s="3" t="str">
        <f>HYPERLINK("http://kyu.snu.ac.kr/sdhj/index.jsp?type=hj/GK14676_00IH_0001_0044.jpg","1816_각북면_44")</f>
        <v>1816_각북면_44</v>
      </c>
      <c r="B1359" s="2">
        <v>1816</v>
      </c>
      <c r="C1359" s="2" t="s">
        <v>7938</v>
      </c>
      <c r="D1359" s="2" t="s">
        <v>7939</v>
      </c>
      <c r="E1359" s="2">
        <v>1358</v>
      </c>
      <c r="F1359" s="1">
        <v>7</v>
      </c>
      <c r="G1359" s="1" t="s">
        <v>2864</v>
      </c>
      <c r="H1359" s="1" t="s">
        <v>4426</v>
      </c>
      <c r="I1359" s="1">
        <v>2</v>
      </c>
      <c r="L1359" s="1">
        <v>5</v>
      </c>
      <c r="M1359" s="2" t="s">
        <v>8786</v>
      </c>
      <c r="N1359" s="2" t="s">
        <v>8787</v>
      </c>
      <c r="T1359" s="1" t="s">
        <v>9124</v>
      </c>
      <c r="U1359" s="1" t="s">
        <v>113</v>
      </c>
      <c r="V1359" s="1" t="s">
        <v>4587</v>
      </c>
      <c r="W1359" s="1" t="s">
        <v>369</v>
      </c>
      <c r="X1359" s="1" t="s">
        <v>4669</v>
      </c>
      <c r="Y1359" s="1" t="s">
        <v>2945</v>
      </c>
      <c r="Z1359" s="1" t="s">
        <v>5202</v>
      </c>
      <c r="AC1359" s="1">
        <v>58</v>
      </c>
      <c r="AD1359" s="1" t="s">
        <v>836</v>
      </c>
      <c r="AE1359" s="1" t="s">
        <v>5667</v>
      </c>
      <c r="AJ1359" s="1" t="s">
        <v>17</v>
      </c>
      <c r="AK1359" s="1" t="s">
        <v>5745</v>
      </c>
      <c r="AL1359" s="1" t="s">
        <v>41</v>
      </c>
      <c r="AM1359" s="1" t="s">
        <v>5752</v>
      </c>
      <c r="AT1359" s="1" t="s">
        <v>113</v>
      </c>
      <c r="AU1359" s="1" t="s">
        <v>4587</v>
      </c>
      <c r="AV1359" s="1" t="s">
        <v>2946</v>
      </c>
      <c r="AW1359" s="1" t="s">
        <v>6056</v>
      </c>
      <c r="BG1359" s="1" t="s">
        <v>42</v>
      </c>
      <c r="BH1359" s="1" t="s">
        <v>4596</v>
      </c>
      <c r="BI1359" s="1" t="s">
        <v>2947</v>
      </c>
      <c r="BJ1359" s="1" t="s">
        <v>6057</v>
      </c>
      <c r="BK1359" s="1" t="s">
        <v>42</v>
      </c>
      <c r="BL1359" s="1" t="s">
        <v>4596</v>
      </c>
      <c r="BM1359" s="1" t="s">
        <v>2948</v>
      </c>
      <c r="BN1359" s="1" t="s">
        <v>6616</v>
      </c>
      <c r="BO1359" s="1" t="s">
        <v>88</v>
      </c>
      <c r="BP1359" s="1" t="s">
        <v>5818</v>
      </c>
      <c r="BQ1359" s="1" t="s">
        <v>2949</v>
      </c>
      <c r="BR1359" s="1" t="s">
        <v>7554</v>
      </c>
      <c r="BS1359" s="1" t="s">
        <v>187</v>
      </c>
      <c r="BT1359" s="1" t="s">
        <v>5750</v>
      </c>
    </row>
    <row r="1360" spans="1:72" ht="13.5" customHeight="1">
      <c r="A1360" s="3" t="str">
        <f>HYPERLINK("http://kyu.snu.ac.kr/sdhj/index.jsp?type=hj/GK14676_00IH_0001_0044.jpg","1816_각북면_44")</f>
        <v>1816_각북면_44</v>
      </c>
      <c r="B1360" s="2">
        <v>1816</v>
      </c>
      <c r="C1360" s="2" t="s">
        <v>7938</v>
      </c>
      <c r="D1360" s="2" t="s">
        <v>7939</v>
      </c>
      <c r="E1360" s="2">
        <v>1359</v>
      </c>
      <c r="F1360" s="1">
        <v>7</v>
      </c>
      <c r="G1360" s="1" t="s">
        <v>2864</v>
      </c>
      <c r="H1360" s="1" t="s">
        <v>4426</v>
      </c>
      <c r="I1360" s="1">
        <v>2</v>
      </c>
      <c r="L1360" s="1">
        <v>5</v>
      </c>
      <c r="M1360" s="2" t="s">
        <v>8786</v>
      </c>
      <c r="N1360" s="2" t="s">
        <v>8787</v>
      </c>
      <c r="S1360" s="1" t="s">
        <v>48</v>
      </c>
      <c r="T1360" s="1" t="s">
        <v>4552</v>
      </c>
      <c r="W1360" s="1" t="s">
        <v>49</v>
      </c>
      <c r="X1360" s="1" t="s">
        <v>9125</v>
      </c>
      <c r="Y1360" s="1" t="s">
        <v>10</v>
      </c>
      <c r="Z1360" s="1" t="s">
        <v>4690</v>
      </c>
      <c r="AC1360" s="1">
        <v>58</v>
      </c>
      <c r="AD1360" s="1" t="s">
        <v>694</v>
      </c>
      <c r="AE1360" s="1" t="s">
        <v>4581</v>
      </c>
      <c r="AJ1360" s="1" t="s">
        <v>17</v>
      </c>
      <c r="AK1360" s="1" t="s">
        <v>5745</v>
      </c>
      <c r="AL1360" s="1" t="s">
        <v>64</v>
      </c>
      <c r="AM1360" s="1" t="s">
        <v>5755</v>
      </c>
      <c r="AT1360" s="1" t="s">
        <v>42</v>
      </c>
      <c r="AU1360" s="1" t="s">
        <v>4596</v>
      </c>
      <c r="AV1360" s="1" t="s">
        <v>2950</v>
      </c>
      <c r="AW1360" s="1" t="s">
        <v>5086</v>
      </c>
      <c r="BG1360" s="1" t="s">
        <v>42</v>
      </c>
      <c r="BH1360" s="1" t="s">
        <v>4596</v>
      </c>
      <c r="BI1360" s="1" t="s">
        <v>2951</v>
      </c>
      <c r="BJ1360" s="1" t="s">
        <v>6623</v>
      </c>
      <c r="BK1360" s="1" t="s">
        <v>42</v>
      </c>
      <c r="BL1360" s="1" t="s">
        <v>4596</v>
      </c>
      <c r="BM1360" s="1" t="s">
        <v>2952</v>
      </c>
      <c r="BN1360" s="1" t="s">
        <v>7105</v>
      </c>
      <c r="BO1360" s="1" t="s">
        <v>42</v>
      </c>
      <c r="BP1360" s="1" t="s">
        <v>4596</v>
      </c>
      <c r="BQ1360" s="1" t="s">
        <v>2953</v>
      </c>
      <c r="BR1360" s="1" t="s">
        <v>7560</v>
      </c>
      <c r="BS1360" s="1" t="s">
        <v>87</v>
      </c>
      <c r="BT1360" s="1" t="s">
        <v>5757</v>
      </c>
    </row>
    <row r="1361" spans="1:72" ht="13.5" customHeight="1">
      <c r="A1361" s="3" t="str">
        <f>HYPERLINK("http://kyu.snu.ac.kr/sdhj/index.jsp?type=hj/GK14676_00IH_0001_0044.jpg","1816_각북면_44")</f>
        <v>1816_각북면_44</v>
      </c>
      <c r="B1361" s="2">
        <v>1816</v>
      </c>
      <c r="C1361" s="2" t="s">
        <v>7938</v>
      </c>
      <c r="D1361" s="2" t="s">
        <v>7939</v>
      </c>
      <c r="E1361" s="2">
        <v>1360</v>
      </c>
      <c r="F1361" s="1">
        <v>7</v>
      </c>
      <c r="G1361" s="1" t="s">
        <v>2864</v>
      </c>
      <c r="H1361" s="1" t="s">
        <v>4426</v>
      </c>
      <c r="I1361" s="1">
        <v>2</v>
      </c>
      <c r="L1361" s="1">
        <v>5</v>
      </c>
      <c r="M1361" s="2" t="s">
        <v>8786</v>
      </c>
      <c r="N1361" s="2" t="s">
        <v>8787</v>
      </c>
      <c r="S1361" s="1" t="s">
        <v>79</v>
      </c>
      <c r="T1361" s="1" t="s">
        <v>4549</v>
      </c>
      <c r="Y1361" s="1" t="s">
        <v>974</v>
      </c>
      <c r="Z1361" s="1" t="s">
        <v>5011</v>
      </c>
      <c r="AF1361" s="1" t="s">
        <v>162</v>
      </c>
      <c r="AG1361" s="1" t="s">
        <v>4553</v>
      </c>
    </row>
    <row r="1362" spans="1:72" ht="13.5" customHeight="1">
      <c r="A1362" s="3" t="str">
        <f>HYPERLINK("http://kyu.snu.ac.kr/sdhj/index.jsp?type=hj/GK14676_00IH_0001_0044.jpg","1816_각북면_44")</f>
        <v>1816_각북면_44</v>
      </c>
      <c r="B1362" s="2">
        <v>1816</v>
      </c>
      <c r="C1362" s="2" t="s">
        <v>7938</v>
      </c>
      <c r="D1362" s="2" t="s">
        <v>7939</v>
      </c>
      <c r="E1362" s="2">
        <v>1361</v>
      </c>
      <c r="F1362" s="1">
        <v>7</v>
      </c>
      <c r="G1362" s="1" t="s">
        <v>2864</v>
      </c>
      <c r="H1362" s="1" t="s">
        <v>4426</v>
      </c>
      <c r="I1362" s="1">
        <v>2</v>
      </c>
      <c r="L1362" s="1">
        <v>5</v>
      </c>
      <c r="M1362" s="2" t="s">
        <v>8786</v>
      </c>
      <c r="N1362" s="2" t="s">
        <v>8787</v>
      </c>
      <c r="S1362" s="1" t="s">
        <v>79</v>
      </c>
      <c r="T1362" s="1" t="s">
        <v>4549</v>
      </c>
      <c r="U1362" s="1" t="s">
        <v>113</v>
      </c>
      <c r="V1362" s="1" t="s">
        <v>4587</v>
      </c>
      <c r="Y1362" s="1" t="s">
        <v>2954</v>
      </c>
      <c r="Z1362" s="1" t="s">
        <v>5201</v>
      </c>
      <c r="AC1362" s="1">
        <v>11</v>
      </c>
      <c r="AD1362" s="1" t="s">
        <v>694</v>
      </c>
      <c r="AE1362" s="1" t="s">
        <v>4581</v>
      </c>
    </row>
    <row r="1363" spans="1:72" ht="13.5" customHeight="1">
      <c r="A1363" s="3" t="str">
        <f>HYPERLINK("http://kyu.snu.ac.kr/sdhj/index.jsp?type=hj/GK14676_00IH_0001_0044.jpg","1816_각북면_44")</f>
        <v>1816_각북면_44</v>
      </c>
      <c r="B1363" s="2">
        <v>1816</v>
      </c>
      <c r="C1363" s="2" t="s">
        <v>7938</v>
      </c>
      <c r="D1363" s="2" t="s">
        <v>7939</v>
      </c>
      <c r="E1363" s="2">
        <v>1362</v>
      </c>
      <c r="F1363" s="1">
        <v>7</v>
      </c>
      <c r="G1363" s="1" t="s">
        <v>2864</v>
      </c>
      <c r="H1363" s="1" t="s">
        <v>4426</v>
      </c>
      <c r="I1363" s="1">
        <v>2</v>
      </c>
      <c r="L1363" s="1">
        <v>5</v>
      </c>
      <c r="M1363" s="2" t="s">
        <v>8786</v>
      </c>
      <c r="N1363" s="2" t="s">
        <v>8787</v>
      </c>
      <c r="S1363" s="1" t="s">
        <v>79</v>
      </c>
      <c r="T1363" s="1" t="s">
        <v>4549</v>
      </c>
      <c r="Y1363" s="1" t="s">
        <v>2955</v>
      </c>
      <c r="Z1363" s="1" t="s">
        <v>4974</v>
      </c>
      <c r="AC1363" s="1">
        <v>9</v>
      </c>
      <c r="AD1363" s="1" t="s">
        <v>201</v>
      </c>
      <c r="AE1363" s="1" t="s">
        <v>5684</v>
      </c>
    </row>
    <row r="1364" spans="1:72" ht="13.5" customHeight="1">
      <c r="A1364" s="3" t="str">
        <f>HYPERLINK("http://kyu.snu.ac.kr/sdhj/index.jsp?type=hj/GK14676_00IH_0001_0044.jpg","1816_각북면_44")</f>
        <v>1816_각북면_44</v>
      </c>
      <c r="B1364" s="2">
        <v>1816</v>
      </c>
      <c r="C1364" s="2" t="s">
        <v>7938</v>
      </c>
      <c r="D1364" s="2" t="s">
        <v>7939</v>
      </c>
      <c r="E1364" s="2">
        <v>1363</v>
      </c>
      <c r="F1364" s="1">
        <v>7</v>
      </c>
      <c r="G1364" s="1" t="s">
        <v>2864</v>
      </c>
      <c r="H1364" s="1" t="s">
        <v>4426</v>
      </c>
      <c r="I1364" s="1">
        <v>2</v>
      </c>
      <c r="L1364" s="1">
        <v>5</v>
      </c>
      <c r="M1364" s="2" t="s">
        <v>8786</v>
      </c>
      <c r="N1364" s="2" t="s">
        <v>8787</v>
      </c>
      <c r="T1364" s="1" t="s">
        <v>9368</v>
      </c>
      <c r="U1364" s="1" t="s">
        <v>110</v>
      </c>
      <c r="V1364" s="1" t="s">
        <v>4572</v>
      </c>
      <c r="Y1364" s="1" t="s">
        <v>2956</v>
      </c>
      <c r="Z1364" s="1" t="s">
        <v>5200</v>
      </c>
      <c r="AC1364" s="1">
        <v>19</v>
      </c>
      <c r="AD1364" s="1" t="s">
        <v>58</v>
      </c>
      <c r="AE1364" s="1" t="s">
        <v>5672</v>
      </c>
    </row>
    <row r="1365" spans="1:72" ht="13.5" customHeight="1">
      <c r="A1365" s="3" t="str">
        <f>HYPERLINK("http://kyu.snu.ac.kr/sdhj/index.jsp?type=hj/GK14676_00IH_0001_0044.jpg","1816_각북면_44")</f>
        <v>1816_각북면_44</v>
      </c>
      <c r="B1365" s="2">
        <v>1816</v>
      </c>
      <c r="C1365" s="2" t="s">
        <v>7938</v>
      </c>
      <c r="D1365" s="2" t="s">
        <v>7939</v>
      </c>
      <c r="E1365" s="2">
        <v>1364</v>
      </c>
      <c r="F1365" s="1">
        <v>7</v>
      </c>
      <c r="G1365" s="1" t="s">
        <v>2864</v>
      </c>
      <c r="H1365" s="1" t="s">
        <v>4426</v>
      </c>
      <c r="I1365" s="1">
        <v>3</v>
      </c>
      <c r="J1365" s="1" t="s">
        <v>2957</v>
      </c>
      <c r="K1365" s="1" t="s">
        <v>4457</v>
      </c>
      <c r="L1365" s="1">
        <v>1</v>
      </c>
      <c r="M1365" s="2" t="s">
        <v>8788</v>
      </c>
      <c r="N1365" s="2" t="s">
        <v>8789</v>
      </c>
      <c r="T1365" s="1" t="s">
        <v>9206</v>
      </c>
      <c r="U1365" s="1" t="s">
        <v>83</v>
      </c>
      <c r="V1365" s="1" t="s">
        <v>4580</v>
      </c>
      <c r="W1365" s="1" t="s">
        <v>280</v>
      </c>
      <c r="X1365" s="1" t="s">
        <v>4687</v>
      </c>
      <c r="Y1365" s="1" t="s">
        <v>2958</v>
      </c>
      <c r="Z1365" s="1" t="s">
        <v>5199</v>
      </c>
      <c r="AA1365" s="1" t="s">
        <v>2959</v>
      </c>
      <c r="AB1365" s="1" t="s">
        <v>7896</v>
      </c>
      <c r="AC1365" s="1">
        <v>38</v>
      </c>
      <c r="AD1365" s="1" t="s">
        <v>440</v>
      </c>
      <c r="AE1365" s="1" t="s">
        <v>5710</v>
      </c>
      <c r="AJ1365" s="1" t="s">
        <v>17</v>
      </c>
      <c r="AK1365" s="1" t="s">
        <v>5745</v>
      </c>
      <c r="AL1365" s="1" t="s">
        <v>281</v>
      </c>
      <c r="AM1365" s="1" t="s">
        <v>5765</v>
      </c>
      <c r="AT1365" s="1" t="s">
        <v>88</v>
      </c>
      <c r="AU1365" s="1" t="s">
        <v>5818</v>
      </c>
      <c r="AV1365" s="1" t="s">
        <v>2960</v>
      </c>
      <c r="AW1365" s="1" t="s">
        <v>6064</v>
      </c>
      <c r="BG1365" s="1" t="s">
        <v>88</v>
      </c>
      <c r="BH1365" s="1" t="s">
        <v>5818</v>
      </c>
      <c r="BI1365" s="1" t="s">
        <v>2961</v>
      </c>
      <c r="BJ1365" s="1" t="s">
        <v>5404</v>
      </c>
      <c r="BK1365" s="1" t="s">
        <v>451</v>
      </c>
      <c r="BL1365" s="1" t="s">
        <v>5834</v>
      </c>
      <c r="BM1365" s="1" t="s">
        <v>9871</v>
      </c>
      <c r="BN1365" s="1" t="s">
        <v>5822</v>
      </c>
      <c r="BO1365" s="1" t="s">
        <v>88</v>
      </c>
      <c r="BP1365" s="1" t="s">
        <v>5818</v>
      </c>
      <c r="BQ1365" s="1" t="s">
        <v>2962</v>
      </c>
      <c r="BR1365" s="1" t="s">
        <v>7559</v>
      </c>
      <c r="BS1365" s="1" t="s">
        <v>160</v>
      </c>
      <c r="BT1365" s="1" t="s">
        <v>5748</v>
      </c>
    </row>
    <row r="1366" spans="1:72" ht="13.5" customHeight="1">
      <c r="A1366" s="3" t="str">
        <f>HYPERLINK("http://kyu.snu.ac.kr/sdhj/index.jsp?type=hj/GK14676_00IH_0001_0044.jpg","1816_각북면_44")</f>
        <v>1816_각북면_44</v>
      </c>
      <c r="B1366" s="2">
        <v>1816</v>
      </c>
      <c r="C1366" s="2" t="s">
        <v>7938</v>
      </c>
      <c r="D1366" s="2" t="s">
        <v>7939</v>
      </c>
      <c r="E1366" s="2">
        <v>1365</v>
      </c>
      <c r="F1366" s="1">
        <v>7</v>
      </c>
      <c r="G1366" s="1" t="s">
        <v>2864</v>
      </c>
      <c r="H1366" s="1" t="s">
        <v>4426</v>
      </c>
      <c r="I1366" s="1">
        <v>3</v>
      </c>
      <c r="L1366" s="1">
        <v>1</v>
      </c>
      <c r="M1366" s="2" t="s">
        <v>8788</v>
      </c>
      <c r="N1366" s="2" t="s">
        <v>8789</v>
      </c>
      <c r="S1366" s="1" t="s">
        <v>250</v>
      </c>
      <c r="T1366" s="1" t="s">
        <v>4551</v>
      </c>
      <c r="W1366" s="1" t="s">
        <v>61</v>
      </c>
      <c r="X1366" s="1" t="s">
        <v>4664</v>
      </c>
      <c r="Y1366" s="1" t="s">
        <v>93</v>
      </c>
      <c r="Z1366" s="1" t="s">
        <v>4730</v>
      </c>
      <c r="AC1366" s="1">
        <v>81</v>
      </c>
      <c r="AD1366" s="1" t="s">
        <v>694</v>
      </c>
      <c r="AE1366" s="1" t="s">
        <v>4581</v>
      </c>
    </row>
    <row r="1367" spans="1:72" ht="13.5" customHeight="1">
      <c r="A1367" s="3" t="str">
        <f>HYPERLINK("http://kyu.snu.ac.kr/sdhj/index.jsp?type=hj/GK14676_00IH_0001_0044.jpg","1816_각북면_44")</f>
        <v>1816_각북면_44</v>
      </c>
      <c r="B1367" s="2">
        <v>1816</v>
      </c>
      <c r="C1367" s="2" t="s">
        <v>7938</v>
      </c>
      <c r="D1367" s="2" t="s">
        <v>7939</v>
      </c>
      <c r="E1367" s="2">
        <v>1366</v>
      </c>
      <c r="F1367" s="1">
        <v>7</v>
      </c>
      <c r="G1367" s="1" t="s">
        <v>2864</v>
      </c>
      <c r="H1367" s="1" t="s">
        <v>4426</v>
      </c>
      <c r="I1367" s="1">
        <v>3</v>
      </c>
      <c r="L1367" s="1">
        <v>1</v>
      </c>
      <c r="M1367" s="2" t="s">
        <v>8788</v>
      </c>
      <c r="N1367" s="2" t="s">
        <v>8789</v>
      </c>
      <c r="S1367" s="1" t="s">
        <v>48</v>
      </c>
      <c r="T1367" s="1" t="s">
        <v>4552</v>
      </c>
      <c r="W1367" s="1" t="s">
        <v>84</v>
      </c>
      <c r="X1367" s="1" t="s">
        <v>4670</v>
      </c>
      <c r="Y1367" s="1" t="s">
        <v>93</v>
      </c>
      <c r="Z1367" s="1" t="s">
        <v>4730</v>
      </c>
      <c r="AC1367" s="1">
        <v>36</v>
      </c>
      <c r="AD1367" s="1" t="s">
        <v>72</v>
      </c>
      <c r="AE1367" s="1" t="s">
        <v>5691</v>
      </c>
      <c r="AJ1367" s="1" t="s">
        <v>94</v>
      </c>
      <c r="AK1367" s="1" t="s">
        <v>5746</v>
      </c>
      <c r="AL1367" s="1" t="s">
        <v>87</v>
      </c>
      <c r="AM1367" s="1" t="s">
        <v>5757</v>
      </c>
      <c r="AT1367" s="1" t="s">
        <v>88</v>
      </c>
      <c r="AU1367" s="1" t="s">
        <v>5818</v>
      </c>
      <c r="AV1367" s="1" t="s">
        <v>2963</v>
      </c>
      <c r="AW1367" s="1" t="s">
        <v>5926</v>
      </c>
      <c r="BG1367" s="1" t="s">
        <v>88</v>
      </c>
      <c r="BH1367" s="1" t="s">
        <v>5818</v>
      </c>
      <c r="BI1367" s="1" t="s">
        <v>2964</v>
      </c>
      <c r="BJ1367" s="1" t="s">
        <v>6622</v>
      </c>
      <c r="BK1367" s="1" t="s">
        <v>88</v>
      </c>
      <c r="BL1367" s="1" t="s">
        <v>5818</v>
      </c>
      <c r="BM1367" s="1" t="s">
        <v>2068</v>
      </c>
      <c r="BN1367" s="1" t="s">
        <v>5222</v>
      </c>
      <c r="BO1367" s="1" t="s">
        <v>225</v>
      </c>
      <c r="BP1367" s="1" t="s">
        <v>5820</v>
      </c>
      <c r="BQ1367" s="1" t="s">
        <v>2965</v>
      </c>
      <c r="BR1367" s="1" t="s">
        <v>7558</v>
      </c>
      <c r="BS1367" s="1" t="s">
        <v>281</v>
      </c>
      <c r="BT1367" s="1" t="s">
        <v>5765</v>
      </c>
    </row>
    <row r="1368" spans="1:72" ht="13.5" customHeight="1">
      <c r="A1368" s="3" t="str">
        <f>HYPERLINK("http://kyu.snu.ac.kr/sdhj/index.jsp?type=hj/GK14676_00IH_0001_0044.jpg","1816_각북면_44")</f>
        <v>1816_각북면_44</v>
      </c>
      <c r="B1368" s="2">
        <v>1816</v>
      </c>
      <c r="C1368" s="2" t="s">
        <v>7938</v>
      </c>
      <c r="D1368" s="2" t="s">
        <v>7939</v>
      </c>
      <c r="E1368" s="2">
        <v>1367</v>
      </c>
      <c r="F1368" s="1">
        <v>7</v>
      </c>
      <c r="G1368" s="1" t="s">
        <v>2864</v>
      </c>
      <c r="H1368" s="1" t="s">
        <v>4426</v>
      </c>
      <c r="I1368" s="1">
        <v>3</v>
      </c>
      <c r="L1368" s="1">
        <v>1</v>
      </c>
      <c r="M1368" s="2" t="s">
        <v>8788</v>
      </c>
      <c r="N1368" s="2" t="s">
        <v>8789</v>
      </c>
      <c r="T1368" s="1" t="s">
        <v>9587</v>
      </c>
      <c r="U1368" s="1" t="s">
        <v>107</v>
      </c>
      <c r="V1368" s="1" t="s">
        <v>4579</v>
      </c>
      <c r="Y1368" s="1" t="s">
        <v>1092</v>
      </c>
      <c r="Z1368" s="1" t="s">
        <v>5198</v>
      </c>
      <c r="AC1368" s="1">
        <v>67</v>
      </c>
      <c r="AD1368" s="1" t="s">
        <v>169</v>
      </c>
      <c r="AE1368" s="1" t="s">
        <v>5709</v>
      </c>
    </row>
    <row r="1369" spans="1:72" ht="13.5" customHeight="1">
      <c r="A1369" s="3" t="str">
        <f>HYPERLINK("http://kyu.snu.ac.kr/sdhj/index.jsp?type=hj/GK14676_00IH_0001_0044.jpg","1816_각북면_44")</f>
        <v>1816_각북면_44</v>
      </c>
      <c r="B1369" s="2">
        <v>1816</v>
      </c>
      <c r="C1369" s="2" t="s">
        <v>7938</v>
      </c>
      <c r="D1369" s="2" t="s">
        <v>7939</v>
      </c>
      <c r="E1369" s="2">
        <v>1368</v>
      </c>
      <c r="F1369" s="1">
        <v>7</v>
      </c>
      <c r="G1369" s="1" t="s">
        <v>2864</v>
      </c>
      <c r="H1369" s="1" t="s">
        <v>4426</v>
      </c>
      <c r="I1369" s="1">
        <v>3</v>
      </c>
      <c r="L1369" s="1">
        <v>1</v>
      </c>
      <c r="M1369" s="2" t="s">
        <v>8788</v>
      </c>
      <c r="N1369" s="2" t="s">
        <v>8789</v>
      </c>
      <c r="T1369" s="1" t="s">
        <v>9587</v>
      </c>
      <c r="U1369" s="1" t="s">
        <v>110</v>
      </c>
      <c r="V1369" s="1" t="s">
        <v>4572</v>
      </c>
      <c r="Y1369" s="1" t="s">
        <v>2966</v>
      </c>
      <c r="Z1369" s="1" t="s">
        <v>5197</v>
      </c>
      <c r="AC1369" s="1">
        <v>50</v>
      </c>
      <c r="AD1369" s="1" t="s">
        <v>40</v>
      </c>
      <c r="AE1369" s="1" t="s">
        <v>5711</v>
      </c>
    </row>
    <row r="1370" spans="1:72" ht="13.5" customHeight="1">
      <c r="A1370" s="3" t="str">
        <f>HYPERLINK("http://kyu.snu.ac.kr/sdhj/index.jsp?type=hj/GK14676_00IH_0001_0044.jpg","1816_각북면_44")</f>
        <v>1816_각북면_44</v>
      </c>
      <c r="B1370" s="2">
        <v>1816</v>
      </c>
      <c r="C1370" s="2" t="s">
        <v>7938</v>
      </c>
      <c r="D1370" s="2" t="s">
        <v>7939</v>
      </c>
      <c r="E1370" s="2">
        <v>1369</v>
      </c>
      <c r="F1370" s="1">
        <v>7</v>
      </c>
      <c r="G1370" s="1" t="s">
        <v>2864</v>
      </c>
      <c r="H1370" s="1" t="s">
        <v>4426</v>
      </c>
      <c r="I1370" s="1">
        <v>3</v>
      </c>
      <c r="L1370" s="1">
        <v>2</v>
      </c>
      <c r="M1370" s="2" t="s">
        <v>8790</v>
      </c>
      <c r="N1370" s="2" t="s">
        <v>8791</v>
      </c>
      <c r="T1370" s="1" t="s">
        <v>9366</v>
      </c>
      <c r="U1370" s="1" t="s">
        <v>113</v>
      </c>
      <c r="V1370" s="1" t="s">
        <v>4587</v>
      </c>
      <c r="W1370" s="1" t="s">
        <v>311</v>
      </c>
      <c r="X1370" s="1" t="s">
        <v>4697</v>
      </c>
      <c r="Y1370" s="1" t="s">
        <v>2967</v>
      </c>
      <c r="Z1370" s="1" t="s">
        <v>5196</v>
      </c>
      <c r="AC1370" s="1">
        <v>87</v>
      </c>
      <c r="AD1370" s="1" t="s">
        <v>181</v>
      </c>
      <c r="AE1370" s="1" t="s">
        <v>5673</v>
      </c>
      <c r="AJ1370" s="1" t="s">
        <v>17</v>
      </c>
      <c r="AK1370" s="1" t="s">
        <v>5745</v>
      </c>
      <c r="AL1370" s="1" t="s">
        <v>70</v>
      </c>
      <c r="AM1370" s="1" t="s">
        <v>5740</v>
      </c>
      <c r="AT1370" s="1" t="s">
        <v>42</v>
      </c>
      <c r="AU1370" s="1" t="s">
        <v>4596</v>
      </c>
      <c r="AV1370" s="1" t="s">
        <v>2968</v>
      </c>
      <c r="AW1370" s="1" t="s">
        <v>6063</v>
      </c>
      <c r="BG1370" s="1" t="s">
        <v>42</v>
      </c>
      <c r="BH1370" s="1" t="s">
        <v>4596</v>
      </c>
      <c r="BI1370" s="1" t="s">
        <v>2969</v>
      </c>
      <c r="BJ1370" s="1" t="s">
        <v>6621</v>
      </c>
      <c r="BK1370" s="1" t="s">
        <v>113</v>
      </c>
      <c r="BL1370" s="1" t="s">
        <v>4587</v>
      </c>
      <c r="BM1370" s="1" t="s">
        <v>2970</v>
      </c>
      <c r="BN1370" s="1" t="s">
        <v>7104</v>
      </c>
      <c r="BO1370" s="1" t="s">
        <v>1233</v>
      </c>
      <c r="BP1370" s="1" t="s">
        <v>5819</v>
      </c>
      <c r="BQ1370" s="1" t="s">
        <v>2971</v>
      </c>
      <c r="BR1370" s="1" t="s">
        <v>8057</v>
      </c>
      <c r="BS1370" s="1" t="s">
        <v>47</v>
      </c>
      <c r="BT1370" s="1" t="s">
        <v>7997</v>
      </c>
    </row>
    <row r="1371" spans="1:72" ht="13.5" customHeight="1">
      <c r="A1371" s="3" t="str">
        <f>HYPERLINK("http://kyu.snu.ac.kr/sdhj/index.jsp?type=hj/GK14676_00IH_0001_0044.jpg","1816_각북면_44")</f>
        <v>1816_각북면_44</v>
      </c>
      <c r="B1371" s="2">
        <v>1816</v>
      </c>
      <c r="C1371" s="2" t="s">
        <v>7938</v>
      </c>
      <c r="D1371" s="2" t="s">
        <v>7939</v>
      </c>
      <c r="E1371" s="2">
        <v>1370</v>
      </c>
      <c r="F1371" s="1">
        <v>7</v>
      </c>
      <c r="G1371" s="1" t="s">
        <v>2864</v>
      </c>
      <c r="H1371" s="1" t="s">
        <v>4426</v>
      </c>
      <c r="I1371" s="1">
        <v>3</v>
      </c>
      <c r="L1371" s="1">
        <v>2</v>
      </c>
      <c r="M1371" s="2" t="s">
        <v>8790</v>
      </c>
      <c r="N1371" s="2" t="s">
        <v>8791</v>
      </c>
      <c r="S1371" s="1" t="s">
        <v>48</v>
      </c>
      <c r="T1371" s="1" t="s">
        <v>4552</v>
      </c>
      <c r="W1371" s="1" t="s">
        <v>1080</v>
      </c>
      <c r="X1371" s="1" t="s">
        <v>4673</v>
      </c>
      <c r="Y1371" s="1" t="s">
        <v>10</v>
      </c>
      <c r="Z1371" s="1" t="s">
        <v>4690</v>
      </c>
      <c r="AF1371" s="1" t="s">
        <v>162</v>
      </c>
      <c r="AG1371" s="1" t="s">
        <v>4553</v>
      </c>
    </row>
    <row r="1372" spans="1:72" ht="13.5" customHeight="1">
      <c r="A1372" s="3" t="str">
        <f>HYPERLINK("http://kyu.snu.ac.kr/sdhj/index.jsp?type=hj/GK14676_00IH_0001_0044.jpg","1816_각북면_44")</f>
        <v>1816_각북면_44</v>
      </c>
      <c r="B1372" s="2">
        <v>1816</v>
      </c>
      <c r="C1372" s="2" t="s">
        <v>7938</v>
      </c>
      <c r="D1372" s="2" t="s">
        <v>7939</v>
      </c>
      <c r="E1372" s="2">
        <v>1371</v>
      </c>
      <c r="F1372" s="1">
        <v>7</v>
      </c>
      <c r="G1372" s="1" t="s">
        <v>2864</v>
      </c>
      <c r="H1372" s="1" t="s">
        <v>4426</v>
      </c>
      <c r="I1372" s="1">
        <v>3</v>
      </c>
      <c r="L1372" s="1">
        <v>2</v>
      </c>
      <c r="M1372" s="2" t="s">
        <v>8790</v>
      </c>
      <c r="N1372" s="2" t="s">
        <v>8791</v>
      </c>
      <c r="S1372" s="1" t="s">
        <v>102</v>
      </c>
      <c r="T1372" s="1" t="s">
        <v>4556</v>
      </c>
      <c r="Y1372" s="1" t="s">
        <v>1878</v>
      </c>
      <c r="Z1372" s="1" t="s">
        <v>5195</v>
      </c>
      <c r="AF1372" s="1" t="s">
        <v>162</v>
      </c>
      <c r="AG1372" s="1" t="s">
        <v>4553</v>
      </c>
    </row>
    <row r="1373" spans="1:72" ht="13.5" customHeight="1">
      <c r="A1373" s="3" t="str">
        <f>HYPERLINK("http://kyu.snu.ac.kr/sdhj/index.jsp?type=hj/GK14676_00IH_0001_0044.jpg","1816_각북면_44")</f>
        <v>1816_각북면_44</v>
      </c>
      <c r="B1373" s="2">
        <v>1816</v>
      </c>
      <c r="C1373" s="2" t="s">
        <v>7938</v>
      </c>
      <c r="D1373" s="2" t="s">
        <v>7939</v>
      </c>
      <c r="E1373" s="2">
        <v>1372</v>
      </c>
      <c r="F1373" s="1">
        <v>7</v>
      </c>
      <c r="G1373" s="1" t="s">
        <v>2864</v>
      </c>
      <c r="H1373" s="1" t="s">
        <v>4426</v>
      </c>
      <c r="I1373" s="1">
        <v>3</v>
      </c>
      <c r="L1373" s="1">
        <v>2</v>
      </c>
      <c r="M1373" s="2" t="s">
        <v>8790</v>
      </c>
      <c r="N1373" s="2" t="s">
        <v>8791</v>
      </c>
      <c r="S1373" s="1" t="s">
        <v>79</v>
      </c>
      <c r="T1373" s="1" t="s">
        <v>4549</v>
      </c>
      <c r="U1373" s="1" t="s">
        <v>113</v>
      </c>
      <c r="V1373" s="1" t="s">
        <v>4587</v>
      </c>
      <c r="Y1373" s="1" t="s">
        <v>303</v>
      </c>
      <c r="Z1373" s="1" t="s">
        <v>5194</v>
      </c>
      <c r="AC1373" s="1">
        <v>31</v>
      </c>
      <c r="AD1373" s="1" t="s">
        <v>287</v>
      </c>
      <c r="AE1373" s="1" t="s">
        <v>5688</v>
      </c>
    </row>
    <row r="1374" spans="1:72" ht="13.5" customHeight="1">
      <c r="A1374" s="3" t="str">
        <f>HYPERLINK("http://kyu.snu.ac.kr/sdhj/index.jsp?type=hj/GK14676_00IH_0001_0044.jpg","1816_각북면_44")</f>
        <v>1816_각북면_44</v>
      </c>
      <c r="B1374" s="2">
        <v>1816</v>
      </c>
      <c r="C1374" s="2" t="s">
        <v>7938</v>
      </c>
      <c r="D1374" s="2" t="s">
        <v>7939</v>
      </c>
      <c r="E1374" s="2">
        <v>1373</v>
      </c>
      <c r="F1374" s="1">
        <v>7</v>
      </c>
      <c r="G1374" s="1" t="s">
        <v>2864</v>
      </c>
      <c r="H1374" s="1" t="s">
        <v>4426</v>
      </c>
      <c r="I1374" s="1">
        <v>3</v>
      </c>
      <c r="L1374" s="1">
        <v>2</v>
      </c>
      <c r="M1374" s="2" t="s">
        <v>8790</v>
      </c>
      <c r="N1374" s="2" t="s">
        <v>8791</v>
      </c>
      <c r="S1374" s="1" t="s">
        <v>139</v>
      </c>
      <c r="T1374" s="1" t="s">
        <v>4554</v>
      </c>
      <c r="W1374" s="1" t="s">
        <v>311</v>
      </c>
      <c r="X1374" s="1" t="s">
        <v>4697</v>
      </c>
      <c r="Y1374" s="1" t="s">
        <v>10</v>
      </c>
      <c r="Z1374" s="1" t="s">
        <v>4690</v>
      </c>
      <c r="AC1374" s="1">
        <v>31</v>
      </c>
      <c r="AD1374" s="1" t="s">
        <v>287</v>
      </c>
      <c r="AE1374" s="1" t="s">
        <v>5688</v>
      </c>
    </row>
    <row r="1375" spans="1:72" ht="13.5" customHeight="1">
      <c r="A1375" s="3" t="str">
        <f>HYPERLINK("http://kyu.snu.ac.kr/sdhj/index.jsp?type=hj/GK14676_00IH_0001_0044.jpg","1816_각북면_44")</f>
        <v>1816_각북면_44</v>
      </c>
      <c r="B1375" s="2">
        <v>1816</v>
      </c>
      <c r="C1375" s="2" t="s">
        <v>7938</v>
      </c>
      <c r="D1375" s="2" t="s">
        <v>7939</v>
      </c>
      <c r="E1375" s="2">
        <v>1374</v>
      </c>
      <c r="F1375" s="1">
        <v>7</v>
      </c>
      <c r="G1375" s="1" t="s">
        <v>2864</v>
      </c>
      <c r="H1375" s="1" t="s">
        <v>4426</v>
      </c>
      <c r="I1375" s="1">
        <v>3</v>
      </c>
      <c r="L1375" s="1">
        <v>2</v>
      </c>
      <c r="M1375" s="2" t="s">
        <v>8790</v>
      </c>
      <c r="N1375" s="2" t="s">
        <v>8791</v>
      </c>
      <c r="S1375" s="1" t="s">
        <v>753</v>
      </c>
      <c r="T1375" s="1" t="s">
        <v>4566</v>
      </c>
      <c r="Y1375" s="1" t="s">
        <v>2972</v>
      </c>
      <c r="Z1375" s="1" t="s">
        <v>5193</v>
      </c>
      <c r="AF1375" s="1" t="s">
        <v>2643</v>
      </c>
      <c r="AG1375" s="1" t="s">
        <v>4677</v>
      </c>
    </row>
    <row r="1376" spans="1:72" ht="13.5" customHeight="1">
      <c r="A1376" s="3" t="str">
        <f>HYPERLINK("http://kyu.snu.ac.kr/sdhj/index.jsp?type=hj/GK14676_00IH_0001_0044.jpg","1816_각북면_44")</f>
        <v>1816_각북면_44</v>
      </c>
      <c r="B1376" s="2">
        <v>1816</v>
      </c>
      <c r="C1376" s="2" t="s">
        <v>7938</v>
      </c>
      <c r="D1376" s="2" t="s">
        <v>7939</v>
      </c>
      <c r="E1376" s="2">
        <v>1375</v>
      </c>
      <c r="F1376" s="1">
        <v>7</v>
      </c>
      <c r="G1376" s="1" t="s">
        <v>2864</v>
      </c>
      <c r="H1376" s="1" t="s">
        <v>4426</v>
      </c>
      <c r="I1376" s="1">
        <v>3</v>
      </c>
      <c r="L1376" s="1">
        <v>2</v>
      </c>
      <c r="M1376" s="2" t="s">
        <v>8790</v>
      </c>
      <c r="N1376" s="2" t="s">
        <v>8791</v>
      </c>
      <c r="T1376" s="1" t="s">
        <v>9588</v>
      </c>
      <c r="U1376" s="1" t="s">
        <v>110</v>
      </c>
      <c r="V1376" s="1" t="s">
        <v>4572</v>
      </c>
      <c r="Y1376" s="1" t="s">
        <v>933</v>
      </c>
      <c r="Z1376" s="1" t="s">
        <v>4863</v>
      </c>
      <c r="AC1376" s="1">
        <v>20</v>
      </c>
      <c r="AD1376" s="1" t="s">
        <v>81</v>
      </c>
      <c r="AE1376" s="1" t="s">
        <v>5708</v>
      </c>
    </row>
    <row r="1377" spans="1:72" ht="13.5" customHeight="1">
      <c r="A1377" s="3" t="str">
        <f>HYPERLINK("http://kyu.snu.ac.kr/sdhj/index.jsp?type=hj/GK14676_00IH_0001_0044.jpg","1816_각북면_44")</f>
        <v>1816_각북면_44</v>
      </c>
      <c r="B1377" s="2">
        <v>1816</v>
      </c>
      <c r="C1377" s="2" t="s">
        <v>7938</v>
      </c>
      <c r="D1377" s="2" t="s">
        <v>7939</v>
      </c>
      <c r="E1377" s="2">
        <v>1376</v>
      </c>
      <c r="F1377" s="1">
        <v>7</v>
      </c>
      <c r="G1377" s="1" t="s">
        <v>2864</v>
      </c>
      <c r="H1377" s="1" t="s">
        <v>4426</v>
      </c>
      <c r="I1377" s="1">
        <v>3</v>
      </c>
      <c r="L1377" s="1">
        <v>3</v>
      </c>
      <c r="M1377" s="2" t="s">
        <v>8792</v>
      </c>
      <c r="N1377" s="2" t="s">
        <v>8793</v>
      </c>
      <c r="T1377" s="1" t="s">
        <v>9269</v>
      </c>
      <c r="U1377" s="1" t="s">
        <v>83</v>
      </c>
      <c r="V1377" s="1" t="s">
        <v>4580</v>
      </c>
      <c r="W1377" s="1" t="s">
        <v>73</v>
      </c>
      <c r="X1377" s="1" t="s">
        <v>9589</v>
      </c>
      <c r="Y1377" s="1" t="s">
        <v>2973</v>
      </c>
      <c r="Z1377" s="1" t="s">
        <v>5192</v>
      </c>
      <c r="AC1377" s="1">
        <v>23</v>
      </c>
      <c r="AD1377" s="1" t="s">
        <v>265</v>
      </c>
      <c r="AE1377" s="1" t="s">
        <v>5695</v>
      </c>
      <c r="AJ1377" s="1" t="s">
        <v>17</v>
      </c>
      <c r="AK1377" s="1" t="s">
        <v>5745</v>
      </c>
      <c r="AL1377" s="1" t="s">
        <v>47</v>
      </c>
      <c r="AM1377" s="1" t="s">
        <v>7997</v>
      </c>
      <c r="AT1377" s="1" t="s">
        <v>88</v>
      </c>
      <c r="AU1377" s="1" t="s">
        <v>5818</v>
      </c>
      <c r="AV1377" s="1" t="s">
        <v>2974</v>
      </c>
      <c r="AW1377" s="1" t="s">
        <v>5981</v>
      </c>
      <c r="BG1377" s="1" t="s">
        <v>88</v>
      </c>
      <c r="BH1377" s="1" t="s">
        <v>5818</v>
      </c>
      <c r="BI1377" s="1" t="s">
        <v>2975</v>
      </c>
      <c r="BJ1377" s="1" t="s">
        <v>6554</v>
      </c>
      <c r="BK1377" s="1" t="s">
        <v>88</v>
      </c>
      <c r="BL1377" s="1" t="s">
        <v>5818</v>
      </c>
      <c r="BM1377" s="1" t="s">
        <v>2976</v>
      </c>
      <c r="BN1377" s="1" t="s">
        <v>7038</v>
      </c>
      <c r="BO1377" s="1" t="s">
        <v>88</v>
      </c>
      <c r="BP1377" s="1" t="s">
        <v>5818</v>
      </c>
      <c r="BQ1377" s="1" t="s">
        <v>2406</v>
      </c>
      <c r="BR1377" s="1" t="s">
        <v>7498</v>
      </c>
      <c r="BS1377" s="1" t="s">
        <v>41</v>
      </c>
      <c r="BT1377" s="1" t="s">
        <v>5752</v>
      </c>
    </row>
    <row r="1378" spans="1:72" ht="13.5" customHeight="1">
      <c r="A1378" s="3" t="str">
        <f>HYPERLINK("http://kyu.snu.ac.kr/sdhj/index.jsp?type=hj/GK14676_00IH_0001_0044.jpg","1816_각북면_44")</f>
        <v>1816_각북면_44</v>
      </c>
      <c r="B1378" s="2">
        <v>1816</v>
      </c>
      <c r="C1378" s="2" t="s">
        <v>7938</v>
      </c>
      <c r="D1378" s="2" t="s">
        <v>7939</v>
      </c>
      <c r="E1378" s="2">
        <v>1377</v>
      </c>
      <c r="F1378" s="1">
        <v>7</v>
      </c>
      <c r="G1378" s="1" t="s">
        <v>2864</v>
      </c>
      <c r="H1378" s="1" t="s">
        <v>4426</v>
      </c>
      <c r="I1378" s="1">
        <v>3</v>
      </c>
      <c r="L1378" s="1">
        <v>3</v>
      </c>
      <c r="M1378" s="2" t="s">
        <v>8792</v>
      </c>
      <c r="N1378" s="2" t="s">
        <v>8793</v>
      </c>
      <c r="S1378" s="1" t="s">
        <v>250</v>
      </c>
      <c r="T1378" s="1" t="s">
        <v>4551</v>
      </c>
      <c r="W1378" s="1" t="s">
        <v>38</v>
      </c>
      <c r="X1378" s="1" t="s">
        <v>4675</v>
      </c>
      <c r="Y1378" s="1" t="s">
        <v>93</v>
      </c>
      <c r="Z1378" s="1" t="s">
        <v>4730</v>
      </c>
      <c r="AC1378" s="1">
        <v>57</v>
      </c>
      <c r="AD1378" s="1" t="s">
        <v>40</v>
      </c>
      <c r="AE1378" s="1" t="s">
        <v>5711</v>
      </c>
    </row>
    <row r="1379" spans="1:72" ht="13.5" customHeight="1">
      <c r="A1379" s="3" t="str">
        <f>HYPERLINK("http://kyu.snu.ac.kr/sdhj/index.jsp?type=hj/GK14676_00IH_0001_0044.jpg","1816_각북면_44")</f>
        <v>1816_각북면_44</v>
      </c>
      <c r="B1379" s="2">
        <v>1816</v>
      </c>
      <c r="C1379" s="2" t="s">
        <v>7938</v>
      </c>
      <c r="D1379" s="2" t="s">
        <v>7939</v>
      </c>
      <c r="E1379" s="2">
        <v>1378</v>
      </c>
      <c r="F1379" s="1">
        <v>7</v>
      </c>
      <c r="G1379" s="1" t="s">
        <v>2864</v>
      </c>
      <c r="H1379" s="1" t="s">
        <v>4426</v>
      </c>
      <c r="I1379" s="1">
        <v>3</v>
      </c>
      <c r="L1379" s="1">
        <v>3</v>
      </c>
      <c r="M1379" s="2" t="s">
        <v>8792</v>
      </c>
      <c r="N1379" s="2" t="s">
        <v>8793</v>
      </c>
      <c r="S1379" s="1" t="s">
        <v>48</v>
      </c>
      <c r="T1379" s="1" t="s">
        <v>4552</v>
      </c>
      <c r="W1379" s="1" t="s">
        <v>73</v>
      </c>
      <c r="X1379" s="1" t="s">
        <v>9589</v>
      </c>
      <c r="Y1379" s="1" t="s">
        <v>93</v>
      </c>
      <c r="Z1379" s="1" t="s">
        <v>4730</v>
      </c>
      <c r="AC1379" s="1">
        <v>27</v>
      </c>
      <c r="AD1379" s="1" t="s">
        <v>181</v>
      </c>
      <c r="AE1379" s="1" t="s">
        <v>5673</v>
      </c>
      <c r="AJ1379" s="1" t="s">
        <v>94</v>
      </c>
      <c r="AK1379" s="1" t="s">
        <v>5746</v>
      </c>
      <c r="AL1379" s="1" t="s">
        <v>258</v>
      </c>
      <c r="AM1379" s="1" t="s">
        <v>5760</v>
      </c>
      <c r="AT1379" s="1" t="s">
        <v>88</v>
      </c>
      <c r="AU1379" s="1" t="s">
        <v>5818</v>
      </c>
      <c r="AV1379" s="1" t="s">
        <v>2977</v>
      </c>
      <c r="AW1379" s="1" t="s">
        <v>6062</v>
      </c>
      <c r="BG1379" s="1" t="s">
        <v>88</v>
      </c>
      <c r="BH1379" s="1" t="s">
        <v>5818</v>
      </c>
      <c r="BI1379" s="1" t="s">
        <v>2978</v>
      </c>
      <c r="BJ1379" s="1" t="s">
        <v>6620</v>
      </c>
      <c r="BK1379" s="1" t="s">
        <v>948</v>
      </c>
      <c r="BL1379" s="1" t="s">
        <v>4615</v>
      </c>
      <c r="BM1379" s="1" t="s">
        <v>2979</v>
      </c>
      <c r="BN1379" s="1" t="s">
        <v>7103</v>
      </c>
      <c r="BO1379" s="1" t="s">
        <v>2980</v>
      </c>
      <c r="BP1379" s="1" t="s">
        <v>7370</v>
      </c>
      <c r="BQ1379" s="1" t="s">
        <v>2981</v>
      </c>
      <c r="BR1379" s="1" t="s">
        <v>7557</v>
      </c>
      <c r="BS1379" s="1" t="s">
        <v>626</v>
      </c>
      <c r="BT1379" s="1" t="s">
        <v>5786</v>
      </c>
    </row>
    <row r="1380" spans="1:72" ht="13.5" customHeight="1">
      <c r="A1380" s="3" t="str">
        <f>HYPERLINK("http://kyu.snu.ac.kr/sdhj/index.jsp?type=hj/GK14676_00IH_0001_0044.jpg","1816_각북면_44")</f>
        <v>1816_각북면_44</v>
      </c>
      <c r="B1380" s="2">
        <v>1816</v>
      </c>
      <c r="C1380" s="2" t="s">
        <v>7938</v>
      </c>
      <c r="D1380" s="2" t="s">
        <v>7939</v>
      </c>
      <c r="E1380" s="2">
        <v>1379</v>
      </c>
      <c r="F1380" s="1">
        <v>7</v>
      </c>
      <c r="G1380" s="1" t="s">
        <v>2864</v>
      </c>
      <c r="H1380" s="1" t="s">
        <v>4426</v>
      </c>
      <c r="I1380" s="1">
        <v>3</v>
      </c>
      <c r="L1380" s="1">
        <v>3</v>
      </c>
      <c r="M1380" s="2" t="s">
        <v>8792</v>
      </c>
      <c r="N1380" s="2" t="s">
        <v>8793</v>
      </c>
      <c r="T1380" s="1" t="s">
        <v>9590</v>
      </c>
      <c r="U1380" s="1" t="s">
        <v>110</v>
      </c>
      <c r="V1380" s="1" t="s">
        <v>4572</v>
      </c>
      <c r="Y1380" s="1" t="s">
        <v>620</v>
      </c>
      <c r="Z1380" s="1" t="s">
        <v>5191</v>
      </c>
      <c r="AC1380" s="1">
        <v>57</v>
      </c>
      <c r="AD1380" s="1" t="s">
        <v>169</v>
      </c>
      <c r="AE1380" s="1" t="s">
        <v>5709</v>
      </c>
    </row>
    <row r="1381" spans="1:72" ht="13.5" customHeight="1">
      <c r="A1381" s="3" t="str">
        <f>HYPERLINK("http://kyu.snu.ac.kr/sdhj/index.jsp?type=hj/GK14676_00IH_0001_0044.jpg","1816_각북면_44")</f>
        <v>1816_각북면_44</v>
      </c>
      <c r="B1381" s="2">
        <v>1816</v>
      </c>
      <c r="C1381" s="2" t="s">
        <v>7938</v>
      </c>
      <c r="D1381" s="2" t="s">
        <v>7939</v>
      </c>
      <c r="E1381" s="2">
        <v>1380</v>
      </c>
      <c r="F1381" s="1">
        <v>7</v>
      </c>
      <c r="G1381" s="1" t="s">
        <v>2864</v>
      </c>
      <c r="H1381" s="1" t="s">
        <v>4426</v>
      </c>
      <c r="I1381" s="1">
        <v>3</v>
      </c>
      <c r="L1381" s="1">
        <v>3</v>
      </c>
      <c r="M1381" s="2" t="s">
        <v>8792</v>
      </c>
      <c r="N1381" s="2" t="s">
        <v>8793</v>
      </c>
      <c r="T1381" s="1" t="s">
        <v>9590</v>
      </c>
      <c r="U1381" s="1" t="s">
        <v>107</v>
      </c>
      <c r="V1381" s="1" t="s">
        <v>4579</v>
      </c>
      <c r="Y1381" s="1" t="s">
        <v>1871</v>
      </c>
      <c r="Z1381" s="1" t="s">
        <v>5190</v>
      </c>
      <c r="AF1381" s="1" t="s">
        <v>162</v>
      </c>
      <c r="AG1381" s="1" t="s">
        <v>4553</v>
      </c>
    </row>
    <row r="1382" spans="1:72" ht="13.5" customHeight="1">
      <c r="A1382" s="3" t="str">
        <f>HYPERLINK("http://kyu.snu.ac.kr/sdhj/index.jsp?type=hj/GK14676_00IH_0001_0044.jpg","1816_각북면_44")</f>
        <v>1816_각북면_44</v>
      </c>
      <c r="B1382" s="2">
        <v>1816</v>
      </c>
      <c r="C1382" s="2" t="s">
        <v>7938</v>
      </c>
      <c r="D1382" s="2" t="s">
        <v>7939</v>
      </c>
      <c r="E1382" s="2">
        <v>1381</v>
      </c>
      <c r="F1382" s="1">
        <v>7</v>
      </c>
      <c r="G1382" s="1" t="s">
        <v>2864</v>
      </c>
      <c r="H1382" s="1" t="s">
        <v>4426</v>
      </c>
      <c r="I1382" s="1">
        <v>3</v>
      </c>
      <c r="L1382" s="1">
        <v>3</v>
      </c>
      <c r="M1382" s="2" t="s">
        <v>8792</v>
      </c>
      <c r="N1382" s="2" t="s">
        <v>8793</v>
      </c>
      <c r="T1382" s="1" t="s">
        <v>9590</v>
      </c>
      <c r="U1382" s="1" t="s">
        <v>110</v>
      </c>
      <c r="V1382" s="1" t="s">
        <v>4572</v>
      </c>
      <c r="Y1382" s="1" t="s">
        <v>2693</v>
      </c>
      <c r="Z1382" s="1" t="s">
        <v>4719</v>
      </c>
      <c r="AC1382" s="1">
        <v>51</v>
      </c>
      <c r="AD1382" s="1" t="s">
        <v>50</v>
      </c>
      <c r="AE1382" s="1" t="s">
        <v>5670</v>
      </c>
    </row>
    <row r="1383" spans="1:72" ht="13.5" customHeight="1">
      <c r="A1383" s="3" t="str">
        <f>HYPERLINK("http://kyu.snu.ac.kr/sdhj/index.jsp?type=hj/GK14676_00IH_0001_0045.jpg","1816_각북면_45")</f>
        <v>1816_각북면_45</v>
      </c>
      <c r="B1383" s="2">
        <v>1816</v>
      </c>
      <c r="C1383" s="2" t="s">
        <v>7938</v>
      </c>
      <c r="D1383" s="2" t="s">
        <v>7939</v>
      </c>
      <c r="E1383" s="2">
        <v>1382</v>
      </c>
      <c r="F1383" s="1">
        <v>7</v>
      </c>
      <c r="G1383" s="1" t="s">
        <v>2864</v>
      </c>
      <c r="H1383" s="1" t="s">
        <v>4426</v>
      </c>
      <c r="I1383" s="1">
        <v>3</v>
      </c>
      <c r="L1383" s="1">
        <v>4</v>
      </c>
      <c r="M1383" s="2" t="s">
        <v>8794</v>
      </c>
      <c r="N1383" s="2" t="s">
        <v>8795</v>
      </c>
      <c r="T1383" s="1" t="s">
        <v>9122</v>
      </c>
      <c r="U1383" s="1" t="s">
        <v>113</v>
      </c>
      <c r="V1383" s="1" t="s">
        <v>4587</v>
      </c>
      <c r="W1383" s="1" t="s">
        <v>369</v>
      </c>
      <c r="X1383" s="1" t="s">
        <v>4669</v>
      </c>
      <c r="Y1383" s="1" t="s">
        <v>2982</v>
      </c>
      <c r="Z1383" s="1" t="s">
        <v>5189</v>
      </c>
      <c r="AC1383" s="1">
        <v>49</v>
      </c>
      <c r="AD1383" s="1" t="s">
        <v>138</v>
      </c>
      <c r="AE1383" s="1" t="s">
        <v>5680</v>
      </c>
      <c r="AJ1383" s="1" t="s">
        <v>17</v>
      </c>
      <c r="AK1383" s="1" t="s">
        <v>5745</v>
      </c>
      <c r="AL1383" s="1" t="s">
        <v>41</v>
      </c>
      <c r="AM1383" s="1" t="s">
        <v>5752</v>
      </c>
      <c r="AT1383" s="1" t="s">
        <v>113</v>
      </c>
      <c r="AU1383" s="1" t="s">
        <v>4587</v>
      </c>
      <c r="AV1383" s="1" t="s">
        <v>2946</v>
      </c>
      <c r="AW1383" s="1" t="s">
        <v>6056</v>
      </c>
      <c r="BG1383" s="1" t="s">
        <v>271</v>
      </c>
      <c r="BH1383" s="1" t="s">
        <v>5821</v>
      </c>
      <c r="BI1383" s="1" t="s">
        <v>2947</v>
      </c>
      <c r="BJ1383" s="1" t="s">
        <v>6057</v>
      </c>
      <c r="BK1383" s="1" t="s">
        <v>113</v>
      </c>
      <c r="BL1383" s="1" t="s">
        <v>4587</v>
      </c>
      <c r="BM1383" s="1" t="s">
        <v>2948</v>
      </c>
      <c r="BN1383" s="1" t="s">
        <v>6616</v>
      </c>
      <c r="BO1383" s="1" t="s">
        <v>88</v>
      </c>
      <c r="BP1383" s="1" t="s">
        <v>5818</v>
      </c>
      <c r="BQ1383" s="1" t="s">
        <v>2949</v>
      </c>
      <c r="BR1383" s="1" t="s">
        <v>7554</v>
      </c>
      <c r="BS1383" s="1" t="s">
        <v>187</v>
      </c>
      <c r="BT1383" s="1" t="s">
        <v>5750</v>
      </c>
    </row>
    <row r="1384" spans="1:72" ht="13.5" customHeight="1">
      <c r="A1384" s="3" t="str">
        <f>HYPERLINK("http://kyu.snu.ac.kr/sdhj/index.jsp?type=hj/GK14676_00IH_0001_0045.jpg","1816_각북면_45")</f>
        <v>1816_각북면_45</v>
      </c>
      <c r="B1384" s="2">
        <v>1816</v>
      </c>
      <c r="C1384" s="2" t="s">
        <v>7938</v>
      </c>
      <c r="D1384" s="2" t="s">
        <v>7939</v>
      </c>
      <c r="E1384" s="2">
        <v>1383</v>
      </c>
      <c r="F1384" s="1">
        <v>7</v>
      </c>
      <c r="G1384" s="1" t="s">
        <v>2864</v>
      </c>
      <c r="H1384" s="1" t="s">
        <v>4426</v>
      </c>
      <c r="I1384" s="1">
        <v>3</v>
      </c>
      <c r="L1384" s="1">
        <v>4</v>
      </c>
      <c r="M1384" s="2" t="s">
        <v>8794</v>
      </c>
      <c r="N1384" s="2" t="s">
        <v>8795</v>
      </c>
      <c r="S1384" s="1" t="s">
        <v>48</v>
      </c>
      <c r="T1384" s="1" t="s">
        <v>4552</v>
      </c>
      <c r="W1384" s="1" t="s">
        <v>73</v>
      </c>
      <c r="X1384" s="1" t="s">
        <v>9123</v>
      </c>
      <c r="Y1384" s="1" t="s">
        <v>10</v>
      </c>
      <c r="Z1384" s="1" t="s">
        <v>4690</v>
      </c>
      <c r="AC1384" s="1">
        <v>49</v>
      </c>
      <c r="AD1384" s="1" t="s">
        <v>138</v>
      </c>
      <c r="AE1384" s="1" t="s">
        <v>5680</v>
      </c>
      <c r="AJ1384" s="1" t="s">
        <v>17</v>
      </c>
      <c r="AK1384" s="1" t="s">
        <v>5745</v>
      </c>
      <c r="AL1384" s="1" t="s">
        <v>47</v>
      </c>
      <c r="AM1384" s="1" t="s">
        <v>7997</v>
      </c>
      <c r="AT1384" s="1" t="s">
        <v>42</v>
      </c>
      <c r="AU1384" s="1" t="s">
        <v>4596</v>
      </c>
      <c r="AV1384" s="1" t="s">
        <v>2983</v>
      </c>
      <c r="AW1384" s="1" t="s">
        <v>6061</v>
      </c>
      <c r="BG1384" s="1" t="s">
        <v>42</v>
      </c>
      <c r="BH1384" s="1" t="s">
        <v>4596</v>
      </c>
      <c r="BI1384" s="1" t="s">
        <v>1118</v>
      </c>
      <c r="BJ1384" s="1" t="s">
        <v>6308</v>
      </c>
      <c r="BK1384" s="1" t="s">
        <v>42</v>
      </c>
      <c r="BL1384" s="1" t="s">
        <v>4596</v>
      </c>
      <c r="BM1384" s="1" t="s">
        <v>2984</v>
      </c>
      <c r="BN1384" s="1" t="s">
        <v>7102</v>
      </c>
      <c r="BO1384" s="1" t="s">
        <v>88</v>
      </c>
      <c r="BP1384" s="1" t="s">
        <v>5818</v>
      </c>
      <c r="BQ1384" s="1" t="s">
        <v>2985</v>
      </c>
      <c r="BR1384" s="1" t="s">
        <v>7556</v>
      </c>
      <c r="BS1384" s="1" t="s">
        <v>208</v>
      </c>
      <c r="BT1384" s="1" t="s">
        <v>5807</v>
      </c>
    </row>
    <row r="1385" spans="1:72" ht="13.5" customHeight="1">
      <c r="A1385" s="3" t="str">
        <f>HYPERLINK("http://kyu.snu.ac.kr/sdhj/index.jsp?type=hj/GK14676_00IH_0001_0045.jpg","1816_각북면_45")</f>
        <v>1816_각북면_45</v>
      </c>
      <c r="B1385" s="2">
        <v>1816</v>
      </c>
      <c r="C1385" s="2" t="s">
        <v>7938</v>
      </c>
      <c r="D1385" s="2" t="s">
        <v>7939</v>
      </c>
      <c r="E1385" s="2">
        <v>1384</v>
      </c>
      <c r="F1385" s="1">
        <v>7</v>
      </c>
      <c r="G1385" s="1" t="s">
        <v>2864</v>
      </c>
      <c r="H1385" s="1" t="s">
        <v>4426</v>
      </c>
      <c r="I1385" s="1">
        <v>3</v>
      </c>
      <c r="L1385" s="1">
        <v>4</v>
      </c>
      <c r="M1385" s="2" t="s">
        <v>8794</v>
      </c>
      <c r="N1385" s="2" t="s">
        <v>8795</v>
      </c>
      <c r="S1385" s="1" t="s">
        <v>79</v>
      </c>
      <c r="T1385" s="1" t="s">
        <v>4549</v>
      </c>
      <c r="U1385" s="1" t="s">
        <v>113</v>
      </c>
      <c r="V1385" s="1" t="s">
        <v>4587</v>
      </c>
      <c r="Y1385" s="1" t="s">
        <v>2986</v>
      </c>
      <c r="Z1385" s="1" t="s">
        <v>5029</v>
      </c>
      <c r="AC1385" s="1">
        <v>22</v>
      </c>
      <c r="AD1385" s="1" t="s">
        <v>836</v>
      </c>
      <c r="AE1385" s="1" t="s">
        <v>5667</v>
      </c>
    </row>
    <row r="1386" spans="1:72" ht="13.5" customHeight="1">
      <c r="A1386" s="3" t="str">
        <f>HYPERLINK("http://kyu.snu.ac.kr/sdhj/index.jsp?type=hj/GK14676_00IH_0001_0045.jpg","1816_각북면_45")</f>
        <v>1816_각북면_45</v>
      </c>
      <c r="B1386" s="2">
        <v>1816</v>
      </c>
      <c r="C1386" s="2" t="s">
        <v>7938</v>
      </c>
      <c r="D1386" s="2" t="s">
        <v>7939</v>
      </c>
      <c r="E1386" s="2">
        <v>1385</v>
      </c>
      <c r="F1386" s="1">
        <v>7</v>
      </c>
      <c r="G1386" s="1" t="s">
        <v>2864</v>
      </c>
      <c r="H1386" s="1" t="s">
        <v>4426</v>
      </c>
      <c r="I1386" s="1">
        <v>3</v>
      </c>
      <c r="L1386" s="1">
        <v>4</v>
      </c>
      <c r="M1386" s="2" t="s">
        <v>8794</v>
      </c>
      <c r="N1386" s="2" t="s">
        <v>8795</v>
      </c>
      <c r="S1386" s="1" t="s">
        <v>79</v>
      </c>
      <c r="T1386" s="1" t="s">
        <v>4549</v>
      </c>
      <c r="Y1386" s="1" t="s">
        <v>2987</v>
      </c>
      <c r="Z1386" s="1" t="s">
        <v>5188</v>
      </c>
      <c r="AC1386" s="1">
        <v>20</v>
      </c>
      <c r="AD1386" s="1" t="s">
        <v>81</v>
      </c>
      <c r="AE1386" s="1" t="s">
        <v>5708</v>
      </c>
    </row>
    <row r="1387" spans="1:72" ht="13.5" customHeight="1">
      <c r="A1387" s="3" t="str">
        <f>HYPERLINK("http://kyu.snu.ac.kr/sdhj/index.jsp?type=hj/GK14676_00IH_0001_0045.jpg","1816_각북면_45")</f>
        <v>1816_각북면_45</v>
      </c>
      <c r="B1387" s="2">
        <v>1816</v>
      </c>
      <c r="C1387" s="2" t="s">
        <v>7938</v>
      </c>
      <c r="D1387" s="2" t="s">
        <v>7939</v>
      </c>
      <c r="E1387" s="2">
        <v>1386</v>
      </c>
      <c r="F1387" s="1">
        <v>7</v>
      </c>
      <c r="G1387" s="1" t="s">
        <v>2864</v>
      </c>
      <c r="H1387" s="1" t="s">
        <v>4426</v>
      </c>
      <c r="I1387" s="1">
        <v>3</v>
      </c>
      <c r="L1387" s="1">
        <v>5</v>
      </c>
      <c r="M1387" s="2" t="s">
        <v>8796</v>
      </c>
      <c r="N1387" s="2" t="s">
        <v>8797</v>
      </c>
      <c r="T1387" s="1" t="s">
        <v>9241</v>
      </c>
      <c r="U1387" s="1" t="s">
        <v>83</v>
      </c>
      <c r="V1387" s="1" t="s">
        <v>4580</v>
      </c>
      <c r="W1387" s="1" t="s">
        <v>38</v>
      </c>
      <c r="X1387" s="1" t="s">
        <v>4675</v>
      </c>
      <c r="Y1387" s="1" t="s">
        <v>2988</v>
      </c>
      <c r="Z1387" s="1" t="s">
        <v>5187</v>
      </c>
      <c r="AC1387" s="1">
        <v>78</v>
      </c>
      <c r="AD1387" s="1" t="s">
        <v>276</v>
      </c>
      <c r="AE1387" s="1" t="s">
        <v>5682</v>
      </c>
      <c r="AJ1387" s="1" t="s">
        <v>17</v>
      </c>
      <c r="AK1387" s="1" t="s">
        <v>5745</v>
      </c>
      <c r="AL1387" s="1" t="s">
        <v>41</v>
      </c>
      <c r="AM1387" s="1" t="s">
        <v>5752</v>
      </c>
      <c r="AT1387" s="1" t="s">
        <v>88</v>
      </c>
      <c r="AU1387" s="1" t="s">
        <v>5818</v>
      </c>
      <c r="AV1387" s="1" t="s">
        <v>2989</v>
      </c>
      <c r="AW1387" s="1" t="s">
        <v>6060</v>
      </c>
      <c r="BG1387" s="1" t="s">
        <v>88</v>
      </c>
      <c r="BH1387" s="1" t="s">
        <v>5818</v>
      </c>
      <c r="BI1387" s="1" t="s">
        <v>2990</v>
      </c>
      <c r="BJ1387" s="1" t="s">
        <v>6619</v>
      </c>
      <c r="BK1387" s="1" t="s">
        <v>88</v>
      </c>
      <c r="BL1387" s="1" t="s">
        <v>5818</v>
      </c>
      <c r="BM1387" s="1" t="s">
        <v>2991</v>
      </c>
      <c r="BN1387" s="1" t="s">
        <v>7101</v>
      </c>
      <c r="BO1387" s="1" t="s">
        <v>88</v>
      </c>
      <c r="BP1387" s="1" t="s">
        <v>5818</v>
      </c>
      <c r="BQ1387" s="1" t="s">
        <v>2992</v>
      </c>
      <c r="BR1387" s="1" t="s">
        <v>7555</v>
      </c>
      <c r="BS1387" s="1" t="s">
        <v>187</v>
      </c>
      <c r="BT1387" s="1" t="s">
        <v>5750</v>
      </c>
    </row>
    <row r="1388" spans="1:72" ht="13.5" customHeight="1">
      <c r="A1388" s="3" t="str">
        <f>HYPERLINK("http://kyu.snu.ac.kr/sdhj/index.jsp?type=hj/GK14676_00IH_0001_0045.jpg","1816_각북면_45")</f>
        <v>1816_각북면_45</v>
      </c>
      <c r="B1388" s="2">
        <v>1816</v>
      </c>
      <c r="C1388" s="2" t="s">
        <v>7938</v>
      </c>
      <c r="D1388" s="2" t="s">
        <v>7939</v>
      </c>
      <c r="E1388" s="2">
        <v>1387</v>
      </c>
      <c r="F1388" s="1">
        <v>7</v>
      </c>
      <c r="G1388" s="1" t="s">
        <v>2864</v>
      </c>
      <c r="H1388" s="1" t="s">
        <v>4426</v>
      </c>
      <c r="I1388" s="1">
        <v>3</v>
      </c>
      <c r="L1388" s="1">
        <v>5</v>
      </c>
      <c r="M1388" s="2" t="s">
        <v>8796</v>
      </c>
      <c r="N1388" s="2" t="s">
        <v>8797</v>
      </c>
      <c r="S1388" s="1" t="s">
        <v>48</v>
      </c>
      <c r="T1388" s="1" t="s">
        <v>4552</v>
      </c>
      <c r="W1388" s="1" t="s">
        <v>2993</v>
      </c>
      <c r="X1388" s="1" t="s">
        <v>4694</v>
      </c>
      <c r="Y1388" s="1" t="s">
        <v>93</v>
      </c>
      <c r="Z1388" s="1" t="s">
        <v>4730</v>
      </c>
      <c r="AC1388" s="1">
        <v>70</v>
      </c>
      <c r="AD1388" s="1" t="s">
        <v>183</v>
      </c>
      <c r="AE1388" s="1" t="s">
        <v>5697</v>
      </c>
      <c r="AJ1388" s="1" t="s">
        <v>94</v>
      </c>
      <c r="AK1388" s="1" t="s">
        <v>5746</v>
      </c>
      <c r="AL1388" s="1" t="s">
        <v>347</v>
      </c>
      <c r="AM1388" s="1" t="s">
        <v>5773</v>
      </c>
      <c r="AT1388" s="1" t="s">
        <v>88</v>
      </c>
      <c r="AU1388" s="1" t="s">
        <v>5818</v>
      </c>
      <c r="AV1388" s="1" t="s">
        <v>2994</v>
      </c>
      <c r="AW1388" s="1" t="s">
        <v>6059</v>
      </c>
      <c r="BG1388" s="1" t="s">
        <v>88</v>
      </c>
      <c r="BH1388" s="1" t="s">
        <v>5818</v>
      </c>
      <c r="BI1388" s="1" t="s">
        <v>2995</v>
      </c>
      <c r="BJ1388" s="1" t="s">
        <v>6618</v>
      </c>
      <c r="BK1388" s="1" t="s">
        <v>88</v>
      </c>
      <c r="BL1388" s="1" t="s">
        <v>5818</v>
      </c>
      <c r="BM1388" s="1" t="s">
        <v>2996</v>
      </c>
      <c r="BN1388" s="1" t="s">
        <v>7100</v>
      </c>
      <c r="BO1388" s="1" t="s">
        <v>88</v>
      </c>
      <c r="BP1388" s="1" t="s">
        <v>5818</v>
      </c>
      <c r="BQ1388" s="1" t="s">
        <v>2997</v>
      </c>
      <c r="BR1388" s="1" t="s">
        <v>8224</v>
      </c>
      <c r="BS1388" s="1" t="s">
        <v>160</v>
      </c>
      <c r="BT1388" s="1" t="s">
        <v>5748</v>
      </c>
    </row>
    <row r="1389" spans="1:72" ht="13.5" customHeight="1">
      <c r="A1389" s="3" t="str">
        <f>HYPERLINK("http://kyu.snu.ac.kr/sdhj/index.jsp?type=hj/GK14676_00IH_0001_0045.jpg","1816_각북면_45")</f>
        <v>1816_각북면_45</v>
      </c>
      <c r="B1389" s="2">
        <v>1816</v>
      </c>
      <c r="C1389" s="2" t="s">
        <v>7938</v>
      </c>
      <c r="D1389" s="2" t="s">
        <v>7939</v>
      </c>
      <c r="E1389" s="2">
        <v>1388</v>
      </c>
      <c r="F1389" s="1">
        <v>7</v>
      </c>
      <c r="G1389" s="1" t="s">
        <v>2864</v>
      </c>
      <c r="H1389" s="1" t="s">
        <v>4426</v>
      </c>
      <c r="I1389" s="1">
        <v>3</v>
      </c>
      <c r="L1389" s="1">
        <v>5</v>
      </c>
      <c r="M1389" s="2" t="s">
        <v>8796</v>
      </c>
      <c r="N1389" s="2" t="s">
        <v>8797</v>
      </c>
      <c r="S1389" s="1" t="s">
        <v>79</v>
      </c>
      <c r="T1389" s="1" t="s">
        <v>4549</v>
      </c>
      <c r="U1389" s="1" t="s">
        <v>83</v>
      </c>
      <c r="V1389" s="1" t="s">
        <v>4580</v>
      </c>
      <c r="Y1389" s="1" t="s">
        <v>2803</v>
      </c>
      <c r="Z1389" s="1" t="s">
        <v>5186</v>
      </c>
      <c r="AC1389" s="1">
        <v>41</v>
      </c>
      <c r="AD1389" s="1" t="s">
        <v>435</v>
      </c>
      <c r="AE1389" s="1" t="s">
        <v>4654</v>
      </c>
    </row>
    <row r="1390" spans="1:72" ht="13.5" customHeight="1">
      <c r="A1390" s="3" t="str">
        <f>HYPERLINK("http://kyu.snu.ac.kr/sdhj/index.jsp?type=hj/GK14676_00IH_0001_0045.jpg","1816_각북면_45")</f>
        <v>1816_각북면_45</v>
      </c>
      <c r="B1390" s="2">
        <v>1816</v>
      </c>
      <c r="C1390" s="2" t="s">
        <v>7938</v>
      </c>
      <c r="D1390" s="2" t="s">
        <v>7939</v>
      </c>
      <c r="E1390" s="2">
        <v>1389</v>
      </c>
      <c r="F1390" s="1">
        <v>7</v>
      </c>
      <c r="G1390" s="1" t="s">
        <v>2864</v>
      </c>
      <c r="H1390" s="1" t="s">
        <v>4426</v>
      </c>
      <c r="I1390" s="1">
        <v>3</v>
      </c>
      <c r="L1390" s="1">
        <v>5</v>
      </c>
      <c r="M1390" s="2" t="s">
        <v>8796</v>
      </c>
      <c r="N1390" s="2" t="s">
        <v>8797</v>
      </c>
      <c r="S1390" s="1" t="s">
        <v>139</v>
      </c>
      <c r="T1390" s="1" t="s">
        <v>4554</v>
      </c>
      <c r="W1390" s="1" t="s">
        <v>49</v>
      </c>
      <c r="X1390" s="1" t="s">
        <v>9505</v>
      </c>
      <c r="Y1390" s="1" t="s">
        <v>93</v>
      </c>
      <c r="Z1390" s="1" t="s">
        <v>4730</v>
      </c>
      <c r="AC1390" s="1">
        <v>41</v>
      </c>
      <c r="AD1390" s="1" t="s">
        <v>435</v>
      </c>
      <c r="AE1390" s="1" t="s">
        <v>4654</v>
      </c>
    </row>
    <row r="1391" spans="1:72" ht="13.5" customHeight="1">
      <c r="A1391" s="3" t="str">
        <f>HYPERLINK("http://kyu.snu.ac.kr/sdhj/index.jsp?type=hj/GK14676_00IH_0001_0045.jpg","1816_각북면_45")</f>
        <v>1816_각북면_45</v>
      </c>
      <c r="B1391" s="2">
        <v>1816</v>
      </c>
      <c r="C1391" s="2" t="s">
        <v>7938</v>
      </c>
      <c r="D1391" s="2" t="s">
        <v>7939</v>
      </c>
      <c r="E1391" s="2">
        <v>1390</v>
      </c>
      <c r="F1391" s="1">
        <v>7</v>
      </c>
      <c r="G1391" s="1" t="s">
        <v>2864</v>
      </c>
      <c r="H1391" s="1" t="s">
        <v>4426</v>
      </c>
      <c r="I1391" s="1">
        <v>3</v>
      </c>
      <c r="L1391" s="1">
        <v>5</v>
      </c>
      <c r="M1391" s="2" t="s">
        <v>8796</v>
      </c>
      <c r="N1391" s="2" t="s">
        <v>8797</v>
      </c>
      <c r="T1391" s="1" t="s">
        <v>9244</v>
      </c>
      <c r="U1391" s="1" t="s">
        <v>107</v>
      </c>
      <c r="V1391" s="1" t="s">
        <v>4579</v>
      </c>
      <c r="Y1391" s="1" t="s">
        <v>2998</v>
      </c>
      <c r="Z1391" s="1" t="s">
        <v>5185</v>
      </c>
      <c r="AC1391" s="1">
        <v>56</v>
      </c>
      <c r="AD1391" s="1" t="s">
        <v>186</v>
      </c>
      <c r="AE1391" s="1" t="s">
        <v>5716</v>
      </c>
    </row>
    <row r="1392" spans="1:72" ht="13.5" customHeight="1">
      <c r="A1392" s="3" t="str">
        <f>HYPERLINK("http://kyu.snu.ac.kr/sdhj/index.jsp?type=hj/GK14676_00IH_0001_0045.jpg","1816_각북면_45")</f>
        <v>1816_각북면_45</v>
      </c>
      <c r="B1392" s="2">
        <v>1816</v>
      </c>
      <c r="C1392" s="2" t="s">
        <v>7938</v>
      </c>
      <c r="D1392" s="2" t="s">
        <v>7939</v>
      </c>
      <c r="E1392" s="2">
        <v>1391</v>
      </c>
      <c r="F1392" s="1">
        <v>7</v>
      </c>
      <c r="G1392" s="1" t="s">
        <v>2864</v>
      </c>
      <c r="H1392" s="1" t="s">
        <v>4426</v>
      </c>
      <c r="I1392" s="1">
        <v>3</v>
      </c>
      <c r="L1392" s="1">
        <v>5</v>
      </c>
      <c r="M1392" s="2" t="s">
        <v>8796</v>
      </c>
      <c r="N1392" s="2" t="s">
        <v>8797</v>
      </c>
      <c r="T1392" s="1" t="s">
        <v>9244</v>
      </c>
      <c r="U1392" s="1" t="s">
        <v>110</v>
      </c>
      <c r="V1392" s="1" t="s">
        <v>4572</v>
      </c>
      <c r="Y1392" s="1" t="s">
        <v>2999</v>
      </c>
      <c r="Z1392" s="1" t="s">
        <v>5184</v>
      </c>
      <c r="AF1392" s="1" t="s">
        <v>162</v>
      </c>
      <c r="AG1392" s="1" t="s">
        <v>4553</v>
      </c>
    </row>
    <row r="1393" spans="1:72" ht="13.5" customHeight="1">
      <c r="A1393" s="3" t="str">
        <f>HYPERLINK("http://kyu.snu.ac.kr/sdhj/index.jsp?type=hj/GK14676_00IH_0001_0045.jpg","1816_각북면_45")</f>
        <v>1816_각북면_45</v>
      </c>
      <c r="B1393" s="2">
        <v>1816</v>
      </c>
      <c r="C1393" s="2" t="s">
        <v>7938</v>
      </c>
      <c r="D1393" s="2" t="s">
        <v>7939</v>
      </c>
      <c r="E1393" s="2">
        <v>1392</v>
      </c>
      <c r="F1393" s="1">
        <v>7</v>
      </c>
      <c r="G1393" s="1" t="s">
        <v>2864</v>
      </c>
      <c r="H1393" s="1" t="s">
        <v>4426</v>
      </c>
      <c r="I1393" s="1">
        <v>4</v>
      </c>
      <c r="J1393" s="1" t="s">
        <v>3000</v>
      </c>
      <c r="K1393" s="1" t="s">
        <v>4456</v>
      </c>
      <c r="L1393" s="1">
        <v>1</v>
      </c>
      <c r="M1393" s="2" t="s">
        <v>8798</v>
      </c>
      <c r="N1393" s="2" t="s">
        <v>8799</v>
      </c>
      <c r="O1393" s="1" t="s">
        <v>6</v>
      </c>
      <c r="P1393" s="1" t="s">
        <v>4500</v>
      </c>
      <c r="T1393" s="1" t="s">
        <v>9576</v>
      </c>
      <c r="U1393" s="1" t="s">
        <v>83</v>
      </c>
      <c r="V1393" s="1" t="s">
        <v>4580</v>
      </c>
      <c r="W1393" s="1" t="s">
        <v>38</v>
      </c>
      <c r="X1393" s="1" t="s">
        <v>4675</v>
      </c>
      <c r="Y1393" s="1" t="s">
        <v>3001</v>
      </c>
      <c r="Z1393" s="1" t="s">
        <v>7241</v>
      </c>
      <c r="AC1393" s="1">
        <v>28</v>
      </c>
      <c r="AD1393" s="1" t="s">
        <v>373</v>
      </c>
      <c r="AE1393" s="1" t="s">
        <v>5669</v>
      </c>
      <c r="AJ1393" s="1" t="s">
        <v>17</v>
      </c>
      <c r="AK1393" s="1" t="s">
        <v>5745</v>
      </c>
      <c r="AL1393" s="1" t="s">
        <v>41</v>
      </c>
      <c r="AM1393" s="1" t="s">
        <v>5752</v>
      </c>
      <c r="AT1393" s="1" t="s">
        <v>88</v>
      </c>
      <c r="AU1393" s="1" t="s">
        <v>5818</v>
      </c>
      <c r="AV1393" s="1" t="s">
        <v>3002</v>
      </c>
      <c r="AW1393" s="1" t="s">
        <v>6052</v>
      </c>
      <c r="BG1393" s="1" t="s">
        <v>225</v>
      </c>
      <c r="BH1393" s="1" t="s">
        <v>5820</v>
      </c>
      <c r="BI1393" s="1" t="s">
        <v>3003</v>
      </c>
      <c r="BJ1393" s="1" t="s">
        <v>6587</v>
      </c>
      <c r="BK1393" s="1" t="s">
        <v>443</v>
      </c>
      <c r="BL1393" s="1" t="s">
        <v>6412</v>
      </c>
      <c r="BM1393" s="1" t="s">
        <v>407</v>
      </c>
      <c r="BN1393" s="1" t="s">
        <v>6439</v>
      </c>
      <c r="BO1393" s="1" t="s">
        <v>88</v>
      </c>
      <c r="BP1393" s="1" t="s">
        <v>5818</v>
      </c>
      <c r="BQ1393" s="1" t="s">
        <v>3004</v>
      </c>
      <c r="BR1393" s="1" t="s">
        <v>8026</v>
      </c>
      <c r="BS1393" s="1" t="s">
        <v>47</v>
      </c>
      <c r="BT1393" s="1" t="s">
        <v>7997</v>
      </c>
    </row>
    <row r="1394" spans="1:72" ht="13.5" customHeight="1">
      <c r="A1394" s="3" t="str">
        <f>HYPERLINK("http://kyu.snu.ac.kr/sdhj/index.jsp?type=hj/GK14676_00IH_0001_0045.jpg","1816_각북면_45")</f>
        <v>1816_각북면_45</v>
      </c>
      <c r="B1394" s="2">
        <v>1816</v>
      </c>
      <c r="C1394" s="2" t="s">
        <v>7938</v>
      </c>
      <c r="D1394" s="2" t="s">
        <v>7939</v>
      </c>
      <c r="E1394" s="2">
        <v>1393</v>
      </c>
      <c r="F1394" s="1">
        <v>7</v>
      </c>
      <c r="G1394" s="1" t="s">
        <v>2864</v>
      </c>
      <c r="H1394" s="1" t="s">
        <v>4426</v>
      </c>
      <c r="I1394" s="1">
        <v>4</v>
      </c>
      <c r="L1394" s="1">
        <v>1</v>
      </c>
      <c r="M1394" s="2" t="s">
        <v>8798</v>
      </c>
      <c r="N1394" s="2" t="s">
        <v>8799</v>
      </c>
      <c r="S1394" s="1" t="s">
        <v>48</v>
      </c>
      <c r="T1394" s="1" t="s">
        <v>4552</v>
      </c>
      <c r="W1394" s="1" t="s">
        <v>291</v>
      </c>
      <c r="X1394" s="1" t="s">
        <v>4567</v>
      </c>
      <c r="Y1394" s="1" t="s">
        <v>93</v>
      </c>
      <c r="Z1394" s="1" t="s">
        <v>4730</v>
      </c>
      <c r="AC1394" s="1">
        <v>21</v>
      </c>
      <c r="AD1394" s="1" t="s">
        <v>327</v>
      </c>
      <c r="AE1394" s="1" t="s">
        <v>5693</v>
      </c>
      <c r="AJ1394" s="1" t="s">
        <v>94</v>
      </c>
      <c r="AK1394" s="1" t="s">
        <v>5746</v>
      </c>
      <c r="AL1394" s="1" t="s">
        <v>292</v>
      </c>
      <c r="AM1394" s="1" t="s">
        <v>5771</v>
      </c>
      <c r="AT1394" s="1" t="s">
        <v>88</v>
      </c>
      <c r="AU1394" s="1" t="s">
        <v>5818</v>
      </c>
      <c r="AV1394" s="1" t="s">
        <v>3005</v>
      </c>
      <c r="AW1394" s="1" t="s">
        <v>9591</v>
      </c>
      <c r="BG1394" s="1" t="s">
        <v>88</v>
      </c>
      <c r="BH1394" s="1" t="s">
        <v>5818</v>
      </c>
      <c r="BI1394" s="1" t="s">
        <v>3006</v>
      </c>
      <c r="BJ1394" s="1" t="s">
        <v>6617</v>
      </c>
      <c r="BK1394" s="1" t="s">
        <v>88</v>
      </c>
      <c r="BL1394" s="1" t="s">
        <v>5818</v>
      </c>
      <c r="BM1394" s="1" t="s">
        <v>3007</v>
      </c>
      <c r="BN1394" s="1" t="s">
        <v>7099</v>
      </c>
      <c r="BO1394" s="1" t="s">
        <v>88</v>
      </c>
      <c r="BP1394" s="1" t="s">
        <v>5818</v>
      </c>
      <c r="BQ1394" s="1" t="s">
        <v>3008</v>
      </c>
      <c r="BR1394" s="1" t="s">
        <v>8082</v>
      </c>
      <c r="BS1394" s="1" t="s">
        <v>64</v>
      </c>
      <c r="BT1394" s="1" t="s">
        <v>5755</v>
      </c>
    </row>
    <row r="1395" spans="1:72" ht="13.5" customHeight="1">
      <c r="A1395" s="3" t="str">
        <f>HYPERLINK("http://kyu.snu.ac.kr/sdhj/index.jsp?type=hj/GK14676_00IH_0001_0045.jpg","1816_각북면_45")</f>
        <v>1816_각북면_45</v>
      </c>
      <c r="B1395" s="2">
        <v>1816</v>
      </c>
      <c r="C1395" s="2" t="s">
        <v>7938</v>
      </c>
      <c r="D1395" s="2" t="s">
        <v>7939</v>
      </c>
      <c r="E1395" s="2">
        <v>1394</v>
      </c>
      <c r="F1395" s="1">
        <v>7</v>
      </c>
      <c r="G1395" s="1" t="s">
        <v>2864</v>
      </c>
      <c r="H1395" s="1" t="s">
        <v>4426</v>
      </c>
      <c r="I1395" s="1">
        <v>4</v>
      </c>
      <c r="L1395" s="1">
        <v>1</v>
      </c>
      <c r="M1395" s="2" t="s">
        <v>8798</v>
      </c>
      <c r="N1395" s="2" t="s">
        <v>8799</v>
      </c>
      <c r="T1395" s="1" t="s">
        <v>9592</v>
      </c>
      <c r="U1395" s="1" t="s">
        <v>110</v>
      </c>
      <c r="V1395" s="1" t="s">
        <v>4572</v>
      </c>
      <c r="Y1395" s="1" t="s">
        <v>2566</v>
      </c>
      <c r="Z1395" s="1" t="s">
        <v>5183</v>
      </c>
      <c r="AC1395" s="1">
        <v>15</v>
      </c>
      <c r="AD1395" s="1" t="s">
        <v>499</v>
      </c>
      <c r="AE1395" s="1" t="s">
        <v>5718</v>
      </c>
    </row>
    <row r="1396" spans="1:72" ht="13.5" customHeight="1">
      <c r="A1396" s="3" t="str">
        <f>HYPERLINK("http://kyu.snu.ac.kr/sdhj/index.jsp?type=hj/GK14676_00IH_0001_0045.jpg","1816_각북면_45")</f>
        <v>1816_각북면_45</v>
      </c>
      <c r="B1396" s="2">
        <v>1816</v>
      </c>
      <c r="C1396" s="2" t="s">
        <v>7938</v>
      </c>
      <c r="D1396" s="2" t="s">
        <v>7939</v>
      </c>
      <c r="E1396" s="2">
        <v>1395</v>
      </c>
      <c r="F1396" s="1">
        <v>7</v>
      </c>
      <c r="G1396" s="1" t="s">
        <v>2864</v>
      </c>
      <c r="H1396" s="1" t="s">
        <v>4426</v>
      </c>
      <c r="I1396" s="1">
        <v>4</v>
      </c>
      <c r="L1396" s="1">
        <v>2</v>
      </c>
      <c r="M1396" s="2" t="s">
        <v>8800</v>
      </c>
      <c r="N1396" s="2" t="s">
        <v>8801</v>
      </c>
      <c r="T1396" s="1" t="s">
        <v>9081</v>
      </c>
      <c r="U1396" s="1" t="s">
        <v>83</v>
      </c>
      <c r="V1396" s="1" t="s">
        <v>4580</v>
      </c>
      <c r="W1396" s="1" t="s">
        <v>49</v>
      </c>
      <c r="X1396" s="1" t="s">
        <v>9295</v>
      </c>
      <c r="Y1396" s="1" t="s">
        <v>3009</v>
      </c>
      <c r="Z1396" s="1" t="s">
        <v>5182</v>
      </c>
      <c r="AC1396" s="1">
        <v>46</v>
      </c>
      <c r="AD1396" s="1" t="s">
        <v>209</v>
      </c>
      <c r="AE1396" s="1" t="s">
        <v>5664</v>
      </c>
      <c r="AJ1396" s="1" t="s">
        <v>17</v>
      </c>
      <c r="AK1396" s="1" t="s">
        <v>5745</v>
      </c>
      <c r="AL1396" s="1" t="s">
        <v>64</v>
      </c>
      <c r="AM1396" s="1" t="s">
        <v>5755</v>
      </c>
      <c r="AT1396" s="1" t="s">
        <v>88</v>
      </c>
      <c r="AU1396" s="1" t="s">
        <v>5818</v>
      </c>
      <c r="AV1396" s="1" t="s">
        <v>2866</v>
      </c>
      <c r="AW1396" s="1" t="s">
        <v>5167</v>
      </c>
      <c r="BG1396" s="1" t="s">
        <v>88</v>
      </c>
      <c r="BH1396" s="1" t="s">
        <v>5818</v>
      </c>
      <c r="BI1396" s="1" t="s">
        <v>2867</v>
      </c>
      <c r="BJ1396" s="1" t="s">
        <v>6576</v>
      </c>
      <c r="BK1396" s="1" t="s">
        <v>88</v>
      </c>
      <c r="BL1396" s="1" t="s">
        <v>5818</v>
      </c>
      <c r="BM1396" s="1" t="s">
        <v>2868</v>
      </c>
      <c r="BN1396" s="1" t="s">
        <v>7057</v>
      </c>
      <c r="BO1396" s="1" t="s">
        <v>88</v>
      </c>
      <c r="BP1396" s="1" t="s">
        <v>5818</v>
      </c>
      <c r="BQ1396" s="1" t="s">
        <v>2869</v>
      </c>
      <c r="BR1396" s="1" t="s">
        <v>7522</v>
      </c>
      <c r="BS1396" s="1" t="s">
        <v>495</v>
      </c>
      <c r="BT1396" s="1" t="s">
        <v>5754</v>
      </c>
    </row>
    <row r="1397" spans="1:72" ht="13.5" customHeight="1">
      <c r="A1397" s="3" t="str">
        <f>HYPERLINK("http://kyu.snu.ac.kr/sdhj/index.jsp?type=hj/GK14676_00IH_0001_0045.jpg","1816_각북면_45")</f>
        <v>1816_각북면_45</v>
      </c>
      <c r="B1397" s="2">
        <v>1816</v>
      </c>
      <c r="C1397" s="2" t="s">
        <v>7938</v>
      </c>
      <c r="D1397" s="2" t="s">
        <v>7939</v>
      </c>
      <c r="E1397" s="2">
        <v>1396</v>
      </c>
      <c r="F1397" s="1">
        <v>7</v>
      </c>
      <c r="G1397" s="1" t="s">
        <v>2864</v>
      </c>
      <c r="H1397" s="1" t="s">
        <v>4426</v>
      </c>
      <c r="I1397" s="1">
        <v>4</v>
      </c>
      <c r="L1397" s="1">
        <v>2</v>
      </c>
      <c r="M1397" s="2" t="s">
        <v>8800</v>
      </c>
      <c r="N1397" s="2" t="s">
        <v>8801</v>
      </c>
      <c r="S1397" s="1" t="s">
        <v>48</v>
      </c>
      <c r="T1397" s="1" t="s">
        <v>4552</v>
      </c>
      <c r="W1397" s="1" t="s">
        <v>49</v>
      </c>
      <c r="X1397" s="1" t="s">
        <v>9295</v>
      </c>
      <c r="Y1397" s="1" t="s">
        <v>93</v>
      </c>
      <c r="Z1397" s="1" t="s">
        <v>4730</v>
      </c>
      <c r="AC1397" s="1">
        <v>41</v>
      </c>
      <c r="AD1397" s="1" t="s">
        <v>435</v>
      </c>
      <c r="AE1397" s="1" t="s">
        <v>4654</v>
      </c>
      <c r="AJ1397" s="1" t="s">
        <v>94</v>
      </c>
      <c r="AK1397" s="1" t="s">
        <v>5746</v>
      </c>
      <c r="AL1397" s="1" t="s">
        <v>70</v>
      </c>
      <c r="AM1397" s="1" t="s">
        <v>5740</v>
      </c>
      <c r="AT1397" s="1" t="s">
        <v>88</v>
      </c>
      <c r="AU1397" s="1" t="s">
        <v>5818</v>
      </c>
      <c r="AV1397" s="1" t="s">
        <v>2935</v>
      </c>
      <c r="AW1397" s="1" t="s">
        <v>6058</v>
      </c>
      <c r="BG1397" s="1" t="s">
        <v>88</v>
      </c>
      <c r="BH1397" s="1" t="s">
        <v>5818</v>
      </c>
      <c r="BI1397" s="1" t="s">
        <v>2936</v>
      </c>
      <c r="BJ1397" s="1" t="s">
        <v>4898</v>
      </c>
      <c r="BK1397" s="1" t="s">
        <v>88</v>
      </c>
      <c r="BL1397" s="1" t="s">
        <v>5818</v>
      </c>
      <c r="BM1397" s="1" t="s">
        <v>2937</v>
      </c>
      <c r="BN1397" s="1" t="s">
        <v>6646</v>
      </c>
      <c r="BO1397" s="1" t="s">
        <v>88</v>
      </c>
      <c r="BP1397" s="1" t="s">
        <v>5818</v>
      </c>
      <c r="BQ1397" s="1" t="s">
        <v>2938</v>
      </c>
      <c r="BR1397" s="1" t="s">
        <v>8108</v>
      </c>
      <c r="BS1397" s="1" t="s">
        <v>74</v>
      </c>
      <c r="BT1397" s="1" t="s">
        <v>5738</v>
      </c>
    </row>
    <row r="1398" spans="1:72" ht="13.5" customHeight="1">
      <c r="A1398" s="3" t="str">
        <f>HYPERLINK("http://kyu.snu.ac.kr/sdhj/index.jsp?type=hj/GK14676_00IH_0001_0045.jpg","1816_각북면_45")</f>
        <v>1816_각북면_45</v>
      </c>
      <c r="B1398" s="2">
        <v>1816</v>
      </c>
      <c r="C1398" s="2" t="s">
        <v>7938</v>
      </c>
      <c r="D1398" s="2" t="s">
        <v>7939</v>
      </c>
      <c r="E1398" s="2">
        <v>1397</v>
      </c>
      <c r="F1398" s="1">
        <v>7</v>
      </c>
      <c r="G1398" s="1" t="s">
        <v>2864</v>
      </c>
      <c r="H1398" s="1" t="s">
        <v>4426</v>
      </c>
      <c r="I1398" s="1">
        <v>4</v>
      </c>
      <c r="L1398" s="1">
        <v>2</v>
      </c>
      <c r="M1398" s="2" t="s">
        <v>8800</v>
      </c>
      <c r="N1398" s="2" t="s">
        <v>8801</v>
      </c>
      <c r="S1398" s="1" t="s">
        <v>79</v>
      </c>
      <c r="T1398" s="1" t="s">
        <v>4549</v>
      </c>
      <c r="U1398" s="1" t="s">
        <v>83</v>
      </c>
      <c r="V1398" s="1" t="s">
        <v>4580</v>
      </c>
      <c r="Y1398" s="1" t="s">
        <v>264</v>
      </c>
      <c r="Z1398" s="1" t="s">
        <v>5181</v>
      </c>
      <c r="AC1398" s="1">
        <v>17</v>
      </c>
      <c r="AD1398" s="1" t="s">
        <v>144</v>
      </c>
      <c r="AE1398" s="1" t="s">
        <v>5663</v>
      </c>
    </row>
    <row r="1399" spans="1:72" ht="13.5" customHeight="1">
      <c r="A1399" s="3" t="str">
        <f>HYPERLINK("http://kyu.snu.ac.kr/sdhj/index.jsp?type=hj/GK14676_00IH_0001_0045.jpg","1816_각북면_45")</f>
        <v>1816_각북면_45</v>
      </c>
      <c r="B1399" s="2">
        <v>1816</v>
      </c>
      <c r="C1399" s="2" t="s">
        <v>7938</v>
      </c>
      <c r="D1399" s="2" t="s">
        <v>7939</v>
      </c>
      <c r="E1399" s="2">
        <v>1398</v>
      </c>
      <c r="F1399" s="1">
        <v>7</v>
      </c>
      <c r="G1399" s="1" t="s">
        <v>2864</v>
      </c>
      <c r="H1399" s="1" t="s">
        <v>4426</v>
      </c>
      <c r="I1399" s="1">
        <v>4</v>
      </c>
      <c r="L1399" s="1">
        <v>2</v>
      </c>
      <c r="M1399" s="2" t="s">
        <v>8800</v>
      </c>
      <c r="N1399" s="2" t="s">
        <v>8801</v>
      </c>
      <c r="S1399" s="1" t="s">
        <v>79</v>
      </c>
      <c r="T1399" s="1" t="s">
        <v>4549</v>
      </c>
      <c r="Y1399" s="1" t="s">
        <v>3010</v>
      </c>
      <c r="Z1399" s="1" t="s">
        <v>5180</v>
      </c>
      <c r="AC1399" s="1">
        <v>21</v>
      </c>
      <c r="AD1399" s="1" t="s">
        <v>327</v>
      </c>
      <c r="AE1399" s="1" t="s">
        <v>5693</v>
      </c>
    </row>
    <row r="1400" spans="1:72" ht="13.5" customHeight="1">
      <c r="A1400" s="3" t="str">
        <f>HYPERLINK("http://kyu.snu.ac.kr/sdhj/index.jsp?type=hj/GK14676_00IH_0001_0045.jpg","1816_각북면_45")</f>
        <v>1816_각북면_45</v>
      </c>
      <c r="B1400" s="2">
        <v>1816</v>
      </c>
      <c r="C1400" s="2" t="s">
        <v>7938</v>
      </c>
      <c r="D1400" s="2" t="s">
        <v>7939</v>
      </c>
      <c r="E1400" s="2">
        <v>1399</v>
      </c>
      <c r="F1400" s="1">
        <v>7</v>
      </c>
      <c r="G1400" s="1" t="s">
        <v>2864</v>
      </c>
      <c r="H1400" s="1" t="s">
        <v>4426</v>
      </c>
      <c r="I1400" s="1">
        <v>4</v>
      </c>
      <c r="L1400" s="1">
        <v>2</v>
      </c>
      <c r="M1400" s="2" t="s">
        <v>8800</v>
      </c>
      <c r="N1400" s="2" t="s">
        <v>8801</v>
      </c>
      <c r="T1400" s="1" t="s">
        <v>9118</v>
      </c>
      <c r="U1400" s="1" t="s">
        <v>107</v>
      </c>
      <c r="V1400" s="1" t="s">
        <v>4579</v>
      </c>
      <c r="Y1400" s="1" t="s">
        <v>3011</v>
      </c>
      <c r="Z1400" s="1" t="s">
        <v>5179</v>
      </c>
      <c r="AC1400" s="1">
        <v>78</v>
      </c>
      <c r="AD1400" s="1" t="s">
        <v>276</v>
      </c>
      <c r="AE1400" s="1" t="s">
        <v>5682</v>
      </c>
    </row>
    <row r="1401" spans="1:72" ht="13.5" customHeight="1">
      <c r="A1401" s="3" t="str">
        <f>HYPERLINK("http://kyu.snu.ac.kr/sdhj/index.jsp?type=hj/GK14676_00IH_0001_0045.jpg","1816_각북면_45")</f>
        <v>1816_각북면_45</v>
      </c>
      <c r="B1401" s="2">
        <v>1816</v>
      </c>
      <c r="C1401" s="2" t="s">
        <v>7938</v>
      </c>
      <c r="D1401" s="2" t="s">
        <v>7939</v>
      </c>
      <c r="E1401" s="2">
        <v>1400</v>
      </c>
      <c r="F1401" s="1">
        <v>7</v>
      </c>
      <c r="G1401" s="1" t="s">
        <v>2864</v>
      </c>
      <c r="H1401" s="1" t="s">
        <v>4426</v>
      </c>
      <c r="I1401" s="1">
        <v>4</v>
      </c>
      <c r="L1401" s="1">
        <v>2</v>
      </c>
      <c r="M1401" s="2" t="s">
        <v>8800</v>
      </c>
      <c r="N1401" s="2" t="s">
        <v>8801</v>
      </c>
      <c r="T1401" s="1" t="s">
        <v>9118</v>
      </c>
      <c r="U1401" s="1" t="s">
        <v>107</v>
      </c>
      <c r="V1401" s="1" t="s">
        <v>4579</v>
      </c>
      <c r="Y1401" s="1" t="s">
        <v>3012</v>
      </c>
      <c r="Z1401" s="1" t="s">
        <v>5178</v>
      </c>
      <c r="AC1401" s="1">
        <v>85</v>
      </c>
    </row>
    <row r="1402" spans="1:72" ht="13.5" customHeight="1">
      <c r="A1402" s="3" t="str">
        <f>HYPERLINK("http://kyu.snu.ac.kr/sdhj/index.jsp?type=hj/GK14676_00IH_0001_0045.jpg","1816_각북면_45")</f>
        <v>1816_각북면_45</v>
      </c>
      <c r="B1402" s="2">
        <v>1816</v>
      </c>
      <c r="C1402" s="2" t="s">
        <v>7938</v>
      </c>
      <c r="D1402" s="2" t="s">
        <v>7939</v>
      </c>
      <c r="E1402" s="2">
        <v>1401</v>
      </c>
      <c r="F1402" s="1">
        <v>7</v>
      </c>
      <c r="G1402" s="1" t="s">
        <v>2864</v>
      </c>
      <c r="H1402" s="1" t="s">
        <v>4426</v>
      </c>
      <c r="I1402" s="1">
        <v>4</v>
      </c>
      <c r="L1402" s="1">
        <v>3</v>
      </c>
      <c r="M1402" s="2" t="s">
        <v>8802</v>
      </c>
      <c r="N1402" s="2" t="s">
        <v>8803</v>
      </c>
      <c r="Q1402" s="1" t="s">
        <v>3013</v>
      </c>
      <c r="R1402" s="1" t="s">
        <v>7948</v>
      </c>
      <c r="T1402" s="1" t="s">
        <v>9169</v>
      </c>
      <c r="W1402" s="1" t="s">
        <v>369</v>
      </c>
      <c r="X1402" s="1" t="s">
        <v>4669</v>
      </c>
      <c r="Y1402" s="1" t="s">
        <v>10</v>
      </c>
      <c r="Z1402" s="1" t="s">
        <v>4690</v>
      </c>
      <c r="AC1402" s="1">
        <v>39</v>
      </c>
      <c r="AD1402" s="1" t="s">
        <v>104</v>
      </c>
      <c r="AE1402" s="1" t="s">
        <v>5678</v>
      </c>
      <c r="AJ1402" s="1" t="s">
        <v>17</v>
      </c>
      <c r="AK1402" s="1" t="s">
        <v>5745</v>
      </c>
      <c r="AL1402" s="1" t="s">
        <v>41</v>
      </c>
      <c r="AM1402" s="1" t="s">
        <v>5752</v>
      </c>
      <c r="AT1402" s="1" t="s">
        <v>271</v>
      </c>
      <c r="AU1402" s="1" t="s">
        <v>5821</v>
      </c>
      <c r="AV1402" s="1" t="s">
        <v>2947</v>
      </c>
      <c r="AW1402" s="1" t="s">
        <v>6057</v>
      </c>
      <c r="BG1402" s="1" t="s">
        <v>113</v>
      </c>
      <c r="BH1402" s="1" t="s">
        <v>4587</v>
      </c>
      <c r="BI1402" s="1" t="s">
        <v>2948</v>
      </c>
      <c r="BJ1402" s="1" t="s">
        <v>6616</v>
      </c>
      <c r="BK1402" s="1" t="s">
        <v>113</v>
      </c>
      <c r="BL1402" s="1" t="s">
        <v>4587</v>
      </c>
      <c r="BM1402" s="1" t="s">
        <v>3014</v>
      </c>
      <c r="BN1402" s="1" t="s">
        <v>7098</v>
      </c>
      <c r="BO1402" s="1" t="s">
        <v>271</v>
      </c>
      <c r="BP1402" s="1" t="s">
        <v>5821</v>
      </c>
      <c r="BQ1402" s="1" t="s">
        <v>3015</v>
      </c>
      <c r="BR1402" s="1" t="s">
        <v>8146</v>
      </c>
      <c r="BS1402" s="1" t="s">
        <v>47</v>
      </c>
      <c r="BT1402" s="1" t="s">
        <v>7997</v>
      </c>
    </row>
    <row r="1403" spans="1:72" ht="13.5" customHeight="1">
      <c r="A1403" s="3" t="str">
        <f>HYPERLINK("http://kyu.snu.ac.kr/sdhj/index.jsp?type=hj/GK14676_00IH_0001_0045.jpg","1816_각북면_45")</f>
        <v>1816_각북면_45</v>
      </c>
      <c r="B1403" s="2">
        <v>1816</v>
      </c>
      <c r="C1403" s="2" t="s">
        <v>7938</v>
      </c>
      <c r="D1403" s="2" t="s">
        <v>7939</v>
      </c>
      <c r="E1403" s="2">
        <v>1402</v>
      </c>
      <c r="F1403" s="1">
        <v>7</v>
      </c>
      <c r="G1403" s="1" t="s">
        <v>2864</v>
      </c>
      <c r="H1403" s="1" t="s">
        <v>4426</v>
      </c>
      <c r="I1403" s="1">
        <v>4</v>
      </c>
      <c r="L1403" s="1">
        <v>3</v>
      </c>
      <c r="M1403" s="2" t="s">
        <v>8802</v>
      </c>
      <c r="N1403" s="2" t="s">
        <v>8803</v>
      </c>
      <c r="T1403" s="1" t="s">
        <v>9199</v>
      </c>
      <c r="U1403" s="1" t="s">
        <v>110</v>
      </c>
      <c r="V1403" s="1" t="s">
        <v>4572</v>
      </c>
      <c r="Y1403" s="1" t="s">
        <v>3016</v>
      </c>
      <c r="Z1403" s="1" t="s">
        <v>5177</v>
      </c>
      <c r="AC1403" s="1">
        <v>9</v>
      </c>
      <c r="AD1403" s="1" t="s">
        <v>201</v>
      </c>
      <c r="AE1403" s="1" t="s">
        <v>5684</v>
      </c>
    </row>
    <row r="1404" spans="1:72" ht="13.5" customHeight="1">
      <c r="A1404" s="3" t="str">
        <f>HYPERLINK("http://kyu.snu.ac.kr/sdhj/index.jsp?type=hj/GK14676_00IH_0001_0045.jpg","1816_각북면_45")</f>
        <v>1816_각북면_45</v>
      </c>
      <c r="B1404" s="2">
        <v>1816</v>
      </c>
      <c r="C1404" s="2" t="s">
        <v>7938</v>
      </c>
      <c r="D1404" s="2" t="s">
        <v>7939</v>
      </c>
      <c r="E1404" s="2">
        <v>1403</v>
      </c>
      <c r="F1404" s="1">
        <v>7</v>
      </c>
      <c r="G1404" s="1" t="s">
        <v>2864</v>
      </c>
      <c r="H1404" s="1" t="s">
        <v>4426</v>
      </c>
      <c r="I1404" s="1">
        <v>4</v>
      </c>
      <c r="L1404" s="1">
        <v>4</v>
      </c>
      <c r="M1404" s="2" t="s">
        <v>8804</v>
      </c>
      <c r="N1404" s="2" t="s">
        <v>4456</v>
      </c>
      <c r="T1404" s="1" t="s">
        <v>9381</v>
      </c>
      <c r="U1404" s="1" t="s">
        <v>113</v>
      </c>
      <c r="V1404" s="1" t="s">
        <v>4587</v>
      </c>
      <c r="W1404" s="1" t="s">
        <v>369</v>
      </c>
      <c r="X1404" s="1" t="s">
        <v>4669</v>
      </c>
      <c r="Y1404" s="1" t="s">
        <v>3017</v>
      </c>
      <c r="Z1404" s="1" t="s">
        <v>5176</v>
      </c>
      <c r="AC1404" s="1">
        <v>39</v>
      </c>
      <c r="AD1404" s="1" t="s">
        <v>104</v>
      </c>
      <c r="AE1404" s="1" t="s">
        <v>5678</v>
      </c>
      <c r="AJ1404" s="1" t="s">
        <v>17</v>
      </c>
      <c r="AK1404" s="1" t="s">
        <v>5745</v>
      </c>
      <c r="AL1404" s="1" t="s">
        <v>41</v>
      </c>
      <c r="AM1404" s="1" t="s">
        <v>5752</v>
      </c>
      <c r="AT1404" s="1" t="s">
        <v>113</v>
      </c>
      <c r="AU1404" s="1" t="s">
        <v>4587</v>
      </c>
      <c r="AV1404" s="1" t="s">
        <v>2946</v>
      </c>
      <c r="AW1404" s="1" t="s">
        <v>6056</v>
      </c>
      <c r="BG1404" s="1" t="s">
        <v>271</v>
      </c>
      <c r="BH1404" s="1" t="s">
        <v>5821</v>
      </c>
      <c r="BI1404" s="1" t="s">
        <v>2947</v>
      </c>
      <c r="BJ1404" s="1" t="s">
        <v>6057</v>
      </c>
      <c r="BK1404" s="1" t="s">
        <v>113</v>
      </c>
      <c r="BL1404" s="1" t="s">
        <v>4587</v>
      </c>
      <c r="BM1404" s="1" t="s">
        <v>2948</v>
      </c>
      <c r="BN1404" s="1" t="s">
        <v>6616</v>
      </c>
      <c r="BO1404" s="1" t="s">
        <v>42</v>
      </c>
      <c r="BP1404" s="1" t="s">
        <v>4596</v>
      </c>
      <c r="BQ1404" s="1" t="s">
        <v>2949</v>
      </c>
      <c r="BR1404" s="1" t="s">
        <v>7554</v>
      </c>
      <c r="BS1404" s="1" t="s">
        <v>187</v>
      </c>
      <c r="BT1404" s="1" t="s">
        <v>5750</v>
      </c>
    </row>
    <row r="1405" spans="1:72" ht="13.5" customHeight="1">
      <c r="A1405" s="3" t="str">
        <f>HYPERLINK("http://kyu.snu.ac.kr/sdhj/index.jsp?type=hj/GK14676_00IH_0001_0045.jpg","1816_각북면_45")</f>
        <v>1816_각북면_45</v>
      </c>
      <c r="B1405" s="2">
        <v>1816</v>
      </c>
      <c r="C1405" s="2" t="s">
        <v>7938</v>
      </c>
      <c r="D1405" s="2" t="s">
        <v>7939</v>
      </c>
      <c r="E1405" s="2">
        <v>1404</v>
      </c>
      <c r="F1405" s="1">
        <v>7</v>
      </c>
      <c r="G1405" s="1" t="s">
        <v>2864</v>
      </c>
      <c r="H1405" s="1" t="s">
        <v>4426</v>
      </c>
      <c r="I1405" s="1">
        <v>4</v>
      </c>
      <c r="L1405" s="1">
        <v>4</v>
      </c>
      <c r="M1405" s="2" t="s">
        <v>8804</v>
      </c>
      <c r="N1405" s="2" t="s">
        <v>4456</v>
      </c>
      <c r="S1405" s="1" t="s">
        <v>48</v>
      </c>
      <c r="T1405" s="1" t="s">
        <v>4552</v>
      </c>
      <c r="W1405" s="1" t="s">
        <v>38</v>
      </c>
      <c r="X1405" s="1" t="s">
        <v>4675</v>
      </c>
      <c r="Y1405" s="1" t="s">
        <v>10</v>
      </c>
      <c r="Z1405" s="1" t="s">
        <v>4690</v>
      </c>
      <c r="AC1405" s="1">
        <v>36</v>
      </c>
      <c r="AD1405" s="1" t="s">
        <v>404</v>
      </c>
      <c r="AE1405" s="1" t="s">
        <v>5685</v>
      </c>
      <c r="AJ1405" s="1" t="s">
        <v>17</v>
      </c>
      <c r="AK1405" s="1" t="s">
        <v>5745</v>
      </c>
      <c r="AL1405" s="1" t="s">
        <v>41</v>
      </c>
      <c r="AM1405" s="1" t="s">
        <v>5752</v>
      </c>
      <c r="AT1405" s="1" t="s">
        <v>42</v>
      </c>
      <c r="AU1405" s="1" t="s">
        <v>4596</v>
      </c>
      <c r="AV1405" s="1" t="s">
        <v>1576</v>
      </c>
      <c r="AW1405" s="1" t="s">
        <v>6055</v>
      </c>
      <c r="BG1405" s="1" t="s">
        <v>42</v>
      </c>
      <c r="BH1405" s="1" t="s">
        <v>4596</v>
      </c>
      <c r="BI1405" s="1" t="s">
        <v>3018</v>
      </c>
      <c r="BJ1405" s="1" t="s">
        <v>6615</v>
      </c>
      <c r="BM1405" s="1" t="s">
        <v>3019</v>
      </c>
      <c r="BN1405" s="1" t="s">
        <v>6855</v>
      </c>
      <c r="BO1405" s="1" t="s">
        <v>530</v>
      </c>
      <c r="BP1405" s="1" t="s">
        <v>5829</v>
      </c>
      <c r="BQ1405" s="1" t="s">
        <v>3020</v>
      </c>
      <c r="BR1405" s="1" t="s">
        <v>8243</v>
      </c>
      <c r="BS1405" s="1" t="s">
        <v>160</v>
      </c>
      <c r="BT1405" s="1" t="s">
        <v>5748</v>
      </c>
    </row>
    <row r="1406" spans="1:72" ht="13.5" customHeight="1">
      <c r="A1406" s="3" t="str">
        <f>HYPERLINK("http://kyu.snu.ac.kr/sdhj/index.jsp?type=hj/GK14676_00IH_0001_0045.jpg","1816_각북면_45")</f>
        <v>1816_각북면_45</v>
      </c>
      <c r="B1406" s="2">
        <v>1816</v>
      </c>
      <c r="C1406" s="2" t="s">
        <v>7938</v>
      </c>
      <c r="D1406" s="2" t="s">
        <v>7939</v>
      </c>
      <c r="E1406" s="2">
        <v>1405</v>
      </c>
      <c r="F1406" s="1">
        <v>7</v>
      </c>
      <c r="G1406" s="1" t="s">
        <v>2864</v>
      </c>
      <c r="H1406" s="1" t="s">
        <v>4426</v>
      </c>
      <c r="I1406" s="1">
        <v>4</v>
      </c>
      <c r="L1406" s="1">
        <v>4</v>
      </c>
      <c r="M1406" s="2" t="s">
        <v>8804</v>
      </c>
      <c r="N1406" s="2" t="s">
        <v>4456</v>
      </c>
      <c r="S1406" s="1" t="s">
        <v>79</v>
      </c>
      <c r="T1406" s="1" t="s">
        <v>4549</v>
      </c>
      <c r="Y1406" s="1" t="s">
        <v>3021</v>
      </c>
      <c r="Z1406" s="1" t="s">
        <v>5175</v>
      </c>
      <c r="AC1406" s="1">
        <v>13</v>
      </c>
      <c r="AD1406" s="1" t="s">
        <v>59</v>
      </c>
      <c r="AE1406" s="1" t="s">
        <v>5681</v>
      </c>
    </row>
    <row r="1407" spans="1:72" ht="13.5" customHeight="1">
      <c r="A1407" s="3" t="str">
        <f>HYPERLINK("http://kyu.snu.ac.kr/sdhj/index.jsp?type=hj/GK14676_00IH_0001_0045.jpg","1816_각북면_45")</f>
        <v>1816_각북면_45</v>
      </c>
      <c r="B1407" s="2">
        <v>1816</v>
      </c>
      <c r="C1407" s="2" t="s">
        <v>7938</v>
      </c>
      <c r="D1407" s="2" t="s">
        <v>7939</v>
      </c>
      <c r="E1407" s="2">
        <v>1406</v>
      </c>
      <c r="F1407" s="1">
        <v>7</v>
      </c>
      <c r="G1407" s="1" t="s">
        <v>2864</v>
      </c>
      <c r="H1407" s="1" t="s">
        <v>4426</v>
      </c>
      <c r="I1407" s="1">
        <v>4</v>
      </c>
      <c r="L1407" s="1">
        <v>4</v>
      </c>
      <c r="M1407" s="2" t="s">
        <v>8804</v>
      </c>
      <c r="N1407" s="2" t="s">
        <v>4456</v>
      </c>
      <c r="S1407" s="1" t="s">
        <v>57</v>
      </c>
      <c r="T1407" s="1" t="s">
        <v>4550</v>
      </c>
      <c r="AF1407" s="1" t="s">
        <v>162</v>
      </c>
      <c r="AG1407" s="1" t="s">
        <v>4553</v>
      </c>
    </row>
    <row r="1408" spans="1:72" ht="13.5" customHeight="1">
      <c r="A1408" s="3" t="str">
        <f>HYPERLINK("http://kyu.snu.ac.kr/sdhj/index.jsp?type=hj/GK14676_00IH_0001_0045.jpg","1816_각북면_45")</f>
        <v>1816_각북면_45</v>
      </c>
      <c r="B1408" s="2">
        <v>1816</v>
      </c>
      <c r="C1408" s="2" t="s">
        <v>7938</v>
      </c>
      <c r="D1408" s="2" t="s">
        <v>7939</v>
      </c>
      <c r="E1408" s="2">
        <v>1407</v>
      </c>
      <c r="F1408" s="1">
        <v>7</v>
      </c>
      <c r="G1408" s="1" t="s">
        <v>2864</v>
      </c>
      <c r="H1408" s="1" t="s">
        <v>4426</v>
      </c>
      <c r="I1408" s="1">
        <v>4</v>
      </c>
      <c r="L1408" s="1">
        <v>4</v>
      </c>
      <c r="M1408" s="2" t="s">
        <v>8804</v>
      </c>
      <c r="N1408" s="2" t="s">
        <v>4456</v>
      </c>
      <c r="T1408" s="1" t="s">
        <v>9593</v>
      </c>
      <c r="U1408" s="1" t="s">
        <v>110</v>
      </c>
      <c r="V1408" s="1" t="s">
        <v>4572</v>
      </c>
      <c r="Y1408" s="1" t="s">
        <v>572</v>
      </c>
      <c r="Z1408" s="1" t="s">
        <v>4720</v>
      </c>
      <c r="AC1408" s="1">
        <v>16</v>
      </c>
      <c r="AD1408" s="1" t="s">
        <v>253</v>
      </c>
      <c r="AE1408" s="1" t="s">
        <v>5676</v>
      </c>
    </row>
    <row r="1409" spans="1:72" ht="13.5" customHeight="1">
      <c r="A1409" s="3" t="str">
        <f>HYPERLINK("http://kyu.snu.ac.kr/sdhj/index.jsp?type=hj/GK14676_00IH_0001_0045.jpg","1816_각북면_45")</f>
        <v>1816_각북면_45</v>
      </c>
      <c r="B1409" s="2">
        <v>1816</v>
      </c>
      <c r="C1409" s="2" t="s">
        <v>7938</v>
      </c>
      <c r="D1409" s="2" t="s">
        <v>7939</v>
      </c>
      <c r="E1409" s="2">
        <v>1408</v>
      </c>
      <c r="F1409" s="1">
        <v>7</v>
      </c>
      <c r="G1409" s="1" t="s">
        <v>2864</v>
      </c>
      <c r="H1409" s="1" t="s">
        <v>4426</v>
      </c>
      <c r="I1409" s="1">
        <v>4</v>
      </c>
      <c r="L1409" s="1">
        <v>5</v>
      </c>
      <c r="M1409" s="2" t="s">
        <v>8805</v>
      </c>
      <c r="N1409" s="2" t="s">
        <v>8806</v>
      </c>
      <c r="T1409" s="1" t="s">
        <v>9122</v>
      </c>
      <c r="U1409" s="1" t="s">
        <v>83</v>
      </c>
      <c r="V1409" s="1" t="s">
        <v>4580</v>
      </c>
      <c r="W1409" s="1" t="s">
        <v>49</v>
      </c>
      <c r="X1409" s="1" t="s">
        <v>9594</v>
      </c>
      <c r="Y1409" s="1" t="s">
        <v>3022</v>
      </c>
      <c r="Z1409" s="1" t="s">
        <v>5174</v>
      </c>
      <c r="AC1409" s="1">
        <v>63</v>
      </c>
      <c r="AD1409" s="1" t="s">
        <v>116</v>
      </c>
      <c r="AE1409" s="1" t="s">
        <v>5687</v>
      </c>
      <c r="AJ1409" s="1" t="s">
        <v>17</v>
      </c>
      <c r="AK1409" s="1" t="s">
        <v>5745</v>
      </c>
      <c r="AL1409" s="1" t="s">
        <v>41</v>
      </c>
      <c r="AM1409" s="1" t="s">
        <v>5752</v>
      </c>
      <c r="AT1409" s="1" t="s">
        <v>88</v>
      </c>
      <c r="AU1409" s="1" t="s">
        <v>5818</v>
      </c>
      <c r="AV1409" s="1" t="s">
        <v>1813</v>
      </c>
      <c r="AW1409" s="1" t="s">
        <v>6054</v>
      </c>
      <c r="BG1409" s="1" t="s">
        <v>88</v>
      </c>
      <c r="BH1409" s="1" t="s">
        <v>5818</v>
      </c>
      <c r="BI1409" s="1" t="s">
        <v>3023</v>
      </c>
      <c r="BJ1409" s="1" t="s">
        <v>6614</v>
      </c>
      <c r="BK1409" s="1" t="s">
        <v>88</v>
      </c>
      <c r="BL1409" s="1" t="s">
        <v>5818</v>
      </c>
      <c r="BM1409" s="1" t="s">
        <v>1180</v>
      </c>
      <c r="BN1409" s="1" t="s">
        <v>6302</v>
      </c>
      <c r="BO1409" s="1" t="s">
        <v>88</v>
      </c>
      <c r="BP1409" s="1" t="s">
        <v>5818</v>
      </c>
      <c r="BQ1409" s="1" t="s">
        <v>3024</v>
      </c>
      <c r="BR1409" s="1" t="s">
        <v>8254</v>
      </c>
      <c r="BS1409" s="1" t="s">
        <v>160</v>
      </c>
      <c r="BT1409" s="1" t="s">
        <v>5748</v>
      </c>
    </row>
    <row r="1410" spans="1:72" ht="13.5" customHeight="1">
      <c r="A1410" s="3" t="str">
        <f>HYPERLINK("http://kyu.snu.ac.kr/sdhj/index.jsp?type=hj/GK14676_00IH_0001_0045.jpg","1816_각북면_45")</f>
        <v>1816_각북면_45</v>
      </c>
      <c r="B1410" s="2">
        <v>1816</v>
      </c>
      <c r="C1410" s="2" t="s">
        <v>7938</v>
      </c>
      <c r="D1410" s="2" t="s">
        <v>7939</v>
      </c>
      <c r="E1410" s="2">
        <v>1409</v>
      </c>
      <c r="F1410" s="1">
        <v>7</v>
      </c>
      <c r="G1410" s="1" t="s">
        <v>2864</v>
      </c>
      <c r="H1410" s="1" t="s">
        <v>4426</v>
      </c>
      <c r="I1410" s="1">
        <v>4</v>
      </c>
      <c r="L1410" s="1">
        <v>5</v>
      </c>
      <c r="M1410" s="2" t="s">
        <v>8805</v>
      </c>
      <c r="N1410" s="2" t="s">
        <v>8806</v>
      </c>
      <c r="S1410" s="1" t="s">
        <v>48</v>
      </c>
      <c r="T1410" s="1" t="s">
        <v>4552</v>
      </c>
      <c r="W1410" s="1" t="s">
        <v>222</v>
      </c>
      <c r="X1410" s="1" t="s">
        <v>4687</v>
      </c>
      <c r="Y1410" s="1" t="s">
        <v>93</v>
      </c>
      <c r="Z1410" s="1" t="s">
        <v>4730</v>
      </c>
      <c r="AC1410" s="1">
        <v>59</v>
      </c>
      <c r="AD1410" s="1" t="s">
        <v>499</v>
      </c>
      <c r="AE1410" s="1" t="s">
        <v>5718</v>
      </c>
      <c r="AJ1410" s="1" t="s">
        <v>94</v>
      </c>
      <c r="AK1410" s="1" t="s">
        <v>5746</v>
      </c>
      <c r="AL1410" s="1" t="s">
        <v>223</v>
      </c>
      <c r="AM1410" s="1" t="s">
        <v>5758</v>
      </c>
      <c r="AT1410" s="1" t="s">
        <v>88</v>
      </c>
      <c r="AU1410" s="1" t="s">
        <v>5818</v>
      </c>
      <c r="AV1410" s="1" t="s">
        <v>942</v>
      </c>
      <c r="AW1410" s="1" t="s">
        <v>6053</v>
      </c>
      <c r="BG1410" s="1" t="s">
        <v>88</v>
      </c>
      <c r="BH1410" s="1" t="s">
        <v>5818</v>
      </c>
      <c r="BI1410" s="1" t="s">
        <v>3025</v>
      </c>
      <c r="BJ1410" s="1" t="s">
        <v>6613</v>
      </c>
      <c r="BK1410" s="1" t="s">
        <v>88</v>
      </c>
      <c r="BL1410" s="1" t="s">
        <v>5818</v>
      </c>
      <c r="BM1410" s="1" t="s">
        <v>3026</v>
      </c>
      <c r="BN1410" s="1" t="s">
        <v>7097</v>
      </c>
      <c r="BO1410" s="1" t="s">
        <v>88</v>
      </c>
      <c r="BP1410" s="1" t="s">
        <v>5818</v>
      </c>
      <c r="BQ1410" s="1" t="s">
        <v>3027</v>
      </c>
      <c r="BR1410" s="1" t="s">
        <v>8231</v>
      </c>
      <c r="BS1410" s="1" t="s">
        <v>70</v>
      </c>
      <c r="BT1410" s="1" t="s">
        <v>5740</v>
      </c>
    </row>
    <row r="1411" spans="1:72" ht="13.5" customHeight="1">
      <c r="A1411" s="3" t="str">
        <f>HYPERLINK("http://kyu.snu.ac.kr/sdhj/index.jsp?type=hj/GK14676_00IH_0001_0045.jpg","1816_각북면_45")</f>
        <v>1816_각북면_45</v>
      </c>
      <c r="B1411" s="2">
        <v>1816</v>
      </c>
      <c r="C1411" s="2" t="s">
        <v>7938</v>
      </c>
      <c r="D1411" s="2" t="s">
        <v>7939</v>
      </c>
      <c r="E1411" s="2">
        <v>1410</v>
      </c>
      <c r="F1411" s="1">
        <v>7</v>
      </c>
      <c r="G1411" s="1" t="s">
        <v>2864</v>
      </c>
      <c r="H1411" s="1" t="s">
        <v>4426</v>
      </c>
      <c r="I1411" s="1">
        <v>4</v>
      </c>
      <c r="L1411" s="1">
        <v>5</v>
      </c>
      <c r="M1411" s="2" t="s">
        <v>8805</v>
      </c>
      <c r="N1411" s="2" t="s">
        <v>8806</v>
      </c>
      <c r="T1411" s="1" t="s">
        <v>9595</v>
      </c>
      <c r="U1411" s="1" t="s">
        <v>107</v>
      </c>
      <c r="V1411" s="1" t="s">
        <v>4579</v>
      </c>
      <c r="Y1411" s="1" t="s">
        <v>2743</v>
      </c>
      <c r="Z1411" s="1" t="s">
        <v>5173</v>
      </c>
      <c r="AC1411" s="1">
        <v>62</v>
      </c>
      <c r="AD1411" s="1" t="s">
        <v>109</v>
      </c>
      <c r="AE1411" s="1" t="s">
        <v>5699</v>
      </c>
    </row>
    <row r="1412" spans="1:72" ht="13.5" customHeight="1">
      <c r="A1412" s="3" t="str">
        <f>HYPERLINK("http://kyu.snu.ac.kr/sdhj/index.jsp?type=hj/GK14676_00IH_0001_0045.jpg","1816_각북면_45")</f>
        <v>1816_각북면_45</v>
      </c>
      <c r="B1412" s="2">
        <v>1816</v>
      </c>
      <c r="C1412" s="2" t="s">
        <v>7938</v>
      </c>
      <c r="D1412" s="2" t="s">
        <v>7939</v>
      </c>
      <c r="E1412" s="2">
        <v>1411</v>
      </c>
      <c r="F1412" s="1">
        <v>7</v>
      </c>
      <c r="G1412" s="1" t="s">
        <v>2864</v>
      </c>
      <c r="H1412" s="1" t="s">
        <v>4426</v>
      </c>
      <c r="I1412" s="1">
        <v>4</v>
      </c>
      <c r="L1412" s="1">
        <v>5</v>
      </c>
      <c r="M1412" s="2" t="s">
        <v>8805</v>
      </c>
      <c r="N1412" s="2" t="s">
        <v>8806</v>
      </c>
      <c r="T1412" s="1" t="s">
        <v>9595</v>
      </c>
      <c r="U1412" s="1" t="s">
        <v>110</v>
      </c>
      <c r="V1412" s="1" t="s">
        <v>4572</v>
      </c>
      <c r="Y1412" s="1" t="s">
        <v>739</v>
      </c>
      <c r="Z1412" s="1" t="s">
        <v>5172</v>
      </c>
      <c r="AC1412" s="1">
        <v>19</v>
      </c>
      <c r="AD1412" s="1" t="s">
        <v>58</v>
      </c>
      <c r="AE1412" s="1" t="s">
        <v>5672</v>
      </c>
    </row>
    <row r="1413" spans="1:72" ht="13.5" customHeight="1">
      <c r="A1413" s="3" t="str">
        <f>HYPERLINK("http://kyu.snu.ac.kr/sdhj/index.jsp?type=hj/GK14676_00IH_0001_0045.jpg","1816_각북면_45")</f>
        <v>1816_각북면_45</v>
      </c>
      <c r="B1413" s="2">
        <v>1816</v>
      </c>
      <c r="C1413" s="2" t="s">
        <v>7938</v>
      </c>
      <c r="D1413" s="2" t="s">
        <v>7939</v>
      </c>
      <c r="E1413" s="2">
        <v>1412</v>
      </c>
      <c r="F1413" s="1">
        <v>7</v>
      </c>
      <c r="G1413" s="1" t="s">
        <v>2864</v>
      </c>
      <c r="H1413" s="1" t="s">
        <v>4426</v>
      </c>
      <c r="I1413" s="1">
        <v>5</v>
      </c>
      <c r="J1413" s="1" t="s">
        <v>3028</v>
      </c>
      <c r="K1413" s="1" t="s">
        <v>7887</v>
      </c>
      <c r="L1413" s="1">
        <v>1</v>
      </c>
      <c r="M1413" s="2" t="s">
        <v>8807</v>
      </c>
      <c r="N1413" s="2" t="s">
        <v>8808</v>
      </c>
      <c r="Q1413" s="1" t="s">
        <v>3029</v>
      </c>
      <c r="R1413" s="1" t="s">
        <v>4529</v>
      </c>
      <c r="T1413" s="1" t="s">
        <v>9550</v>
      </c>
      <c r="U1413" s="1" t="s">
        <v>83</v>
      </c>
      <c r="V1413" s="1" t="s">
        <v>4580</v>
      </c>
      <c r="W1413" s="1" t="s">
        <v>38</v>
      </c>
      <c r="X1413" s="1" t="s">
        <v>4675</v>
      </c>
      <c r="Y1413" s="1" t="s">
        <v>3030</v>
      </c>
      <c r="Z1413" s="1" t="s">
        <v>7991</v>
      </c>
      <c r="AC1413" s="1">
        <v>34</v>
      </c>
      <c r="AD1413" s="1" t="s">
        <v>683</v>
      </c>
      <c r="AE1413" s="1" t="s">
        <v>5665</v>
      </c>
      <c r="AJ1413" s="1" t="s">
        <v>17</v>
      </c>
      <c r="AK1413" s="1" t="s">
        <v>5745</v>
      </c>
      <c r="AL1413" s="1" t="s">
        <v>41</v>
      </c>
      <c r="AM1413" s="1" t="s">
        <v>5752</v>
      </c>
      <c r="AT1413" s="1" t="s">
        <v>88</v>
      </c>
      <c r="AU1413" s="1" t="s">
        <v>5818</v>
      </c>
      <c r="AV1413" s="1" t="s">
        <v>3002</v>
      </c>
      <c r="AW1413" s="1" t="s">
        <v>6052</v>
      </c>
      <c r="BG1413" s="1" t="s">
        <v>225</v>
      </c>
      <c r="BH1413" s="1" t="s">
        <v>5820</v>
      </c>
      <c r="BI1413" s="1" t="s">
        <v>3003</v>
      </c>
      <c r="BJ1413" s="1" t="s">
        <v>6587</v>
      </c>
      <c r="BK1413" s="1" t="s">
        <v>3031</v>
      </c>
      <c r="BL1413" s="1" t="s">
        <v>6412</v>
      </c>
      <c r="BM1413" s="1" t="s">
        <v>3032</v>
      </c>
      <c r="BN1413" s="1" t="s">
        <v>6439</v>
      </c>
      <c r="BO1413" s="1" t="s">
        <v>88</v>
      </c>
      <c r="BP1413" s="1" t="s">
        <v>5818</v>
      </c>
      <c r="BQ1413" s="1" t="s">
        <v>3004</v>
      </c>
      <c r="BR1413" s="1" t="s">
        <v>8026</v>
      </c>
      <c r="BS1413" s="1" t="s">
        <v>47</v>
      </c>
      <c r="BT1413" s="1" t="s">
        <v>7997</v>
      </c>
    </row>
    <row r="1414" spans="1:72" ht="13.5" customHeight="1">
      <c r="A1414" s="3" t="str">
        <f>HYPERLINK("http://kyu.snu.ac.kr/sdhj/index.jsp?type=hj/GK14676_00IH_0001_0045.jpg","1816_각북면_45")</f>
        <v>1816_각북면_45</v>
      </c>
      <c r="B1414" s="2">
        <v>1816</v>
      </c>
      <c r="C1414" s="2" t="s">
        <v>7938</v>
      </c>
      <c r="D1414" s="2" t="s">
        <v>7939</v>
      </c>
      <c r="E1414" s="2">
        <v>1413</v>
      </c>
      <c r="F1414" s="1">
        <v>7</v>
      </c>
      <c r="G1414" s="1" t="s">
        <v>2864</v>
      </c>
      <c r="H1414" s="1" t="s">
        <v>4426</v>
      </c>
      <c r="I1414" s="1">
        <v>5</v>
      </c>
      <c r="L1414" s="1">
        <v>1</v>
      </c>
      <c r="M1414" s="2" t="s">
        <v>8807</v>
      </c>
      <c r="N1414" s="2" t="s">
        <v>8808</v>
      </c>
      <c r="S1414" s="1" t="s">
        <v>3033</v>
      </c>
      <c r="T1414" s="1" t="s">
        <v>4565</v>
      </c>
      <c r="W1414" s="1" t="s">
        <v>1893</v>
      </c>
      <c r="X1414" s="1" t="s">
        <v>4696</v>
      </c>
      <c r="Y1414" s="1" t="s">
        <v>93</v>
      </c>
      <c r="Z1414" s="1" t="s">
        <v>4730</v>
      </c>
      <c r="AF1414" s="1" t="s">
        <v>162</v>
      </c>
      <c r="AG1414" s="1" t="s">
        <v>4553</v>
      </c>
    </row>
    <row r="1415" spans="1:72" ht="13.5" customHeight="1">
      <c r="A1415" s="3" t="str">
        <f>HYPERLINK("http://kyu.snu.ac.kr/sdhj/index.jsp?type=hj/GK14676_00IH_0001_0045.jpg","1816_각북면_45")</f>
        <v>1816_각북면_45</v>
      </c>
      <c r="B1415" s="2">
        <v>1816</v>
      </c>
      <c r="C1415" s="2" t="s">
        <v>7938</v>
      </c>
      <c r="D1415" s="2" t="s">
        <v>7939</v>
      </c>
      <c r="E1415" s="2">
        <v>1414</v>
      </c>
      <c r="F1415" s="1">
        <v>7</v>
      </c>
      <c r="G1415" s="1" t="s">
        <v>2864</v>
      </c>
      <c r="H1415" s="1" t="s">
        <v>4426</v>
      </c>
      <c r="I1415" s="1">
        <v>5</v>
      </c>
      <c r="L1415" s="1">
        <v>1</v>
      </c>
      <c r="M1415" s="2" t="s">
        <v>8807</v>
      </c>
      <c r="N1415" s="2" t="s">
        <v>8808</v>
      </c>
      <c r="S1415" s="1" t="s">
        <v>250</v>
      </c>
      <c r="T1415" s="1" t="s">
        <v>4551</v>
      </c>
      <c r="W1415" s="1" t="s">
        <v>73</v>
      </c>
      <c r="X1415" s="1" t="s">
        <v>9596</v>
      </c>
      <c r="Y1415" s="1" t="s">
        <v>93</v>
      </c>
      <c r="Z1415" s="1" t="s">
        <v>4730</v>
      </c>
      <c r="AC1415" s="1">
        <v>57</v>
      </c>
      <c r="AD1415" s="1" t="s">
        <v>40</v>
      </c>
      <c r="AE1415" s="1" t="s">
        <v>5711</v>
      </c>
    </row>
    <row r="1416" spans="1:72" ht="13.5" customHeight="1">
      <c r="A1416" s="3" t="str">
        <f>HYPERLINK("http://kyu.snu.ac.kr/sdhj/index.jsp?type=hj/GK14676_00IH_0001_0045.jpg","1816_각북면_45")</f>
        <v>1816_각북면_45</v>
      </c>
      <c r="B1416" s="2">
        <v>1816</v>
      </c>
      <c r="C1416" s="2" t="s">
        <v>7938</v>
      </c>
      <c r="D1416" s="2" t="s">
        <v>7939</v>
      </c>
      <c r="E1416" s="2">
        <v>1415</v>
      </c>
      <c r="F1416" s="1">
        <v>7</v>
      </c>
      <c r="G1416" s="1" t="s">
        <v>2864</v>
      </c>
      <c r="H1416" s="1" t="s">
        <v>4426</v>
      </c>
      <c r="I1416" s="1">
        <v>5</v>
      </c>
      <c r="L1416" s="1">
        <v>1</v>
      </c>
      <c r="M1416" s="2" t="s">
        <v>8807</v>
      </c>
      <c r="N1416" s="2" t="s">
        <v>8808</v>
      </c>
      <c r="S1416" s="1" t="s">
        <v>48</v>
      </c>
      <c r="T1416" s="1" t="s">
        <v>4552</v>
      </c>
      <c r="W1416" s="1" t="s">
        <v>3034</v>
      </c>
      <c r="X1416" s="1" t="s">
        <v>4699</v>
      </c>
      <c r="Y1416" s="1" t="s">
        <v>93</v>
      </c>
      <c r="Z1416" s="1" t="s">
        <v>4730</v>
      </c>
      <c r="AC1416" s="1">
        <v>33</v>
      </c>
      <c r="AD1416" s="1" t="s">
        <v>112</v>
      </c>
      <c r="AE1416" s="1" t="s">
        <v>5668</v>
      </c>
      <c r="AJ1416" s="1" t="s">
        <v>94</v>
      </c>
      <c r="AK1416" s="1" t="s">
        <v>5746</v>
      </c>
      <c r="AL1416" s="1" t="s">
        <v>399</v>
      </c>
      <c r="AM1416" s="1" t="s">
        <v>5795</v>
      </c>
      <c r="AT1416" s="1" t="s">
        <v>88</v>
      </c>
      <c r="AU1416" s="1" t="s">
        <v>5818</v>
      </c>
      <c r="AV1416" s="1" t="s">
        <v>3035</v>
      </c>
      <c r="AW1416" s="1" t="s">
        <v>6051</v>
      </c>
      <c r="BG1416" s="1" t="s">
        <v>225</v>
      </c>
      <c r="BH1416" s="1" t="s">
        <v>5820</v>
      </c>
      <c r="BI1416" s="1" t="s">
        <v>3036</v>
      </c>
      <c r="BJ1416" s="1" t="s">
        <v>6612</v>
      </c>
      <c r="BK1416" s="1" t="s">
        <v>225</v>
      </c>
      <c r="BL1416" s="1" t="s">
        <v>5820</v>
      </c>
      <c r="BM1416" s="1" t="s">
        <v>3037</v>
      </c>
      <c r="BN1416" s="1" t="s">
        <v>7096</v>
      </c>
      <c r="BO1416" s="1" t="s">
        <v>88</v>
      </c>
      <c r="BP1416" s="1" t="s">
        <v>5818</v>
      </c>
      <c r="BQ1416" s="1" t="s">
        <v>3038</v>
      </c>
      <c r="BR1416" s="1" t="s">
        <v>7553</v>
      </c>
      <c r="BS1416" s="1" t="s">
        <v>292</v>
      </c>
      <c r="BT1416" s="1" t="s">
        <v>5771</v>
      </c>
    </row>
    <row r="1417" spans="1:72" ht="13.5" customHeight="1">
      <c r="A1417" s="3" t="str">
        <f>HYPERLINK("http://kyu.snu.ac.kr/sdhj/index.jsp?type=hj/GK14676_00IH_0001_0045.jpg","1816_각북면_45")</f>
        <v>1816_각북면_45</v>
      </c>
      <c r="B1417" s="2">
        <v>1816</v>
      </c>
      <c r="C1417" s="2" t="s">
        <v>7938</v>
      </c>
      <c r="D1417" s="2" t="s">
        <v>7939</v>
      </c>
      <c r="E1417" s="2">
        <v>1416</v>
      </c>
      <c r="F1417" s="1">
        <v>7</v>
      </c>
      <c r="G1417" s="1" t="s">
        <v>2864</v>
      </c>
      <c r="H1417" s="1" t="s">
        <v>4426</v>
      </c>
      <c r="I1417" s="1">
        <v>5</v>
      </c>
      <c r="L1417" s="1">
        <v>1</v>
      </c>
      <c r="M1417" s="2" t="s">
        <v>8807</v>
      </c>
      <c r="N1417" s="2" t="s">
        <v>8808</v>
      </c>
      <c r="S1417" s="1" t="s">
        <v>102</v>
      </c>
      <c r="T1417" s="1" t="s">
        <v>4556</v>
      </c>
      <c r="Y1417" s="1" t="s">
        <v>3001</v>
      </c>
      <c r="Z1417" s="1" t="s">
        <v>7241</v>
      </c>
      <c r="AF1417" s="1" t="s">
        <v>3039</v>
      </c>
      <c r="AG1417" s="1" t="s">
        <v>5724</v>
      </c>
    </row>
    <row r="1418" spans="1:72" ht="13.5" customHeight="1">
      <c r="A1418" s="3" t="str">
        <f>HYPERLINK("http://kyu.snu.ac.kr/sdhj/index.jsp?type=hj/GK14676_00IH_0001_0045.jpg","1816_각북면_45")</f>
        <v>1816_각북면_45</v>
      </c>
      <c r="B1418" s="2">
        <v>1816</v>
      </c>
      <c r="C1418" s="2" t="s">
        <v>7938</v>
      </c>
      <c r="D1418" s="2" t="s">
        <v>7939</v>
      </c>
      <c r="E1418" s="2">
        <v>1417</v>
      </c>
      <c r="F1418" s="1">
        <v>7</v>
      </c>
      <c r="G1418" s="1" t="s">
        <v>2864</v>
      </c>
      <c r="H1418" s="1" t="s">
        <v>4426</v>
      </c>
      <c r="I1418" s="1">
        <v>5</v>
      </c>
      <c r="L1418" s="1">
        <v>1</v>
      </c>
      <c r="M1418" s="2" t="s">
        <v>8807</v>
      </c>
      <c r="N1418" s="2" t="s">
        <v>8808</v>
      </c>
      <c r="T1418" s="1" t="s">
        <v>9553</v>
      </c>
      <c r="U1418" s="1" t="s">
        <v>110</v>
      </c>
      <c r="V1418" s="1" t="s">
        <v>4572</v>
      </c>
      <c r="Y1418" s="1" t="s">
        <v>3040</v>
      </c>
      <c r="Z1418" s="1" t="s">
        <v>5171</v>
      </c>
      <c r="AC1418" s="1">
        <v>31</v>
      </c>
      <c r="AD1418" s="1" t="s">
        <v>287</v>
      </c>
      <c r="AE1418" s="1" t="s">
        <v>5688</v>
      </c>
    </row>
    <row r="1419" spans="1:72" ht="13.5" customHeight="1">
      <c r="A1419" s="3" t="str">
        <f>HYPERLINK("http://kyu.snu.ac.kr/sdhj/index.jsp?type=hj/GK14676_00IH_0001_0045.jpg","1816_각북면_45")</f>
        <v>1816_각북면_45</v>
      </c>
      <c r="B1419" s="2">
        <v>1816</v>
      </c>
      <c r="C1419" s="2" t="s">
        <v>7938</v>
      </c>
      <c r="D1419" s="2" t="s">
        <v>7939</v>
      </c>
      <c r="E1419" s="2">
        <v>1418</v>
      </c>
      <c r="F1419" s="1">
        <v>7</v>
      </c>
      <c r="G1419" s="1" t="s">
        <v>2864</v>
      </c>
      <c r="H1419" s="1" t="s">
        <v>4426</v>
      </c>
      <c r="I1419" s="1">
        <v>5</v>
      </c>
      <c r="L1419" s="1">
        <v>1</v>
      </c>
      <c r="M1419" s="2" t="s">
        <v>8807</v>
      </c>
      <c r="N1419" s="2" t="s">
        <v>8808</v>
      </c>
      <c r="T1419" s="1" t="s">
        <v>9553</v>
      </c>
      <c r="U1419" s="1" t="s">
        <v>110</v>
      </c>
      <c r="V1419" s="1" t="s">
        <v>4572</v>
      </c>
      <c r="Y1419" s="1" t="s">
        <v>3041</v>
      </c>
      <c r="Z1419" s="1" t="s">
        <v>5170</v>
      </c>
      <c r="AC1419" s="1">
        <v>58</v>
      </c>
      <c r="AD1419" s="1" t="s">
        <v>217</v>
      </c>
      <c r="AE1419" s="1" t="s">
        <v>5696</v>
      </c>
    </row>
    <row r="1420" spans="1:72" ht="13.5" customHeight="1">
      <c r="A1420" s="3" t="str">
        <f>HYPERLINK("http://kyu.snu.ac.kr/sdhj/index.jsp?type=hj/GK14676_00IH_0001_0045.jpg","1816_각북면_45")</f>
        <v>1816_각북면_45</v>
      </c>
      <c r="B1420" s="2">
        <v>1816</v>
      </c>
      <c r="C1420" s="2" t="s">
        <v>7938</v>
      </c>
      <c r="D1420" s="2" t="s">
        <v>7939</v>
      </c>
      <c r="E1420" s="2">
        <v>1419</v>
      </c>
      <c r="F1420" s="1">
        <v>7</v>
      </c>
      <c r="G1420" s="1" t="s">
        <v>2864</v>
      </c>
      <c r="H1420" s="1" t="s">
        <v>4426</v>
      </c>
      <c r="I1420" s="1">
        <v>5</v>
      </c>
      <c r="L1420" s="1">
        <v>1</v>
      </c>
      <c r="M1420" s="2" t="s">
        <v>8807</v>
      </c>
      <c r="N1420" s="2" t="s">
        <v>8808</v>
      </c>
      <c r="T1420" s="1" t="s">
        <v>9553</v>
      </c>
      <c r="U1420" s="1" t="s">
        <v>110</v>
      </c>
      <c r="V1420" s="1" t="s">
        <v>4572</v>
      </c>
      <c r="Y1420" s="1" t="s">
        <v>3042</v>
      </c>
      <c r="Z1420" s="1" t="s">
        <v>5169</v>
      </c>
      <c r="AC1420" s="1">
        <v>29</v>
      </c>
      <c r="AD1420" s="1" t="s">
        <v>58</v>
      </c>
      <c r="AE1420" s="1" t="s">
        <v>5672</v>
      </c>
    </row>
    <row r="1421" spans="1:72" ht="13.5" customHeight="1">
      <c r="A1421" s="3" t="str">
        <f>HYPERLINK("http://kyu.snu.ac.kr/sdhj/index.jsp?type=hj/GK14676_00IH_0001_0045.jpg","1816_각북면_45")</f>
        <v>1816_각북면_45</v>
      </c>
      <c r="B1421" s="2">
        <v>1816</v>
      </c>
      <c r="C1421" s="2" t="s">
        <v>7938</v>
      </c>
      <c r="D1421" s="2" t="s">
        <v>7939</v>
      </c>
      <c r="E1421" s="2">
        <v>1420</v>
      </c>
      <c r="F1421" s="1">
        <v>7</v>
      </c>
      <c r="G1421" s="1" t="s">
        <v>2864</v>
      </c>
      <c r="H1421" s="1" t="s">
        <v>4426</v>
      </c>
      <c r="I1421" s="1">
        <v>5</v>
      </c>
      <c r="L1421" s="1">
        <v>2</v>
      </c>
      <c r="M1421" s="2" t="s">
        <v>8809</v>
      </c>
      <c r="N1421" s="2" t="s">
        <v>8810</v>
      </c>
      <c r="T1421" s="1" t="s">
        <v>9597</v>
      </c>
      <c r="U1421" s="1" t="s">
        <v>83</v>
      </c>
      <c r="V1421" s="1" t="s">
        <v>4580</v>
      </c>
      <c r="W1421" s="1" t="s">
        <v>280</v>
      </c>
      <c r="X1421" s="1" t="s">
        <v>4687</v>
      </c>
      <c r="Y1421" s="1" t="s">
        <v>3043</v>
      </c>
      <c r="Z1421" s="1" t="s">
        <v>5168</v>
      </c>
      <c r="AC1421" s="1">
        <v>67</v>
      </c>
      <c r="AD1421" s="1" t="s">
        <v>169</v>
      </c>
      <c r="AE1421" s="1" t="s">
        <v>5709</v>
      </c>
      <c r="AJ1421" s="1" t="s">
        <v>17</v>
      </c>
      <c r="AK1421" s="1" t="s">
        <v>5745</v>
      </c>
      <c r="AL1421" s="1" t="s">
        <v>281</v>
      </c>
      <c r="AM1421" s="1" t="s">
        <v>5765</v>
      </c>
      <c r="AT1421" s="1" t="s">
        <v>88</v>
      </c>
      <c r="AU1421" s="1" t="s">
        <v>5818</v>
      </c>
      <c r="AV1421" s="1" t="s">
        <v>3044</v>
      </c>
      <c r="AW1421" s="1" t="s">
        <v>4916</v>
      </c>
      <c r="BG1421" s="1" t="s">
        <v>88</v>
      </c>
      <c r="BH1421" s="1" t="s">
        <v>5818</v>
      </c>
      <c r="BI1421" s="1" t="s">
        <v>3045</v>
      </c>
      <c r="BJ1421" s="1" t="s">
        <v>6611</v>
      </c>
      <c r="BK1421" s="1" t="s">
        <v>225</v>
      </c>
      <c r="BL1421" s="1" t="s">
        <v>5820</v>
      </c>
      <c r="BM1421" s="1" t="s">
        <v>9872</v>
      </c>
      <c r="BN1421" s="1" t="s">
        <v>9598</v>
      </c>
      <c r="BO1421" s="1" t="s">
        <v>444</v>
      </c>
      <c r="BP1421" s="1" t="s">
        <v>7367</v>
      </c>
      <c r="BQ1421" s="1" t="s">
        <v>3046</v>
      </c>
      <c r="BR1421" s="1" t="s">
        <v>8250</v>
      </c>
      <c r="BS1421" s="1" t="s">
        <v>789</v>
      </c>
      <c r="BT1421" s="1" t="s">
        <v>7830</v>
      </c>
    </row>
    <row r="1422" spans="1:72" ht="13.5" customHeight="1">
      <c r="A1422" s="3" t="str">
        <f>HYPERLINK("http://kyu.snu.ac.kr/sdhj/index.jsp?type=hj/GK14676_00IH_0001_0045.jpg","1816_각북면_45")</f>
        <v>1816_각북면_45</v>
      </c>
      <c r="B1422" s="2">
        <v>1816</v>
      </c>
      <c r="C1422" s="2" t="s">
        <v>7938</v>
      </c>
      <c r="D1422" s="2" t="s">
        <v>7939</v>
      </c>
      <c r="E1422" s="2">
        <v>1421</v>
      </c>
      <c r="F1422" s="1">
        <v>7</v>
      </c>
      <c r="G1422" s="1" t="s">
        <v>2864</v>
      </c>
      <c r="H1422" s="1" t="s">
        <v>4426</v>
      </c>
      <c r="I1422" s="1">
        <v>5</v>
      </c>
      <c r="L1422" s="1">
        <v>2</v>
      </c>
      <c r="M1422" s="2" t="s">
        <v>8809</v>
      </c>
      <c r="N1422" s="2" t="s">
        <v>8810</v>
      </c>
      <c r="S1422" s="1" t="s">
        <v>79</v>
      </c>
      <c r="T1422" s="1" t="s">
        <v>4549</v>
      </c>
      <c r="U1422" s="1" t="s">
        <v>83</v>
      </c>
      <c r="V1422" s="1" t="s">
        <v>4580</v>
      </c>
      <c r="Y1422" s="1" t="s">
        <v>3047</v>
      </c>
      <c r="Z1422" s="1" t="s">
        <v>5167</v>
      </c>
      <c r="AC1422" s="1">
        <v>46</v>
      </c>
      <c r="AD1422" s="1" t="s">
        <v>209</v>
      </c>
      <c r="AE1422" s="1" t="s">
        <v>5664</v>
      </c>
    </row>
    <row r="1423" spans="1:72" ht="13.5" customHeight="1">
      <c r="A1423" s="3" t="str">
        <f>HYPERLINK("http://kyu.snu.ac.kr/sdhj/index.jsp?type=hj/GK14676_00IH_0001_0046.jpg","1816_각북면_46")</f>
        <v>1816_각북면_46</v>
      </c>
      <c r="B1423" s="2">
        <v>1816</v>
      </c>
      <c r="C1423" s="2" t="s">
        <v>7938</v>
      </c>
      <c r="D1423" s="2" t="s">
        <v>7939</v>
      </c>
      <c r="E1423" s="2">
        <v>1422</v>
      </c>
      <c r="F1423" s="1">
        <v>7</v>
      </c>
      <c r="G1423" s="1" t="s">
        <v>2864</v>
      </c>
      <c r="H1423" s="1" t="s">
        <v>4426</v>
      </c>
      <c r="I1423" s="1">
        <v>5</v>
      </c>
      <c r="L1423" s="1">
        <v>2</v>
      </c>
      <c r="M1423" s="2" t="s">
        <v>8809</v>
      </c>
      <c r="N1423" s="2" t="s">
        <v>8810</v>
      </c>
      <c r="T1423" s="1" t="s">
        <v>9599</v>
      </c>
      <c r="U1423" s="1" t="s">
        <v>107</v>
      </c>
      <c r="V1423" s="1" t="s">
        <v>4579</v>
      </c>
      <c r="Y1423" s="1" t="s">
        <v>3048</v>
      </c>
      <c r="Z1423" s="1" t="s">
        <v>5166</v>
      </c>
      <c r="AC1423" s="1">
        <v>62</v>
      </c>
      <c r="AD1423" s="1" t="s">
        <v>109</v>
      </c>
      <c r="AE1423" s="1" t="s">
        <v>5699</v>
      </c>
    </row>
    <row r="1424" spans="1:72" ht="13.5" customHeight="1">
      <c r="A1424" s="3" t="str">
        <f>HYPERLINK("http://kyu.snu.ac.kr/sdhj/index.jsp?type=hj/GK14676_00IH_0001_0046.jpg","1816_각북면_46")</f>
        <v>1816_각북면_46</v>
      </c>
      <c r="B1424" s="2">
        <v>1816</v>
      </c>
      <c r="C1424" s="2" t="s">
        <v>7938</v>
      </c>
      <c r="D1424" s="2" t="s">
        <v>7939</v>
      </c>
      <c r="E1424" s="2">
        <v>1423</v>
      </c>
      <c r="F1424" s="1">
        <v>7</v>
      </c>
      <c r="G1424" s="1" t="s">
        <v>2864</v>
      </c>
      <c r="H1424" s="1" t="s">
        <v>4426</v>
      </c>
      <c r="I1424" s="1">
        <v>5</v>
      </c>
      <c r="L1424" s="1">
        <v>2</v>
      </c>
      <c r="M1424" s="2" t="s">
        <v>8809</v>
      </c>
      <c r="N1424" s="2" t="s">
        <v>8810</v>
      </c>
      <c r="T1424" s="1" t="s">
        <v>9599</v>
      </c>
      <c r="U1424" s="1" t="s">
        <v>107</v>
      </c>
      <c r="V1424" s="1" t="s">
        <v>4579</v>
      </c>
      <c r="Y1424" s="1" t="s">
        <v>3049</v>
      </c>
      <c r="Z1424" s="1" t="s">
        <v>9600</v>
      </c>
      <c r="AC1424" s="1">
        <v>68</v>
      </c>
      <c r="AD1424" s="1" t="s">
        <v>201</v>
      </c>
      <c r="AE1424" s="1" t="s">
        <v>5684</v>
      </c>
    </row>
    <row r="1425" spans="1:72" ht="13.5" customHeight="1">
      <c r="A1425" s="3" t="str">
        <f>HYPERLINK("http://kyu.snu.ac.kr/sdhj/index.jsp?type=hj/GK14676_00IH_0001_0046.jpg","1816_각북면_46")</f>
        <v>1816_각북면_46</v>
      </c>
      <c r="B1425" s="2">
        <v>1816</v>
      </c>
      <c r="C1425" s="2" t="s">
        <v>7938</v>
      </c>
      <c r="D1425" s="2" t="s">
        <v>7939</v>
      </c>
      <c r="E1425" s="2">
        <v>1424</v>
      </c>
      <c r="F1425" s="1">
        <v>7</v>
      </c>
      <c r="G1425" s="1" t="s">
        <v>2864</v>
      </c>
      <c r="H1425" s="1" t="s">
        <v>4426</v>
      </c>
      <c r="I1425" s="1">
        <v>5</v>
      </c>
      <c r="L1425" s="1">
        <v>2</v>
      </c>
      <c r="M1425" s="2" t="s">
        <v>8809</v>
      </c>
      <c r="N1425" s="2" t="s">
        <v>8810</v>
      </c>
      <c r="T1425" s="1" t="s">
        <v>9599</v>
      </c>
      <c r="U1425" s="1" t="s">
        <v>110</v>
      </c>
      <c r="V1425" s="1" t="s">
        <v>4572</v>
      </c>
      <c r="Y1425" s="1" t="s">
        <v>3050</v>
      </c>
      <c r="Z1425" s="1" t="s">
        <v>5165</v>
      </c>
      <c r="AC1425" s="1">
        <v>48</v>
      </c>
      <c r="AD1425" s="1" t="s">
        <v>138</v>
      </c>
      <c r="AE1425" s="1" t="s">
        <v>5680</v>
      </c>
    </row>
    <row r="1426" spans="1:72" ht="13.5" customHeight="1">
      <c r="A1426" s="3" t="str">
        <f>HYPERLINK("http://kyu.snu.ac.kr/sdhj/index.jsp?type=hj/GK14676_00IH_0001_0046.jpg","1816_각북면_46")</f>
        <v>1816_각북면_46</v>
      </c>
      <c r="B1426" s="2">
        <v>1816</v>
      </c>
      <c r="C1426" s="2" t="s">
        <v>7938</v>
      </c>
      <c r="D1426" s="2" t="s">
        <v>7939</v>
      </c>
      <c r="E1426" s="2">
        <v>1425</v>
      </c>
      <c r="F1426" s="1">
        <v>7</v>
      </c>
      <c r="G1426" s="1" t="s">
        <v>2864</v>
      </c>
      <c r="H1426" s="1" t="s">
        <v>4426</v>
      </c>
      <c r="I1426" s="1">
        <v>5</v>
      </c>
      <c r="L1426" s="1">
        <v>3</v>
      </c>
      <c r="M1426" s="2" t="s">
        <v>3028</v>
      </c>
      <c r="N1426" s="2" t="s">
        <v>7887</v>
      </c>
      <c r="O1426" s="1" t="s">
        <v>6</v>
      </c>
      <c r="P1426" s="1" t="s">
        <v>4500</v>
      </c>
      <c r="T1426" s="1" t="s">
        <v>9097</v>
      </c>
      <c r="U1426" s="1" t="s">
        <v>1079</v>
      </c>
      <c r="V1426" s="1" t="s">
        <v>4616</v>
      </c>
      <c r="W1426" s="1" t="s">
        <v>73</v>
      </c>
      <c r="X1426" s="1" t="s">
        <v>9098</v>
      </c>
      <c r="Y1426" s="1" t="s">
        <v>641</v>
      </c>
      <c r="Z1426" s="1" t="s">
        <v>5164</v>
      </c>
      <c r="AC1426" s="1">
        <v>49</v>
      </c>
      <c r="AD1426" s="1" t="s">
        <v>138</v>
      </c>
      <c r="AE1426" s="1" t="s">
        <v>5680</v>
      </c>
      <c r="AJ1426" s="1" t="s">
        <v>17</v>
      </c>
      <c r="AK1426" s="1" t="s">
        <v>5745</v>
      </c>
      <c r="AL1426" s="1" t="s">
        <v>47</v>
      </c>
      <c r="AM1426" s="1" t="s">
        <v>7997</v>
      </c>
      <c r="AT1426" s="1" t="s">
        <v>42</v>
      </c>
      <c r="AU1426" s="1" t="s">
        <v>4596</v>
      </c>
      <c r="AV1426" s="1" t="s">
        <v>3051</v>
      </c>
      <c r="AW1426" s="1" t="s">
        <v>5770</v>
      </c>
      <c r="BG1426" s="1" t="s">
        <v>42</v>
      </c>
      <c r="BH1426" s="1" t="s">
        <v>4596</v>
      </c>
      <c r="BI1426" s="1" t="s">
        <v>3052</v>
      </c>
      <c r="BJ1426" s="1" t="s">
        <v>6610</v>
      </c>
      <c r="BK1426" s="1" t="s">
        <v>42</v>
      </c>
      <c r="BL1426" s="1" t="s">
        <v>4596</v>
      </c>
      <c r="BM1426" s="1" t="s">
        <v>414</v>
      </c>
      <c r="BN1426" s="1" t="s">
        <v>6887</v>
      </c>
      <c r="BO1426" s="1" t="s">
        <v>42</v>
      </c>
      <c r="BP1426" s="1" t="s">
        <v>4596</v>
      </c>
      <c r="BQ1426" s="1" t="s">
        <v>3053</v>
      </c>
      <c r="BR1426" s="1" t="s">
        <v>7552</v>
      </c>
      <c r="BS1426" s="1" t="s">
        <v>208</v>
      </c>
      <c r="BT1426" s="1" t="s">
        <v>5807</v>
      </c>
    </row>
    <row r="1427" spans="1:72" ht="13.5" customHeight="1">
      <c r="A1427" s="3" t="str">
        <f>HYPERLINK("http://kyu.snu.ac.kr/sdhj/index.jsp?type=hj/GK14676_00IH_0001_0046.jpg","1816_각북면_46")</f>
        <v>1816_각북면_46</v>
      </c>
      <c r="B1427" s="2">
        <v>1816</v>
      </c>
      <c r="C1427" s="2" t="s">
        <v>7938</v>
      </c>
      <c r="D1427" s="2" t="s">
        <v>7939</v>
      </c>
      <c r="E1427" s="2">
        <v>1426</v>
      </c>
      <c r="F1427" s="1">
        <v>7</v>
      </c>
      <c r="G1427" s="1" t="s">
        <v>2864</v>
      </c>
      <c r="H1427" s="1" t="s">
        <v>4426</v>
      </c>
      <c r="I1427" s="1">
        <v>5</v>
      </c>
      <c r="L1427" s="1">
        <v>3</v>
      </c>
      <c r="M1427" s="2" t="s">
        <v>3028</v>
      </c>
      <c r="N1427" s="2" t="s">
        <v>7887</v>
      </c>
      <c r="S1427" s="1" t="s">
        <v>48</v>
      </c>
      <c r="T1427" s="1" t="s">
        <v>4552</v>
      </c>
      <c r="W1427" s="1" t="s">
        <v>49</v>
      </c>
      <c r="X1427" s="1" t="s">
        <v>9209</v>
      </c>
      <c r="Y1427" s="1" t="s">
        <v>10</v>
      </c>
      <c r="Z1427" s="1" t="s">
        <v>4690</v>
      </c>
      <c r="AC1427" s="1">
        <v>33</v>
      </c>
      <c r="AD1427" s="1" t="s">
        <v>112</v>
      </c>
      <c r="AE1427" s="1" t="s">
        <v>5668</v>
      </c>
      <c r="AJ1427" s="1" t="s">
        <v>17</v>
      </c>
      <c r="AK1427" s="1" t="s">
        <v>5745</v>
      </c>
      <c r="AL1427" s="1" t="s">
        <v>160</v>
      </c>
      <c r="AM1427" s="1" t="s">
        <v>5748</v>
      </c>
      <c r="AT1427" s="1" t="s">
        <v>42</v>
      </c>
      <c r="AU1427" s="1" t="s">
        <v>4596</v>
      </c>
      <c r="AV1427" s="1" t="s">
        <v>3054</v>
      </c>
      <c r="AW1427" s="1" t="s">
        <v>6050</v>
      </c>
      <c r="BG1427" s="1" t="s">
        <v>42</v>
      </c>
      <c r="BH1427" s="1" t="s">
        <v>4596</v>
      </c>
      <c r="BI1427" s="1" t="s">
        <v>1298</v>
      </c>
      <c r="BJ1427" s="1" t="s">
        <v>4805</v>
      </c>
      <c r="BK1427" s="1" t="s">
        <v>42</v>
      </c>
      <c r="BL1427" s="1" t="s">
        <v>4596</v>
      </c>
      <c r="BM1427" s="1" t="s">
        <v>3055</v>
      </c>
      <c r="BN1427" s="1" t="s">
        <v>7095</v>
      </c>
      <c r="BO1427" s="1" t="s">
        <v>42</v>
      </c>
      <c r="BP1427" s="1" t="s">
        <v>4596</v>
      </c>
      <c r="BQ1427" s="1" t="s">
        <v>3056</v>
      </c>
      <c r="BR1427" s="1" t="s">
        <v>7551</v>
      </c>
      <c r="BS1427" s="1" t="s">
        <v>187</v>
      </c>
      <c r="BT1427" s="1" t="s">
        <v>5750</v>
      </c>
    </row>
    <row r="1428" spans="1:72" ht="13.5" customHeight="1">
      <c r="A1428" s="3" t="str">
        <f>HYPERLINK("http://kyu.snu.ac.kr/sdhj/index.jsp?type=hj/GK14676_00IH_0001_0046.jpg","1816_각북면_46")</f>
        <v>1816_각북면_46</v>
      </c>
      <c r="B1428" s="2">
        <v>1816</v>
      </c>
      <c r="C1428" s="2" t="s">
        <v>7938</v>
      </c>
      <c r="D1428" s="2" t="s">
        <v>7939</v>
      </c>
      <c r="E1428" s="2">
        <v>1427</v>
      </c>
      <c r="F1428" s="1">
        <v>7</v>
      </c>
      <c r="G1428" s="1" t="s">
        <v>2864</v>
      </c>
      <c r="H1428" s="1" t="s">
        <v>4426</v>
      </c>
      <c r="I1428" s="1">
        <v>5</v>
      </c>
      <c r="L1428" s="1">
        <v>3</v>
      </c>
      <c r="M1428" s="2" t="s">
        <v>3028</v>
      </c>
      <c r="N1428" s="2" t="s">
        <v>7887</v>
      </c>
      <c r="S1428" s="1" t="s">
        <v>79</v>
      </c>
      <c r="T1428" s="1" t="s">
        <v>4549</v>
      </c>
      <c r="U1428" s="1" t="s">
        <v>60</v>
      </c>
      <c r="V1428" s="1" t="s">
        <v>4573</v>
      </c>
      <c r="Y1428" s="1" t="s">
        <v>3057</v>
      </c>
      <c r="Z1428" s="1" t="s">
        <v>5163</v>
      </c>
      <c r="AC1428" s="1">
        <v>18</v>
      </c>
      <c r="AD1428" s="1" t="s">
        <v>58</v>
      </c>
      <c r="AE1428" s="1" t="s">
        <v>5672</v>
      </c>
    </row>
    <row r="1429" spans="1:72" ht="13.5" customHeight="1">
      <c r="A1429" s="3" t="str">
        <f>HYPERLINK("http://kyu.snu.ac.kr/sdhj/index.jsp?type=hj/GK14676_00IH_0001_0046.jpg","1816_각북면_46")</f>
        <v>1816_각북면_46</v>
      </c>
      <c r="B1429" s="2">
        <v>1816</v>
      </c>
      <c r="C1429" s="2" t="s">
        <v>7938</v>
      </c>
      <c r="D1429" s="2" t="s">
        <v>7939</v>
      </c>
      <c r="E1429" s="2">
        <v>1428</v>
      </c>
      <c r="F1429" s="1">
        <v>7</v>
      </c>
      <c r="G1429" s="1" t="s">
        <v>2864</v>
      </c>
      <c r="H1429" s="1" t="s">
        <v>4426</v>
      </c>
      <c r="I1429" s="1">
        <v>5</v>
      </c>
      <c r="L1429" s="1">
        <v>4</v>
      </c>
      <c r="M1429" s="2" t="s">
        <v>8811</v>
      </c>
      <c r="N1429" s="2" t="s">
        <v>8812</v>
      </c>
      <c r="T1429" s="1" t="s">
        <v>9251</v>
      </c>
      <c r="U1429" s="1" t="s">
        <v>113</v>
      </c>
      <c r="V1429" s="1" t="s">
        <v>4587</v>
      </c>
      <c r="W1429" s="1" t="s">
        <v>291</v>
      </c>
      <c r="X1429" s="1" t="s">
        <v>4567</v>
      </c>
      <c r="Y1429" s="1" t="s">
        <v>3058</v>
      </c>
      <c r="Z1429" s="1" t="s">
        <v>5162</v>
      </c>
      <c r="AC1429" s="1">
        <v>56</v>
      </c>
      <c r="AD1429" s="1" t="s">
        <v>186</v>
      </c>
      <c r="AE1429" s="1" t="s">
        <v>5716</v>
      </c>
      <c r="AJ1429" s="1" t="s">
        <v>17</v>
      </c>
      <c r="AK1429" s="1" t="s">
        <v>5745</v>
      </c>
      <c r="AL1429" s="1" t="s">
        <v>292</v>
      </c>
      <c r="AM1429" s="1" t="s">
        <v>5771</v>
      </c>
      <c r="AT1429" s="1" t="s">
        <v>42</v>
      </c>
      <c r="AU1429" s="1" t="s">
        <v>4596</v>
      </c>
      <c r="AV1429" s="1" t="s">
        <v>3059</v>
      </c>
      <c r="AW1429" s="1" t="s">
        <v>6049</v>
      </c>
      <c r="BG1429" s="1" t="s">
        <v>113</v>
      </c>
      <c r="BH1429" s="1" t="s">
        <v>4587</v>
      </c>
      <c r="BI1429" s="1" t="s">
        <v>3060</v>
      </c>
      <c r="BJ1429" s="1" t="s">
        <v>6559</v>
      </c>
      <c r="BK1429" s="1" t="s">
        <v>42</v>
      </c>
      <c r="BL1429" s="1" t="s">
        <v>4596</v>
      </c>
      <c r="BM1429" s="1" t="s">
        <v>738</v>
      </c>
      <c r="BN1429" s="1" t="s">
        <v>5562</v>
      </c>
      <c r="BO1429" s="1" t="s">
        <v>42</v>
      </c>
      <c r="BP1429" s="1" t="s">
        <v>4596</v>
      </c>
      <c r="BQ1429" s="1" t="s">
        <v>3061</v>
      </c>
      <c r="BR1429" s="1" t="s">
        <v>8096</v>
      </c>
      <c r="BS1429" s="1" t="s">
        <v>47</v>
      </c>
      <c r="BT1429" s="1" t="s">
        <v>7997</v>
      </c>
    </row>
    <row r="1430" spans="1:72" ht="13.5" customHeight="1">
      <c r="A1430" s="3" t="str">
        <f>HYPERLINK("http://kyu.snu.ac.kr/sdhj/index.jsp?type=hj/GK14676_00IH_0001_0046.jpg","1816_각북면_46")</f>
        <v>1816_각북면_46</v>
      </c>
      <c r="B1430" s="2">
        <v>1816</v>
      </c>
      <c r="C1430" s="2" t="s">
        <v>7938</v>
      </c>
      <c r="D1430" s="2" t="s">
        <v>7939</v>
      </c>
      <c r="E1430" s="2">
        <v>1429</v>
      </c>
      <c r="F1430" s="1">
        <v>7</v>
      </c>
      <c r="G1430" s="1" t="s">
        <v>2864</v>
      </c>
      <c r="H1430" s="1" t="s">
        <v>4426</v>
      </c>
      <c r="I1430" s="1">
        <v>5</v>
      </c>
      <c r="L1430" s="1">
        <v>4</v>
      </c>
      <c r="M1430" s="2" t="s">
        <v>8811</v>
      </c>
      <c r="N1430" s="2" t="s">
        <v>8812</v>
      </c>
      <c r="S1430" s="1" t="s">
        <v>48</v>
      </c>
      <c r="T1430" s="1" t="s">
        <v>4552</v>
      </c>
      <c r="Y1430" s="1" t="s">
        <v>1064</v>
      </c>
      <c r="Z1430" s="1" t="s">
        <v>4735</v>
      </c>
      <c r="AC1430" s="1">
        <v>57</v>
      </c>
      <c r="AD1430" s="1" t="s">
        <v>40</v>
      </c>
      <c r="AE1430" s="1" t="s">
        <v>5711</v>
      </c>
      <c r="AJ1430" s="1" t="s">
        <v>17</v>
      </c>
      <c r="AK1430" s="1" t="s">
        <v>5745</v>
      </c>
      <c r="AL1430" s="1" t="s">
        <v>47</v>
      </c>
      <c r="AM1430" s="1" t="s">
        <v>7997</v>
      </c>
      <c r="AT1430" s="1" t="s">
        <v>113</v>
      </c>
      <c r="AU1430" s="1" t="s">
        <v>4587</v>
      </c>
      <c r="AV1430" s="1" t="s">
        <v>1434</v>
      </c>
      <c r="AW1430" s="1" t="s">
        <v>4749</v>
      </c>
      <c r="BG1430" s="1" t="s">
        <v>113</v>
      </c>
      <c r="BH1430" s="1" t="s">
        <v>4587</v>
      </c>
      <c r="BI1430" s="1" t="s">
        <v>3062</v>
      </c>
      <c r="BJ1430" s="1" t="s">
        <v>6609</v>
      </c>
      <c r="BK1430" s="1" t="s">
        <v>1553</v>
      </c>
      <c r="BL1430" s="1" t="s">
        <v>4645</v>
      </c>
      <c r="BM1430" s="1" t="s">
        <v>488</v>
      </c>
      <c r="BN1430" s="1" t="s">
        <v>7094</v>
      </c>
      <c r="BO1430" s="1" t="s">
        <v>42</v>
      </c>
      <c r="BP1430" s="1" t="s">
        <v>4596</v>
      </c>
      <c r="BQ1430" s="1" t="s">
        <v>508</v>
      </c>
      <c r="BR1430" s="1" t="s">
        <v>7550</v>
      </c>
      <c r="BS1430" s="1" t="s">
        <v>47</v>
      </c>
      <c r="BT1430" s="1" t="s">
        <v>7997</v>
      </c>
    </row>
    <row r="1431" spans="1:72" ht="13.5" customHeight="1">
      <c r="A1431" s="3" t="str">
        <f>HYPERLINK("http://kyu.snu.ac.kr/sdhj/index.jsp?type=hj/GK14676_00IH_0001_0046.jpg","1816_각북면_46")</f>
        <v>1816_각북면_46</v>
      </c>
      <c r="B1431" s="2">
        <v>1816</v>
      </c>
      <c r="C1431" s="2" t="s">
        <v>7938</v>
      </c>
      <c r="D1431" s="2" t="s">
        <v>7939</v>
      </c>
      <c r="E1431" s="2">
        <v>1430</v>
      </c>
      <c r="F1431" s="1">
        <v>7</v>
      </c>
      <c r="G1431" s="1" t="s">
        <v>2864</v>
      </c>
      <c r="H1431" s="1" t="s">
        <v>4426</v>
      </c>
      <c r="I1431" s="1">
        <v>5</v>
      </c>
      <c r="L1431" s="1">
        <v>4</v>
      </c>
      <c r="M1431" s="2" t="s">
        <v>8811</v>
      </c>
      <c r="N1431" s="2" t="s">
        <v>8812</v>
      </c>
      <c r="S1431" s="1" t="s">
        <v>79</v>
      </c>
      <c r="T1431" s="1" t="s">
        <v>4549</v>
      </c>
      <c r="U1431" s="1" t="s">
        <v>113</v>
      </c>
      <c r="V1431" s="1" t="s">
        <v>4587</v>
      </c>
      <c r="Y1431" s="1" t="s">
        <v>3063</v>
      </c>
      <c r="Z1431" s="1" t="s">
        <v>9601</v>
      </c>
      <c r="AC1431" s="1">
        <v>16</v>
      </c>
      <c r="AD1431" s="1" t="s">
        <v>253</v>
      </c>
      <c r="AE1431" s="1" t="s">
        <v>5676</v>
      </c>
    </row>
    <row r="1432" spans="1:72" ht="13.5" customHeight="1">
      <c r="A1432" s="3" t="str">
        <f>HYPERLINK("http://kyu.snu.ac.kr/sdhj/index.jsp?type=hj/GK14676_00IH_0001_0046.jpg","1816_각북면_46")</f>
        <v>1816_각북면_46</v>
      </c>
      <c r="B1432" s="2">
        <v>1816</v>
      </c>
      <c r="C1432" s="2" t="s">
        <v>7938</v>
      </c>
      <c r="D1432" s="2" t="s">
        <v>7939</v>
      </c>
      <c r="E1432" s="2">
        <v>1431</v>
      </c>
      <c r="F1432" s="1">
        <v>7</v>
      </c>
      <c r="G1432" s="1" t="s">
        <v>2864</v>
      </c>
      <c r="H1432" s="1" t="s">
        <v>4426</v>
      </c>
      <c r="I1432" s="1">
        <v>5</v>
      </c>
      <c r="L1432" s="1">
        <v>4</v>
      </c>
      <c r="M1432" s="2" t="s">
        <v>8811</v>
      </c>
      <c r="N1432" s="2" t="s">
        <v>8812</v>
      </c>
      <c r="S1432" s="1" t="s">
        <v>57</v>
      </c>
      <c r="T1432" s="1" t="s">
        <v>4550</v>
      </c>
      <c r="AC1432" s="1">
        <v>13</v>
      </c>
      <c r="AD1432" s="1" t="s">
        <v>59</v>
      </c>
      <c r="AE1432" s="1" t="s">
        <v>5681</v>
      </c>
    </row>
    <row r="1433" spans="1:72" ht="13.5" customHeight="1">
      <c r="A1433" s="3" t="str">
        <f>HYPERLINK("http://kyu.snu.ac.kr/sdhj/index.jsp?type=hj/GK14676_00IH_0001_0046.jpg","1816_각북면_46")</f>
        <v>1816_각북면_46</v>
      </c>
      <c r="B1433" s="2">
        <v>1816</v>
      </c>
      <c r="C1433" s="2" t="s">
        <v>7938</v>
      </c>
      <c r="D1433" s="2" t="s">
        <v>7939</v>
      </c>
      <c r="E1433" s="2">
        <v>1432</v>
      </c>
      <c r="F1433" s="1">
        <v>7</v>
      </c>
      <c r="G1433" s="1" t="s">
        <v>2864</v>
      </c>
      <c r="H1433" s="1" t="s">
        <v>4426</v>
      </c>
      <c r="I1433" s="1">
        <v>5</v>
      </c>
      <c r="L1433" s="1">
        <v>5</v>
      </c>
      <c r="M1433" s="2" t="s">
        <v>8487</v>
      </c>
      <c r="N1433" s="2" t="s">
        <v>8488</v>
      </c>
      <c r="T1433" s="1" t="s">
        <v>9273</v>
      </c>
      <c r="U1433" s="1" t="s">
        <v>686</v>
      </c>
      <c r="V1433" s="1" t="s">
        <v>4597</v>
      </c>
      <c r="W1433" s="1" t="s">
        <v>73</v>
      </c>
      <c r="X1433" s="1" t="s">
        <v>9315</v>
      </c>
      <c r="Y1433" s="1" t="s">
        <v>1064</v>
      </c>
      <c r="Z1433" s="1" t="s">
        <v>4735</v>
      </c>
      <c r="AC1433" s="1">
        <v>29</v>
      </c>
      <c r="AD1433" s="1" t="s">
        <v>58</v>
      </c>
      <c r="AE1433" s="1" t="s">
        <v>5672</v>
      </c>
      <c r="AJ1433" s="1" t="s">
        <v>17</v>
      </c>
      <c r="AK1433" s="1" t="s">
        <v>5745</v>
      </c>
      <c r="AL1433" s="1" t="s">
        <v>160</v>
      </c>
      <c r="AM1433" s="1" t="s">
        <v>5748</v>
      </c>
      <c r="AT1433" s="1" t="s">
        <v>42</v>
      </c>
      <c r="AU1433" s="1" t="s">
        <v>4596</v>
      </c>
      <c r="AV1433" s="1" t="s">
        <v>3064</v>
      </c>
      <c r="AW1433" s="1" t="s">
        <v>5017</v>
      </c>
      <c r="BG1433" s="1" t="s">
        <v>42</v>
      </c>
      <c r="BH1433" s="1" t="s">
        <v>4596</v>
      </c>
      <c r="BI1433" s="1" t="s">
        <v>3065</v>
      </c>
      <c r="BJ1433" s="1" t="s">
        <v>6608</v>
      </c>
      <c r="BK1433" s="1" t="s">
        <v>42</v>
      </c>
      <c r="BL1433" s="1" t="s">
        <v>4596</v>
      </c>
      <c r="BM1433" s="1" t="s">
        <v>3066</v>
      </c>
      <c r="BN1433" s="1" t="s">
        <v>7093</v>
      </c>
      <c r="BO1433" s="1" t="s">
        <v>42</v>
      </c>
      <c r="BP1433" s="1" t="s">
        <v>4596</v>
      </c>
      <c r="BQ1433" s="1" t="s">
        <v>3067</v>
      </c>
      <c r="BR1433" s="1" t="s">
        <v>7549</v>
      </c>
      <c r="BS1433" s="1" t="s">
        <v>41</v>
      </c>
      <c r="BT1433" s="1" t="s">
        <v>5752</v>
      </c>
    </row>
    <row r="1434" spans="1:72" ht="13.5" customHeight="1">
      <c r="A1434" s="3" t="str">
        <f>HYPERLINK("http://kyu.snu.ac.kr/sdhj/index.jsp?type=hj/GK14676_00IH_0001_0046.jpg","1816_각북면_46")</f>
        <v>1816_각북면_46</v>
      </c>
      <c r="B1434" s="2">
        <v>1816</v>
      </c>
      <c r="C1434" s="2" t="s">
        <v>7938</v>
      </c>
      <c r="D1434" s="2" t="s">
        <v>7939</v>
      </c>
      <c r="E1434" s="2">
        <v>1433</v>
      </c>
      <c r="F1434" s="1">
        <v>7</v>
      </c>
      <c r="G1434" s="1" t="s">
        <v>2864</v>
      </c>
      <c r="H1434" s="1" t="s">
        <v>4426</v>
      </c>
      <c r="I1434" s="1">
        <v>5</v>
      </c>
      <c r="L1434" s="1">
        <v>5</v>
      </c>
      <c r="M1434" s="2" t="s">
        <v>8487</v>
      </c>
      <c r="N1434" s="2" t="s">
        <v>8488</v>
      </c>
      <c r="S1434" s="1" t="s">
        <v>57</v>
      </c>
      <c r="T1434" s="1" t="s">
        <v>4550</v>
      </c>
      <c r="AC1434" s="1">
        <v>3</v>
      </c>
      <c r="AD1434" s="1" t="s">
        <v>116</v>
      </c>
      <c r="AE1434" s="1" t="s">
        <v>5687</v>
      </c>
    </row>
    <row r="1435" spans="1:72" ht="13.5" customHeight="1">
      <c r="A1435" s="3" t="str">
        <f>HYPERLINK("http://kyu.snu.ac.kr/sdhj/index.jsp?type=hj/GK14676_00IH_0001_0046.jpg","1816_각북면_46")</f>
        <v>1816_각북면_46</v>
      </c>
      <c r="B1435" s="2">
        <v>1816</v>
      </c>
      <c r="C1435" s="2" t="s">
        <v>7938</v>
      </c>
      <c r="D1435" s="2" t="s">
        <v>7939</v>
      </c>
      <c r="E1435" s="2">
        <v>1434</v>
      </c>
      <c r="F1435" s="1">
        <v>7</v>
      </c>
      <c r="G1435" s="1" t="s">
        <v>2864</v>
      </c>
      <c r="H1435" s="1" t="s">
        <v>4426</v>
      </c>
      <c r="I1435" s="1">
        <v>5</v>
      </c>
      <c r="L1435" s="1">
        <v>6</v>
      </c>
      <c r="M1435" s="2" t="s">
        <v>194</v>
      </c>
      <c r="N1435" s="2" t="s">
        <v>194</v>
      </c>
      <c r="O1435" s="1" t="s">
        <v>6</v>
      </c>
      <c r="P1435" s="1" t="s">
        <v>4500</v>
      </c>
      <c r="T1435" s="1" t="s">
        <v>9169</v>
      </c>
      <c r="Y1435" s="1" t="s">
        <v>194</v>
      </c>
      <c r="Z1435" s="1" t="s">
        <v>194</v>
      </c>
      <c r="AC1435" s="1">
        <v>37</v>
      </c>
      <c r="AD1435" s="1" t="s">
        <v>140</v>
      </c>
      <c r="AE1435" s="1" t="s">
        <v>5702</v>
      </c>
      <c r="AJ1435" s="1" t="s">
        <v>17</v>
      </c>
      <c r="AK1435" s="1" t="s">
        <v>5745</v>
      </c>
      <c r="AL1435" s="1" t="s">
        <v>47</v>
      </c>
      <c r="AM1435" s="1" t="s">
        <v>7997</v>
      </c>
      <c r="AT1435" s="1" t="s">
        <v>42</v>
      </c>
      <c r="AU1435" s="1" t="s">
        <v>4596</v>
      </c>
      <c r="AV1435" s="1" t="s">
        <v>1212</v>
      </c>
      <c r="AW1435" s="1" t="s">
        <v>6048</v>
      </c>
      <c r="BG1435" s="1" t="s">
        <v>42</v>
      </c>
      <c r="BH1435" s="1" t="s">
        <v>4596</v>
      </c>
      <c r="BI1435" s="1" t="s">
        <v>1171</v>
      </c>
      <c r="BJ1435" s="1" t="s">
        <v>7916</v>
      </c>
      <c r="BK1435" s="1" t="s">
        <v>42</v>
      </c>
      <c r="BL1435" s="1" t="s">
        <v>4596</v>
      </c>
      <c r="BM1435" s="1" t="s">
        <v>1636</v>
      </c>
      <c r="BN1435" s="1" t="s">
        <v>6249</v>
      </c>
      <c r="BO1435" s="1" t="s">
        <v>42</v>
      </c>
      <c r="BP1435" s="1" t="s">
        <v>4596</v>
      </c>
      <c r="BQ1435" s="1" t="s">
        <v>3068</v>
      </c>
      <c r="BR1435" s="1" t="s">
        <v>7548</v>
      </c>
      <c r="BS1435" s="1" t="s">
        <v>1357</v>
      </c>
      <c r="BT1435" s="1" t="s">
        <v>5749</v>
      </c>
    </row>
    <row r="1436" spans="1:72" ht="13.5" customHeight="1">
      <c r="A1436" s="3" t="str">
        <f>HYPERLINK("http://kyu.snu.ac.kr/sdhj/index.jsp?type=hj/GK14676_00IH_0001_0046.jpg","1816_각북면_46")</f>
        <v>1816_각북면_46</v>
      </c>
      <c r="B1436" s="2">
        <v>1816</v>
      </c>
      <c r="C1436" s="2" t="s">
        <v>7938</v>
      </c>
      <c r="D1436" s="2" t="s">
        <v>7939</v>
      </c>
      <c r="E1436" s="2">
        <v>1435</v>
      </c>
      <c r="F1436" s="1">
        <v>7</v>
      </c>
      <c r="G1436" s="1" t="s">
        <v>2864</v>
      </c>
      <c r="H1436" s="1" t="s">
        <v>4426</v>
      </c>
      <c r="I1436" s="1">
        <v>5</v>
      </c>
      <c r="L1436" s="1">
        <v>6</v>
      </c>
      <c r="M1436" s="2" t="s">
        <v>194</v>
      </c>
      <c r="N1436" s="2" t="s">
        <v>194</v>
      </c>
      <c r="S1436" s="1" t="s">
        <v>57</v>
      </c>
      <c r="T1436" s="1" t="s">
        <v>4550</v>
      </c>
      <c r="AC1436" s="1">
        <v>10</v>
      </c>
      <c r="AD1436" s="1" t="s">
        <v>183</v>
      </c>
      <c r="AE1436" s="1" t="s">
        <v>5697</v>
      </c>
    </row>
    <row r="1437" spans="1:72" ht="13.5" customHeight="1">
      <c r="A1437" s="3" t="str">
        <f>HYPERLINK("http://kyu.snu.ac.kr/sdhj/index.jsp?type=hj/GK14676_00IH_0001_0046.jpg","1816_각북면_46")</f>
        <v>1816_각북면_46</v>
      </c>
      <c r="B1437" s="2">
        <v>1816</v>
      </c>
      <c r="C1437" s="2" t="s">
        <v>7938</v>
      </c>
      <c r="D1437" s="2" t="s">
        <v>7939</v>
      </c>
      <c r="E1437" s="2">
        <v>1436</v>
      </c>
      <c r="F1437" s="1">
        <v>7</v>
      </c>
      <c r="G1437" s="1" t="s">
        <v>2864</v>
      </c>
      <c r="H1437" s="1" t="s">
        <v>4426</v>
      </c>
      <c r="I1437" s="1">
        <v>5</v>
      </c>
      <c r="L1437" s="1">
        <v>7</v>
      </c>
      <c r="M1437" s="2" t="s">
        <v>8813</v>
      </c>
      <c r="N1437" s="2" t="s">
        <v>8814</v>
      </c>
      <c r="O1437" s="1" t="s">
        <v>6</v>
      </c>
      <c r="P1437" s="1" t="s">
        <v>4500</v>
      </c>
      <c r="T1437" s="1" t="s">
        <v>9602</v>
      </c>
      <c r="U1437" s="1" t="s">
        <v>83</v>
      </c>
      <c r="V1437" s="1" t="s">
        <v>4580</v>
      </c>
      <c r="W1437" s="1" t="s">
        <v>38</v>
      </c>
      <c r="X1437" s="1" t="s">
        <v>4675</v>
      </c>
      <c r="Y1437" s="1" t="s">
        <v>3069</v>
      </c>
      <c r="Z1437" s="1" t="s">
        <v>5161</v>
      </c>
      <c r="AC1437" s="1">
        <v>37</v>
      </c>
      <c r="AD1437" s="1" t="s">
        <v>140</v>
      </c>
      <c r="AE1437" s="1" t="s">
        <v>5702</v>
      </c>
      <c r="AJ1437" s="1" t="s">
        <v>17</v>
      </c>
      <c r="AK1437" s="1" t="s">
        <v>5745</v>
      </c>
      <c r="AL1437" s="1" t="s">
        <v>41</v>
      </c>
      <c r="AM1437" s="1" t="s">
        <v>5752</v>
      </c>
      <c r="AT1437" s="1" t="s">
        <v>88</v>
      </c>
      <c r="AU1437" s="1" t="s">
        <v>5818</v>
      </c>
      <c r="AV1437" s="1" t="s">
        <v>3070</v>
      </c>
      <c r="AW1437" s="1" t="s">
        <v>6047</v>
      </c>
      <c r="BG1437" s="1" t="s">
        <v>88</v>
      </c>
      <c r="BH1437" s="1" t="s">
        <v>5818</v>
      </c>
      <c r="BI1437" s="1" t="s">
        <v>3071</v>
      </c>
      <c r="BJ1437" s="1" t="s">
        <v>6435</v>
      </c>
      <c r="BK1437" s="1" t="s">
        <v>88</v>
      </c>
      <c r="BL1437" s="1" t="s">
        <v>5818</v>
      </c>
      <c r="BM1437" s="1" t="s">
        <v>3072</v>
      </c>
      <c r="BN1437" s="1" t="s">
        <v>7092</v>
      </c>
      <c r="BO1437" s="1" t="s">
        <v>88</v>
      </c>
      <c r="BP1437" s="1" t="s">
        <v>5818</v>
      </c>
      <c r="BQ1437" s="1" t="s">
        <v>3073</v>
      </c>
      <c r="BR1437" s="1" t="s">
        <v>8300</v>
      </c>
      <c r="BS1437" s="1" t="s">
        <v>1690</v>
      </c>
      <c r="BT1437" s="1" t="s">
        <v>5790</v>
      </c>
    </row>
    <row r="1438" spans="1:72" ht="13.5" customHeight="1">
      <c r="A1438" s="3" t="str">
        <f>HYPERLINK("http://kyu.snu.ac.kr/sdhj/index.jsp?type=hj/GK14676_00IH_0001_0046.jpg","1816_각북면_46")</f>
        <v>1816_각북면_46</v>
      </c>
      <c r="B1438" s="2">
        <v>1816</v>
      </c>
      <c r="C1438" s="2" t="s">
        <v>7938</v>
      </c>
      <c r="D1438" s="2" t="s">
        <v>7939</v>
      </c>
      <c r="E1438" s="2">
        <v>1437</v>
      </c>
      <c r="F1438" s="1">
        <v>7</v>
      </c>
      <c r="G1438" s="1" t="s">
        <v>2864</v>
      </c>
      <c r="H1438" s="1" t="s">
        <v>4426</v>
      </c>
      <c r="I1438" s="1">
        <v>5</v>
      </c>
      <c r="L1438" s="1">
        <v>7</v>
      </c>
      <c r="M1438" s="2" t="s">
        <v>8813</v>
      </c>
      <c r="N1438" s="2" t="s">
        <v>8814</v>
      </c>
      <c r="S1438" s="1" t="s">
        <v>48</v>
      </c>
      <c r="T1438" s="1" t="s">
        <v>4552</v>
      </c>
      <c r="W1438" s="1" t="s">
        <v>939</v>
      </c>
      <c r="X1438" s="1" t="s">
        <v>9603</v>
      </c>
      <c r="Y1438" s="1" t="s">
        <v>93</v>
      </c>
      <c r="Z1438" s="1" t="s">
        <v>4730</v>
      </c>
      <c r="AC1438" s="1">
        <v>36</v>
      </c>
      <c r="AD1438" s="1" t="s">
        <v>404</v>
      </c>
      <c r="AE1438" s="1" t="s">
        <v>5685</v>
      </c>
      <c r="AJ1438" s="1" t="s">
        <v>94</v>
      </c>
      <c r="AK1438" s="1" t="s">
        <v>5746</v>
      </c>
      <c r="AL1438" s="1" t="s">
        <v>3074</v>
      </c>
      <c r="AM1438" s="1" t="s">
        <v>5794</v>
      </c>
      <c r="AT1438" s="1" t="s">
        <v>88</v>
      </c>
      <c r="AU1438" s="1" t="s">
        <v>5818</v>
      </c>
      <c r="BI1438" s="1" t="s">
        <v>3075</v>
      </c>
      <c r="BJ1438" s="1" t="s">
        <v>6607</v>
      </c>
      <c r="BK1438" s="1" t="s">
        <v>88</v>
      </c>
      <c r="BL1438" s="1" t="s">
        <v>5818</v>
      </c>
      <c r="BM1438" s="1" t="s">
        <v>3076</v>
      </c>
      <c r="BN1438" s="1" t="s">
        <v>6507</v>
      </c>
      <c r="BO1438" s="1" t="s">
        <v>88</v>
      </c>
      <c r="BP1438" s="1" t="s">
        <v>5818</v>
      </c>
      <c r="BQ1438" s="1" t="s">
        <v>3077</v>
      </c>
      <c r="BR1438" s="1" t="s">
        <v>7547</v>
      </c>
      <c r="BS1438" s="1" t="s">
        <v>2118</v>
      </c>
      <c r="BT1438" s="1" t="s">
        <v>5739</v>
      </c>
    </row>
    <row r="1439" spans="1:72" ht="13.5" customHeight="1">
      <c r="A1439" s="3" t="str">
        <f>HYPERLINK("http://kyu.snu.ac.kr/sdhj/index.jsp?type=hj/GK14676_00IH_0001_0046.jpg","1816_각북면_46")</f>
        <v>1816_각북면_46</v>
      </c>
      <c r="B1439" s="2">
        <v>1816</v>
      </c>
      <c r="C1439" s="2" t="s">
        <v>7938</v>
      </c>
      <c r="D1439" s="2" t="s">
        <v>7939</v>
      </c>
      <c r="E1439" s="2">
        <v>1438</v>
      </c>
      <c r="F1439" s="1">
        <v>7</v>
      </c>
      <c r="G1439" s="1" t="s">
        <v>2864</v>
      </c>
      <c r="H1439" s="1" t="s">
        <v>4426</v>
      </c>
      <c r="I1439" s="1">
        <v>5</v>
      </c>
      <c r="L1439" s="1">
        <v>7</v>
      </c>
      <c r="M1439" s="2" t="s">
        <v>8813</v>
      </c>
      <c r="N1439" s="2" t="s">
        <v>8814</v>
      </c>
      <c r="T1439" s="1" t="s">
        <v>9604</v>
      </c>
      <c r="U1439" s="1" t="s">
        <v>107</v>
      </c>
      <c r="V1439" s="1" t="s">
        <v>4579</v>
      </c>
      <c r="Y1439" s="1" t="s">
        <v>3078</v>
      </c>
      <c r="Z1439" s="1" t="s">
        <v>5160</v>
      </c>
      <c r="AF1439" s="1" t="s">
        <v>2643</v>
      </c>
      <c r="AG1439" s="1" t="s">
        <v>4677</v>
      </c>
    </row>
    <row r="1440" spans="1:72" ht="13.5" customHeight="1">
      <c r="A1440" s="3" t="str">
        <f>HYPERLINK("http://kyu.snu.ac.kr/sdhj/index.jsp?type=hj/GK14676_00IH_0001_0046.jpg","1816_각북면_46")</f>
        <v>1816_각북면_46</v>
      </c>
      <c r="B1440" s="2">
        <v>1816</v>
      </c>
      <c r="C1440" s="2" t="s">
        <v>7938</v>
      </c>
      <c r="D1440" s="2" t="s">
        <v>7939</v>
      </c>
      <c r="E1440" s="2">
        <v>1439</v>
      </c>
      <c r="F1440" s="1">
        <v>7</v>
      </c>
      <c r="G1440" s="1" t="s">
        <v>2864</v>
      </c>
      <c r="H1440" s="1" t="s">
        <v>4426</v>
      </c>
      <c r="I1440" s="1">
        <v>5</v>
      </c>
      <c r="L1440" s="1">
        <v>7</v>
      </c>
      <c r="M1440" s="2" t="s">
        <v>8813</v>
      </c>
      <c r="N1440" s="2" t="s">
        <v>8814</v>
      </c>
      <c r="T1440" s="1" t="s">
        <v>9604</v>
      </c>
      <c r="U1440" s="1" t="s">
        <v>110</v>
      </c>
      <c r="V1440" s="1" t="s">
        <v>4572</v>
      </c>
      <c r="Y1440" s="1" t="s">
        <v>1159</v>
      </c>
      <c r="Z1440" s="1" t="s">
        <v>4774</v>
      </c>
      <c r="AC1440" s="1">
        <v>29</v>
      </c>
      <c r="AD1440" s="1" t="s">
        <v>182</v>
      </c>
      <c r="AE1440" s="1" t="s">
        <v>5660</v>
      </c>
    </row>
    <row r="1441" spans="1:72" ht="13.5" customHeight="1">
      <c r="A1441" s="3" t="str">
        <f>HYPERLINK("http://kyu.snu.ac.kr/sdhj/index.jsp?type=hj/GK14676_00IH_0001_0046.jpg","1816_각북면_46")</f>
        <v>1816_각북면_46</v>
      </c>
      <c r="B1441" s="2">
        <v>1816</v>
      </c>
      <c r="C1441" s="2" t="s">
        <v>7938</v>
      </c>
      <c r="D1441" s="2" t="s">
        <v>7939</v>
      </c>
      <c r="E1441" s="2">
        <v>1440</v>
      </c>
      <c r="F1441" s="1">
        <v>7</v>
      </c>
      <c r="G1441" s="1" t="s">
        <v>2864</v>
      </c>
      <c r="H1441" s="1" t="s">
        <v>4426</v>
      </c>
      <c r="I1441" s="1">
        <v>5</v>
      </c>
      <c r="L1441" s="1">
        <v>7</v>
      </c>
      <c r="M1441" s="2" t="s">
        <v>8813</v>
      </c>
      <c r="N1441" s="2" t="s">
        <v>8814</v>
      </c>
      <c r="T1441" s="1" t="s">
        <v>9604</v>
      </c>
      <c r="U1441" s="1" t="s">
        <v>110</v>
      </c>
      <c r="V1441" s="1" t="s">
        <v>4572</v>
      </c>
      <c r="Y1441" s="1" t="s">
        <v>3079</v>
      </c>
      <c r="Z1441" s="1" t="s">
        <v>5159</v>
      </c>
      <c r="AC1441" s="1">
        <v>23</v>
      </c>
      <c r="AD1441" s="1" t="s">
        <v>265</v>
      </c>
      <c r="AE1441" s="1" t="s">
        <v>5695</v>
      </c>
    </row>
    <row r="1442" spans="1:72" ht="13.5" customHeight="1">
      <c r="A1442" s="3" t="str">
        <f>HYPERLINK("http://kyu.snu.ac.kr/sdhj/index.jsp?type=hj/GK14676_00IH_0001_0046.jpg","1816_각북면_46")</f>
        <v>1816_각북면_46</v>
      </c>
      <c r="B1442" s="2">
        <v>1816</v>
      </c>
      <c r="C1442" s="2" t="s">
        <v>7938</v>
      </c>
      <c r="D1442" s="2" t="s">
        <v>7939</v>
      </c>
      <c r="E1442" s="2">
        <v>1441</v>
      </c>
      <c r="F1442" s="1">
        <v>8</v>
      </c>
      <c r="G1442" s="1" t="s">
        <v>9842</v>
      </c>
      <c r="H1442" s="1" t="s">
        <v>9841</v>
      </c>
      <c r="I1442" s="1">
        <v>1</v>
      </c>
      <c r="J1442" s="1" t="s">
        <v>3080</v>
      </c>
      <c r="K1442" s="1" t="s">
        <v>7888</v>
      </c>
      <c r="L1442" s="1">
        <v>1</v>
      </c>
      <c r="M1442" s="2" t="s">
        <v>3080</v>
      </c>
      <c r="N1442" s="2" t="s">
        <v>7888</v>
      </c>
      <c r="T1442" s="1" t="s">
        <v>9109</v>
      </c>
      <c r="U1442" s="1" t="s">
        <v>3081</v>
      </c>
      <c r="V1442" s="1" t="s">
        <v>4614</v>
      </c>
      <c r="W1442" s="1" t="s">
        <v>73</v>
      </c>
      <c r="X1442" s="1" t="s">
        <v>9110</v>
      </c>
      <c r="Y1442" s="1" t="s">
        <v>2353</v>
      </c>
      <c r="Z1442" s="1" t="s">
        <v>5158</v>
      </c>
      <c r="AC1442" s="1">
        <v>45</v>
      </c>
      <c r="AD1442" s="1" t="s">
        <v>393</v>
      </c>
      <c r="AE1442" s="1" t="s">
        <v>5712</v>
      </c>
      <c r="AJ1442" s="1" t="s">
        <v>17</v>
      </c>
      <c r="AK1442" s="1" t="s">
        <v>5745</v>
      </c>
      <c r="AL1442" s="1" t="s">
        <v>47</v>
      </c>
      <c r="AM1442" s="1" t="s">
        <v>7997</v>
      </c>
      <c r="AT1442" s="1" t="s">
        <v>42</v>
      </c>
      <c r="AU1442" s="1" t="s">
        <v>4596</v>
      </c>
      <c r="AV1442" s="1" t="s">
        <v>1249</v>
      </c>
      <c r="AW1442" s="1" t="s">
        <v>6046</v>
      </c>
      <c r="BG1442" s="1" t="s">
        <v>42</v>
      </c>
      <c r="BH1442" s="1" t="s">
        <v>4596</v>
      </c>
      <c r="BI1442" s="1" t="s">
        <v>3082</v>
      </c>
      <c r="BJ1442" s="1" t="s">
        <v>6606</v>
      </c>
      <c r="BK1442" s="1" t="s">
        <v>1422</v>
      </c>
      <c r="BL1442" s="1" t="s">
        <v>6416</v>
      </c>
      <c r="BM1442" s="1" t="s">
        <v>3083</v>
      </c>
      <c r="BN1442" s="1" t="s">
        <v>7091</v>
      </c>
      <c r="BO1442" s="1" t="s">
        <v>42</v>
      </c>
      <c r="BP1442" s="1" t="s">
        <v>4596</v>
      </c>
      <c r="BQ1442" s="1" t="s">
        <v>3084</v>
      </c>
      <c r="BR1442" s="1" t="s">
        <v>8061</v>
      </c>
      <c r="BS1442" s="1" t="s">
        <v>160</v>
      </c>
      <c r="BT1442" s="1" t="s">
        <v>5748</v>
      </c>
    </row>
    <row r="1443" spans="1:72" ht="13.5" customHeight="1">
      <c r="A1443" s="3" t="str">
        <f>HYPERLINK("http://kyu.snu.ac.kr/sdhj/index.jsp?type=hj/GK14676_00IH_0001_0046.jpg","1816_각북면_46")</f>
        <v>1816_각북면_46</v>
      </c>
      <c r="B1443" s="2">
        <v>1816</v>
      </c>
      <c r="C1443" s="2" t="s">
        <v>7938</v>
      </c>
      <c r="D1443" s="2" t="s">
        <v>7939</v>
      </c>
      <c r="E1443" s="2">
        <v>1442</v>
      </c>
      <c r="F1443" s="1">
        <v>8</v>
      </c>
      <c r="G1443" s="1" t="s">
        <v>9842</v>
      </c>
      <c r="H1443" s="1" t="s">
        <v>9841</v>
      </c>
      <c r="I1443" s="1">
        <v>1</v>
      </c>
      <c r="L1443" s="1">
        <v>1</v>
      </c>
      <c r="M1443" s="2" t="s">
        <v>3080</v>
      </c>
      <c r="N1443" s="2" t="s">
        <v>7888</v>
      </c>
      <c r="S1443" s="1" t="s">
        <v>250</v>
      </c>
      <c r="T1443" s="1" t="s">
        <v>4551</v>
      </c>
      <c r="W1443" s="1" t="s">
        <v>73</v>
      </c>
      <c r="X1443" s="1" t="s">
        <v>9110</v>
      </c>
      <c r="Y1443" s="1" t="s">
        <v>10</v>
      </c>
      <c r="Z1443" s="1" t="s">
        <v>4690</v>
      </c>
      <c r="AF1443" s="1" t="s">
        <v>162</v>
      </c>
      <c r="AG1443" s="1" t="s">
        <v>4553</v>
      </c>
    </row>
    <row r="1444" spans="1:72" ht="13.5" customHeight="1">
      <c r="A1444" s="3" t="str">
        <f>HYPERLINK("http://kyu.snu.ac.kr/sdhj/index.jsp?type=hj/GK14676_00IH_0001_0046.jpg","1816_각북면_46")</f>
        <v>1816_각북면_46</v>
      </c>
      <c r="B1444" s="2">
        <v>1816</v>
      </c>
      <c r="C1444" s="2" t="s">
        <v>7938</v>
      </c>
      <c r="D1444" s="2" t="s">
        <v>7939</v>
      </c>
      <c r="E1444" s="2">
        <v>1443</v>
      </c>
      <c r="F1444" s="1">
        <v>8</v>
      </c>
      <c r="G1444" s="1" t="s">
        <v>9842</v>
      </c>
      <c r="H1444" s="1" t="s">
        <v>9841</v>
      </c>
      <c r="I1444" s="1">
        <v>1</v>
      </c>
      <c r="L1444" s="1">
        <v>1</v>
      </c>
      <c r="M1444" s="2" t="s">
        <v>3080</v>
      </c>
      <c r="N1444" s="2" t="s">
        <v>7888</v>
      </c>
      <c r="S1444" s="1" t="s">
        <v>48</v>
      </c>
      <c r="T1444" s="1" t="s">
        <v>4552</v>
      </c>
      <c r="W1444" s="1" t="s">
        <v>1080</v>
      </c>
      <c r="X1444" s="1" t="s">
        <v>4673</v>
      </c>
      <c r="Y1444" s="1" t="s">
        <v>10</v>
      </c>
      <c r="Z1444" s="1" t="s">
        <v>4690</v>
      </c>
      <c r="AC1444" s="1">
        <v>40</v>
      </c>
      <c r="AD1444" s="1" t="s">
        <v>1136</v>
      </c>
      <c r="AE1444" s="1" t="s">
        <v>5715</v>
      </c>
      <c r="AJ1444" s="1" t="s">
        <v>17</v>
      </c>
      <c r="AK1444" s="1" t="s">
        <v>5745</v>
      </c>
      <c r="AL1444" s="1" t="s">
        <v>297</v>
      </c>
      <c r="AM1444" s="1" t="s">
        <v>5759</v>
      </c>
      <c r="AT1444" s="1" t="s">
        <v>42</v>
      </c>
      <c r="AU1444" s="1" t="s">
        <v>4596</v>
      </c>
      <c r="AV1444" s="1" t="s">
        <v>3085</v>
      </c>
      <c r="AW1444" s="1" t="s">
        <v>5013</v>
      </c>
      <c r="BG1444" s="1" t="s">
        <v>42</v>
      </c>
      <c r="BH1444" s="1" t="s">
        <v>4596</v>
      </c>
      <c r="BI1444" s="1" t="s">
        <v>210</v>
      </c>
      <c r="BJ1444" s="1" t="s">
        <v>4804</v>
      </c>
      <c r="BK1444" s="1" t="s">
        <v>42</v>
      </c>
      <c r="BL1444" s="1" t="s">
        <v>4596</v>
      </c>
      <c r="BM1444" s="1" t="s">
        <v>3086</v>
      </c>
      <c r="BN1444" s="1" t="s">
        <v>7090</v>
      </c>
      <c r="BO1444" s="1" t="s">
        <v>42</v>
      </c>
      <c r="BP1444" s="1" t="s">
        <v>4596</v>
      </c>
      <c r="BQ1444" s="1" t="s">
        <v>583</v>
      </c>
      <c r="BR1444" s="1" t="s">
        <v>7396</v>
      </c>
      <c r="BS1444" s="1" t="s">
        <v>867</v>
      </c>
      <c r="BT1444" s="1" t="s">
        <v>5656</v>
      </c>
    </row>
    <row r="1445" spans="1:72" ht="13.5" customHeight="1">
      <c r="A1445" s="3" t="str">
        <f>HYPERLINK("http://kyu.snu.ac.kr/sdhj/index.jsp?type=hj/GK14676_00IH_0001_0046.jpg","1816_각북면_46")</f>
        <v>1816_각북면_46</v>
      </c>
      <c r="B1445" s="2">
        <v>1816</v>
      </c>
      <c r="C1445" s="2" t="s">
        <v>7938</v>
      </c>
      <c r="D1445" s="2" t="s">
        <v>7939</v>
      </c>
      <c r="E1445" s="2">
        <v>1444</v>
      </c>
      <c r="F1445" s="1">
        <v>8</v>
      </c>
      <c r="G1445" s="1" t="s">
        <v>9842</v>
      </c>
      <c r="H1445" s="1" t="s">
        <v>9841</v>
      </c>
      <c r="I1445" s="1">
        <v>1</v>
      </c>
      <c r="L1445" s="1">
        <v>1</v>
      </c>
      <c r="M1445" s="2" t="s">
        <v>3080</v>
      </c>
      <c r="N1445" s="2" t="s">
        <v>7888</v>
      </c>
      <c r="S1445" s="1" t="s">
        <v>2857</v>
      </c>
      <c r="T1445" s="1" t="s">
        <v>4564</v>
      </c>
      <c r="Y1445" s="1" t="s">
        <v>1399</v>
      </c>
      <c r="Z1445" s="1" t="s">
        <v>5127</v>
      </c>
      <c r="AF1445" s="1" t="s">
        <v>162</v>
      </c>
      <c r="AG1445" s="1" t="s">
        <v>4553</v>
      </c>
    </row>
    <row r="1446" spans="1:72" ht="13.5" customHeight="1">
      <c r="A1446" s="3" t="str">
        <f>HYPERLINK("http://kyu.snu.ac.kr/sdhj/index.jsp?type=hj/GK14676_00IH_0001_0046.jpg","1816_각북면_46")</f>
        <v>1816_각북면_46</v>
      </c>
      <c r="B1446" s="2">
        <v>1816</v>
      </c>
      <c r="C1446" s="2" t="s">
        <v>7938</v>
      </c>
      <c r="D1446" s="2" t="s">
        <v>7939</v>
      </c>
      <c r="E1446" s="2">
        <v>1445</v>
      </c>
      <c r="F1446" s="1">
        <v>8</v>
      </c>
      <c r="G1446" s="1" t="s">
        <v>9842</v>
      </c>
      <c r="H1446" s="1" t="s">
        <v>9841</v>
      </c>
      <c r="I1446" s="1">
        <v>1</v>
      </c>
      <c r="L1446" s="1">
        <v>1</v>
      </c>
      <c r="M1446" s="2" t="s">
        <v>3080</v>
      </c>
      <c r="N1446" s="2" t="s">
        <v>7888</v>
      </c>
      <c r="S1446" s="1" t="s">
        <v>57</v>
      </c>
      <c r="T1446" s="1" t="s">
        <v>4550</v>
      </c>
      <c r="AC1446" s="1">
        <v>16</v>
      </c>
      <c r="AD1446" s="1" t="s">
        <v>253</v>
      </c>
      <c r="AE1446" s="1" t="s">
        <v>5676</v>
      </c>
    </row>
    <row r="1447" spans="1:72" ht="13.5" customHeight="1">
      <c r="A1447" s="3" t="str">
        <f>HYPERLINK("http://kyu.snu.ac.kr/sdhj/index.jsp?type=hj/GK14676_00IH_0001_0046.jpg","1816_각북면_46")</f>
        <v>1816_각북면_46</v>
      </c>
      <c r="B1447" s="2">
        <v>1816</v>
      </c>
      <c r="C1447" s="2" t="s">
        <v>7938</v>
      </c>
      <c r="D1447" s="2" t="s">
        <v>7939</v>
      </c>
      <c r="E1447" s="2">
        <v>1446</v>
      </c>
      <c r="F1447" s="1">
        <v>8</v>
      </c>
      <c r="G1447" s="1" t="s">
        <v>9842</v>
      </c>
      <c r="H1447" s="1" t="s">
        <v>9841</v>
      </c>
      <c r="I1447" s="1">
        <v>1</v>
      </c>
      <c r="L1447" s="1">
        <v>1</v>
      </c>
      <c r="M1447" s="2" t="s">
        <v>3080</v>
      </c>
      <c r="N1447" s="2" t="s">
        <v>7888</v>
      </c>
      <c r="S1447" s="1" t="s">
        <v>57</v>
      </c>
      <c r="T1447" s="1" t="s">
        <v>4550</v>
      </c>
      <c r="AC1447" s="1">
        <v>13</v>
      </c>
      <c r="AD1447" s="1" t="s">
        <v>59</v>
      </c>
      <c r="AE1447" s="1" t="s">
        <v>5681</v>
      </c>
    </row>
    <row r="1448" spans="1:72" ht="13.5" customHeight="1">
      <c r="A1448" s="3" t="str">
        <f>HYPERLINK("http://kyu.snu.ac.kr/sdhj/index.jsp?type=hj/GK14676_00IH_0001_0046.jpg","1816_각북면_46")</f>
        <v>1816_각북면_46</v>
      </c>
      <c r="B1448" s="2">
        <v>1816</v>
      </c>
      <c r="C1448" s="2" t="s">
        <v>7938</v>
      </c>
      <c r="D1448" s="2" t="s">
        <v>7939</v>
      </c>
      <c r="E1448" s="2">
        <v>1447</v>
      </c>
      <c r="F1448" s="1">
        <v>8</v>
      </c>
      <c r="G1448" s="1" t="s">
        <v>9842</v>
      </c>
      <c r="H1448" s="1" t="s">
        <v>9841</v>
      </c>
      <c r="I1448" s="1">
        <v>1</v>
      </c>
      <c r="L1448" s="1">
        <v>1</v>
      </c>
      <c r="M1448" s="2" t="s">
        <v>3080</v>
      </c>
      <c r="N1448" s="2" t="s">
        <v>7888</v>
      </c>
      <c r="S1448" s="1" t="s">
        <v>57</v>
      </c>
      <c r="T1448" s="1" t="s">
        <v>4550</v>
      </c>
      <c r="AC1448" s="1">
        <v>11</v>
      </c>
      <c r="AD1448" s="1" t="s">
        <v>694</v>
      </c>
      <c r="AE1448" s="1" t="s">
        <v>4581</v>
      </c>
    </row>
    <row r="1449" spans="1:72" ht="13.5" customHeight="1">
      <c r="A1449" s="3" t="str">
        <f>HYPERLINK("http://kyu.snu.ac.kr/sdhj/index.jsp?type=hj/GK14676_00IH_0001_0046.jpg","1816_각북면_46")</f>
        <v>1816_각북면_46</v>
      </c>
      <c r="B1449" s="2">
        <v>1816</v>
      </c>
      <c r="C1449" s="2" t="s">
        <v>7938</v>
      </c>
      <c r="D1449" s="2" t="s">
        <v>7939</v>
      </c>
      <c r="E1449" s="2">
        <v>1448</v>
      </c>
      <c r="F1449" s="1">
        <v>8</v>
      </c>
      <c r="G1449" s="1" t="s">
        <v>9842</v>
      </c>
      <c r="H1449" s="1" t="s">
        <v>9841</v>
      </c>
      <c r="I1449" s="1">
        <v>1</v>
      </c>
      <c r="L1449" s="1">
        <v>2</v>
      </c>
      <c r="M1449" s="2" t="s">
        <v>8815</v>
      </c>
      <c r="N1449" s="2" t="s">
        <v>8816</v>
      </c>
      <c r="T1449" s="1" t="s">
        <v>9605</v>
      </c>
      <c r="U1449" s="1" t="s">
        <v>83</v>
      </c>
      <c r="V1449" s="1" t="s">
        <v>4580</v>
      </c>
      <c r="W1449" s="1" t="s">
        <v>38</v>
      </c>
      <c r="X1449" s="1" t="s">
        <v>4675</v>
      </c>
      <c r="Y1449" s="1" t="s">
        <v>3087</v>
      </c>
      <c r="Z1449" s="1" t="s">
        <v>5157</v>
      </c>
      <c r="AC1449" s="1">
        <v>72</v>
      </c>
      <c r="AD1449" s="1" t="s">
        <v>145</v>
      </c>
      <c r="AE1449" s="1" t="s">
        <v>5661</v>
      </c>
      <c r="AJ1449" s="1" t="s">
        <v>17</v>
      </c>
      <c r="AK1449" s="1" t="s">
        <v>5745</v>
      </c>
      <c r="AL1449" s="1" t="s">
        <v>41</v>
      </c>
      <c r="AM1449" s="1" t="s">
        <v>5752</v>
      </c>
      <c r="AT1449" s="1" t="s">
        <v>88</v>
      </c>
      <c r="AU1449" s="1" t="s">
        <v>5818</v>
      </c>
      <c r="AV1449" s="1" t="s">
        <v>3088</v>
      </c>
      <c r="AW1449" s="1" t="s">
        <v>6041</v>
      </c>
      <c r="BG1449" s="1" t="s">
        <v>88</v>
      </c>
      <c r="BH1449" s="1" t="s">
        <v>5818</v>
      </c>
      <c r="BI1449" s="1" t="s">
        <v>3089</v>
      </c>
      <c r="BJ1449" s="1" t="s">
        <v>6601</v>
      </c>
      <c r="BK1449" s="1" t="s">
        <v>225</v>
      </c>
      <c r="BL1449" s="1" t="s">
        <v>5820</v>
      </c>
      <c r="BM1449" s="1" t="s">
        <v>3090</v>
      </c>
      <c r="BN1449" s="1" t="s">
        <v>7084</v>
      </c>
      <c r="BO1449" s="1" t="s">
        <v>225</v>
      </c>
      <c r="BP1449" s="1" t="s">
        <v>5820</v>
      </c>
      <c r="BQ1449" s="1" t="s">
        <v>3091</v>
      </c>
      <c r="BR1449" s="1" t="s">
        <v>7543</v>
      </c>
      <c r="BS1449" s="1" t="s">
        <v>258</v>
      </c>
      <c r="BT1449" s="1" t="s">
        <v>5760</v>
      </c>
    </row>
    <row r="1450" spans="1:72" ht="13.5" customHeight="1">
      <c r="A1450" s="3" t="str">
        <f>HYPERLINK("http://kyu.snu.ac.kr/sdhj/index.jsp?type=hj/GK14676_00IH_0001_0046.jpg","1816_각북면_46")</f>
        <v>1816_각북면_46</v>
      </c>
      <c r="B1450" s="2">
        <v>1816</v>
      </c>
      <c r="C1450" s="2" t="s">
        <v>7938</v>
      </c>
      <c r="D1450" s="2" t="s">
        <v>7939</v>
      </c>
      <c r="E1450" s="2">
        <v>1449</v>
      </c>
      <c r="F1450" s="1">
        <v>8</v>
      </c>
      <c r="G1450" s="1" t="s">
        <v>9842</v>
      </c>
      <c r="H1450" s="1" t="s">
        <v>9841</v>
      </c>
      <c r="I1450" s="1">
        <v>1</v>
      </c>
      <c r="L1450" s="1">
        <v>2</v>
      </c>
      <c r="M1450" s="2" t="s">
        <v>8815</v>
      </c>
      <c r="N1450" s="2" t="s">
        <v>8816</v>
      </c>
      <c r="S1450" s="1" t="s">
        <v>79</v>
      </c>
      <c r="T1450" s="1" t="s">
        <v>4549</v>
      </c>
      <c r="U1450" s="1" t="s">
        <v>83</v>
      </c>
      <c r="V1450" s="1" t="s">
        <v>4580</v>
      </c>
      <c r="Y1450" s="1" t="s">
        <v>9873</v>
      </c>
      <c r="Z1450" s="1" t="s">
        <v>7979</v>
      </c>
      <c r="AC1450" s="1">
        <v>51</v>
      </c>
      <c r="AD1450" s="1" t="s">
        <v>50</v>
      </c>
      <c r="AE1450" s="1" t="s">
        <v>5670</v>
      </c>
    </row>
    <row r="1451" spans="1:72" ht="13.5" customHeight="1">
      <c r="A1451" s="3" t="str">
        <f>HYPERLINK("http://kyu.snu.ac.kr/sdhj/index.jsp?type=hj/GK14676_00IH_0001_0046.jpg","1816_각북면_46")</f>
        <v>1816_각북면_46</v>
      </c>
      <c r="B1451" s="2">
        <v>1816</v>
      </c>
      <c r="C1451" s="2" t="s">
        <v>7938</v>
      </c>
      <c r="D1451" s="2" t="s">
        <v>7939</v>
      </c>
      <c r="E1451" s="2">
        <v>1450</v>
      </c>
      <c r="F1451" s="1">
        <v>8</v>
      </c>
      <c r="G1451" s="1" t="s">
        <v>9842</v>
      </c>
      <c r="H1451" s="1" t="s">
        <v>9841</v>
      </c>
      <c r="I1451" s="1">
        <v>1</v>
      </c>
      <c r="L1451" s="1">
        <v>2</v>
      </c>
      <c r="M1451" s="2" t="s">
        <v>8815</v>
      </c>
      <c r="N1451" s="2" t="s">
        <v>8816</v>
      </c>
      <c r="S1451" s="1" t="s">
        <v>139</v>
      </c>
      <c r="T1451" s="1" t="s">
        <v>4554</v>
      </c>
      <c r="W1451" s="1" t="s">
        <v>820</v>
      </c>
      <c r="X1451" s="1" t="s">
        <v>4677</v>
      </c>
      <c r="Y1451" s="1" t="s">
        <v>93</v>
      </c>
      <c r="Z1451" s="1" t="s">
        <v>4730</v>
      </c>
      <c r="AC1451" s="1">
        <v>45</v>
      </c>
      <c r="AD1451" s="1" t="s">
        <v>393</v>
      </c>
      <c r="AE1451" s="1" t="s">
        <v>5712</v>
      </c>
    </row>
    <row r="1452" spans="1:72" ht="13.5" customHeight="1">
      <c r="A1452" s="3" t="str">
        <f>HYPERLINK("http://kyu.snu.ac.kr/sdhj/index.jsp?type=hj/GK14676_00IH_0001_0046.jpg","1816_각북면_46")</f>
        <v>1816_각북면_46</v>
      </c>
      <c r="B1452" s="2">
        <v>1816</v>
      </c>
      <c r="C1452" s="2" t="s">
        <v>7938</v>
      </c>
      <c r="D1452" s="2" t="s">
        <v>7939</v>
      </c>
      <c r="E1452" s="2">
        <v>1451</v>
      </c>
      <c r="F1452" s="1">
        <v>8</v>
      </c>
      <c r="G1452" s="1" t="s">
        <v>9842</v>
      </c>
      <c r="H1452" s="1" t="s">
        <v>9841</v>
      </c>
      <c r="I1452" s="1">
        <v>1</v>
      </c>
      <c r="L1452" s="1">
        <v>2</v>
      </c>
      <c r="M1452" s="2" t="s">
        <v>8815</v>
      </c>
      <c r="N1452" s="2" t="s">
        <v>8816</v>
      </c>
      <c r="T1452" s="1" t="s">
        <v>9606</v>
      </c>
      <c r="U1452" s="1" t="s">
        <v>107</v>
      </c>
      <c r="V1452" s="1" t="s">
        <v>4579</v>
      </c>
      <c r="Y1452" s="1" t="s">
        <v>55</v>
      </c>
      <c r="Z1452" s="1" t="s">
        <v>5156</v>
      </c>
      <c r="AF1452" s="1" t="s">
        <v>162</v>
      </c>
      <c r="AG1452" s="1" t="s">
        <v>4553</v>
      </c>
    </row>
    <row r="1453" spans="1:72" ht="13.5" customHeight="1">
      <c r="A1453" s="3" t="str">
        <f>HYPERLINK("http://kyu.snu.ac.kr/sdhj/index.jsp?type=hj/GK14676_00IH_0001_0046.jpg","1816_각북면_46")</f>
        <v>1816_각북면_46</v>
      </c>
      <c r="B1453" s="2">
        <v>1816</v>
      </c>
      <c r="C1453" s="2" t="s">
        <v>7938</v>
      </c>
      <c r="D1453" s="2" t="s">
        <v>7939</v>
      </c>
      <c r="E1453" s="2">
        <v>1452</v>
      </c>
      <c r="F1453" s="1">
        <v>8</v>
      </c>
      <c r="G1453" s="1" t="s">
        <v>9842</v>
      </c>
      <c r="H1453" s="1" t="s">
        <v>9841</v>
      </c>
      <c r="I1453" s="1">
        <v>1</v>
      </c>
      <c r="L1453" s="1">
        <v>2</v>
      </c>
      <c r="M1453" s="2" t="s">
        <v>8815</v>
      </c>
      <c r="N1453" s="2" t="s">
        <v>8816</v>
      </c>
      <c r="T1453" s="1" t="s">
        <v>9606</v>
      </c>
      <c r="U1453" s="1" t="s">
        <v>110</v>
      </c>
      <c r="V1453" s="1" t="s">
        <v>4572</v>
      </c>
      <c r="Y1453" s="1" t="s">
        <v>3092</v>
      </c>
      <c r="Z1453" s="1" t="s">
        <v>5155</v>
      </c>
      <c r="AC1453" s="1">
        <v>25</v>
      </c>
      <c r="AD1453" s="1" t="s">
        <v>431</v>
      </c>
      <c r="AE1453" s="1" t="s">
        <v>5690</v>
      </c>
    </row>
    <row r="1454" spans="1:72" ht="13.5" customHeight="1">
      <c r="A1454" s="3" t="str">
        <f>HYPERLINK("http://kyu.snu.ac.kr/sdhj/index.jsp?type=hj/GK14676_00IH_0001_0046.jpg","1816_각북면_46")</f>
        <v>1816_각북면_46</v>
      </c>
      <c r="B1454" s="2">
        <v>1816</v>
      </c>
      <c r="C1454" s="2" t="s">
        <v>7938</v>
      </c>
      <c r="D1454" s="2" t="s">
        <v>7939</v>
      </c>
      <c r="E1454" s="2">
        <v>1453</v>
      </c>
      <c r="F1454" s="1">
        <v>8</v>
      </c>
      <c r="G1454" s="1" t="s">
        <v>9842</v>
      </c>
      <c r="H1454" s="1" t="s">
        <v>9841</v>
      </c>
      <c r="I1454" s="1">
        <v>1</v>
      </c>
      <c r="L1454" s="1">
        <v>2</v>
      </c>
      <c r="M1454" s="2" t="s">
        <v>8815</v>
      </c>
      <c r="N1454" s="2" t="s">
        <v>8816</v>
      </c>
      <c r="T1454" s="1" t="s">
        <v>9606</v>
      </c>
      <c r="U1454" s="1" t="s">
        <v>110</v>
      </c>
      <c r="V1454" s="1" t="s">
        <v>4572</v>
      </c>
      <c r="Y1454" s="1" t="s">
        <v>9874</v>
      </c>
      <c r="Z1454" s="1" t="s">
        <v>5154</v>
      </c>
      <c r="AC1454" s="1">
        <v>73</v>
      </c>
      <c r="AD1454" s="1" t="s">
        <v>59</v>
      </c>
      <c r="AE1454" s="1" t="s">
        <v>5681</v>
      </c>
    </row>
    <row r="1455" spans="1:72" ht="13.5" customHeight="1">
      <c r="A1455" s="3" t="str">
        <f>HYPERLINK("http://kyu.snu.ac.kr/sdhj/index.jsp?type=hj/GK14676_00IH_0001_0046.jpg","1816_각북면_46")</f>
        <v>1816_각북면_46</v>
      </c>
      <c r="B1455" s="2">
        <v>1816</v>
      </c>
      <c r="C1455" s="2" t="s">
        <v>7938</v>
      </c>
      <c r="D1455" s="2" t="s">
        <v>7939</v>
      </c>
      <c r="E1455" s="2">
        <v>1454</v>
      </c>
      <c r="F1455" s="1">
        <v>8</v>
      </c>
      <c r="G1455" s="1" t="s">
        <v>9842</v>
      </c>
      <c r="H1455" s="1" t="s">
        <v>9841</v>
      </c>
      <c r="I1455" s="1">
        <v>1</v>
      </c>
      <c r="L1455" s="1">
        <v>2</v>
      </c>
      <c r="M1455" s="2" t="s">
        <v>8815</v>
      </c>
      <c r="N1455" s="2" t="s">
        <v>8816</v>
      </c>
      <c r="T1455" s="1" t="s">
        <v>9606</v>
      </c>
      <c r="U1455" s="1" t="s">
        <v>110</v>
      </c>
      <c r="V1455" s="1" t="s">
        <v>4572</v>
      </c>
      <c r="Y1455" s="1" t="s">
        <v>3093</v>
      </c>
      <c r="Z1455" s="1" t="s">
        <v>5153</v>
      </c>
      <c r="AC1455" s="1">
        <v>76</v>
      </c>
      <c r="AD1455" s="1" t="s">
        <v>253</v>
      </c>
      <c r="AE1455" s="1" t="s">
        <v>5676</v>
      </c>
    </row>
    <row r="1456" spans="1:72" ht="13.5" customHeight="1">
      <c r="A1456" s="3" t="str">
        <f>HYPERLINK("http://kyu.snu.ac.kr/sdhj/index.jsp?type=hj/GK14676_00IH_0001_0046.jpg","1816_각북면_46")</f>
        <v>1816_각북면_46</v>
      </c>
      <c r="B1456" s="2">
        <v>1816</v>
      </c>
      <c r="C1456" s="2" t="s">
        <v>7938</v>
      </c>
      <c r="D1456" s="2" t="s">
        <v>7939</v>
      </c>
      <c r="E1456" s="2">
        <v>1455</v>
      </c>
      <c r="F1456" s="1">
        <v>8</v>
      </c>
      <c r="G1456" s="1" t="s">
        <v>9842</v>
      </c>
      <c r="H1456" s="1" t="s">
        <v>9841</v>
      </c>
      <c r="I1456" s="1">
        <v>1</v>
      </c>
      <c r="L1456" s="1">
        <v>2</v>
      </c>
      <c r="M1456" s="2" t="s">
        <v>8815</v>
      </c>
      <c r="N1456" s="2" t="s">
        <v>8816</v>
      </c>
      <c r="T1456" s="1" t="s">
        <v>9606</v>
      </c>
      <c r="U1456" s="1" t="s">
        <v>110</v>
      </c>
      <c r="V1456" s="1" t="s">
        <v>4572</v>
      </c>
      <c r="Y1456" s="1" t="s">
        <v>3094</v>
      </c>
      <c r="Z1456" s="1" t="s">
        <v>5152</v>
      </c>
      <c r="AG1456" s="1" t="s">
        <v>9607</v>
      </c>
    </row>
    <row r="1457" spans="1:33" ht="13.5" customHeight="1">
      <c r="A1457" s="3" t="str">
        <f>HYPERLINK("http://kyu.snu.ac.kr/sdhj/index.jsp?type=hj/GK14676_00IH_0001_0046.jpg","1816_각북면_46")</f>
        <v>1816_각북면_46</v>
      </c>
      <c r="B1457" s="2">
        <v>1816</v>
      </c>
      <c r="C1457" s="2" t="s">
        <v>7938</v>
      </c>
      <c r="D1457" s="2" t="s">
        <v>7939</v>
      </c>
      <c r="E1457" s="2">
        <v>1456</v>
      </c>
      <c r="F1457" s="1">
        <v>8</v>
      </c>
      <c r="G1457" s="1" t="s">
        <v>9842</v>
      </c>
      <c r="H1457" s="1" t="s">
        <v>9841</v>
      </c>
      <c r="I1457" s="1">
        <v>1</v>
      </c>
      <c r="L1457" s="1">
        <v>2</v>
      </c>
      <c r="M1457" s="2" t="s">
        <v>8815</v>
      </c>
      <c r="N1457" s="2" t="s">
        <v>8816</v>
      </c>
      <c r="T1457" s="1" t="s">
        <v>9606</v>
      </c>
      <c r="U1457" s="1" t="s">
        <v>107</v>
      </c>
      <c r="V1457" s="1" t="s">
        <v>4579</v>
      </c>
      <c r="Y1457" s="1" t="s">
        <v>3095</v>
      </c>
      <c r="Z1457" s="1" t="s">
        <v>5033</v>
      </c>
      <c r="AG1457" s="1" t="s">
        <v>9607</v>
      </c>
    </row>
    <row r="1458" spans="1:33" ht="13.5" customHeight="1">
      <c r="A1458" s="3" t="str">
        <f>HYPERLINK("http://kyu.snu.ac.kr/sdhj/index.jsp?type=hj/GK14676_00IH_0001_0046.jpg","1816_각북면_46")</f>
        <v>1816_각북면_46</v>
      </c>
      <c r="B1458" s="2">
        <v>1816</v>
      </c>
      <c r="C1458" s="2" t="s">
        <v>7938</v>
      </c>
      <c r="D1458" s="2" t="s">
        <v>7939</v>
      </c>
      <c r="E1458" s="2">
        <v>1457</v>
      </c>
      <c r="F1458" s="1">
        <v>8</v>
      </c>
      <c r="G1458" s="1" t="s">
        <v>9842</v>
      </c>
      <c r="H1458" s="1" t="s">
        <v>9841</v>
      </c>
      <c r="I1458" s="1">
        <v>1</v>
      </c>
      <c r="L1458" s="1">
        <v>2</v>
      </c>
      <c r="M1458" s="2" t="s">
        <v>8815</v>
      </c>
      <c r="N1458" s="2" t="s">
        <v>8816</v>
      </c>
      <c r="T1458" s="1" t="s">
        <v>9606</v>
      </c>
      <c r="U1458" s="1" t="s">
        <v>107</v>
      </c>
      <c r="V1458" s="1" t="s">
        <v>4579</v>
      </c>
      <c r="Y1458" s="1" t="s">
        <v>3096</v>
      </c>
      <c r="Z1458" s="1" t="s">
        <v>5151</v>
      </c>
      <c r="AG1458" s="1" t="s">
        <v>9607</v>
      </c>
    </row>
    <row r="1459" spans="1:33" ht="13.5" customHeight="1">
      <c r="A1459" s="3" t="str">
        <f>HYPERLINK("http://kyu.snu.ac.kr/sdhj/index.jsp?type=hj/GK14676_00IH_0001_0046.jpg","1816_각북면_46")</f>
        <v>1816_각북면_46</v>
      </c>
      <c r="B1459" s="2">
        <v>1816</v>
      </c>
      <c r="C1459" s="2" t="s">
        <v>7938</v>
      </c>
      <c r="D1459" s="2" t="s">
        <v>7939</v>
      </c>
      <c r="E1459" s="2">
        <v>1458</v>
      </c>
      <c r="F1459" s="1">
        <v>8</v>
      </c>
      <c r="G1459" s="1" t="s">
        <v>9842</v>
      </c>
      <c r="H1459" s="1" t="s">
        <v>9841</v>
      </c>
      <c r="I1459" s="1">
        <v>1</v>
      </c>
      <c r="L1459" s="1">
        <v>2</v>
      </c>
      <c r="M1459" s="2" t="s">
        <v>8815</v>
      </c>
      <c r="N1459" s="2" t="s">
        <v>8816</v>
      </c>
      <c r="T1459" s="1" t="s">
        <v>9606</v>
      </c>
      <c r="U1459" s="1" t="s">
        <v>107</v>
      </c>
      <c r="V1459" s="1" t="s">
        <v>4579</v>
      </c>
      <c r="Y1459" s="1" t="s">
        <v>3097</v>
      </c>
      <c r="Z1459" s="1" t="s">
        <v>5150</v>
      </c>
      <c r="AG1459" s="1" t="s">
        <v>9608</v>
      </c>
    </row>
    <row r="1460" spans="1:33" ht="13.5" customHeight="1">
      <c r="A1460" s="3" t="str">
        <f>HYPERLINK("http://kyu.snu.ac.kr/sdhj/index.jsp?type=hj/GK14676_00IH_0001_0046.jpg","1816_각북면_46")</f>
        <v>1816_각북면_46</v>
      </c>
      <c r="B1460" s="2">
        <v>1816</v>
      </c>
      <c r="C1460" s="2" t="s">
        <v>7938</v>
      </c>
      <c r="D1460" s="2" t="s">
        <v>7939</v>
      </c>
      <c r="E1460" s="2">
        <v>1459</v>
      </c>
      <c r="F1460" s="1">
        <v>8</v>
      </c>
      <c r="G1460" s="1" t="s">
        <v>9842</v>
      </c>
      <c r="H1460" s="1" t="s">
        <v>9841</v>
      </c>
      <c r="I1460" s="1">
        <v>1</v>
      </c>
      <c r="L1460" s="1">
        <v>2</v>
      </c>
      <c r="M1460" s="2" t="s">
        <v>8815</v>
      </c>
      <c r="N1460" s="2" t="s">
        <v>8816</v>
      </c>
      <c r="T1460" s="1" t="s">
        <v>9606</v>
      </c>
      <c r="U1460" s="1" t="s">
        <v>107</v>
      </c>
      <c r="V1460" s="1" t="s">
        <v>4579</v>
      </c>
      <c r="Y1460" s="1" t="s">
        <v>3098</v>
      </c>
      <c r="Z1460" s="1" t="s">
        <v>7920</v>
      </c>
      <c r="AG1460" s="1" t="s">
        <v>9609</v>
      </c>
    </row>
    <row r="1461" spans="1:33" ht="13.5" customHeight="1">
      <c r="A1461" s="3" t="str">
        <f>HYPERLINK("http://kyu.snu.ac.kr/sdhj/index.jsp?type=hj/GK14676_00IH_0001_0046.jpg","1816_각북면_46")</f>
        <v>1816_각북면_46</v>
      </c>
      <c r="B1461" s="2">
        <v>1816</v>
      </c>
      <c r="C1461" s="2" t="s">
        <v>7938</v>
      </c>
      <c r="D1461" s="2" t="s">
        <v>7939</v>
      </c>
      <c r="E1461" s="2">
        <v>1460</v>
      </c>
      <c r="F1461" s="1">
        <v>8</v>
      </c>
      <c r="G1461" s="1" t="s">
        <v>9842</v>
      </c>
      <c r="H1461" s="1" t="s">
        <v>9841</v>
      </c>
      <c r="I1461" s="1">
        <v>1</v>
      </c>
      <c r="L1461" s="1">
        <v>2</v>
      </c>
      <c r="M1461" s="2" t="s">
        <v>8815</v>
      </c>
      <c r="N1461" s="2" t="s">
        <v>8816</v>
      </c>
      <c r="T1461" s="1" t="s">
        <v>9606</v>
      </c>
      <c r="U1461" s="1" t="s">
        <v>110</v>
      </c>
      <c r="V1461" s="1" t="s">
        <v>4572</v>
      </c>
      <c r="Y1461" s="1" t="s">
        <v>518</v>
      </c>
      <c r="Z1461" s="1" t="s">
        <v>5149</v>
      </c>
      <c r="AG1461" s="1" t="s">
        <v>9607</v>
      </c>
    </row>
    <row r="1462" spans="1:33" ht="13.5" customHeight="1">
      <c r="A1462" s="3" t="str">
        <f>HYPERLINK("http://kyu.snu.ac.kr/sdhj/index.jsp?type=hj/GK14676_00IH_0001_0046.jpg","1816_각북면_46")</f>
        <v>1816_각북면_46</v>
      </c>
      <c r="B1462" s="2">
        <v>1816</v>
      </c>
      <c r="C1462" s="2" t="s">
        <v>7938</v>
      </c>
      <c r="D1462" s="2" t="s">
        <v>7939</v>
      </c>
      <c r="E1462" s="2">
        <v>1461</v>
      </c>
      <c r="F1462" s="1">
        <v>8</v>
      </c>
      <c r="G1462" s="1" t="s">
        <v>9842</v>
      </c>
      <c r="H1462" s="1" t="s">
        <v>9841</v>
      </c>
      <c r="I1462" s="1">
        <v>1</v>
      </c>
      <c r="L1462" s="1">
        <v>2</v>
      </c>
      <c r="M1462" s="2" t="s">
        <v>8815</v>
      </c>
      <c r="N1462" s="2" t="s">
        <v>8816</v>
      </c>
      <c r="T1462" s="1" t="s">
        <v>9606</v>
      </c>
      <c r="U1462" s="1" t="s">
        <v>107</v>
      </c>
      <c r="V1462" s="1" t="s">
        <v>4579</v>
      </c>
      <c r="Y1462" s="1" t="s">
        <v>1419</v>
      </c>
      <c r="Z1462" s="1" t="s">
        <v>5148</v>
      </c>
      <c r="AG1462" s="1" t="s">
        <v>9607</v>
      </c>
    </row>
    <row r="1463" spans="1:33" ht="13.5" customHeight="1">
      <c r="A1463" s="3" t="str">
        <f>HYPERLINK("http://kyu.snu.ac.kr/sdhj/index.jsp?type=hj/GK14676_00IH_0001_0046.jpg","1816_각북면_46")</f>
        <v>1816_각북면_46</v>
      </c>
      <c r="B1463" s="2">
        <v>1816</v>
      </c>
      <c r="C1463" s="2" t="s">
        <v>7938</v>
      </c>
      <c r="D1463" s="2" t="s">
        <v>7939</v>
      </c>
      <c r="E1463" s="2">
        <v>1462</v>
      </c>
      <c r="F1463" s="1">
        <v>8</v>
      </c>
      <c r="G1463" s="1" t="s">
        <v>9842</v>
      </c>
      <c r="H1463" s="1" t="s">
        <v>9841</v>
      </c>
      <c r="I1463" s="1">
        <v>1</v>
      </c>
      <c r="L1463" s="1">
        <v>2</v>
      </c>
      <c r="M1463" s="2" t="s">
        <v>8815</v>
      </c>
      <c r="N1463" s="2" t="s">
        <v>8816</v>
      </c>
      <c r="T1463" s="1" t="s">
        <v>9606</v>
      </c>
      <c r="U1463" s="1" t="s">
        <v>110</v>
      </c>
      <c r="V1463" s="1" t="s">
        <v>4572</v>
      </c>
      <c r="Y1463" s="1" t="s">
        <v>3099</v>
      </c>
      <c r="Z1463" s="1" t="s">
        <v>5147</v>
      </c>
      <c r="AG1463" s="1" t="s">
        <v>9610</v>
      </c>
    </row>
    <row r="1464" spans="1:33" ht="13.5" customHeight="1">
      <c r="A1464" s="3" t="str">
        <f>HYPERLINK("http://kyu.snu.ac.kr/sdhj/index.jsp?type=hj/GK14676_00IH_0001_0046.jpg","1816_각북면_46")</f>
        <v>1816_각북면_46</v>
      </c>
      <c r="B1464" s="2">
        <v>1816</v>
      </c>
      <c r="C1464" s="2" t="s">
        <v>7938</v>
      </c>
      <c r="D1464" s="2" t="s">
        <v>7939</v>
      </c>
      <c r="E1464" s="2">
        <v>1463</v>
      </c>
      <c r="F1464" s="1">
        <v>8</v>
      </c>
      <c r="G1464" s="1" t="s">
        <v>9842</v>
      </c>
      <c r="H1464" s="1" t="s">
        <v>9841</v>
      </c>
      <c r="I1464" s="1">
        <v>1</v>
      </c>
      <c r="L1464" s="1">
        <v>2</v>
      </c>
      <c r="M1464" s="2" t="s">
        <v>8815</v>
      </c>
      <c r="N1464" s="2" t="s">
        <v>8816</v>
      </c>
      <c r="T1464" s="1" t="s">
        <v>9606</v>
      </c>
      <c r="U1464" s="1" t="s">
        <v>107</v>
      </c>
      <c r="V1464" s="1" t="s">
        <v>4579</v>
      </c>
      <c r="Y1464" s="1" t="s">
        <v>3100</v>
      </c>
      <c r="Z1464" s="1" t="s">
        <v>5146</v>
      </c>
      <c r="AF1464" s="1" t="s">
        <v>9611</v>
      </c>
      <c r="AG1464" s="1" t="s">
        <v>9612</v>
      </c>
    </row>
    <row r="1465" spans="1:33" ht="13.5" customHeight="1">
      <c r="A1465" s="3" t="str">
        <f>HYPERLINK("http://kyu.snu.ac.kr/sdhj/index.jsp?type=hj/GK14676_00IH_0001_0046.jpg","1816_각북면_46")</f>
        <v>1816_각북면_46</v>
      </c>
      <c r="B1465" s="2">
        <v>1816</v>
      </c>
      <c r="C1465" s="2" t="s">
        <v>7938</v>
      </c>
      <c r="D1465" s="2" t="s">
        <v>7939</v>
      </c>
      <c r="E1465" s="2">
        <v>1464</v>
      </c>
      <c r="F1465" s="1">
        <v>8</v>
      </c>
      <c r="G1465" s="1" t="s">
        <v>9842</v>
      </c>
      <c r="H1465" s="1" t="s">
        <v>9841</v>
      </c>
      <c r="I1465" s="1">
        <v>1</v>
      </c>
      <c r="L1465" s="1">
        <v>2</v>
      </c>
      <c r="M1465" s="2" t="s">
        <v>8815</v>
      </c>
      <c r="N1465" s="2" t="s">
        <v>8816</v>
      </c>
      <c r="T1465" s="1" t="s">
        <v>9606</v>
      </c>
      <c r="U1465" s="1" t="s">
        <v>110</v>
      </c>
      <c r="V1465" s="1" t="s">
        <v>4572</v>
      </c>
      <c r="Y1465" s="1" t="s">
        <v>1158</v>
      </c>
      <c r="Z1465" s="1" t="s">
        <v>4867</v>
      </c>
      <c r="AC1465" s="1">
        <v>53</v>
      </c>
      <c r="AD1465" s="1" t="s">
        <v>319</v>
      </c>
      <c r="AE1465" s="1" t="s">
        <v>5679</v>
      </c>
    </row>
    <row r="1466" spans="1:33" ht="13.5" customHeight="1">
      <c r="A1466" s="3" t="str">
        <f>HYPERLINK("http://kyu.snu.ac.kr/sdhj/index.jsp?type=hj/GK14676_00IH_0001_0046.jpg","1816_각북면_46")</f>
        <v>1816_각북면_46</v>
      </c>
      <c r="B1466" s="2">
        <v>1816</v>
      </c>
      <c r="C1466" s="2" t="s">
        <v>7938</v>
      </c>
      <c r="D1466" s="2" t="s">
        <v>7939</v>
      </c>
      <c r="E1466" s="2">
        <v>1465</v>
      </c>
      <c r="F1466" s="1">
        <v>8</v>
      </c>
      <c r="G1466" s="1" t="s">
        <v>9842</v>
      </c>
      <c r="H1466" s="1" t="s">
        <v>9841</v>
      </c>
      <c r="I1466" s="1">
        <v>1</v>
      </c>
      <c r="L1466" s="1">
        <v>2</v>
      </c>
      <c r="M1466" s="2" t="s">
        <v>8815</v>
      </c>
      <c r="N1466" s="2" t="s">
        <v>8816</v>
      </c>
      <c r="T1466" s="1" t="s">
        <v>9606</v>
      </c>
      <c r="U1466" s="1" t="s">
        <v>110</v>
      </c>
      <c r="V1466" s="1" t="s">
        <v>4572</v>
      </c>
      <c r="Y1466" s="1" t="s">
        <v>1279</v>
      </c>
      <c r="Z1466" s="1" t="s">
        <v>5142</v>
      </c>
      <c r="AC1466" s="1">
        <v>43</v>
      </c>
      <c r="AD1466" s="1" t="s">
        <v>485</v>
      </c>
      <c r="AE1466" s="1" t="s">
        <v>5694</v>
      </c>
    </row>
    <row r="1467" spans="1:33" ht="13.5" customHeight="1">
      <c r="A1467" s="3" t="str">
        <f>HYPERLINK("http://kyu.snu.ac.kr/sdhj/index.jsp?type=hj/GK14676_00IH_0001_0046.jpg","1816_각북면_46")</f>
        <v>1816_각북면_46</v>
      </c>
      <c r="B1467" s="2">
        <v>1816</v>
      </c>
      <c r="C1467" s="2" t="s">
        <v>7938</v>
      </c>
      <c r="D1467" s="2" t="s">
        <v>7939</v>
      </c>
      <c r="E1467" s="2">
        <v>1466</v>
      </c>
      <c r="F1467" s="1">
        <v>8</v>
      </c>
      <c r="G1467" s="1" t="s">
        <v>9842</v>
      </c>
      <c r="H1467" s="1" t="s">
        <v>9841</v>
      </c>
      <c r="I1467" s="1">
        <v>1</v>
      </c>
      <c r="L1467" s="1">
        <v>2</v>
      </c>
      <c r="M1467" s="2" t="s">
        <v>8815</v>
      </c>
      <c r="N1467" s="2" t="s">
        <v>8816</v>
      </c>
      <c r="T1467" s="1" t="s">
        <v>9606</v>
      </c>
      <c r="U1467" s="1" t="s">
        <v>110</v>
      </c>
      <c r="V1467" s="1" t="s">
        <v>4572</v>
      </c>
      <c r="Y1467" s="1" t="s">
        <v>1810</v>
      </c>
      <c r="Z1467" s="1" t="s">
        <v>5145</v>
      </c>
      <c r="AC1467" s="1">
        <v>41</v>
      </c>
      <c r="AD1467" s="1" t="s">
        <v>435</v>
      </c>
      <c r="AE1467" s="1" t="s">
        <v>4654</v>
      </c>
    </row>
    <row r="1468" spans="1:33" ht="13.5" customHeight="1">
      <c r="A1468" s="3" t="str">
        <f>HYPERLINK("http://kyu.snu.ac.kr/sdhj/index.jsp?type=hj/GK14676_00IH_0001_0046.jpg","1816_각북면_46")</f>
        <v>1816_각북면_46</v>
      </c>
      <c r="B1468" s="2">
        <v>1816</v>
      </c>
      <c r="C1468" s="2" t="s">
        <v>7938</v>
      </c>
      <c r="D1468" s="2" t="s">
        <v>7939</v>
      </c>
      <c r="E1468" s="2">
        <v>1467</v>
      </c>
      <c r="F1468" s="1">
        <v>8</v>
      </c>
      <c r="G1468" s="1" t="s">
        <v>9842</v>
      </c>
      <c r="H1468" s="1" t="s">
        <v>9841</v>
      </c>
      <c r="I1468" s="1">
        <v>1</v>
      </c>
      <c r="L1468" s="1">
        <v>2</v>
      </c>
      <c r="M1468" s="2" t="s">
        <v>8815</v>
      </c>
      <c r="N1468" s="2" t="s">
        <v>8816</v>
      </c>
      <c r="T1468" s="1" t="s">
        <v>9606</v>
      </c>
      <c r="U1468" s="1" t="s">
        <v>110</v>
      </c>
      <c r="V1468" s="1" t="s">
        <v>4572</v>
      </c>
      <c r="Y1468" s="1" t="s">
        <v>1451</v>
      </c>
      <c r="Z1468" s="1" t="s">
        <v>4790</v>
      </c>
      <c r="AC1468" s="1">
        <v>41</v>
      </c>
      <c r="AD1468" s="1" t="s">
        <v>435</v>
      </c>
      <c r="AE1468" s="1" t="s">
        <v>4654</v>
      </c>
    </row>
    <row r="1469" spans="1:33" ht="13.5" customHeight="1">
      <c r="A1469" s="3" t="str">
        <f>HYPERLINK("http://kyu.snu.ac.kr/sdhj/index.jsp?type=hj/GK14676_00IH_0001_0046.jpg","1816_각북면_46")</f>
        <v>1816_각북면_46</v>
      </c>
      <c r="B1469" s="2">
        <v>1816</v>
      </c>
      <c r="C1469" s="2" t="s">
        <v>7938</v>
      </c>
      <c r="D1469" s="2" t="s">
        <v>7939</v>
      </c>
      <c r="E1469" s="2">
        <v>1468</v>
      </c>
      <c r="F1469" s="1">
        <v>8</v>
      </c>
      <c r="G1469" s="1" t="s">
        <v>9842</v>
      </c>
      <c r="H1469" s="1" t="s">
        <v>9841</v>
      </c>
      <c r="I1469" s="1">
        <v>1</v>
      </c>
      <c r="L1469" s="1">
        <v>2</v>
      </c>
      <c r="M1469" s="2" t="s">
        <v>8815</v>
      </c>
      <c r="N1469" s="2" t="s">
        <v>8816</v>
      </c>
      <c r="T1469" s="1" t="s">
        <v>9606</v>
      </c>
      <c r="U1469" s="1" t="s">
        <v>110</v>
      </c>
      <c r="V1469" s="1" t="s">
        <v>4572</v>
      </c>
      <c r="Y1469" s="1" t="s">
        <v>3101</v>
      </c>
      <c r="Z1469" s="1" t="s">
        <v>5144</v>
      </c>
      <c r="AC1469" s="1">
        <v>41</v>
      </c>
      <c r="AD1469" s="1" t="s">
        <v>435</v>
      </c>
      <c r="AE1469" s="1" t="s">
        <v>4654</v>
      </c>
    </row>
    <row r="1470" spans="1:33" ht="13.5" customHeight="1">
      <c r="A1470" s="3" t="str">
        <f>HYPERLINK("http://kyu.snu.ac.kr/sdhj/index.jsp?type=hj/GK14676_00IH_0001_0046.jpg","1816_각북면_46")</f>
        <v>1816_각북면_46</v>
      </c>
      <c r="B1470" s="2">
        <v>1816</v>
      </c>
      <c r="C1470" s="2" t="s">
        <v>7938</v>
      </c>
      <c r="D1470" s="2" t="s">
        <v>7939</v>
      </c>
      <c r="E1470" s="2">
        <v>1469</v>
      </c>
      <c r="F1470" s="1">
        <v>8</v>
      </c>
      <c r="G1470" s="1" t="s">
        <v>9842</v>
      </c>
      <c r="H1470" s="1" t="s">
        <v>9841</v>
      </c>
      <c r="I1470" s="1">
        <v>1</v>
      </c>
      <c r="L1470" s="1">
        <v>2</v>
      </c>
      <c r="M1470" s="2" t="s">
        <v>8815</v>
      </c>
      <c r="N1470" s="2" t="s">
        <v>8816</v>
      </c>
      <c r="T1470" s="1" t="s">
        <v>9606</v>
      </c>
      <c r="U1470" s="1" t="s">
        <v>110</v>
      </c>
      <c r="V1470" s="1" t="s">
        <v>4572</v>
      </c>
      <c r="Y1470" s="1" t="s">
        <v>3102</v>
      </c>
      <c r="Z1470" s="1" t="s">
        <v>5143</v>
      </c>
      <c r="AC1470" s="1">
        <v>22</v>
      </c>
      <c r="AD1470" s="1" t="s">
        <v>836</v>
      </c>
      <c r="AE1470" s="1" t="s">
        <v>5667</v>
      </c>
    </row>
    <row r="1471" spans="1:33" ht="13.5" customHeight="1">
      <c r="A1471" s="3" t="str">
        <f>HYPERLINK("http://kyu.snu.ac.kr/sdhj/index.jsp?type=hj/GK14676_00IH_0001_0046.jpg","1816_각북면_46")</f>
        <v>1816_각북면_46</v>
      </c>
      <c r="B1471" s="2">
        <v>1816</v>
      </c>
      <c r="C1471" s="2" t="s">
        <v>7938</v>
      </c>
      <c r="D1471" s="2" t="s">
        <v>7939</v>
      </c>
      <c r="E1471" s="2">
        <v>1470</v>
      </c>
      <c r="F1471" s="1">
        <v>8</v>
      </c>
      <c r="G1471" s="1" t="s">
        <v>9842</v>
      </c>
      <c r="H1471" s="1" t="s">
        <v>9841</v>
      </c>
      <c r="I1471" s="1">
        <v>1</v>
      </c>
      <c r="L1471" s="1">
        <v>2</v>
      </c>
      <c r="M1471" s="2" t="s">
        <v>8815</v>
      </c>
      <c r="N1471" s="2" t="s">
        <v>8816</v>
      </c>
      <c r="T1471" s="1" t="s">
        <v>9606</v>
      </c>
      <c r="U1471" s="1" t="s">
        <v>110</v>
      </c>
      <c r="V1471" s="1" t="s">
        <v>4572</v>
      </c>
      <c r="Y1471" s="1" t="s">
        <v>1279</v>
      </c>
      <c r="Z1471" s="1" t="s">
        <v>5142</v>
      </c>
      <c r="AC1471" s="1">
        <v>23</v>
      </c>
      <c r="AD1471" s="1" t="s">
        <v>265</v>
      </c>
      <c r="AE1471" s="1" t="s">
        <v>5695</v>
      </c>
    </row>
    <row r="1472" spans="1:33" ht="13.5" customHeight="1">
      <c r="A1472" s="3" t="str">
        <f>HYPERLINK("http://kyu.snu.ac.kr/sdhj/index.jsp?type=hj/GK14676_00IH_0001_0046.jpg","1816_각북면_46")</f>
        <v>1816_각북면_46</v>
      </c>
      <c r="B1472" s="2">
        <v>1816</v>
      </c>
      <c r="C1472" s="2" t="s">
        <v>7938</v>
      </c>
      <c r="D1472" s="2" t="s">
        <v>7939</v>
      </c>
      <c r="E1472" s="2">
        <v>1471</v>
      </c>
      <c r="F1472" s="1">
        <v>8</v>
      </c>
      <c r="G1472" s="1" t="s">
        <v>9842</v>
      </c>
      <c r="H1472" s="1" t="s">
        <v>9841</v>
      </c>
      <c r="I1472" s="1">
        <v>1</v>
      </c>
      <c r="L1472" s="1">
        <v>2</v>
      </c>
      <c r="M1472" s="2" t="s">
        <v>8815</v>
      </c>
      <c r="N1472" s="2" t="s">
        <v>8816</v>
      </c>
      <c r="T1472" s="1" t="s">
        <v>9606</v>
      </c>
      <c r="U1472" s="1" t="s">
        <v>110</v>
      </c>
      <c r="V1472" s="1" t="s">
        <v>4572</v>
      </c>
      <c r="Y1472" s="1" t="s">
        <v>3103</v>
      </c>
      <c r="Z1472" s="1" t="s">
        <v>5087</v>
      </c>
      <c r="AC1472" s="1">
        <v>23</v>
      </c>
      <c r="AD1472" s="1" t="s">
        <v>265</v>
      </c>
      <c r="AE1472" s="1" t="s">
        <v>5695</v>
      </c>
    </row>
    <row r="1473" spans="1:72" ht="13.5" customHeight="1">
      <c r="A1473" s="3" t="str">
        <f>HYPERLINK("http://kyu.snu.ac.kr/sdhj/index.jsp?type=hj/GK14676_00IH_0001_0046.jpg","1816_각북면_46")</f>
        <v>1816_각북면_46</v>
      </c>
      <c r="B1473" s="2">
        <v>1816</v>
      </c>
      <c r="C1473" s="2" t="s">
        <v>7938</v>
      </c>
      <c r="D1473" s="2" t="s">
        <v>7939</v>
      </c>
      <c r="E1473" s="2">
        <v>1472</v>
      </c>
      <c r="F1473" s="1">
        <v>8</v>
      </c>
      <c r="G1473" s="1" t="s">
        <v>9842</v>
      </c>
      <c r="H1473" s="1" t="s">
        <v>9841</v>
      </c>
      <c r="I1473" s="1">
        <v>1</v>
      </c>
      <c r="L1473" s="1">
        <v>2</v>
      </c>
      <c r="M1473" s="2" t="s">
        <v>8815</v>
      </c>
      <c r="N1473" s="2" t="s">
        <v>8816</v>
      </c>
      <c r="T1473" s="1" t="s">
        <v>9606</v>
      </c>
      <c r="U1473" s="1" t="s">
        <v>110</v>
      </c>
      <c r="V1473" s="1" t="s">
        <v>4572</v>
      </c>
      <c r="Y1473" s="1" t="s">
        <v>3104</v>
      </c>
      <c r="Z1473" s="1" t="s">
        <v>5141</v>
      </c>
      <c r="AC1473" s="1">
        <v>23</v>
      </c>
      <c r="AD1473" s="1" t="s">
        <v>265</v>
      </c>
      <c r="AE1473" s="1" t="s">
        <v>5695</v>
      </c>
    </row>
    <row r="1474" spans="1:72" ht="13.5" customHeight="1">
      <c r="A1474" s="3" t="str">
        <f>HYPERLINK("http://kyu.snu.ac.kr/sdhj/index.jsp?type=hj/GK14676_00IH_0001_0046.jpg","1816_각북면_46")</f>
        <v>1816_각북면_46</v>
      </c>
      <c r="B1474" s="2">
        <v>1816</v>
      </c>
      <c r="C1474" s="2" t="s">
        <v>7938</v>
      </c>
      <c r="D1474" s="2" t="s">
        <v>7939</v>
      </c>
      <c r="E1474" s="2">
        <v>1473</v>
      </c>
      <c r="F1474" s="1">
        <v>8</v>
      </c>
      <c r="G1474" s="1" t="s">
        <v>9842</v>
      </c>
      <c r="H1474" s="1" t="s">
        <v>9841</v>
      </c>
      <c r="I1474" s="1">
        <v>1</v>
      </c>
      <c r="L1474" s="1">
        <v>2</v>
      </c>
      <c r="M1474" s="2" t="s">
        <v>8815</v>
      </c>
      <c r="N1474" s="2" t="s">
        <v>8816</v>
      </c>
      <c r="T1474" s="1" t="s">
        <v>9606</v>
      </c>
      <c r="U1474" s="1" t="s">
        <v>110</v>
      </c>
      <c r="V1474" s="1" t="s">
        <v>4572</v>
      </c>
      <c r="Y1474" s="1" t="s">
        <v>9875</v>
      </c>
      <c r="Z1474" s="1" t="s">
        <v>5140</v>
      </c>
      <c r="AG1474" s="1" t="s">
        <v>9613</v>
      </c>
    </row>
    <row r="1475" spans="1:72" ht="13.5" customHeight="1">
      <c r="A1475" s="3" t="str">
        <f>HYPERLINK("http://kyu.snu.ac.kr/sdhj/index.jsp?type=hj/GK14676_00IH_0001_0046.jpg","1816_각북면_46")</f>
        <v>1816_각북면_46</v>
      </c>
      <c r="B1475" s="2">
        <v>1816</v>
      </c>
      <c r="C1475" s="2" t="s">
        <v>7938</v>
      </c>
      <c r="D1475" s="2" t="s">
        <v>7939</v>
      </c>
      <c r="E1475" s="2">
        <v>1474</v>
      </c>
      <c r="F1475" s="1">
        <v>8</v>
      </c>
      <c r="G1475" s="1" t="s">
        <v>9842</v>
      </c>
      <c r="H1475" s="1" t="s">
        <v>9841</v>
      </c>
      <c r="I1475" s="1">
        <v>1</v>
      </c>
      <c r="L1475" s="1">
        <v>2</v>
      </c>
      <c r="M1475" s="2" t="s">
        <v>8815</v>
      </c>
      <c r="N1475" s="2" t="s">
        <v>8816</v>
      </c>
      <c r="T1475" s="1" t="s">
        <v>9606</v>
      </c>
      <c r="U1475" s="1" t="s">
        <v>110</v>
      </c>
      <c r="V1475" s="1" t="s">
        <v>4572</v>
      </c>
      <c r="Y1475" s="1" t="s">
        <v>3103</v>
      </c>
      <c r="Z1475" s="1" t="s">
        <v>5087</v>
      </c>
      <c r="AG1475" s="1" t="s">
        <v>9613</v>
      </c>
    </row>
    <row r="1476" spans="1:72" ht="13.5" customHeight="1">
      <c r="A1476" s="3" t="str">
        <f>HYPERLINK("http://kyu.snu.ac.kr/sdhj/index.jsp?type=hj/GK14676_00IH_0001_0046.jpg","1816_각북면_46")</f>
        <v>1816_각북면_46</v>
      </c>
      <c r="B1476" s="2">
        <v>1816</v>
      </c>
      <c r="C1476" s="2" t="s">
        <v>7938</v>
      </c>
      <c r="D1476" s="2" t="s">
        <v>7939</v>
      </c>
      <c r="E1476" s="2">
        <v>1475</v>
      </c>
      <c r="F1476" s="1">
        <v>8</v>
      </c>
      <c r="G1476" s="1" t="s">
        <v>9842</v>
      </c>
      <c r="H1476" s="1" t="s">
        <v>9841</v>
      </c>
      <c r="I1476" s="1">
        <v>1</v>
      </c>
      <c r="L1476" s="1">
        <v>2</v>
      </c>
      <c r="M1476" s="2" t="s">
        <v>8815</v>
      </c>
      <c r="N1476" s="2" t="s">
        <v>8816</v>
      </c>
      <c r="T1476" s="1" t="s">
        <v>9606</v>
      </c>
      <c r="U1476" s="1" t="s">
        <v>110</v>
      </c>
      <c r="V1476" s="1" t="s">
        <v>4572</v>
      </c>
      <c r="Y1476" s="1" t="s">
        <v>3105</v>
      </c>
      <c r="Z1476" s="1" t="s">
        <v>5139</v>
      </c>
      <c r="AF1476" s="1" t="s">
        <v>9614</v>
      </c>
      <c r="AG1476" s="1" t="s">
        <v>9615</v>
      </c>
    </row>
    <row r="1477" spans="1:72" ht="13.5" customHeight="1">
      <c r="A1477" s="3" t="str">
        <f>HYPERLINK("http://kyu.snu.ac.kr/sdhj/index.jsp?type=hj/GK14676_00IH_0001_0046.jpg","1816_각북면_46")</f>
        <v>1816_각북면_46</v>
      </c>
      <c r="B1477" s="2">
        <v>1816</v>
      </c>
      <c r="C1477" s="2" t="s">
        <v>7938</v>
      </c>
      <c r="D1477" s="2" t="s">
        <v>7939</v>
      </c>
      <c r="E1477" s="2">
        <v>1476</v>
      </c>
      <c r="F1477" s="1">
        <v>8</v>
      </c>
      <c r="G1477" s="1" t="s">
        <v>9842</v>
      </c>
      <c r="H1477" s="1" t="s">
        <v>9841</v>
      </c>
      <c r="I1477" s="1">
        <v>1</v>
      </c>
      <c r="L1477" s="1">
        <v>3</v>
      </c>
      <c r="M1477" s="2" t="s">
        <v>8817</v>
      </c>
      <c r="N1477" s="2" t="s">
        <v>8818</v>
      </c>
      <c r="T1477" s="1" t="s">
        <v>9104</v>
      </c>
      <c r="U1477" s="1" t="s">
        <v>83</v>
      </c>
      <c r="V1477" s="1" t="s">
        <v>4580</v>
      </c>
      <c r="W1477" s="1" t="s">
        <v>38</v>
      </c>
      <c r="X1477" s="1" t="s">
        <v>4675</v>
      </c>
      <c r="Y1477" s="1" t="s">
        <v>3106</v>
      </c>
      <c r="Z1477" s="1" t="s">
        <v>5138</v>
      </c>
      <c r="AC1477" s="1">
        <v>50</v>
      </c>
      <c r="AD1477" s="1" t="s">
        <v>461</v>
      </c>
      <c r="AE1477" s="1" t="s">
        <v>5705</v>
      </c>
      <c r="AJ1477" s="1" t="s">
        <v>17</v>
      </c>
      <c r="AK1477" s="1" t="s">
        <v>5745</v>
      </c>
      <c r="AL1477" s="1" t="s">
        <v>41</v>
      </c>
      <c r="AM1477" s="1" t="s">
        <v>5752</v>
      </c>
      <c r="AT1477" s="1" t="s">
        <v>88</v>
      </c>
      <c r="AU1477" s="1" t="s">
        <v>5818</v>
      </c>
      <c r="AV1477" s="1" t="s">
        <v>3107</v>
      </c>
      <c r="AW1477" s="1" t="s">
        <v>6045</v>
      </c>
      <c r="BG1477" s="1" t="s">
        <v>88</v>
      </c>
      <c r="BH1477" s="1" t="s">
        <v>5818</v>
      </c>
      <c r="BI1477" s="1" t="s">
        <v>3108</v>
      </c>
      <c r="BJ1477" s="1" t="s">
        <v>6605</v>
      </c>
      <c r="BK1477" s="1" t="s">
        <v>948</v>
      </c>
      <c r="BL1477" s="1" t="s">
        <v>4615</v>
      </c>
      <c r="BM1477" s="1" t="s">
        <v>3109</v>
      </c>
      <c r="BN1477" s="1" t="s">
        <v>7089</v>
      </c>
      <c r="BO1477" s="1" t="s">
        <v>88</v>
      </c>
      <c r="BP1477" s="1" t="s">
        <v>5818</v>
      </c>
      <c r="BQ1477" s="1" t="s">
        <v>3110</v>
      </c>
      <c r="BR1477" s="1" t="s">
        <v>9616</v>
      </c>
      <c r="BS1477" s="1" t="s">
        <v>70</v>
      </c>
      <c r="BT1477" s="1" t="s">
        <v>5740</v>
      </c>
    </row>
    <row r="1478" spans="1:72" ht="13.5" customHeight="1">
      <c r="A1478" s="3" t="str">
        <f>HYPERLINK("http://kyu.snu.ac.kr/sdhj/index.jsp?type=hj/GK14676_00IH_0001_0046.jpg","1816_각북면_46")</f>
        <v>1816_각북면_46</v>
      </c>
      <c r="B1478" s="2">
        <v>1816</v>
      </c>
      <c r="C1478" s="2" t="s">
        <v>7938</v>
      </c>
      <c r="D1478" s="2" t="s">
        <v>7939</v>
      </c>
      <c r="E1478" s="2">
        <v>1477</v>
      </c>
      <c r="F1478" s="1">
        <v>8</v>
      </c>
      <c r="G1478" s="1" t="s">
        <v>9842</v>
      </c>
      <c r="H1478" s="1" t="s">
        <v>9841</v>
      </c>
      <c r="I1478" s="1">
        <v>1</v>
      </c>
      <c r="L1478" s="1">
        <v>3</v>
      </c>
      <c r="M1478" s="2" t="s">
        <v>8817</v>
      </c>
      <c r="N1478" s="2" t="s">
        <v>8818</v>
      </c>
      <c r="S1478" s="1" t="s">
        <v>48</v>
      </c>
      <c r="T1478" s="1" t="s">
        <v>4552</v>
      </c>
      <c r="W1478" s="1" t="s">
        <v>61</v>
      </c>
      <c r="X1478" s="1" t="s">
        <v>4664</v>
      </c>
      <c r="Y1478" s="1" t="s">
        <v>93</v>
      </c>
      <c r="Z1478" s="1" t="s">
        <v>4730</v>
      </c>
      <c r="AC1478" s="1">
        <v>40</v>
      </c>
      <c r="AD1478" s="1" t="s">
        <v>1136</v>
      </c>
      <c r="AE1478" s="1" t="s">
        <v>5715</v>
      </c>
      <c r="AJ1478" s="1" t="s">
        <v>94</v>
      </c>
      <c r="AK1478" s="1" t="s">
        <v>5746</v>
      </c>
      <c r="AL1478" s="1" t="s">
        <v>3111</v>
      </c>
      <c r="AM1478" s="1" t="s">
        <v>5793</v>
      </c>
      <c r="AT1478" s="1" t="s">
        <v>88</v>
      </c>
      <c r="AU1478" s="1" t="s">
        <v>5818</v>
      </c>
      <c r="AV1478" s="1" t="s">
        <v>3112</v>
      </c>
      <c r="AW1478" s="1" t="s">
        <v>4920</v>
      </c>
      <c r="BG1478" s="1" t="s">
        <v>88</v>
      </c>
      <c r="BH1478" s="1" t="s">
        <v>5818</v>
      </c>
      <c r="BI1478" s="1" t="s">
        <v>7869</v>
      </c>
      <c r="BJ1478" s="1" t="s">
        <v>6604</v>
      </c>
      <c r="BK1478" s="1" t="s">
        <v>88</v>
      </c>
      <c r="BL1478" s="1" t="s">
        <v>5818</v>
      </c>
      <c r="BM1478" s="1" t="s">
        <v>3113</v>
      </c>
      <c r="BN1478" s="1" t="s">
        <v>7088</v>
      </c>
      <c r="BO1478" s="1" t="s">
        <v>88</v>
      </c>
      <c r="BP1478" s="1" t="s">
        <v>5818</v>
      </c>
      <c r="BQ1478" s="1" t="s">
        <v>3114</v>
      </c>
      <c r="BR1478" s="1" t="s">
        <v>9617</v>
      </c>
      <c r="BS1478" s="1" t="s">
        <v>223</v>
      </c>
      <c r="BT1478" s="1" t="s">
        <v>5758</v>
      </c>
    </row>
    <row r="1479" spans="1:72" ht="13.5" customHeight="1">
      <c r="A1479" s="3" t="str">
        <f>HYPERLINK("http://kyu.snu.ac.kr/sdhj/index.jsp?type=hj/GK14676_00IH_0001_0046.jpg","1816_각북면_46")</f>
        <v>1816_각북면_46</v>
      </c>
      <c r="B1479" s="2">
        <v>1816</v>
      </c>
      <c r="C1479" s="2" t="s">
        <v>7938</v>
      </c>
      <c r="D1479" s="2" t="s">
        <v>7939</v>
      </c>
      <c r="E1479" s="2">
        <v>1478</v>
      </c>
      <c r="F1479" s="1">
        <v>8</v>
      </c>
      <c r="G1479" s="1" t="s">
        <v>9842</v>
      </c>
      <c r="H1479" s="1" t="s">
        <v>9841</v>
      </c>
      <c r="I1479" s="1">
        <v>1</v>
      </c>
      <c r="L1479" s="1">
        <v>3</v>
      </c>
      <c r="M1479" s="2" t="s">
        <v>8817</v>
      </c>
      <c r="N1479" s="2" t="s">
        <v>8818</v>
      </c>
      <c r="T1479" s="1" t="s">
        <v>9203</v>
      </c>
      <c r="U1479" s="1" t="s">
        <v>107</v>
      </c>
      <c r="V1479" s="1" t="s">
        <v>4579</v>
      </c>
      <c r="Y1479" s="1" t="s">
        <v>467</v>
      </c>
      <c r="Z1479" s="1" t="s">
        <v>5137</v>
      </c>
      <c r="AC1479" s="1">
        <v>89</v>
      </c>
      <c r="AD1479" s="1" t="s">
        <v>182</v>
      </c>
      <c r="AE1479" s="1" t="s">
        <v>5660</v>
      </c>
    </row>
    <row r="1480" spans="1:72" ht="13.5" customHeight="1">
      <c r="A1480" s="3" t="str">
        <f>HYPERLINK("http://kyu.snu.ac.kr/sdhj/index.jsp?type=hj/GK14676_00IH_0001_0046.jpg","1816_각북면_46")</f>
        <v>1816_각북면_46</v>
      </c>
      <c r="B1480" s="2">
        <v>1816</v>
      </c>
      <c r="C1480" s="2" t="s">
        <v>7938</v>
      </c>
      <c r="D1480" s="2" t="s">
        <v>7939</v>
      </c>
      <c r="E1480" s="2">
        <v>1479</v>
      </c>
      <c r="F1480" s="1">
        <v>8</v>
      </c>
      <c r="G1480" s="1" t="s">
        <v>9842</v>
      </c>
      <c r="H1480" s="1" t="s">
        <v>9841</v>
      </c>
      <c r="I1480" s="1">
        <v>1</v>
      </c>
      <c r="L1480" s="1">
        <v>3</v>
      </c>
      <c r="M1480" s="2" t="s">
        <v>8817</v>
      </c>
      <c r="N1480" s="2" t="s">
        <v>8818</v>
      </c>
      <c r="T1480" s="1" t="s">
        <v>9203</v>
      </c>
      <c r="U1480" s="1" t="s">
        <v>107</v>
      </c>
      <c r="V1480" s="1" t="s">
        <v>4579</v>
      </c>
      <c r="Y1480" s="1" t="s">
        <v>1732</v>
      </c>
      <c r="Z1480" s="1" t="s">
        <v>5136</v>
      </c>
      <c r="AC1480" s="1">
        <v>63</v>
      </c>
      <c r="AD1480" s="1" t="s">
        <v>116</v>
      </c>
      <c r="AE1480" s="1" t="s">
        <v>5687</v>
      </c>
    </row>
    <row r="1481" spans="1:72" ht="13.5" customHeight="1">
      <c r="A1481" s="3" t="str">
        <f>HYPERLINK("http://kyu.snu.ac.kr/sdhj/index.jsp?type=hj/GK14676_00IH_0001_0047.jpg","1816_각북면_47")</f>
        <v>1816_각북면_47</v>
      </c>
      <c r="B1481" s="2">
        <v>1816</v>
      </c>
      <c r="C1481" s="2" t="s">
        <v>7938</v>
      </c>
      <c r="D1481" s="2" t="s">
        <v>7939</v>
      </c>
      <c r="E1481" s="2">
        <v>1480</v>
      </c>
      <c r="F1481" s="1">
        <v>8</v>
      </c>
      <c r="G1481" s="1" t="s">
        <v>9842</v>
      </c>
      <c r="H1481" s="1" t="s">
        <v>9841</v>
      </c>
      <c r="I1481" s="1">
        <v>1</v>
      </c>
      <c r="L1481" s="1">
        <v>4</v>
      </c>
      <c r="M1481" s="2" t="s">
        <v>8819</v>
      </c>
      <c r="N1481" s="2" t="s">
        <v>8820</v>
      </c>
      <c r="T1481" s="1" t="s">
        <v>9618</v>
      </c>
      <c r="U1481" s="1" t="s">
        <v>410</v>
      </c>
      <c r="V1481" s="1" t="s">
        <v>4583</v>
      </c>
      <c r="W1481" s="1" t="s">
        <v>192</v>
      </c>
      <c r="X1481" s="1" t="s">
        <v>4674</v>
      </c>
      <c r="Y1481" s="1" t="s">
        <v>93</v>
      </c>
      <c r="Z1481" s="1" t="s">
        <v>4730</v>
      </c>
      <c r="AC1481" s="1">
        <v>46</v>
      </c>
      <c r="AD1481" s="1" t="s">
        <v>209</v>
      </c>
      <c r="AE1481" s="1" t="s">
        <v>5664</v>
      </c>
      <c r="AJ1481" s="1" t="s">
        <v>94</v>
      </c>
      <c r="AK1481" s="1" t="s">
        <v>5746</v>
      </c>
      <c r="AL1481" s="1" t="s">
        <v>193</v>
      </c>
      <c r="AM1481" s="1" t="s">
        <v>5753</v>
      </c>
      <c r="AT1481" s="1" t="s">
        <v>88</v>
      </c>
      <c r="AU1481" s="1" t="s">
        <v>5818</v>
      </c>
      <c r="AV1481" s="1" t="s">
        <v>3115</v>
      </c>
      <c r="AW1481" s="1" t="s">
        <v>6044</v>
      </c>
      <c r="BG1481" s="1" t="s">
        <v>88</v>
      </c>
      <c r="BH1481" s="1" t="s">
        <v>5818</v>
      </c>
      <c r="BI1481" s="1" t="s">
        <v>3116</v>
      </c>
      <c r="BJ1481" s="1" t="s">
        <v>6126</v>
      </c>
      <c r="BK1481" s="1" t="s">
        <v>88</v>
      </c>
      <c r="BL1481" s="1" t="s">
        <v>5818</v>
      </c>
      <c r="BM1481" s="1" t="s">
        <v>418</v>
      </c>
      <c r="BN1481" s="1" t="s">
        <v>9619</v>
      </c>
      <c r="BO1481" s="1" t="s">
        <v>88</v>
      </c>
      <c r="BP1481" s="1" t="s">
        <v>5818</v>
      </c>
      <c r="BQ1481" s="1" t="s">
        <v>3117</v>
      </c>
      <c r="BR1481" s="1" t="s">
        <v>7546</v>
      </c>
      <c r="BS1481" s="1" t="s">
        <v>223</v>
      </c>
      <c r="BT1481" s="1" t="s">
        <v>5758</v>
      </c>
    </row>
    <row r="1482" spans="1:72" ht="13.5" customHeight="1">
      <c r="A1482" s="3" t="str">
        <f>HYPERLINK("http://kyu.snu.ac.kr/sdhj/index.jsp?type=hj/GK14676_00IH_0001_0047.jpg","1816_각북면_47")</f>
        <v>1816_각북면_47</v>
      </c>
      <c r="B1482" s="2">
        <v>1816</v>
      </c>
      <c r="C1482" s="2" t="s">
        <v>7938</v>
      </c>
      <c r="D1482" s="2" t="s">
        <v>7939</v>
      </c>
      <c r="E1482" s="2">
        <v>1481</v>
      </c>
      <c r="F1482" s="1">
        <v>8</v>
      </c>
      <c r="G1482" s="1" t="s">
        <v>9842</v>
      </c>
      <c r="H1482" s="1" t="s">
        <v>9841</v>
      </c>
      <c r="I1482" s="1">
        <v>1</v>
      </c>
      <c r="L1482" s="1">
        <v>4</v>
      </c>
      <c r="M1482" s="2" t="s">
        <v>8819</v>
      </c>
      <c r="N1482" s="2" t="s">
        <v>8820</v>
      </c>
      <c r="T1482" s="1" t="s">
        <v>9620</v>
      </c>
      <c r="U1482" s="1" t="s">
        <v>107</v>
      </c>
      <c r="V1482" s="1" t="s">
        <v>4579</v>
      </c>
      <c r="Y1482" s="1" t="s">
        <v>965</v>
      </c>
      <c r="Z1482" s="1" t="s">
        <v>4717</v>
      </c>
      <c r="AC1482" s="1">
        <v>82</v>
      </c>
      <c r="AD1482" s="1" t="s">
        <v>836</v>
      </c>
      <c r="AE1482" s="1" t="s">
        <v>5667</v>
      </c>
    </row>
    <row r="1483" spans="1:72" ht="13.5" customHeight="1">
      <c r="A1483" s="3" t="str">
        <f>HYPERLINK("http://kyu.snu.ac.kr/sdhj/index.jsp?type=hj/GK14676_00IH_0001_0047.jpg","1816_각북면_47")</f>
        <v>1816_각북면_47</v>
      </c>
      <c r="B1483" s="2">
        <v>1816</v>
      </c>
      <c r="C1483" s="2" t="s">
        <v>7938</v>
      </c>
      <c r="D1483" s="2" t="s">
        <v>7939</v>
      </c>
      <c r="E1483" s="2">
        <v>1482</v>
      </c>
      <c r="F1483" s="1">
        <v>8</v>
      </c>
      <c r="G1483" s="1" t="s">
        <v>9842</v>
      </c>
      <c r="H1483" s="1" t="s">
        <v>9841</v>
      </c>
      <c r="I1483" s="1">
        <v>1</v>
      </c>
      <c r="L1483" s="1">
        <v>4</v>
      </c>
      <c r="M1483" s="2" t="s">
        <v>8819</v>
      </c>
      <c r="N1483" s="2" t="s">
        <v>8820</v>
      </c>
      <c r="T1483" s="1" t="s">
        <v>9620</v>
      </c>
      <c r="U1483" s="1" t="s">
        <v>110</v>
      </c>
      <c r="V1483" s="1" t="s">
        <v>4572</v>
      </c>
      <c r="Y1483" s="1" t="s">
        <v>3118</v>
      </c>
      <c r="Z1483" s="1" t="s">
        <v>4963</v>
      </c>
      <c r="AC1483" s="1">
        <v>36</v>
      </c>
      <c r="AD1483" s="1" t="s">
        <v>404</v>
      </c>
      <c r="AE1483" s="1" t="s">
        <v>5685</v>
      </c>
    </row>
    <row r="1484" spans="1:72" ht="13.5" customHeight="1">
      <c r="A1484" s="3" t="str">
        <f>HYPERLINK("http://kyu.snu.ac.kr/sdhj/index.jsp?type=hj/GK14676_00IH_0001_0047.jpg","1816_각북면_47")</f>
        <v>1816_각북면_47</v>
      </c>
      <c r="B1484" s="2">
        <v>1816</v>
      </c>
      <c r="C1484" s="2" t="s">
        <v>7938</v>
      </c>
      <c r="D1484" s="2" t="s">
        <v>7939</v>
      </c>
      <c r="E1484" s="2">
        <v>1483</v>
      </c>
      <c r="F1484" s="1">
        <v>8</v>
      </c>
      <c r="G1484" s="1" t="s">
        <v>9842</v>
      </c>
      <c r="H1484" s="1" t="s">
        <v>9841</v>
      </c>
      <c r="I1484" s="1">
        <v>1</v>
      </c>
      <c r="L1484" s="1">
        <v>4</v>
      </c>
      <c r="M1484" s="2" t="s">
        <v>8819</v>
      </c>
      <c r="N1484" s="2" t="s">
        <v>8820</v>
      </c>
      <c r="T1484" s="1" t="s">
        <v>9620</v>
      </c>
      <c r="U1484" s="1" t="s">
        <v>110</v>
      </c>
      <c r="V1484" s="1" t="s">
        <v>4572</v>
      </c>
      <c r="Y1484" s="1" t="s">
        <v>3119</v>
      </c>
      <c r="Z1484" s="1" t="s">
        <v>5135</v>
      </c>
      <c r="AC1484" s="1">
        <v>33</v>
      </c>
      <c r="AD1484" s="1" t="s">
        <v>265</v>
      </c>
      <c r="AE1484" s="1" t="s">
        <v>5695</v>
      </c>
    </row>
    <row r="1485" spans="1:72" ht="13.5" customHeight="1">
      <c r="A1485" s="3" t="str">
        <f>HYPERLINK("http://kyu.snu.ac.kr/sdhj/index.jsp?type=hj/GK14676_00IH_0001_0047.jpg","1816_각북면_47")</f>
        <v>1816_각북면_47</v>
      </c>
      <c r="B1485" s="2">
        <v>1816</v>
      </c>
      <c r="C1485" s="2" t="s">
        <v>7938</v>
      </c>
      <c r="D1485" s="2" t="s">
        <v>7939</v>
      </c>
      <c r="E1485" s="2">
        <v>1484</v>
      </c>
      <c r="F1485" s="1">
        <v>8</v>
      </c>
      <c r="G1485" s="1" t="s">
        <v>9842</v>
      </c>
      <c r="H1485" s="1" t="s">
        <v>9841</v>
      </c>
      <c r="I1485" s="1">
        <v>1</v>
      </c>
      <c r="L1485" s="1">
        <v>4</v>
      </c>
      <c r="M1485" s="2" t="s">
        <v>8819</v>
      </c>
      <c r="N1485" s="2" t="s">
        <v>8820</v>
      </c>
      <c r="T1485" s="1" t="s">
        <v>9620</v>
      </c>
      <c r="U1485" s="1" t="s">
        <v>110</v>
      </c>
      <c r="V1485" s="1" t="s">
        <v>4572</v>
      </c>
      <c r="Y1485" s="1" t="s">
        <v>3120</v>
      </c>
      <c r="Z1485" s="1" t="s">
        <v>5134</v>
      </c>
      <c r="AC1485" s="1">
        <v>23</v>
      </c>
      <c r="AD1485" s="1" t="s">
        <v>265</v>
      </c>
      <c r="AE1485" s="1" t="s">
        <v>5695</v>
      </c>
    </row>
    <row r="1486" spans="1:72" ht="13.5" customHeight="1">
      <c r="A1486" s="3" t="str">
        <f>HYPERLINK("http://kyu.snu.ac.kr/sdhj/index.jsp?type=hj/GK14676_00IH_0001_0047.jpg","1816_각북면_47")</f>
        <v>1816_각북면_47</v>
      </c>
      <c r="B1486" s="2">
        <v>1816</v>
      </c>
      <c r="C1486" s="2" t="s">
        <v>7938</v>
      </c>
      <c r="D1486" s="2" t="s">
        <v>7939</v>
      </c>
      <c r="E1486" s="2">
        <v>1485</v>
      </c>
      <c r="F1486" s="1">
        <v>8</v>
      </c>
      <c r="G1486" s="1" t="s">
        <v>9842</v>
      </c>
      <c r="H1486" s="1" t="s">
        <v>9841</v>
      </c>
      <c r="I1486" s="1">
        <v>1</v>
      </c>
      <c r="L1486" s="1">
        <v>4</v>
      </c>
      <c r="M1486" s="2" t="s">
        <v>8819</v>
      </c>
      <c r="N1486" s="2" t="s">
        <v>8820</v>
      </c>
      <c r="T1486" s="1" t="s">
        <v>9620</v>
      </c>
      <c r="U1486" s="1" t="s">
        <v>110</v>
      </c>
      <c r="V1486" s="1" t="s">
        <v>4572</v>
      </c>
      <c r="Y1486" s="1" t="s">
        <v>2116</v>
      </c>
      <c r="Z1486" s="1" t="s">
        <v>9621</v>
      </c>
      <c r="AC1486" s="1">
        <v>20</v>
      </c>
      <c r="AD1486" s="1" t="s">
        <v>183</v>
      </c>
      <c r="AE1486" s="1" t="s">
        <v>5697</v>
      </c>
    </row>
    <row r="1487" spans="1:72" ht="13.5" customHeight="1">
      <c r="A1487" s="3" t="str">
        <f>HYPERLINK("http://kyu.snu.ac.kr/sdhj/index.jsp?type=hj/GK14676_00IH_0001_0047.jpg","1816_각북면_47")</f>
        <v>1816_각북면_47</v>
      </c>
      <c r="B1487" s="2">
        <v>1816</v>
      </c>
      <c r="C1487" s="2" t="s">
        <v>7938</v>
      </c>
      <c r="D1487" s="2" t="s">
        <v>7939</v>
      </c>
      <c r="E1487" s="2">
        <v>1486</v>
      </c>
      <c r="F1487" s="1">
        <v>8</v>
      </c>
      <c r="G1487" s="1" t="s">
        <v>9842</v>
      </c>
      <c r="H1487" s="1" t="s">
        <v>9841</v>
      </c>
      <c r="I1487" s="1">
        <v>1</v>
      </c>
      <c r="L1487" s="1">
        <v>4</v>
      </c>
      <c r="M1487" s="2" t="s">
        <v>8819</v>
      </c>
      <c r="N1487" s="2" t="s">
        <v>8820</v>
      </c>
      <c r="T1487" s="1" t="s">
        <v>9620</v>
      </c>
      <c r="U1487" s="1" t="s">
        <v>110</v>
      </c>
      <c r="V1487" s="1" t="s">
        <v>4572</v>
      </c>
      <c r="Y1487" s="1" t="s">
        <v>3121</v>
      </c>
      <c r="Z1487" s="1" t="s">
        <v>5133</v>
      </c>
      <c r="AF1487" s="1" t="s">
        <v>1363</v>
      </c>
      <c r="AG1487" s="1" t="s">
        <v>5722</v>
      </c>
      <c r="AH1487" s="1" t="s">
        <v>3122</v>
      </c>
      <c r="AI1487" s="1" t="s">
        <v>5736</v>
      </c>
    </row>
    <row r="1488" spans="1:72" ht="13.5" customHeight="1">
      <c r="A1488" s="3" t="str">
        <f>HYPERLINK("http://kyu.snu.ac.kr/sdhj/index.jsp?type=hj/GK14676_00IH_0001_0047.jpg","1816_각북면_47")</f>
        <v>1816_각북면_47</v>
      </c>
      <c r="B1488" s="2">
        <v>1816</v>
      </c>
      <c r="C1488" s="2" t="s">
        <v>7938</v>
      </c>
      <c r="D1488" s="2" t="s">
        <v>7939</v>
      </c>
      <c r="E1488" s="2">
        <v>1487</v>
      </c>
      <c r="F1488" s="1">
        <v>8</v>
      </c>
      <c r="G1488" s="1" t="s">
        <v>9842</v>
      </c>
      <c r="H1488" s="1" t="s">
        <v>9841</v>
      </c>
      <c r="I1488" s="1">
        <v>1</v>
      </c>
      <c r="L1488" s="1">
        <v>4</v>
      </c>
      <c r="M1488" s="2" t="s">
        <v>8819</v>
      </c>
      <c r="N1488" s="2" t="s">
        <v>8820</v>
      </c>
      <c r="T1488" s="1" t="s">
        <v>9620</v>
      </c>
      <c r="U1488" s="1" t="s">
        <v>110</v>
      </c>
      <c r="V1488" s="1" t="s">
        <v>4572</v>
      </c>
      <c r="Y1488" s="1" t="s">
        <v>3123</v>
      </c>
      <c r="Z1488" s="1" t="s">
        <v>5132</v>
      </c>
      <c r="AF1488" s="1" t="s">
        <v>2643</v>
      </c>
      <c r="AG1488" s="1" t="s">
        <v>4677</v>
      </c>
    </row>
    <row r="1489" spans="1:72" ht="13.5" customHeight="1">
      <c r="A1489" s="3" t="str">
        <f>HYPERLINK("http://kyu.snu.ac.kr/sdhj/index.jsp?type=hj/GK14676_00IH_0001_0047.jpg","1816_각북면_47")</f>
        <v>1816_각북면_47</v>
      </c>
      <c r="B1489" s="2">
        <v>1816</v>
      </c>
      <c r="C1489" s="2" t="s">
        <v>7938</v>
      </c>
      <c r="D1489" s="2" t="s">
        <v>7939</v>
      </c>
      <c r="E1489" s="2">
        <v>1488</v>
      </c>
      <c r="F1489" s="1">
        <v>8</v>
      </c>
      <c r="G1489" s="1" t="s">
        <v>9842</v>
      </c>
      <c r="H1489" s="1" t="s">
        <v>9841</v>
      </c>
      <c r="I1489" s="1">
        <v>1</v>
      </c>
      <c r="L1489" s="1">
        <v>4</v>
      </c>
      <c r="M1489" s="2" t="s">
        <v>8819</v>
      </c>
      <c r="N1489" s="2" t="s">
        <v>8820</v>
      </c>
      <c r="T1489" s="1" t="s">
        <v>9620</v>
      </c>
      <c r="U1489" s="1" t="s">
        <v>110</v>
      </c>
      <c r="V1489" s="1" t="s">
        <v>4572</v>
      </c>
      <c r="Y1489" s="1" t="s">
        <v>2698</v>
      </c>
      <c r="Z1489" s="1" t="s">
        <v>5131</v>
      </c>
      <c r="AF1489" s="1" t="s">
        <v>2643</v>
      </c>
      <c r="AG1489" s="1" t="s">
        <v>4677</v>
      </c>
    </row>
    <row r="1490" spans="1:72" ht="13.5" customHeight="1">
      <c r="A1490" s="3" t="str">
        <f>HYPERLINK("http://kyu.snu.ac.kr/sdhj/index.jsp?type=hj/GK14676_00IH_0001_0047.jpg","1816_각북면_47")</f>
        <v>1816_각북면_47</v>
      </c>
      <c r="B1490" s="2">
        <v>1816</v>
      </c>
      <c r="C1490" s="2" t="s">
        <v>7938</v>
      </c>
      <c r="D1490" s="2" t="s">
        <v>7939</v>
      </c>
      <c r="E1490" s="2">
        <v>1489</v>
      </c>
      <c r="F1490" s="1">
        <v>8</v>
      </c>
      <c r="G1490" s="1" t="s">
        <v>9842</v>
      </c>
      <c r="H1490" s="1" t="s">
        <v>9841</v>
      </c>
      <c r="I1490" s="1">
        <v>1</v>
      </c>
      <c r="L1490" s="1">
        <v>5</v>
      </c>
      <c r="M1490" s="2" t="s">
        <v>8821</v>
      </c>
      <c r="N1490" s="2" t="s">
        <v>8822</v>
      </c>
      <c r="O1490" s="1" t="s">
        <v>6</v>
      </c>
      <c r="P1490" s="1" t="s">
        <v>4500</v>
      </c>
      <c r="T1490" s="1" t="s">
        <v>9472</v>
      </c>
      <c r="U1490" s="1" t="s">
        <v>83</v>
      </c>
      <c r="V1490" s="1" t="s">
        <v>4580</v>
      </c>
      <c r="W1490" s="1" t="s">
        <v>38</v>
      </c>
      <c r="X1490" s="1" t="s">
        <v>4675</v>
      </c>
      <c r="Y1490" s="1" t="s">
        <v>3124</v>
      </c>
      <c r="Z1490" s="1" t="s">
        <v>9622</v>
      </c>
      <c r="AC1490" s="1">
        <v>58</v>
      </c>
      <c r="AD1490" s="1" t="s">
        <v>217</v>
      </c>
      <c r="AE1490" s="1" t="s">
        <v>5696</v>
      </c>
      <c r="AJ1490" s="1" t="s">
        <v>17</v>
      </c>
      <c r="AK1490" s="1" t="s">
        <v>5745</v>
      </c>
      <c r="AL1490" s="1" t="s">
        <v>41</v>
      </c>
      <c r="AM1490" s="1" t="s">
        <v>5752</v>
      </c>
      <c r="AT1490" s="1" t="s">
        <v>88</v>
      </c>
      <c r="AU1490" s="1" t="s">
        <v>5818</v>
      </c>
      <c r="AV1490" s="1" t="s">
        <v>3125</v>
      </c>
      <c r="AW1490" s="1" t="s">
        <v>6043</v>
      </c>
      <c r="BG1490" s="1" t="s">
        <v>88</v>
      </c>
      <c r="BH1490" s="1" t="s">
        <v>5818</v>
      </c>
      <c r="BI1490" s="1" t="s">
        <v>3126</v>
      </c>
      <c r="BJ1490" s="1" t="s">
        <v>5193</v>
      </c>
      <c r="BK1490" s="1" t="s">
        <v>88</v>
      </c>
      <c r="BL1490" s="1" t="s">
        <v>5818</v>
      </c>
      <c r="BM1490" s="1" t="s">
        <v>3127</v>
      </c>
      <c r="BN1490" s="1" t="s">
        <v>7087</v>
      </c>
      <c r="BO1490" s="1" t="s">
        <v>88</v>
      </c>
      <c r="BP1490" s="1" t="s">
        <v>5818</v>
      </c>
      <c r="BQ1490" s="1" t="s">
        <v>3128</v>
      </c>
      <c r="BR1490" s="1" t="s">
        <v>7545</v>
      </c>
      <c r="BS1490" s="1" t="s">
        <v>292</v>
      </c>
      <c r="BT1490" s="1" t="s">
        <v>5771</v>
      </c>
    </row>
    <row r="1491" spans="1:72" ht="13.5" customHeight="1">
      <c r="A1491" s="3" t="str">
        <f>HYPERLINK("http://kyu.snu.ac.kr/sdhj/index.jsp?type=hj/GK14676_00IH_0001_0047.jpg","1816_각북면_47")</f>
        <v>1816_각북면_47</v>
      </c>
      <c r="B1491" s="2">
        <v>1816</v>
      </c>
      <c r="C1491" s="2" t="s">
        <v>7938</v>
      </c>
      <c r="D1491" s="2" t="s">
        <v>7939</v>
      </c>
      <c r="E1491" s="2">
        <v>1490</v>
      </c>
      <c r="F1491" s="1">
        <v>8</v>
      </c>
      <c r="G1491" s="1" t="s">
        <v>9842</v>
      </c>
      <c r="H1491" s="1" t="s">
        <v>9841</v>
      </c>
      <c r="I1491" s="1">
        <v>1</v>
      </c>
      <c r="L1491" s="1">
        <v>5</v>
      </c>
      <c r="M1491" s="2" t="s">
        <v>8821</v>
      </c>
      <c r="N1491" s="2" t="s">
        <v>8822</v>
      </c>
      <c r="S1491" s="1" t="s">
        <v>48</v>
      </c>
      <c r="T1491" s="1" t="s">
        <v>4552</v>
      </c>
      <c r="W1491" s="1" t="s">
        <v>49</v>
      </c>
      <c r="X1491" s="1" t="s">
        <v>9623</v>
      </c>
      <c r="Y1491" s="1" t="s">
        <v>93</v>
      </c>
      <c r="Z1491" s="1" t="s">
        <v>4730</v>
      </c>
      <c r="AC1491" s="1">
        <v>57</v>
      </c>
      <c r="AD1491" s="1" t="s">
        <v>40</v>
      </c>
      <c r="AE1491" s="1" t="s">
        <v>5711</v>
      </c>
      <c r="AJ1491" s="1" t="s">
        <v>94</v>
      </c>
      <c r="AK1491" s="1" t="s">
        <v>5746</v>
      </c>
      <c r="AL1491" s="1" t="s">
        <v>3129</v>
      </c>
      <c r="AM1491" s="1" t="s">
        <v>5792</v>
      </c>
      <c r="AT1491" s="1" t="s">
        <v>88</v>
      </c>
      <c r="AU1491" s="1" t="s">
        <v>5818</v>
      </c>
      <c r="AV1491" s="1" t="s">
        <v>3130</v>
      </c>
      <c r="AW1491" s="1" t="s">
        <v>6042</v>
      </c>
      <c r="BG1491" s="1" t="s">
        <v>88</v>
      </c>
      <c r="BH1491" s="1" t="s">
        <v>5818</v>
      </c>
      <c r="BI1491" s="1" t="s">
        <v>3131</v>
      </c>
      <c r="BJ1491" s="1" t="s">
        <v>6603</v>
      </c>
      <c r="BK1491" s="1" t="s">
        <v>225</v>
      </c>
      <c r="BL1491" s="1" t="s">
        <v>5820</v>
      </c>
      <c r="BM1491" s="1" t="s">
        <v>3132</v>
      </c>
      <c r="BN1491" s="1" t="s">
        <v>7086</v>
      </c>
      <c r="BO1491" s="1" t="s">
        <v>88</v>
      </c>
      <c r="BP1491" s="1" t="s">
        <v>5818</v>
      </c>
      <c r="BQ1491" s="1" t="s">
        <v>3133</v>
      </c>
      <c r="BR1491" s="1" t="s">
        <v>7544</v>
      </c>
      <c r="BS1491" s="1" t="s">
        <v>1616</v>
      </c>
      <c r="BT1491" s="1" t="s">
        <v>5810</v>
      </c>
    </row>
    <row r="1492" spans="1:72" ht="13.5" customHeight="1">
      <c r="A1492" s="3" t="str">
        <f>HYPERLINK("http://kyu.snu.ac.kr/sdhj/index.jsp?type=hj/GK14676_00IH_0001_0047.jpg","1816_각북면_47")</f>
        <v>1816_각북면_47</v>
      </c>
      <c r="B1492" s="2">
        <v>1816</v>
      </c>
      <c r="C1492" s="2" t="s">
        <v>7938</v>
      </c>
      <c r="D1492" s="2" t="s">
        <v>7939</v>
      </c>
      <c r="E1492" s="2">
        <v>1491</v>
      </c>
      <c r="F1492" s="1">
        <v>8</v>
      </c>
      <c r="G1492" s="1" t="s">
        <v>9842</v>
      </c>
      <c r="H1492" s="1" t="s">
        <v>9841</v>
      </c>
      <c r="I1492" s="1">
        <v>1</v>
      </c>
      <c r="L1492" s="1">
        <v>5</v>
      </c>
      <c r="M1492" s="2" t="s">
        <v>8821</v>
      </c>
      <c r="N1492" s="2" t="s">
        <v>8822</v>
      </c>
      <c r="S1492" s="1" t="s">
        <v>79</v>
      </c>
      <c r="T1492" s="1" t="s">
        <v>4549</v>
      </c>
      <c r="U1492" s="1" t="s">
        <v>83</v>
      </c>
      <c r="V1492" s="1" t="s">
        <v>4580</v>
      </c>
      <c r="Y1492" s="1" t="s">
        <v>3134</v>
      </c>
      <c r="Z1492" s="1" t="s">
        <v>5084</v>
      </c>
      <c r="AG1492" s="1" t="s">
        <v>9624</v>
      </c>
    </row>
    <row r="1493" spans="1:72" ht="13.5" customHeight="1">
      <c r="A1493" s="3" t="str">
        <f>HYPERLINK("http://kyu.snu.ac.kr/sdhj/index.jsp?type=hj/GK14676_00IH_0001_0047.jpg","1816_각북면_47")</f>
        <v>1816_각북면_47</v>
      </c>
      <c r="B1493" s="2">
        <v>1816</v>
      </c>
      <c r="C1493" s="2" t="s">
        <v>7938</v>
      </c>
      <c r="D1493" s="2" t="s">
        <v>7939</v>
      </c>
      <c r="E1493" s="2">
        <v>1492</v>
      </c>
      <c r="F1493" s="1">
        <v>8</v>
      </c>
      <c r="G1493" s="1" t="s">
        <v>9842</v>
      </c>
      <c r="H1493" s="1" t="s">
        <v>9841</v>
      </c>
      <c r="I1493" s="1">
        <v>1</v>
      </c>
      <c r="L1493" s="1">
        <v>5</v>
      </c>
      <c r="M1493" s="2" t="s">
        <v>8821</v>
      </c>
      <c r="N1493" s="2" t="s">
        <v>8822</v>
      </c>
      <c r="S1493" s="1" t="s">
        <v>139</v>
      </c>
      <c r="T1493" s="1" t="s">
        <v>4554</v>
      </c>
      <c r="W1493" s="1" t="s">
        <v>49</v>
      </c>
      <c r="X1493" s="1" t="s">
        <v>9623</v>
      </c>
      <c r="Y1493" s="1" t="s">
        <v>93</v>
      </c>
      <c r="Z1493" s="1" t="s">
        <v>4730</v>
      </c>
      <c r="AF1493" s="1" t="s">
        <v>142</v>
      </c>
      <c r="AG1493" s="1" t="s">
        <v>7970</v>
      </c>
    </row>
    <row r="1494" spans="1:72" ht="13.5" customHeight="1">
      <c r="A1494" s="3" t="str">
        <f>HYPERLINK("http://kyu.snu.ac.kr/sdhj/index.jsp?type=hj/GK14676_00IH_0001_0047.jpg","1816_각북면_47")</f>
        <v>1816_각북면_47</v>
      </c>
      <c r="B1494" s="2">
        <v>1816</v>
      </c>
      <c r="C1494" s="2" t="s">
        <v>7938</v>
      </c>
      <c r="D1494" s="2" t="s">
        <v>7939</v>
      </c>
      <c r="E1494" s="2">
        <v>1493</v>
      </c>
      <c r="F1494" s="1">
        <v>8</v>
      </c>
      <c r="G1494" s="1" t="s">
        <v>9842</v>
      </c>
      <c r="H1494" s="1" t="s">
        <v>9841</v>
      </c>
      <c r="I1494" s="1">
        <v>1</v>
      </c>
      <c r="L1494" s="1">
        <v>5</v>
      </c>
      <c r="M1494" s="2" t="s">
        <v>8821</v>
      </c>
      <c r="N1494" s="2" t="s">
        <v>8822</v>
      </c>
      <c r="T1494" s="1" t="s">
        <v>9476</v>
      </c>
      <c r="U1494" s="1" t="s">
        <v>110</v>
      </c>
      <c r="V1494" s="1" t="s">
        <v>4572</v>
      </c>
      <c r="Y1494" s="1" t="s">
        <v>3135</v>
      </c>
      <c r="Z1494" s="1" t="s">
        <v>5130</v>
      </c>
      <c r="AC1494" s="1">
        <v>22</v>
      </c>
      <c r="AD1494" s="1" t="s">
        <v>265</v>
      </c>
      <c r="AE1494" s="1" t="s">
        <v>5695</v>
      </c>
    </row>
    <row r="1495" spans="1:72" ht="13.5" customHeight="1">
      <c r="A1495" s="3" t="str">
        <f>HYPERLINK("http://kyu.snu.ac.kr/sdhj/index.jsp?type=hj/GK14676_00IH_0001_0047.jpg","1816_각북면_47")</f>
        <v>1816_각북면_47</v>
      </c>
      <c r="B1495" s="2">
        <v>1816</v>
      </c>
      <c r="C1495" s="2" t="s">
        <v>7938</v>
      </c>
      <c r="D1495" s="2" t="s">
        <v>7939</v>
      </c>
      <c r="E1495" s="2">
        <v>1494</v>
      </c>
      <c r="F1495" s="1">
        <v>8</v>
      </c>
      <c r="G1495" s="1" t="s">
        <v>9842</v>
      </c>
      <c r="H1495" s="1" t="s">
        <v>9841</v>
      </c>
      <c r="I1495" s="1">
        <v>1</v>
      </c>
      <c r="L1495" s="1">
        <v>5</v>
      </c>
      <c r="M1495" s="2" t="s">
        <v>8821</v>
      </c>
      <c r="N1495" s="2" t="s">
        <v>8822</v>
      </c>
      <c r="T1495" s="1" t="s">
        <v>9476</v>
      </c>
      <c r="U1495" s="1" t="s">
        <v>107</v>
      </c>
      <c r="V1495" s="1" t="s">
        <v>4579</v>
      </c>
      <c r="Y1495" s="1" t="s">
        <v>3136</v>
      </c>
      <c r="Z1495" s="1" t="s">
        <v>5129</v>
      </c>
      <c r="AC1495" s="1">
        <v>36</v>
      </c>
      <c r="AD1495" s="1" t="s">
        <v>404</v>
      </c>
      <c r="AE1495" s="1" t="s">
        <v>5685</v>
      </c>
    </row>
    <row r="1496" spans="1:72" ht="13.5" customHeight="1">
      <c r="A1496" s="3" t="str">
        <f>HYPERLINK("http://kyu.snu.ac.kr/sdhj/index.jsp?type=hj/GK14676_00IH_0001_0047.jpg","1816_각북면_47")</f>
        <v>1816_각북면_47</v>
      </c>
      <c r="B1496" s="2">
        <v>1816</v>
      </c>
      <c r="C1496" s="2" t="s">
        <v>7938</v>
      </c>
      <c r="D1496" s="2" t="s">
        <v>7939</v>
      </c>
      <c r="E1496" s="2">
        <v>1495</v>
      </c>
      <c r="F1496" s="1">
        <v>8</v>
      </c>
      <c r="G1496" s="1" t="s">
        <v>9842</v>
      </c>
      <c r="H1496" s="1" t="s">
        <v>9841</v>
      </c>
      <c r="I1496" s="1">
        <v>1</v>
      </c>
      <c r="L1496" s="1">
        <v>5</v>
      </c>
      <c r="M1496" s="2" t="s">
        <v>8821</v>
      </c>
      <c r="N1496" s="2" t="s">
        <v>8822</v>
      </c>
      <c r="T1496" s="1" t="s">
        <v>9476</v>
      </c>
      <c r="U1496" s="1" t="s">
        <v>107</v>
      </c>
      <c r="V1496" s="1" t="s">
        <v>4579</v>
      </c>
      <c r="Y1496" s="1" t="s">
        <v>2713</v>
      </c>
      <c r="Z1496" s="1" t="s">
        <v>5128</v>
      </c>
      <c r="AC1496" s="1">
        <v>33</v>
      </c>
      <c r="AD1496" s="1" t="s">
        <v>112</v>
      </c>
      <c r="AE1496" s="1" t="s">
        <v>5668</v>
      </c>
    </row>
    <row r="1497" spans="1:72" ht="13.5" customHeight="1">
      <c r="A1497" s="3" t="str">
        <f>HYPERLINK("http://kyu.snu.ac.kr/sdhj/index.jsp?type=hj/GK14676_00IH_0001_0047.jpg","1816_각북면_47")</f>
        <v>1816_각북면_47</v>
      </c>
      <c r="B1497" s="2">
        <v>1816</v>
      </c>
      <c r="C1497" s="2" t="s">
        <v>7938</v>
      </c>
      <c r="D1497" s="2" t="s">
        <v>7939</v>
      </c>
      <c r="E1497" s="2">
        <v>1496</v>
      </c>
      <c r="F1497" s="1">
        <v>8</v>
      </c>
      <c r="G1497" s="1" t="s">
        <v>9842</v>
      </c>
      <c r="H1497" s="1" t="s">
        <v>9841</v>
      </c>
      <c r="I1497" s="1">
        <v>2</v>
      </c>
      <c r="J1497" s="1" t="s">
        <v>3137</v>
      </c>
      <c r="K1497" s="1" t="s">
        <v>4455</v>
      </c>
      <c r="L1497" s="1">
        <v>1</v>
      </c>
      <c r="M1497" s="2" t="s">
        <v>3137</v>
      </c>
      <c r="N1497" s="2" t="s">
        <v>4455</v>
      </c>
      <c r="Q1497" s="1" t="s">
        <v>3138</v>
      </c>
      <c r="R1497" s="1" t="s">
        <v>4528</v>
      </c>
      <c r="T1497" s="1" t="s">
        <v>9346</v>
      </c>
      <c r="U1497" s="1" t="s">
        <v>113</v>
      </c>
      <c r="V1497" s="1" t="s">
        <v>4587</v>
      </c>
      <c r="W1497" s="1" t="s">
        <v>38</v>
      </c>
      <c r="X1497" s="1" t="s">
        <v>4675</v>
      </c>
      <c r="Y1497" s="1" t="s">
        <v>1399</v>
      </c>
      <c r="Z1497" s="1" t="s">
        <v>5127</v>
      </c>
      <c r="AC1497" s="1">
        <v>46</v>
      </c>
      <c r="AD1497" s="1" t="s">
        <v>209</v>
      </c>
      <c r="AE1497" s="1" t="s">
        <v>5664</v>
      </c>
      <c r="AJ1497" s="1" t="s">
        <v>17</v>
      </c>
      <c r="AK1497" s="1" t="s">
        <v>5745</v>
      </c>
      <c r="AL1497" s="1" t="s">
        <v>41</v>
      </c>
      <c r="AM1497" s="1" t="s">
        <v>5752</v>
      </c>
      <c r="AT1497" s="1" t="s">
        <v>113</v>
      </c>
      <c r="AU1497" s="1" t="s">
        <v>4587</v>
      </c>
      <c r="AV1497" s="1" t="s">
        <v>3139</v>
      </c>
      <c r="AW1497" s="1" t="s">
        <v>5954</v>
      </c>
      <c r="BG1497" s="1" t="s">
        <v>113</v>
      </c>
      <c r="BH1497" s="1" t="s">
        <v>4587</v>
      </c>
      <c r="BI1497" s="1" t="s">
        <v>3140</v>
      </c>
      <c r="BJ1497" s="1" t="s">
        <v>6602</v>
      </c>
      <c r="BK1497" s="1" t="s">
        <v>173</v>
      </c>
      <c r="BL1497" s="1" t="s">
        <v>4595</v>
      </c>
      <c r="BM1497" s="1" t="s">
        <v>3141</v>
      </c>
      <c r="BN1497" s="1" t="s">
        <v>7085</v>
      </c>
      <c r="BO1497" s="1" t="s">
        <v>113</v>
      </c>
      <c r="BP1497" s="1" t="s">
        <v>4587</v>
      </c>
      <c r="BQ1497" s="1" t="s">
        <v>3142</v>
      </c>
      <c r="BR1497" s="1" t="s">
        <v>8308</v>
      </c>
      <c r="BS1497" s="1" t="s">
        <v>239</v>
      </c>
      <c r="BT1497" s="1" t="s">
        <v>9625</v>
      </c>
    </row>
    <row r="1498" spans="1:72" ht="13.5" customHeight="1">
      <c r="A1498" s="3" t="str">
        <f>HYPERLINK("http://kyu.snu.ac.kr/sdhj/index.jsp?type=hj/GK14676_00IH_0001_0047.jpg","1816_각북면_47")</f>
        <v>1816_각북면_47</v>
      </c>
      <c r="B1498" s="2">
        <v>1816</v>
      </c>
      <c r="C1498" s="2" t="s">
        <v>7938</v>
      </c>
      <c r="D1498" s="2" t="s">
        <v>7939</v>
      </c>
      <c r="E1498" s="2">
        <v>1497</v>
      </c>
      <c r="F1498" s="1">
        <v>8</v>
      </c>
      <c r="G1498" s="1" t="s">
        <v>9842</v>
      </c>
      <c r="H1498" s="1" t="s">
        <v>9841</v>
      </c>
      <c r="I1498" s="1">
        <v>2</v>
      </c>
      <c r="L1498" s="1">
        <v>1</v>
      </c>
      <c r="M1498" s="2" t="s">
        <v>3137</v>
      </c>
      <c r="N1498" s="2" t="s">
        <v>4455</v>
      </c>
      <c r="S1498" s="1" t="s">
        <v>250</v>
      </c>
      <c r="T1498" s="1" t="s">
        <v>4551</v>
      </c>
      <c r="W1498" s="1" t="s">
        <v>49</v>
      </c>
      <c r="X1498" s="1" t="s">
        <v>9360</v>
      </c>
      <c r="Y1498" s="1" t="s">
        <v>10</v>
      </c>
      <c r="Z1498" s="1" t="s">
        <v>4690</v>
      </c>
      <c r="AF1498" s="1" t="s">
        <v>162</v>
      </c>
      <c r="AG1498" s="1" t="s">
        <v>4553</v>
      </c>
    </row>
    <row r="1499" spans="1:72" ht="13.5" customHeight="1">
      <c r="A1499" s="3" t="str">
        <f>HYPERLINK("http://kyu.snu.ac.kr/sdhj/index.jsp?type=hj/GK14676_00IH_0001_0047.jpg","1816_각북면_47")</f>
        <v>1816_각북면_47</v>
      </c>
      <c r="B1499" s="2">
        <v>1816</v>
      </c>
      <c r="C1499" s="2" t="s">
        <v>7938</v>
      </c>
      <c r="D1499" s="2" t="s">
        <v>7939</v>
      </c>
      <c r="E1499" s="2">
        <v>1498</v>
      </c>
      <c r="F1499" s="1">
        <v>8</v>
      </c>
      <c r="G1499" s="1" t="s">
        <v>9842</v>
      </c>
      <c r="H1499" s="1" t="s">
        <v>9841</v>
      </c>
      <c r="I1499" s="1">
        <v>2</v>
      </c>
      <c r="L1499" s="1">
        <v>1</v>
      </c>
      <c r="M1499" s="2" t="s">
        <v>3137</v>
      </c>
      <c r="N1499" s="2" t="s">
        <v>4455</v>
      </c>
      <c r="S1499" s="1" t="s">
        <v>48</v>
      </c>
      <c r="T1499" s="1" t="s">
        <v>4552</v>
      </c>
      <c r="W1499" s="1" t="s">
        <v>251</v>
      </c>
      <c r="X1499" s="1" t="s">
        <v>4666</v>
      </c>
      <c r="Y1499" s="1" t="s">
        <v>10</v>
      </c>
      <c r="Z1499" s="1" t="s">
        <v>4690</v>
      </c>
      <c r="AC1499" s="1">
        <v>46</v>
      </c>
      <c r="AD1499" s="1" t="s">
        <v>209</v>
      </c>
      <c r="AE1499" s="1" t="s">
        <v>5664</v>
      </c>
      <c r="AJ1499" s="1" t="s">
        <v>17</v>
      </c>
      <c r="AK1499" s="1" t="s">
        <v>5745</v>
      </c>
      <c r="AL1499" s="1" t="s">
        <v>187</v>
      </c>
      <c r="AM1499" s="1" t="s">
        <v>5750</v>
      </c>
      <c r="AV1499" s="1" t="s">
        <v>370</v>
      </c>
      <c r="AW1499" s="1" t="s">
        <v>5853</v>
      </c>
      <c r="BI1499" s="1" t="s">
        <v>370</v>
      </c>
      <c r="BJ1499" s="1" t="s">
        <v>5853</v>
      </c>
      <c r="BM1499" s="1" t="s">
        <v>370</v>
      </c>
      <c r="BN1499" s="1" t="s">
        <v>5853</v>
      </c>
      <c r="BQ1499" s="1" t="s">
        <v>370</v>
      </c>
      <c r="BR1499" s="1" t="s">
        <v>5853</v>
      </c>
    </row>
    <row r="1500" spans="1:72" ht="13.5" customHeight="1">
      <c r="A1500" s="3" t="str">
        <f>HYPERLINK("http://kyu.snu.ac.kr/sdhj/index.jsp?type=hj/GK14676_00IH_0001_0047.jpg","1816_각북면_47")</f>
        <v>1816_각북면_47</v>
      </c>
      <c r="B1500" s="2">
        <v>1816</v>
      </c>
      <c r="C1500" s="2" t="s">
        <v>7938</v>
      </c>
      <c r="D1500" s="2" t="s">
        <v>7939</v>
      </c>
      <c r="E1500" s="2">
        <v>1499</v>
      </c>
      <c r="F1500" s="1">
        <v>8</v>
      </c>
      <c r="G1500" s="1" t="s">
        <v>9842</v>
      </c>
      <c r="H1500" s="1" t="s">
        <v>9841</v>
      </c>
      <c r="I1500" s="1">
        <v>2</v>
      </c>
      <c r="L1500" s="1">
        <v>1</v>
      </c>
      <c r="M1500" s="2" t="s">
        <v>3137</v>
      </c>
      <c r="N1500" s="2" t="s">
        <v>4455</v>
      </c>
      <c r="S1500" s="1" t="s">
        <v>513</v>
      </c>
      <c r="T1500" s="1" t="s">
        <v>4558</v>
      </c>
      <c r="AF1500" s="1" t="s">
        <v>162</v>
      </c>
      <c r="AG1500" s="1" t="s">
        <v>4553</v>
      </c>
    </row>
    <row r="1501" spans="1:72" ht="13.5" customHeight="1">
      <c r="A1501" s="3" t="str">
        <f>HYPERLINK("http://kyu.snu.ac.kr/sdhj/index.jsp?type=hj/GK14676_00IH_0001_0047.jpg","1816_각북면_47")</f>
        <v>1816_각북면_47</v>
      </c>
      <c r="B1501" s="2">
        <v>1816</v>
      </c>
      <c r="C1501" s="2" t="s">
        <v>7938</v>
      </c>
      <c r="D1501" s="2" t="s">
        <v>7939</v>
      </c>
      <c r="E1501" s="2">
        <v>1500</v>
      </c>
      <c r="F1501" s="1">
        <v>8</v>
      </c>
      <c r="G1501" s="1" t="s">
        <v>9842</v>
      </c>
      <c r="H1501" s="1" t="s">
        <v>9841</v>
      </c>
      <c r="I1501" s="1">
        <v>2</v>
      </c>
      <c r="L1501" s="1">
        <v>1</v>
      </c>
      <c r="M1501" s="2" t="s">
        <v>3137</v>
      </c>
      <c r="N1501" s="2" t="s">
        <v>4455</v>
      </c>
      <c r="S1501" s="1" t="s">
        <v>513</v>
      </c>
      <c r="T1501" s="1" t="s">
        <v>4558</v>
      </c>
      <c r="AC1501" s="1">
        <v>18</v>
      </c>
      <c r="AD1501" s="1" t="s">
        <v>276</v>
      </c>
      <c r="AE1501" s="1" t="s">
        <v>5682</v>
      </c>
    </row>
    <row r="1502" spans="1:72" ht="13.5" customHeight="1">
      <c r="A1502" s="3" t="str">
        <f>HYPERLINK("http://kyu.snu.ac.kr/sdhj/index.jsp?type=hj/GK14676_00IH_0001_0047.jpg","1816_각북면_47")</f>
        <v>1816_각북면_47</v>
      </c>
      <c r="B1502" s="2">
        <v>1816</v>
      </c>
      <c r="C1502" s="2" t="s">
        <v>7938</v>
      </c>
      <c r="D1502" s="2" t="s">
        <v>7939</v>
      </c>
      <c r="E1502" s="2">
        <v>1501</v>
      </c>
      <c r="F1502" s="1">
        <v>8</v>
      </c>
      <c r="G1502" s="1" t="s">
        <v>9842</v>
      </c>
      <c r="H1502" s="1" t="s">
        <v>9841</v>
      </c>
      <c r="I1502" s="1">
        <v>2</v>
      </c>
      <c r="L1502" s="1">
        <v>1</v>
      </c>
      <c r="M1502" s="2" t="s">
        <v>3137</v>
      </c>
      <c r="N1502" s="2" t="s">
        <v>4455</v>
      </c>
      <c r="S1502" s="1" t="s">
        <v>79</v>
      </c>
      <c r="T1502" s="1" t="s">
        <v>4549</v>
      </c>
      <c r="U1502" s="1" t="s">
        <v>113</v>
      </c>
      <c r="V1502" s="1" t="s">
        <v>4587</v>
      </c>
      <c r="Y1502" s="1" t="s">
        <v>3143</v>
      </c>
      <c r="Z1502" s="1" t="s">
        <v>5126</v>
      </c>
      <c r="AC1502" s="1">
        <v>13</v>
      </c>
      <c r="AD1502" s="1" t="s">
        <v>59</v>
      </c>
      <c r="AE1502" s="1" t="s">
        <v>5681</v>
      </c>
      <c r="AF1502" s="1" t="s">
        <v>3144</v>
      </c>
      <c r="AG1502" s="1" t="s">
        <v>5723</v>
      </c>
    </row>
    <row r="1503" spans="1:72" ht="13.5" customHeight="1">
      <c r="A1503" s="3" t="str">
        <f>HYPERLINK("http://kyu.snu.ac.kr/sdhj/index.jsp?type=hj/GK14676_00IH_0001_0047.jpg","1816_각북면_47")</f>
        <v>1816_각북면_47</v>
      </c>
      <c r="B1503" s="2">
        <v>1816</v>
      </c>
      <c r="C1503" s="2" t="s">
        <v>7938</v>
      </c>
      <c r="D1503" s="2" t="s">
        <v>7939</v>
      </c>
      <c r="E1503" s="2">
        <v>1502</v>
      </c>
      <c r="F1503" s="1">
        <v>8</v>
      </c>
      <c r="G1503" s="1" t="s">
        <v>9842</v>
      </c>
      <c r="H1503" s="1" t="s">
        <v>9841</v>
      </c>
      <c r="I1503" s="1">
        <v>2</v>
      </c>
      <c r="L1503" s="1">
        <v>2</v>
      </c>
      <c r="M1503" s="2" t="s">
        <v>8823</v>
      </c>
      <c r="N1503" s="2" t="s">
        <v>8824</v>
      </c>
      <c r="T1503" s="1" t="s">
        <v>9626</v>
      </c>
      <c r="U1503" s="1" t="s">
        <v>83</v>
      </c>
      <c r="V1503" s="1" t="s">
        <v>4580</v>
      </c>
      <c r="W1503" s="1" t="s">
        <v>38</v>
      </c>
      <c r="X1503" s="1" t="s">
        <v>4675</v>
      </c>
      <c r="Y1503" s="1" t="s">
        <v>3145</v>
      </c>
      <c r="Z1503" s="1" t="s">
        <v>5125</v>
      </c>
      <c r="AC1503" s="1">
        <v>63</v>
      </c>
      <c r="AD1503" s="1" t="s">
        <v>116</v>
      </c>
      <c r="AE1503" s="1" t="s">
        <v>5687</v>
      </c>
      <c r="AJ1503" s="1" t="s">
        <v>17</v>
      </c>
      <c r="AK1503" s="1" t="s">
        <v>5745</v>
      </c>
      <c r="AL1503" s="1" t="s">
        <v>41</v>
      </c>
      <c r="AM1503" s="1" t="s">
        <v>5752</v>
      </c>
      <c r="AT1503" s="1" t="s">
        <v>88</v>
      </c>
      <c r="AU1503" s="1" t="s">
        <v>5818</v>
      </c>
      <c r="AV1503" s="1" t="s">
        <v>3088</v>
      </c>
      <c r="AW1503" s="1" t="s">
        <v>6041</v>
      </c>
      <c r="BG1503" s="1" t="s">
        <v>88</v>
      </c>
      <c r="BH1503" s="1" t="s">
        <v>5818</v>
      </c>
      <c r="BI1503" s="1" t="s">
        <v>3089</v>
      </c>
      <c r="BJ1503" s="1" t="s">
        <v>6601</v>
      </c>
      <c r="BK1503" s="1" t="s">
        <v>225</v>
      </c>
      <c r="BL1503" s="1" t="s">
        <v>5820</v>
      </c>
      <c r="BM1503" s="1" t="s">
        <v>3090</v>
      </c>
      <c r="BN1503" s="1" t="s">
        <v>7084</v>
      </c>
      <c r="BO1503" s="1" t="s">
        <v>225</v>
      </c>
      <c r="BP1503" s="1" t="s">
        <v>5820</v>
      </c>
      <c r="BQ1503" s="1" t="s">
        <v>3091</v>
      </c>
      <c r="BR1503" s="1" t="s">
        <v>7543</v>
      </c>
      <c r="BS1503" s="1" t="s">
        <v>258</v>
      </c>
      <c r="BT1503" s="1" t="s">
        <v>5760</v>
      </c>
    </row>
    <row r="1504" spans="1:72" ht="13.5" customHeight="1">
      <c r="A1504" s="3" t="str">
        <f>HYPERLINK("http://kyu.snu.ac.kr/sdhj/index.jsp?type=hj/GK14676_00IH_0001_0047.jpg","1816_각북면_47")</f>
        <v>1816_각북면_47</v>
      </c>
      <c r="B1504" s="2">
        <v>1816</v>
      </c>
      <c r="C1504" s="2" t="s">
        <v>7938</v>
      </c>
      <c r="D1504" s="2" t="s">
        <v>7939</v>
      </c>
      <c r="E1504" s="2">
        <v>1503</v>
      </c>
      <c r="F1504" s="1">
        <v>8</v>
      </c>
      <c r="G1504" s="1" t="s">
        <v>9842</v>
      </c>
      <c r="H1504" s="1" t="s">
        <v>9841</v>
      </c>
      <c r="I1504" s="1">
        <v>2</v>
      </c>
      <c r="L1504" s="1">
        <v>2</v>
      </c>
      <c r="M1504" s="2" t="s">
        <v>8823</v>
      </c>
      <c r="N1504" s="2" t="s">
        <v>8824</v>
      </c>
      <c r="S1504" s="1" t="s">
        <v>79</v>
      </c>
      <c r="T1504" s="1" t="s">
        <v>4549</v>
      </c>
      <c r="U1504" s="1" t="s">
        <v>83</v>
      </c>
      <c r="V1504" s="1" t="s">
        <v>4580</v>
      </c>
      <c r="Y1504" s="1" t="s">
        <v>3146</v>
      </c>
      <c r="Z1504" s="1" t="s">
        <v>7976</v>
      </c>
      <c r="AC1504" s="1">
        <v>33</v>
      </c>
      <c r="AD1504" s="1" t="s">
        <v>112</v>
      </c>
      <c r="AE1504" s="1" t="s">
        <v>5668</v>
      </c>
    </row>
    <row r="1505" spans="1:72" ht="13.5" customHeight="1">
      <c r="A1505" s="3" t="str">
        <f>HYPERLINK("http://kyu.snu.ac.kr/sdhj/index.jsp?type=hj/GK14676_00IH_0001_0047.jpg","1816_각북면_47")</f>
        <v>1816_각북면_47</v>
      </c>
      <c r="B1505" s="2">
        <v>1816</v>
      </c>
      <c r="C1505" s="2" t="s">
        <v>7938</v>
      </c>
      <c r="D1505" s="2" t="s">
        <v>7939</v>
      </c>
      <c r="E1505" s="2">
        <v>1504</v>
      </c>
      <c r="F1505" s="1">
        <v>8</v>
      </c>
      <c r="G1505" s="1" t="s">
        <v>9842</v>
      </c>
      <c r="H1505" s="1" t="s">
        <v>9841</v>
      </c>
      <c r="I1505" s="1">
        <v>2</v>
      </c>
      <c r="L1505" s="1">
        <v>2</v>
      </c>
      <c r="M1505" s="2" t="s">
        <v>8823</v>
      </c>
      <c r="N1505" s="2" t="s">
        <v>8824</v>
      </c>
      <c r="S1505" s="1" t="s">
        <v>139</v>
      </c>
      <c r="T1505" s="1" t="s">
        <v>4554</v>
      </c>
      <c r="W1505" s="1" t="s">
        <v>2408</v>
      </c>
      <c r="X1505" s="1" t="s">
        <v>4689</v>
      </c>
      <c r="Y1505" s="1" t="s">
        <v>93</v>
      </c>
      <c r="Z1505" s="1" t="s">
        <v>4730</v>
      </c>
      <c r="AC1505" s="1">
        <v>28</v>
      </c>
      <c r="AD1505" s="1" t="s">
        <v>373</v>
      </c>
      <c r="AE1505" s="1" t="s">
        <v>5669</v>
      </c>
    </row>
    <row r="1506" spans="1:72" ht="13.5" customHeight="1">
      <c r="A1506" s="3" t="str">
        <f>HYPERLINK("http://kyu.snu.ac.kr/sdhj/index.jsp?type=hj/GK14676_00IH_0001_0047.jpg","1816_각북면_47")</f>
        <v>1816_각북면_47</v>
      </c>
      <c r="B1506" s="2">
        <v>1816</v>
      </c>
      <c r="C1506" s="2" t="s">
        <v>7938</v>
      </c>
      <c r="D1506" s="2" t="s">
        <v>7939</v>
      </c>
      <c r="E1506" s="2">
        <v>1505</v>
      </c>
      <c r="F1506" s="1">
        <v>8</v>
      </c>
      <c r="G1506" s="1" t="s">
        <v>9842</v>
      </c>
      <c r="H1506" s="1" t="s">
        <v>9841</v>
      </c>
      <c r="I1506" s="1">
        <v>2</v>
      </c>
      <c r="L1506" s="1">
        <v>2</v>
      </c>
      <c r="M1506" s="2" t="s">
        <v>8823</v>
      </c>
      <c r="N1506" s="2" t="s">
        <v>8824</v>
      </c>
      <c r="S1506" s="1" t="s">
        <v>79</v>
      </c>
      <c r="T1506" s="1" t="s">
        <v>4549</v>
      </c>
      <c r="Y1506" s="1" t="s">
        <v>3147</v>
      </c>
      <c r="Z1506" s="1" t="s">
        <v>7983</v>
      </c>
      <c r="AC1506" s="1">
        <v>25</v>
      </c>
      <c r="AD1506" s="1" t="s">
        <v>431</v>
      </c>
      <c r="AE1506" s="1" t="s">
        <v>5690</v>
      </c>
    </row>
    <row r="1507" spans="1:72" ht="13.5" customHeight="1">
      <c r="A1507" s="3" t="str">
        <f>HYPERLINK("http://kyu.snu.ac.kr/sdhj/index.jsp?type=hj/GK14676_00IH_0001_0047.jpg","1816_각북면_47")</f>
        <v>1816_각북면_47</v>
      </c>
      <c r="B1507" s="2">
        <v>1816</v>
      </c>
      <c r="C1507" s="2" t="s">
        <v>7938</v>
      </c>
      <c r="D1507" s="2" t="s">
        <v>7939</v>
      </c>
      <c r="E1507" s="2">
        <v>1506</v>
      </c>
      <c r="F1507" s="1">
        <v>8</v>
      </c>
      <c r="G1507" s="1" t="s">
        <v>9842</v>
      </c>
      <c r="H1507" s="1" t="s">
        <v>9841</v>
      </c>
      <c r="I1507" s="1">
        <v>2</v>
      </c>
      <c r="L1507" s="1">
        <v>2</v>
      </c>
      <c r="M1507" s="2" t="s">
        <v>8823</v>
      </c>
      <c r="N1507" s="2" t="s">
        <v>8824</v>
      </c>
      <c r="T1507" s="1" t="s">
        <v>9627</v>
      </c>
      <c r="U1507" s="1" t="s">
        <v>107</v>
      </c>
      <c r="V1507" s="1" t="s">
        <v>4579</v>
      </c>
      <c r="Y1507" s="1" t="s">
        <v>3148</v>
      </c>
      <c r="Z1507" s="1" t="s">
        <v>5124</v>
      </c>
      <c r="AC1507" s="1">
        <v>82</v>
      </c>
      <c r="AD1507" s="1" t="s">
        <v>86</v>
      </c>
      <c r="AE1507" s="1" t="s">
        <v>5701</v>
      </c>
    </row>
    <row r="1508" spans="1:72" ht="13.5" customHeight="1">
      <c r="A1508" s="3" t="str">
        <f>HYPERLINK("http://kyu.snu.ac.kr/sdhj/index.jsp?type=hj/GK14676_00IH_0001_0047.jpg","1816_각북면_47")</f>
        <v>1816_각북면_47</v>
      </c>
      <c r="B1508" s="2">
        <v>1816</v>
      </c>
      <c r="C1508" s="2" t="s">
        <v>7938</v>
      </c>
      <c r="D1508" s="2" t="s">
        <v>7939</v>
      </c>
      <c r="E1508" s="2">
        <v>1507</v>
      </c>
      <c r="F1508" s="1">
        <v>8</v>
      </c>
      <c r="G1508" s="1" t="s">
        <v>9842</v>
      </c>
      <c r="H1508" s="1" t="s">
        <v>9841</v>
      </c>
      <c r="I1508" s="1">
        <v>2</v>
      </c>
      <c r="L1508" s="1">
        <v>2</v>
      </c>
      <c r="M1508" s="2" t="s">
        <v>8823</v>
      </c>
      <c r="N1508" s="2" t="s">
        <v>8824</v>
      </c>
      <c r="T1508" s="1" t="s">
        <v>9627</v>
      </c>
      <c r="U1508" s="1" t="s">
        <v>110</v>
      </c>
      <c r="V1508" s="1" t="s">
        <v>4572</v>
      </c>
      <c r="Y1508" s="1" t="s">
        <v>3149</v>
      </c>
      <c r="Z1508" s="1" t="s">
        <v>4946</v>
      </c>
      <c r="AC1508" s="1">
        <v>27</v>
      </c>
      <c r="AD1508" s="1" t="s">
        <v>181</v>
      </c>
      <c r="AE1508" s="1" t="s">
        <v>5673</v>
      </c>
    </row>
    <row r="1509" spans="1:72" ht="13.5" customHeight="1">
      <c r="A1509" s="3" t="str">
        <f>HYPERLINK("http://kyu.snu.ac.kr/sdhj/index.jsp?type=hj/GK14676_00IH_0001_0047.jpg","1816_각북면_47")</f>
        <v>1816_각북면_47</v>
      </c>
      <c r="B1509" s="2">
        <v>1816</v>
      </c>
      <c r="C1509" s="2" t="s">
        <v>7938</v>
      </c>
      <c r="D1509" s="2" t="s">
        <v>7939</v>
      </c>
      <c r="E1509" s="2">
        <v>1508</v>
      </c>
      <c r="F1509" s="1">
        <v>8</v>
      </c>
      <c r="G1509" s="1" t="s">
        <v>9842</v>
      </c>
      <c r="H1509" s="1" t="s">
        <v>9841</v>
      </c>
      <c r="I1509" s="1">
        <v>2</v>
      </c>
      <c r="L1509" s="1">
        <v>3</v>
      </c>
      <c r="M1509" s="2" t="s">
        <v>8389</v>
      </c>
      <c r="N1509" s="2" t="s">
        <v>8390</v>
      </c>
      <c r="O1509" s="1" t="s">
        <v>6</v>
      </c>
      <c r="P1509" s="1" t="s">
        <v>4500</v>
      </c>
      <c r="T1509" s="1" t="s">
        <v>9618</v>
      </c>
      <c r="W1509" s="1" t="s">
        <v>73</v>
      </c>
      <c r="X1509" s="1" t="s">
        <v>9628</v>
      </c>
      <c r="Y1509" s="1" t="s">
        <v>10</v>
      </c>
      <c r="Z1509" s="1" t="s">
        <v>4690</v>
      </c>
      <c r="AC1509" s="1">
        <v>47</v>
      </c>
      <c r="AD1509" s="1" t="s">
        <v>244</v>
      </c>
      <c r="AE1509" s="1" t="s">
        <v>5674</v>
      </c>
      <c r="AJ1509" s="1" t="s">
        <v>17</v>
      </c>
      <c r="AK1509" s="1" t="s">
        <v>5745</v>
      </c>
      <c r="AL1509" s="1" t="s">
        <v>160</v>
      </c>
      <c r="AM1509" s="1" t="s">
        <v>5748</v>
      </c>
      <c r="AT1509" s="1" t="s">
        <v>42</v>
      </c>
      <c r="AU1509" s="1" t="s">
        <v>4596</v>
      </c>
      <c r="AV1509" s="1" t="s">
        <v>3150</v>
      </c>
      <c r="AW1509" s="1" t="s">
        <v>6038</v>
      </c>
      <c r="BG1509" s="1" t="s">
        <v>42</v>
      </c>
      <c r="BH1509" s="1" t="s">
        <v>4596</v>
      </c>
      <c r="BI1509" s="1" t="s">
        <v>7870</v>
      </c>
      <c r="BJ1509" s="1" t="s">
        <v>6600</v>
      </c>
      <c r="BK1509" s="1" t="s">
        <v>88</v>
      </c>
      <c r="BL1509" s="1" t="s">
        <v>5818</v>
      </c>
      <c r="BM1509" s="1" t="s">
        <v>3151</v>
      </c>
      <c r="BN1509" s="1" t="s">
        <v>7083</v>
      </c>
      <c r="BO1509" s="1" t="s">
        <v>3152</v>
      </c>
      <c r="BP1509" s="1" t="s">
        <v>9629</v>
      </c>
      <c r="BQ1509" s="1" t="s">
        <v>3153</v>
      </c>
      <c r="BR1509" s="1" t="s">
        <v>7541</v>
      </c>
      <c r="BS1509" s="1" t="s">
        <v>41</v>
      </c>
      <c r="BT1509" s="1" t="s">
        <v>5752</v>
      </c>
    </row>
    <row r="1510" spans="1:72" ht="13.5" customHeight="1">
      <c r="A1510" s="3" t="str">
        <f>HYPERLINK("http://kyu.snu.ac.kr/sdhj/index.jsp?type=hj/GK14676_00IH_0001_0047.jpg","1816_각북면_47")</f>
        <v>1816_각북면_47</v>
      </c>
      <c r="B1510" s="2">
        <v>1816</v>
      </c>
      <c r="C1510" s="2" t="s">
        <v>7938</v>
      </c>
      <c r="D1510" s="2" t="s">
        <v>7939</v>
      </c>
      <c r="E1510" s="2">
        <v>1509</v>
      </c>
      <c r="F1510" s="1">
        <v>8</v>
      </c>
      <c r="G1510" s="1" t="s">
        <v>9842</v>
      </c>
      <c r="H1510" s="1" t="s">
        <v>9841</v>
      </c>
      <c r="I1510" s="1">
        <v>2</v>
      </c>
      <c r="L1510" s="1">
        <v>3</v>
      </c>
      <c r="M1510" s="2" t="s">
        <v>8389</v>
      </c>
      <c r="N1510" s="2" t="s">
        <v>8390</v>
      </c>
      <c r="S1510" s="1" t="s">
        <v>57</v>
      </c>
      <c r="T1510" s="1" t="s">
        <v>4550</v>
      </c>
      <c r="AC1510" s="1">
        <v>12</v>
      </c>
      <c r="AD1510" s="1" t="s">
        <v>263</v>
      </c>
      <c r="AE1510" s="1" t="s">
        <v>5671</v>
      </c>
    </row>
    <row r="1511" spans="1:72" ht="13.5" customHeight="1">
      <c r="A1511" s="3" t="str">
        <f>HYPERLINK("http://kyu.snu.ac.kr/sdhj/index.jsp?type=hj/GK14676_00IH_0001_0047.jpg","1816_각북면_47")</f>
        <v>1816_각북면_47</v>
      </c>
      <c r="B1511" s="2">
        <v>1816</v>
      </c>
      <c r="C1511" s="2" t="s">
        <v>7938</v>
      </c>
      <c r="D1511" s="2" t="s">
        <v>7939</v>
      </c>
      <c r="E1511" s="2">
        <v>1510</v>
      </c>
      <c r="F1511" s="1">
        <v>8</v>
      </c>
      <c r="G1511" s="1" t="s">
        <v>9842</v>
      </c>
      <c r="H1511" s="1" t="s">
        <v>9841</v>
      </c>
      <c r="I1511" s="1">
        <v>2</v>
      </c>
      <c r="L1511" s="1">
        <v>3</v>
      </c>
      <c r="M1511" s="2" t="s">
        <v>8389</v>
      </c>
      <c r="N1511" s="2" t="s">
        <v>8390</v>
      </c>
      <c r="S1511" s="1" t="s">
        <v>57</v>
      </c>
      <c r="T1511" s="1" t="s">
        <v>4550</v>
      </c>
      <c r="AC1511" s="1">
        <v>9</v>
      </c>
      <c r="AD1511" s="1" t="s">
        <v>201</v>
      </c>
      <c r="AE1511" s="1" t="s">
        <v>5684</v>
      </c>
    </row>
    <row r="1512" spans="1:72" ht="13.5" customHeight="1">
      <c r="A1512" s="3" t="str">
        <f>HYPERLINK("http://kyu.snu.ac.kr/sdhj/index.jsp?type=hj/GK14676_00IH_0001_0047.jpg","1816_각북면_47")</f>
        <v>1816_각북면_47</v>
      </c>
      <c r="B1512" s="2">
        <v>1816</v>
      </c>
      <c r="C1512" s="2" t="s">
        <v>7938</v>
      </c>
      <c r="D1512" s="2" t="s">
        <v>7939</v>
      </c>
      <c r="E1512" s="2">
        <v>1511</v>
      </c>
      <c r="F1512" s="1">
        <v>8</v>
      </c>
      <c r="G1512" s="1" t="s">
        <v>9842</v>
      </c>
      <c r="H1512" s="1" t="s">
        <v>9841</v>
      </c>
      <c r="I1512" s="1">
        <v>2</v>
      </c>
      <c r="L1512" s="1">
        <v>4</v>
      </c>
      <c r="M1512" s="2" t="s">
        <v>8825</v>
      </c>
      <c r="N1512" s="2" t="s">
        <v>8826</v>
      </c>
      <c r="T1512" s="1" t="s">
        <v>9177</v>
      </c>
      <c r="U1512" s="1" t="s">
        <v>948</v>
      </c>
      <c r="V1512" s="1" t="s">
        <v>4615</v>
      </c>
      <c r="W1512" s="1" t="s">
        <v>38</v>
      </c>
      <c r="X1512" s="1" t="s">
        <v>4675</v>
      </c>
      <c r="Y1512" s="1" t="s">
        <v>3154</v>
      </c>
      <c r="Z1512" s="1" t="s">
        <v>7987</v>
      </c>
      <c r="AC1512" s="1">
        <v>53</v>
      </c>
      <c r="AD1512" s="1" t="s">
        <v>319</v>
      </c>
      <c r="AE1512" s="1" t="s">
        <v>5679</v>
      </c>
      <c r="AJ1512" s="1" t="s">
        <v>17</v>
      </c>
      <c r="AK1512" s="1" t="s">
        <v>5745</v>
      </c>
      <c r="AL1512" s="1" t="s">
        <v>41</v>
      </c>
      <c r="AM1512" s="1" t="s">
        <v>5752</v>
      </c>
      <c r="AT1512" s="1" t="s">
        <v>88</v>
      </c>
      <c r="AU1512" s="1" t="s">
        <v>5818</v>
      </c>
      <c r="AV1512" s="1" t="s">
        <v>3155</v>
      </c>
      <c r="AW1512" s="1" t="s">
        <v>6027</v>
      </c>
      <c r="BG1512" s="1" t="s">
        <v>225</v>
      </c>
      <c r="BH1512" s="1" t="s">
        <v>5820</v>
      </c>
      <c r="BI1512" s="1" t="s">
        <v>3003</v>
      </c>
      <c r="BJ1512" s="1" t="s">
        <v>6587</v>
      </c>
      <c r="BK1512" s="1" t="s">
        <v>443</v>
      </c>
      <c r="BL1512" s="1" t="s">
        <v>6412</v>
      </c>
      <c r="BM1512" s="1" t="s">
        <v>407</v>
      </c>
      <c r="BN1512" s="1" t="s">
        <v>6439</v>
      </c>
      <c r="BO1512" s="1" t="s">
        <v>88</v>
      </c>
      <c r="BP1512" s="1" t="s">
        <v>5818</v>
      </c>
      <c r="BQ1512" s="1" t="s">
        <v>3156</v>
      </c>
      <c r="BR1512" s="1" t="s">
        <v>8033</v>
      </c>
      <c r="BS1512" s="1" t="s">
        <v>409</v>
      </c>
      <c r="BT1512" s="1" t="s">
        <v>5787</v>
      </c>
    </row>
    <row r="1513" spans="1:72" ht="13.5" customHeight="1">
      <c r="A1513" s="3" t="str">
        <f>HYPERLINK("http://kyu.snu.ac.kr/sdhj/index.jsp?type=hj/GK14676_00IH_0001_0047.jpg","1816_각북면_47")</f>
        <v>1816_각북면_47</v>
      </c>
      <c r="B1513" s="2">
        <v>1816</v>
      </c>
      <c r="C1513" s="2" t="s">
        <v>7938</v>
      </c>
      <c r="D1513" s="2" t="s">
        <v>7939</v>
      </c>
      <c r="E1513" s="2">
        <v>1512</v>
      </c>
      <c r="F1513" s="1">
        <v>8</v>
      </c>
      <c r="G1513" s="1" t="s">
        <v>9842</v>
      </c>
      <c r="H1513" s="1" t="s">
        <v>9841</v>
      </c>
      <c r="I1513" s="1">
        <v>2</v>
      </c>
      <c r="L1513" s="1">
        <v>4</v>
      </c>
      <c r="M1513" s="2" t="s">
        <v>8825</v>
      </c>
      <c r="N1513" s="2" t="s">
        <v>8826</v>
      </c>
      <c r="S1513" s="1" t="s">
        <v>250</v>
      </c>
      <c r="T1513" s="1" t="s">
        <v>4551</v>
      </c>
      <c r="W1513" s="1" t="s">
        <v>73</v>
      </c>
      <c r="X1513" s="1" t="s">
        <v>9178</v>
      </c>
      <c r="Y1513" s="1" t="s">
        <v>93</v>
      </c>
      <c r="Z1513" s="1" t="s">
        <v>4730</v>
      </c>
      <c r="AC1513" s="1">
        <v>73</v>
      </c>
      <c r="AD1513" s="1" t="s">
        <v>59</v>
      </c>
      <c r="AE1513" s="1" t="s">
        <v>5681</v>
      </c>
    </row>
    <row r="1514" spans="1:72" ht="13.5" customHeight="1">
      <c r="A1514" s="3" t="str">
        <f>HYPERLINK("http://kyu.snu.ac.kr/sdhj/index.jsp?type=hj/GK14676_00IH_0001_0047.jpg","1816_각북면_47")</f>
        <v>1816_각북면_47</v>
      </c>
      <c r="B1514" s="2">
        <v>1816</v>
      </c>
      <c r="C1514" s="2" t="s">
        <v>7938</v>
      </c>
      <c r="D1514" s="2" t="s">
        <v>7939</v>
      </c>
      <c r="E1514" s="2">
        <v>1513</v>
      </c>
      <c r="F1514" s="1">
        <v>8</v>
      </c>
      <c r="G1514" s="1" t="s">
        <v>9842</v>
      </c>
      <c r="H1514" s="1" t="s">
        <v>9841</v>
      </c>
      <c r="I1514" s="1">
        <v>2</v>
      </c>
      <c r="L1514" s="1">
        <v>4</v>
      </c>
      <c r="M1514" s="2" t="s">
        <v>8825</v>
      </c>
      <c r="N1514" s="2" t="s">
        <v>8826</v>
      </c>
      <c r="S1514" s="1" t="s">
        <v>48</v>
      </c>
      <c r="T1514" s="1" t="s">
        <v>4552</v>
      </c>
      <c r="W1514" s="1" t="s">
        <v>73</v>
      </c>
      <c r="X1514" s="1" t="s">
        <v>9178</v>
      </c>
      <c r="Y1514" s="1" t="s">
        <v>93</v>
      </c>
      <c r="Z1514" s="1" t="s">
        <v>4730</v>
      </c>
      <c r="AC1514" s="1">
        <v>53</v>
      </c>
      <c r="AD1514" s="1" t="s">
        <v>50</v>
      </c>
      <c r="AE1514" s="1" t="s">
        <v>5670</v>
      </c>
      <c r="AJ1514" s="1" t="s">
        <v>94</v>
      </c>
      <c r="AK1514" s="1" t="s">
        <v>5746</v>
      </c>
      <c r="AL1514" s="1" t="s">
        <v>409</v>
      </c>
      <c r="AM1514" s="1" t="s">
        <v>5787</v>
      </c>
      <c r="AT1514" s="1" t="s">
        <v>88</v>
      </c>
      <c r="AU1514" s="1" t="s">
        <v>5818</v>
      </c>
      <c r="AV1514" s="1" t="s">
        <v>3157</v>
      </c>
      <c r="AW1514" s="1" t="s">
        <v>6040</v>
      </c>
      <c r="BG1514" s="1" t="s">
        <v>88</v>
      </c>
      <c r="BH1514" s="1" t="s">
        <v>5818</v>
      </c>
      <c r="BI1514" s="1" t="s">
        <v>1261</v>
      </c>
      <c r="BJ1514" s="1" t="s">
        <v>6599</v>
      </c>
      <c r="BK1514" s="1" t="s">
        <v>88</v>
      </c>
      <c r="BL1514" s="1" t="s">
        <v>5818</v>
      </c>
      <c r="BM1514" s="1" t="s">
        <v>3158</v>
      </c>
      <c r="BN1514" s="1" t="s">
        <v>7082</v>
      </c>
      <c r="BO1514" s="1" t="s">
        <v>88</v>
      </c>
      <c r="BP1514" s="1" t="s">
        <v>5818</v>
      </c>
      <c r="BQ1514" s="1" t="s">
        <v>3159</v>
      </c>
      <c r="BR1514" s="1" t="s">
        <v>9630</v>
      </c>
      <c r="BS1514" s="1" t="s">
        <v>364</v>
      </c>
      <c r="BT1514" s="1" t="s">
        <v>5766</v>
      </c>
    </row>
    <row r="1515" spans="1:72" ht="13.5" customHeight="1">
      <c r="A1515" s="3" t="str">
        <f>HYPERLINK("http://kyu.snu.ac.kr/sdhj/index.jsp?type=hj/GK14676_00IH_0001_0047.jpg","1816_각북면_47")</f>
        <v>1816_각북면_47</v>
      </c>
      <c r="B1515" s="2">
        <v>1816</v>
      </c>
      <c r="C1515" s="2" t="s">
        <v>7938</v>
      </c>
      <c r="D1515" s="2" t="s">
        <v>7939</v>
      </c>
      <c r="E1515" s="2">
        <v>1514</v>
      </c>
      <c r="F1515" s="1">
        <v>8</v>
      </c>
      <c r="G1515" s="1" t="s">
        <v>9842</v>
      </c>
      <c r="H1515" s="1" t="s">
        <v>9841</v>
      </c>
      <c r="I1515" s="1">
        <v>2</v>
      </c>
      <c r="L1515" s="1">
        <v>4</v>
      </c>
      <c r="M1515" s="2" t="s">
        <v>8825</v>
      </c>
      <c r="N1515" s="2" t="s">
        <v>8826</v>
      </c>
      <c r="S1515" s="1" t="s">
        <v>79</v>
      </c>
      <c r="T1515" s="1" t="s">
        <v>4549</v>
      </c>
      <c r="U1515" s="1" t="s">
        <v>83</v>
      </c>
      <c r="V1515" s="1" t="s">
        <v>4580</v>
      </c>
      <c r="Y1515" s="1" t="s">
        <v>3160</v>
      </c>
      <c r="Z1515" s="1" t="s">
        <v>5123</v>
      </c>
      <c r="AC1515" s="1">
        <v>24</v>
      </c>
      <c r="AD1515" s="1" t="s">
        <v>419</v>
      </c>
      <c r="AE1515" s="1" t="s">
        <v>5713</v>
      </c>
    </row>
    <row r="1516" spans="1:72" ht="13.5" customHeight="1">
      <c r="A1516" s="3" t="str">
        <f>HYPERLINK("http://kyu.snu.ac.kr/sdhj/index.jsp?type=hj/GK14676_00IH_0001_0047.jpg","1816_각북면_47")</f>
        <v>1816_각북면_47</v>
      </c>
      <c r="B1516" s="2">
        <v>1816</v>
      </c>
      <c r="C1516" s="2" t="s">
        <v>7938</v>
      </c>
      <c r="D1516" s="2" t="s">
        <v>7939</v>
      </c>
      <c r="E1516" s="2">
        <v>1515</v>
      </c>
      <c r="F1516" s="1">
        <v>8</v>
      </c>
      <c r="G1516" s="1" t="s">
        <v>9842</v>
      </c>
      <c r="H1516" s="1" t="s">
        <v>9841</v>
      </c>
      <c r="I1516" s="1">
        <v>2</v>
      </c>
      <c r="L1516" s="1">
        <v>4</v>
      </c>
      <c r="M1516" s="2" t="s">
        <v>8825</v>
      </c>
      <c r="N1516" s="2" t="s">
        <v>8826</v>
      </c>
      <c r="S1516" s="1" t="s">
        <v>139</v>
      </c>
      <c r="T1516" s="1" t="s">
        <v>4554</v>
      </c>
      <c r="W1516" s="1" t="s">
        <v>49</v>
      </c>
      <c r="X1516" s="1" t="s">
        <v>9631</v>
      </c>
      <c r="Y1516" s="1" t="s">
        <v>93</v>
      </c>
      <c r="Z1516" s="1" t="s">
        <v>4730</v>
      </c>
      <c r="AC1516" s="1">
        <v>25</v>
      </c>
      <c r="AD1516" s="1" t="s">
        <v>431</v>
      </c>
      <c r="AE1516" s="1" t="s">
        <v>5690</v>
      </c>
    </row>
    <row r="1517" spans="1:72" ht="13.5" customHeight="1">
      <c r="A1517" s="3" t="str">
        <f>HYPERLINK("http://kyu.snu.ac.kr/sdhj/index.jsp?type=hj/GK14676_00IH_0001_0047.jpg","1816_각북면_47")</f>
        <v>1816_각북면_47</v>
      </c>
      <c r="B1517" s="2">
        <v>1816</v>
      </c>
      <c r="C1517" s="2" t="s">
        <v>7938</v>
      </c>
      <c r="D1517" s="2" t="s">
        <v>7939</v>
      </c>
      <c r="E1517" s="2">
        <v>1516</v>
      </c>
      <c r="F1517" s="1">
        <v>8</v>
      </c>
      <c r="G1517" s="1" t="s">
        <v>9842</v>
      </c>
      <c r="H1517" s="1" t="s">
        <v>9841</v>
      </c>
      <c r="I1517" s="1">
        <v>2</v>
      </c>
      <c r="L1517" s="1">
        <v>4</v>
      </c>
      <c r="M1517" s="2" t="s">
        <v>8825</v>
      </c>
      <c r="N1517" s="2" t="s">
        <v>8826</v>
      </c>
      <c r="T1517" s="1" t="s">
        <v>9181</v>
      </c>
      <c r="U1517" s="1" t="s">
        <v>107</v>
      </c>
      <c r="V1517" s="1" t="s">
        <v>4579</v>
      </c>
      <c r="Y1517" s="1" t="s">
        <v>1330</v>
      </c>
      <c r="Z1517" s="1" t="s">
        <v>5122</v>
      </c>
      <c r="AF1517" s="1" t="s">
        <v>162</v>
      </c>
      <c r="AG1517" s="1" t="s">
        <v>4553</v>
      </c>
    </row>
    <row r="1518" spans="1:72" ht="13.5" customHeight="1">
      <c r="A1518" s="3" t="str">
        <f>HYPERLINK("http://kyu.snu.ac.kr/sdhj/index.jsp?type=hj/GK14676_00IH_0001_0047.jpg","1816_각북면_47")</f>
        <v>1816_각북면_47</v>
      </c>
      <c r="B1518" s="2">
        <v>1816</v>
      </c>
      <c r="C1518" s="2" t="s">
        <v>7938</v>
      </c>
      <c r="D1518" s="2" t="s">
        <v>7939</v>
      </c>
      <c r="E1518" s="2">
        <v>1517</v>
      </c>
      <c r="F1518" s="1">
        <v>8</v>
      </c>
      <c r="G1518" s="1" t="s">
        <v>9842</v>
      </c>
      <c r="H1518" s="1" t="s">
        <v>9841</v>
      </c>
      <c r="I1518" s="1">
        <v>2</v>
      </c>
      <c r="L1518" s="1">
        <v>4</v>
      </c>
      <c r="M1518" s="2" t="s">
        <v>8825</v>
      </c>
      <c r="N1518" s="2" t="s">
        <v>8826</v>
      </c>
      <c r="T1518" s="1" t="s">
        <v>9181</v>
      </c>
      <c r="U1518" s="1" t="s">
        <v>107</v>
      </c>
      <c r="V1518" s="1" t="s">
        <v>4579</v>
      </c>
      <c r="Y1518" s="1" t="s">
        <v>1696</v>
      </c>
      <c r="Z1518" s="1" t="s">
        <v>5121</v>
      </c>
      <c r="AC1518" s="1">
        <v>53</v>
      </c>
      <c r="AD1518" s="1" t="s">
        <v>319</v>
      </c>
      <c r="AE1518" s="1" t="s">
        <v>5679</v>
      </c>
    </row>
    <row r="1519" spans="1:72" ht="13.5" customHeight="1">
      <c r="A1519" s="3" t="str">
        <f>HYPERLINK("http://kyu.snu.ac.kr/sdhj/index.jsp?type=hj/GK14676_00IH_0001_0047.jpg","1816_각북면_47")</f>
        <v>1816_각북면_47</v>
      </c>
      <c r="B1519" s="2">
        <v>1816</v>
      </c>
      <c r="C1519" s="2" t="s">
        <v>7938</v>
      </c>
      <c r="D1519" s="2" t="s">
        <v>7939</v>
      </c>
      <c r="E1519" s="2">
        <v>1518</v>
      </c>
      <c r="F1519" s="1">
        <v>8</v>
      </c>
      <c r="G1519" s="1" t="s">
        <v>9842</v>
      </c>
      <c r="H1519" s="1" t="s">
        <v>9841</v>
      </c>
      <c r="I1519" s="1">
        <v>2</v>
      </c>
      <c r="L1519" s="1">
        <v>4</v>
      </c>
      <c r="M1519" s="2" t="s">
        <v>8825</v>
      </c>
      <c r="N1519" s="2" t="s">
        <v>8826</v>
      </c>
      <c r="T1519" s="1" t="s">
        <v>9181</v>
      </c>
      <c r="U1519" s="1" t="s">
        <v>107</v>
      </c>
      <c r="V1519" s="1" t="s">
        <v>4579</v>
      </c>
      <c r="Y1519" s="1" t="s">
        <v>601</v>
      </c>
      <c r="Z1519" s="1" t="s">
        <v>5120</v>
      </c>
      <c r="AG1519" s="1" t="s">
        <v>9632</v>
      </c>
    </row>
    <row r="1520" spans="1:72" ht="13.5" customHeight="1">
      <c r="A1520" s="3" t="str">
        <f>HYPERLINK("http://kyu.snu.ac.kr/sdhj/index.jsp?type=hj/GK14676_00IH_0001_0047.jpg","1816_각북면_47")</f>
        <v>1816_각북면_47</v>
      </c>
      <c r="B1520" s="2">
        <v>1816</v>
      </c>
      <c r="C1520" s="2" t="s">
        <v>7938</v>
      </c>
      <c r="D1520" s="2" t="s">
        <v>7939</v>
      </c>
      <c r="E1520" s="2">
        <v>1519</v>
      </c>
      <c r="F1520" s="1">
        <v>8</v>
      </c>
      <c r="G1520" s="1" t="s">
        <v>9842</v>
      </c>
      <c r="H1520" s="1" t="s">
        <v>9841</v>
      </c>
      <c r="I1520" s="1">
        <v>2</v>
      </c>
      <c r="L1520" s="1">
        <v>4</v>
      </c>
      <c r="M1520" s="2" t="s">
        <v>8825</v>
      </c>
      <c r="N1520" s="2" t="s">
        <v>8826</v>
      </c>
      <c r="T1520" s="1" t="s">
        <v>9181</v>
      </c>
      <c r="U1520" s="1" t="s">
        <v>110</v>
      </c>
      <c r="V1520" s="1" t="s">
        <v>4572</v>
      </c>
      <c r="Y1520" s="1" t="s">
        <v>3161</v>
      </c>
      <c r="Z1520" s="1" t="s">
        <v>5036</v>
      </c>
      <c r="AF1520" s="1" t="s">
        <v>2643</v>
      </c>
      <c r="AG1520" s="1" t="s">
        <v>4677</v>
      </c>
    </row>
    <row r="1521" spans="1:72" ht="13.5" customHeight="1">
      <c r="A1521" s="3" t="str">
        <f>HYPERLINK("http://kyu.snu.ac.kr/sdhj/index.jsp?type=hj/GK14676_00IH_0001_0047.jpg","1816_각북면_47")</f>
        <v>1816_각북면_47</v>
      </c>
      <c r="B1521" s="2">
        <v>1816</v>
      </c>
      <c r="C1521" s="2" t="s">
        <v>7938</v>
      </c>
      <c r="D1521" s="2" t="s">
        <v>7939</v>
      </c>
      <c r="E1521" s="2">
        <v>1520</v>
      </c>
      <c r="F1521" s="1">
        <v>8</v>
      </c>
      <c r="G1521" s="1" t="s">
        <v>9842</v>
      </c>
      <c r="H1521" s="1" t="s">
        <v>9841</v>
      </c>
      <c r="I1521" s="1">
        <v>2</v>
      </c>
      <c r="L1521" s="1">
        <v>4</v>
      </c>
      <c r="M1521" s="2" t="s">
        <v>8825</v>
      </c>
      <c r="N1521" s="2" t="s">
        <v>8826</v>
      </c>
      <c r="T1521" s="1" t="s">
        <v>9181</v>
      </c>
      <c r="U1521" s="1" t="s">
        <v>110</v>
      </c>
      <c r="V1521" s="1" t="s">
        <v>4572</v>
      </c>
      <c r="Y1521" s="1" t="s">
        <v>3162</v>
      </c>
      <c r="Z1521" s="1" t="s">
        <v>7965</v>
      </c>
      <c r="AC1521" s="1">
        <v>50</v>
      </c>
      <c r="AD1521" s="1" t="s">
        <v>138</v>
      </c>
      <c r="AE1521" s="1" t="s">
        <v>5680</v>
      </c>
    </row>
    <row r="1522" spans="1:72" ht="13.5" customHeight="1">
      <c r="A1522" s="3" t="str">
        <f>HYPERLINK("http://kyu.snu.ac.kr/sdhj/index.jsp?type=hj/GK14676_00IH_0001_0047.jpg","1816_각북면_47")</f>
        <v>1816_각북면_47</v>
      </c>
      <c r="B1522" s="2">
        <v>1816</v>
      </c>
      <c r="C1522" s="2" t="s">
        <v>7938</v>
      </c>
      <c r="D1522" s="2" t="s">
        <v>7939</v>
      </c>
      <c r="E1522" s="2">
        <v>1521</v>
      </c>
      <c r="F1522" s="1">
        <v>8</v>
      </c>
      <c r="G1522" s="1" t="s">
        <v>9842</v>
      </c>
      <c r="H1522" s="1" t="s">
        <v>9841</v>
      </c>
      <c r="I1522" s="1">
        <v>2</v>
      </c>
      <c r="L1522" s="1">
        <v>4</v>
      </c>
      <c r="M1522" s="2" t="s">
        <v>8825</v>
      </c>
      <c r="N1522" s="2" t="s">
        <v>8826</v>
      </c>
      <c r="T1522" s="1" t="s">
        <v>9181</v>
      </c>
      <c r="U1522" s="1" t="s">
        <v>110</v>
      </c>
      <c r="V1522" s="1" t="s">
        <v>4572</v>
      </c>
      <c r="Y1522" s="1" t="s">
        <v>3163</v>
      </c>
      <c r="Z1522" s="1" t="s">
        <v>5119</v>
      </c>
      <c r="AC1522" s="1">
        <v>23</v>
      </c>
      <c r="AD1522" s="1" t="s">
        <v>265</v>
      </c>
      <c r="AE1522" s="1" t="s">
        <v>5695</v>
      </c>
    </row>
    <row r="1523" spans="1:72" ht="13.5" customHeight="1">
      <c r="A1523" s="3" t="str">
        <f>HYPERLINK("http://kyu.snu.ac.kr/sdhj/index.jsp?type=hj/GK14676_00IH_0001_0047.jpg","1816_각북면_47")</f>
        <v>1816_각북면_47</v>
      </c>
      <c r="B1523" s="2">
        <v>1816</v>
      </c>
      <c r="C1523" s="2" t="s">
        <v>7938</v>
      </c>
      <c r="D1523" s="2" t="s">
        <v>7939</v>
      </c>
      <c r="E1523" s="2">
        <v>1522</v>
      </c>
      <c r="F1523" s="1">
        <v>8</v>
      </c>
      <c r="G1523" s="1" t="s">
        <v>9842</v>
      </c>
      <c r="H1523" s="1" t="s">
        <v>9841</v>
      </c>
      <c r="I1523" s="1">
        <v>2</v>
      </c>
      <c r="L1523" s="1">
        <v>4</v>
      </c>
      <c r="M1523" s="2" t="s">
        <v>8825</v>
      </c>
      <c r="N1523" s="2" t="s">
        <v>8826</v>
      </c>
      <c r="T1523" s="1" t="s">
        <v>9181</v>
      </c>
      <c r="U1523" s="1" t="s">
        <v>110</v>
      </c>
      <c r="V1523" s="1" t="s">
        <v>4572</v>
      </c>
      <c r="Y1523" s="1" t="s">
        <v>3164</v>
      </c>
      <c r="Z1523" s="1" t="s">
        <v>5118</v>
      </c>
      <c r="AC1523" s="1">
        <v>63</v>
      </c>
      <c r="AD1523" s="1" t="s">
        <v>817</v>
      </c>
      <c r="AE1523" s="1" t="s">
        <v>5717</v>
      </c>
    </row>
    <row r="1524" spans="1:72" ht="13.5" customHeight="1">
      <c r="A1524" s="3" t="str">
        <f>HYPERLINK("http://kyu.snu.ac.kr/sdhj/index.jsp?type=hj/GK14676_00IH_0001_0047.jpg","1816_각북면_47")</f>
        <v>1816_각북면_47</v>
      </c>
      <c r="B1524" s="2">
        <v>1816</v>
      </c>
      <c r="C1524" s="2" t="s">
        <v>7938</v>
      </c>
      <c r="D1524" s="2" t="s">
        <v>7939</v>
      </c>
      <c r="E1524" s="2">
        <v>1523</v>
      </c>
      <c r="F1524" s="1">
        <v>8</v>
      </c>
      <c r="G1524" s="1" t="s">
        <v>9842</v>
      </c>
      <c r="H1524" s="1" t="s">
        <v>9841</v>
      </c>
      <c r="I1524" s="1">
        <v>2</v>
      </c>
      <c r="L1524" s="1">
        <v>4</v>
      </c>
      <c r="M1524" s="2" t="s">
        <v>8825</v>
      </c>
      <c r="N1524" s="2" t="s">
        <v>8826</v>
      </c>
      <c r="T1524" s="1" t="s">
        <v>9181</v>
      </c>
      <c r="U1524" s="1" t="s">
        <v>110</v>
      </c>
      <c r="V1524" s="1" t="s">
        <v>4572</v>
      </c>
      <c r="Y1524" s="1" t="s">
        <v>3165</v>
      </c>
      <c r="Z1524" s="1" t="s">
        <v>5117</v>
      </c>
      <c r="AC1524" s="1">
        <v>52</v>
      </c>
      <c r="AD1524" s="1" t="s">
        <v>86</v>
      </c>
      <c r="AE1524" s="1" t="s">
        <v>5701</v>
      </c>
    </row>
    <row r="1525" spans="1:72" ht="13.5" customHeight="1">
      <c r="A1525" s="3" t="str">
        <f>HYPERLINK("http://kyu.snu.ac.kr/sdhj/index.jsp?type=hj/GK14676_00IH_0001_0047.jpg","1816_각북면_47")</f>
        <v>1816_각북면_47</v>
      </c>
      <c r="B1525" s="2">
        <v>1816</v>
      </c>
      <c r="C1525" s="2" t="s">
        <v>7938</v>
      </c>
      <c r="D1525" s="2" t="s">
        <v>7939</v>
      </c>
      <c r="E1525" s="2">
        <v>1524</v>
      </c>
      <c r="F1525" s="1">
        <v>8</v>
      </c>
      <c r="G1525" s="1" t="s">
        <v>9842</v>
      </c>
      <c r="H1525" s="1" t="s">
        <v>9841</v>
      </c>
      <c r="I1525" s="1">
        <v>2</v>
      </c>
      <c r="L1525" s="1">
        <v>4</v>
      </c>
      <c r="M1525" s="2" t="s">
        <v>8825</v>
      </c>
      <c r="N1525" s="2" t="s">
        <v>8826</v>
      </c>
      <c r="T1525" s="1" t="s">
        <v>9181</v>
      </c>
      <c r="U1525" s="1" t="s">
        <v>110</v>
      </c>
      <c r="V1525" s="1" t="s">
        <v>4572</v>
      </c>
      <c r="Y1525" s="1" t="s">
        <v>3166</v>
      </c>
      <c r="Z1525" s="1" t="s">
        <v>5116</v>
      </c>
      <c r="AC1525" s="1">
        <v>43</v>
      </c>
      <c r="AD1525" s="1" t="s">
        <v>585</v>
      </c>
      <c r="AE1525" s="1" t="s">
        <v>5707</v>
      </c>
    </row>
    <row r="1526" spans="1:72" ht="13.5" customHeight="1">
      <c r="A1526" s="3" t="str">
        <f>HYPERLINK("http://kyu.snu.ac.kr/sdhj/index.jsp?type=hj/GK14676_00IH_0001_0047.jpg","1816_각북면_47")</f>
        <v>1816_각북면_47</v>
      </c>
      <c r="B1526" s="2">
        <v>1816</v>
      </c>
      <c r="C1526" s="2" t="s">
        <v>7938</v>
      </c>
      <c r="D1526" s="2" t="s">
        <v>7939</v>
      </c>
      <c r="E1526" s="2">
        <v>1525</v>
      </c>
      <c r="F1526" s="1">
        <v>8</v>
      </c>
      <c r="G1526" s="1" t="s">
        <v>9842</v>
      </c>
      <c r="H1526" s="1" t="s">
        <v>9841</v>
      </c>
      <c r="I1526" s="1">
        <v>2</v>
      </c>
      <c r="L1526" s="1">
        <v>4</v>
      </c>
      <c r="M1526" s="2" t="s">
        <v>8825</v>
      </c>
      <c r="N1526" s="2" t="s">
        <v>8826</v>
      </c>
      <c r="T1526" s="1" t="s">
        <v>9181</v>
      </c>
      <c r="U1526" s="1" t="s">
        <v>107</v>
      </c>
      <c r="V1526" s="1" t="s">
        <v>4579</v>
      </c>
      <c r="Y1526" s="1" t="s">
        <v>3167</v>
      </c>
      <c r="Z1526" s="1" t="s">
        <v>4726</v>
      </c>
      <c r="AC1526" s="1">
        <v>67</v>
      </c>
      <c r="AD1526" s="1" t="s">
        <v>169</v>
      </c>
      <c r="AE1526" s="1" t="s">
        <v>5709</v>
      </c>
    </row>
    <row r="1527" spans="1:72" ht="13.5" customHeight="1">
      <c r="A1527" s="3" t="str">
        <f>HYPERLINK("http://kyu.snu.ac.kr/sdhj/index.jsp?type=hj/GK14676_00IH_0001_0047.jpg","1816_각북면_47")</f>
        <v>1816_각북면_47</v>
      </c>
      <c r="B1527" s="2">
        <v>1816</v>
      </c>
      <c r="C1527" s="2" t="s">
        <v>7938</v>
      </c>
      <c r="D1527" s="2" t="s">
        <v>7939</v>
      </c>
      <c r="E1527" s="2">
        <v>1526</v>
      </c>
      <c r="F1527" s="1">
        <v>8</v>
      </c>
      <c r="G1527" s="1" t="s">
        <v>9842</v>
      </c>
      <c r="H1527" s="1" t="s">
        <v>9841</v>
      </c>
      <c r="I1527" s="1">
        <v>2</v>
      </c>
      <c r="L1527" s="1">
        <v>4</v>
      </c>
      <c r="M1527" s="2" t="s">
        <v>8825</v>
      </c>
      <c r="N1527" s="2" t="s">
        <v>8826</v>
      </c>
      <c r="T1527" s="1" t="s">
        <v>9181</v>
      </c>
      <c r="U1527" s="1" t="s">
        <v>107</v>
      </c>
      <c r="V1527" s="1" t="s">
        <v>4579</v>
      </c>
      <c r="Y1527" s="1" t="s">
        <v>1060</v>
      </c>
      <c r="Z1527" s="1" t="s">
        <v>5115</v>
      </c>
      <c r="AC1527" s="1">
        <v>64</v>
      </c>
      <c r="AD1527" s="1" t="s">
        <v>233</v>
      </c>
      <c r="AE1527" s="1" t="s">
        <v>5662</v>
      </c>
    </row>
    <row r="1528" spans="1:72" ht="13.5" customHeight="1">
      <c r="A1528" s="3" t="str">
        <f>HYPERLINK("http://kyu.snu.ac.kr/sdhj/index.jsp?type=hj/GK14676_00IH_0001_0047.jpg","1816_각북면_47")</f>
        <v>1816_각북면_47</v>
      </c>
      <c r="B1528" s="2">
        <v>1816</v>
      </c>
      <c r="C1528" s="2" t="s">
        <v>7938</v>
      </c>
      <c r="D1528" s="2" t="s">
        <v>7939</v>
      </c>
      <c r="E1528" s="2">
        <v>1527</v>
      </c>
      <c r="F1528" s="1">
        <v>8</v>
      </c>
      <c r="G1528" s="1" t="s">
        <v>9842</v>
      </c>
      <c r="H1528" s="1" t="s">
        <v>9841</v>
      </c>
      <c r="I1528" s="1">
        <v>2</v>
      </c>
      <c r="L1528" s="1">
        <v>4</v>
      </c>
      <c r="M1528" s="2" t="s">
        <v>8825</v>
      </c>
      <c r="N1528" s="2" t="s">
        <v>8826</v>
      </c>
      <c r="T1528" s="1" t="s">
        <v>9181</v>
      </c>
      <c r="U1528" s="1" t="s">
        <v>110</v>
      </c>
      <c r="V1528" s="1" t="s">
        <v>4572</v>
      </c>
      <c r="Y1528" s="1" t="s">
        <v>3168</v>
      </c>
      <c r="Z1528" s="1" t="s">
        <v>4820</v>
      </c>
      <c r="AC1528" s="1">
        <v>22</v>
      </c>
      <c r="AD1528" s="1" t="s">
        <v>836</v>
      </c>
      <c r="AE1528" s="1" t="s">
        <v>5667</v>
      </c>
    </row>
    <row r="1529" spans="1:72" ht="13.5" customHeight="1">
      <c r="A1529" s="3" t="str">
        <f>HYPERLINK("http://kyu.snu.ac.kr/sdhj/index.jsp?type=hj/GK14676_00IH_0001_0047.jpg","1816_각북면_47")</f>
        <v>1816_각북면_47</v>
      </c>
      <c r="B1529" s="2">
        <v>1816</v>
      </c>
      <c r="C1529" s="2" t="s">
        <v>7938</v>
      </c>
      <c r="D1529" s="2" t="s">
        <v>7939</v>
      </c>
      <c r="E1529" s="2">
        <v>1528</v>
      </c>
      <c r="F1529" s="1">
        <v>8</v>
      </c>
      <c r="G1529" s="1" t="s">
        <v>9842</v>
      </c>
      <c r="H1529" s="1" t="s">
        <v>9841</v>
      </c>
      <c r="I1529" s="1">
        <v>2</v>
      </c>
      <c r="L1529" s="1">
        <v>4</v>
      </c>
      <c r="M1529" s="2" t="s">
        <v>8825</v>
      </c>
      <c r="N1529" s="2" t="s">
        <v>8826</v>
      </c>
      <c r="T1529" s="1" t="s">
        <v>9181</v>
      </c>
      <c r="U1529" s="1" t="s">
        <v>110</v>
      </c>
      <c r="V1529" s="1" t="s">
        <v>4572</v>
      </c>
      <c r="Y1529" s="1" t="s">
        <v>3169</v>
      </c>
      <c r="Z1529" s="1" t="s">
        <v>5114</v>
      </c>
      <c r="AC1529" s="1">
        <v>16</v>
      </c>
      <c r="AD1529" s="1" t="s">
        <v>58</v>
      </c>
      <c r="AE1529" s="1" t="s">
        <v>5672</v>
      </c>
    </row>
    <row r="1530" spans="1:72" ht="13.5" customHeight="1">
      <c r="A1530" s="3" t="str">
        <f>HYPERLINK("http://kyu.snu.ac.kr/sdhj/index.jsp?type=hj/GK14676_00IH_0001_0047.jpg","1816_각북면_47")</f>
        <v>1816_각북면_47</v>
      </c>
      <c r="B1530" s="2">
        <v>1816</v>
      </c>
      <c r="C1530" s="2" t="s">
        <v>7938</v>
      </c>
      <c r="D1530" s="2" t="s">
        <v>7939</v>
      </c>
      <c r="E1530" s="2">
        <v>1529</v>
      </c>
      <c r="F1530" s="1">
        <v>8</v>
      </c>
      <c r="G1530" s="1" t="s">
        <v>9842</v>
      </c>
      <c r="H1530" s="1" t="s">
        <v>9841</v>
      </c>
      <c r="I1530" s="1">
        <v>2</v>
      </c>
      <c r="L1530" s="1">
        <v>4</v>
      </c>
      <c r="M1530" s="2" t="s">
        <v>8825</v>
      </c>
      <c r="N1530" s="2" t="s">
        <v>8826</v>
      </c>
      <c r="T1530" s="1" t="s">
        <v>9181</v>
      </c>
      <c r="U1530" s="1" t="s">
        <v>110</v>
      </c>
      <c r="V1530" s="1" t="s">
        <v>4572</v>
      </c>
      <c r="Y1530" s="1" t="s">
        <v>2588</v>
      </c>
      <c r="Z1530" s="1" t="s">
        <v>4751</v>
      </c>
      <c r="AC1530" s="1">
        <v>63</v>
      </c>
      <c r="AD1530" s="1" t="s">
        <v>116</v>
      </c>
      <c r="AE1530" s="1" t="s">
        <v>5687</v>
      </c>
    </row>
    <row r="1531" spans="1:72" ht="13.5" customHeight="1">
      <c r="A1531" s="3" t="str">
        <f>HYPERLINK("http://kyu.snu.ac.kr/sdhj/index.jsp?type=hj/GK14676_00IH_0001_0047.jpg","1816_각북면_47")</f>
        <v>1816_각북면_47</v>
      </c>
      <c r="B1531" s="2">
        <v>1816</v>
      </c>
      <c r="C1531" s="2" t="s">
        <v>7938</v>
      </c>
      <c r="D1531" s="2" t="s">
        <v>7939</v>
      </c>
      <c r="E1531" s="2">
        <v>1530</v>
      </c>
      <c r="F1531" s="1">
        <v>8</v>
      </c>
      <c r="G1531" s="1" t="s">
        <v>9842</v>
      </c>
      <c r="H1531" s="1" t="s">
        <v>9841</v>
      </c>
      <c r="I1531" s="1">
        <v>2</v>
      </c>
      <c r="L1531" s="1">
        <v>5</v>
      </c>
      <c r="M1531" s="2" t="s">
        <v>8827</v>
      </c>
      <c r="N1531" s="2" t="s">
        <v>8828</v>
      </c>
      <c r="O1531" s="1" t="s">
        <v>6</v>
      </c>
      <c r="P1531" s="1" t="s">
        <v>4500</v>
      </c>
      <c r="T1531" s="1" t="s">
        <v>9086</v>
      </c>
      <c r="U1531" s="1" t="s">
        <v>83</v>
      </c>
      <c r="V1531" s="1" t="s">
        <v>4580</v>
      </c>
      <c r="W1531" s="1" t="s">
        <v>38</v>
      </c>
      <c r="X1531" s="1" t="s">
        <v>4675</v>
      </c>
      <c r="Y1531" s="1" t="s">
        <v>3170</v>
      </c>
      <c r="Z1531" s="1" t="s">
        <v>7977</v>
      </c>
      <c r="AC1531" s="1">
        <v>52</v>
      </c>
      <c r="AD1531" s="1" t="s">
        <v>86</v>
      </c>
      <c r="AE1531" s="1" t="s">
        <v>5701</v>
      </c>
      <c r="AJ1531" s="1" t="s">
        <v>17</v>
      </c>
      <c r="AK1531" s="1" t="s">
        <v>5745</v>
      </c>
      <c r="AL1531" s="1" t="s">
        <v>41</v>
      </c>
      <c r="AM1531" s="1" t="s">
        <v>5752</v>
      </c>
      <c r="AT1531" s="1" t="s">
        <v>88</v>
      </c>
      <c r="AU1531" s="1" t="s">
        <v>5818</v>
      </c>
      <c r="AV1531" s="1" t="s">
        <v>3171</v>
      </c>
      <c r="AW1531" s="1" t="s">
        <v>6039</v>
      </c>
      <c r="BG1531" s="1" t="s">
        <v>88</v>
      </c>
      <c r="BH1531" s="1" t="s">
        <v>5818</v>
      </c>
      <c r="BI1531" s="1" t="s">
        <v>3172</v>
      </c>
      <c r="BJ1531" s="1" t="s">
        <v>6598</v>
      </c>
      <c r="BK1531" s="1" t="s">
        <v>225</v>
      </c>
      <c r="BL1531" s="1" t="s">
        <v>5820</v>
      </c>
      <c r="BM1531" s="1" t="s">
        <v>3173</v>
      </c>
      <c r="BN1531" s="1" t="s">
        <v>7081</v>
      </c>
      <c r="BO1531" s="1" t="s">
        <v>88</v>
      </c>
      <c r="BP1531" s="1" t="s">
        <v>5818</v>
      </c>
      <c r="BQ1531" s="1" t="s">
        <v>3174</v>
      </c>
      <c r="BR1531" s="1" t="s">
        <v>8261</v>
      </c>
      <c r="BS1531" s="1" t="s">
        <v>375</v>
      </c>
      <c r="BT1531" s="1" t="s">
        <v>5785</v>
      </c>
    </row>
    <row r="1532" spans="1:72" ht="13.5" customHeight="1">
      <c r="A1532" s="3" t="str">
        <f>HYPERLINK("http://kyu.snu.ac.kr/sdhj/index.jsp?type=hj/GK14676_00IH_0001_0047.jpg","1816_각북면_47")</f>
        <v>1816_각북면_47</v>
      </c>
      <c r="B1532" s="2">
        <v>1816</v>
      </c>
      <c r="C1532" s="2" t="s">
        <v>7938</v>
      </c>
      <c r="D1532" s="2" t="s">
        <v>7939</v>
      </c>
      <c r="E1532" s="2">
        <v>1531</v>
      </c>
      <c r="F1532" s="1">
        <v>8</v>
      </c>
      <c r="G1532" s="1" t="s">
        <v>9842</v>
      </c>
      <c r="H1532" s="1" t="s">
        <v>9841</v>
      </c>
      <c r="I1532" s="1">
        <v>2</v>
      </c>
      <c r="L1532" s="1">
        <v>5</v>
      </c>
      <c r="M1532" s="2" t="s">
        <v>8827</v>
      </c>
      <c r="N1532" s="2" t="s">
        <v>8828</v>
      </c>
      <c r="S1532" s="1" t="s">
        <v>250</v>
      </c>
      <c r="T1532" s="1" t="s">
        <v>4551</v>
      </c>
      <c r="W1532" s="1" t="s">
        <v>49</v>
      </c>
      <c r="X1532" s="1" t="s">
        <v>9503</v>
      </c>
      <c r="Y1532" s="1" t="s">
        <v>93</v>
      </c>
      <c r="Z1532" s="1" t="s">
        <v>4730</v>
      </c>
      <c r="AF1532" s="1" t="s">
        <v>162</v>
      </c>
      <c r="AG1532" s="1" t="s">
        <v>4553</v>
      </c>
    </row>
    <row r="1533" spans="1:72" ht="13.5" customHeight="1">
      <c r="A1533" s="3" t="str">
        <f>HYPERLINK("http://kyu.snu.ac.kr/sdhj/index.jsp?type=hj/GK14676_00IH_0001_0047.jpg","1816_각북면_47")</f>
        <v>1816_각북면_47</v>
      </c>
      <c r="B1533" s="2">
        <v>1816</v>
      </c>
      <c r="C1533" s="2" t="s">
        <v>7938</v>
      </c>
      <c r="D1533" s="2" t="s">
        <v>7939</v>
      </c>
      <c r="E1533" s="2">
        <v>1532</v>
      </c>
      <c r="F1533" s="1">
        <v>8</v>
      </c>
      <c r="G1533" s="1" t="s">
        <v>9842</v>
      </c>
      <c r="H1533" s="1" t="s">
        <v>9841</v>
      </c>
      <c r="I1533" s="1">
        <v>2</v>
      </c>
      <c r="L1533" s="1">
        <v>5</v>
      </c>
      <c r="M1533" s="2" t="s">
        <v>8827</v>
      </c>
      <c r="N1533" s="2" t="s">
        <v>8828</v>
      </c>
      <c r="S1533" s="1" t="s">
        <v>79</v>
      </c>
      <c r="T1533" s="1" t="s">
        <v>4549</v>
      </c>
      <c r="Y1533" s="1" t="s">
        <v>3175</v>
      </c>
      <c r="Z1533" s="1" t="s">
        <v>5113</v>
      </c>
      <c r="AC1533" s="1">
        <v>25</v>
      </c>
      <c r="AD1533" s="1" t="s">
        <v>431</v>
      </c>
      <c r="AE1533" s="1" t="s">
        <v>5690</v>
      </c>
    </row>
    <row r="1534" spans="1:72" ht="13.5" customHeight="1">
      <c r="A1534" s="3" t="str">
        <f>HYPERLINK("http://kyu.snu.ac.kr/sdhj/index.jsp?type=hj/GK14676_00IH_0001_0047.jpg","1816_각북면_47")</f>
        <v>1816_각북면_47</v>
      </c>
      <c r="B1534" s="2">
        <v>1816</v>
      </c>
      <c r="C1534" s="2" t="s">
        <v>7938</v>
      </c>
      <c r="D1534" s="2" t="s">
        <v>7939</v>
      </c>
      <c r="E1534" s="2">
        <v>1533</v>
      </c>
      <c r="F1534" s="1">
        <v>8</v>
      </c>
      <c r="G1534" s="1" t="s">
        <v>9842</v>
      </c>
      <c r="H1534" s="1" t="s">
        <v>9841</v>
      </c>
      <c r="I1534" s="1">
        <v>2</v>
      </c>
      <c r="L1534" s="1">
        <v>5</v>
      </c>
      <c r="M1534" s="2" t="s">
        <v>8827</v>
      </c>
      <c r="N1534" s="2" t="s">
        <v>8828</v>
      </c>
      <c r="S1534" s="1" t="s">
        <v>139</v>
      </c>
      <c r="T1534" s="1" t="s">
        <v>4554</v>
      </c>
      <c r="W1534" s="1" t="s">
        <v>764</v>
      </c>
      <c r="X1534" s="1" t="s">
        <v>4665</v>
      </c>
      <c r="Y1534" s="1" t="s">
        <v>93</v>
      </c>
      <c r="Z1534" s="1" t="s">
        <v>4730</v>
      </c>
      <c r="AF1534" s="1" t="s">
        <v>162</v>
      </c>
      <c r="AG1534" s="1" t="s">
        <v>4553</v>
      </c>
    </row>
    <row r="1535" spans="1:72" ht="13.5" customHeight="1">
      <c r="A1535" s="3" t="str">
        <f>HYPERLINK("http://kyu.snu.ac.kr/sdhj/index.jsp?type=hj/GK14676_00IH_0001_0047.jpg","1816_각북면_47")</f>
        <v>1816_각북면_47</v>
      </c>
      <c r="B1535" s="2">
        <v>1816</v>
      </c>
      <c r="C1535" s="2" t="s">
        <v>7938</v>
      </c>
      <c r="D1535" s="2" t="s">
        <v>7939</v>
      </c>
      <c r="E1535" s="2">
        <v>1534</v>
      </c>
      <c r="F1535" s="1">
        <v>8</v>
      </c>
      <c r="G1535" s="1" t="s">
        <v>9842</v>
      </c>
      <c r="H1535" s="1" t="s">
        <v>9841</v>
      </c>
      <c r="I1535" s="1">
        <v>2</v>
      </c>
      <c r="L1535" s="1">
        <v>5</v>
      </c>
      <c r="M1535" s="2" t="s">
        <v>8827</v>
      </c>
      <c r="N1535" s="2" t="s">
        <v>8828</v>
      </c>
      <c r="S1535" s="1" t="s">
        <v>79</v>
      </c>
      <c r="T1535" s="1" t="s">
        <v>4549</v>
      </c>
      <c r="Y1535" s="1" t="s">
        <v>3176</v>
      </c>
      <c r="Z1535" s="1" t="s">
        <v>5112</v>
      </c>
      <c r="AC1535" s="1">
        <v>20</v>
      </c>
      <c r="AD1535" s="1" t="s">
        <v>327</v>
      </c>
      <c r="AE1535" s="1" t="s">
        <v>5693</v>
      </c>
    </row>
    <row r="1536" spans="1:72" ht="13.5" customHeight="1">
      <c r="A1536" s="3" t="str">
        <f>HYPERLINK("http://kyu.snu.ac.kr/sdhj/index.jsp?type=hj/GK14676_00IH_0001_0047.jpg","1816_각북면_47")</f>
        <v>1816_각북면_47</v>
      </c>
      <c r="B1536" s="2">
        <v>1816</v>
      </c>
      <c r="C1536" s="2" t="s">
        <v>7938</v>
      </c>
      <c r="D1536" s="2" t="s">
        <v>7939</v>
      </c>
      <c r="E1536" s="2">
        <v>1535</v>
      </c>
      <c r="F1536" s="1">
        <v>8</v>
      </c>
      <c r="G1536" s="1" t="s">
        <v>9842</v>
      </c>
      <c r="H1536" s="1" t="s">
        <v>9841</v>
      </c>
      <c r="I1536" s="1">
        <v>2</v>
      </c>
      <c r="L1536" s="1">
        <v>5</v>
      </c>
      <c r="M1536" s="2" t="s">
        <v>8827</v>
      </c>
      <c r="N1536" s="2" t="s">
        <v>8828</v>
      </c>
      <c r="S1536" s="1" t="s">
        <v>139</v>
      </c>
      <c r="T1536" s="1" t="s">
        <v>4554</v>
      </c>
      <c r="W1536" s="1" t="s">
        <v>3177</v>
      </c>
      <c r="X1536" s="1" t="s">
        <v>4665</v>
      </c>
      <c r="Y1536" s="1" t="s">
        <v>93</v>
      </c>
      <c r="Z1536" s="1" t="s">
        <v>4730</v>
      </c>
      <c r="AC1536" s="1">
        <v>28</v>
      </c>
      <c r="AD1536" s="1" t="s">
        <v>373</v>
      </c>
      <c r="AE1536" s="1" t="s">
        <v>5669</v>
      </c>
    </row>
    <row r="1537" spans="1:72" ht="13.5" customHeight="1">
      <c r="A1537" s="3" t="str">
        <f>HYPERLINK("http://kyu.snu.ac.kr/sdhj/index.jsp?type=hj/GK14676_00IH_0001_0047.jpg","1816_각북면_47")</f>
        <v>1816_각북면_47</v>
      </c>
      <c r="B1537" s="2">
        <v>1816</v>
      </c>
      <c r="C1537" s="2" t="s">
        <v>7938</v>
      </c>
      <c r="D1537" s="2" t="s">
        <v>7939</v>
      </c>
      <c r="E1537" s="2">
        <v>1536</v>
      </c>
      <c r="F1537" s="1">
        <v>8</v>
      </c>
      <c r="G1537" s="1" t="s">
        <v>9842</v>
      </c>
      <c r="H1537" s="1" t="s">
        <v>9841</v>
      </c>
      <c r="I1537" s="1">
        <v>2</v>
      </c>
      <c r="L1537" s="1">
        <v>5</v>
      </c>
      <c r="M1537" s="2" t="s">
        <v>8827</v>
      </c>
      <c r="N1537" s="2" t="s">
        <v>8828</v>
      </c>
      <c r="T1537" s="1" t="s">
        <v>9117</v>
      </c>
      <c r="U1537" s="1" t="s">
        <v>110</v>
      </c>
      <c r="V1537" s="1" t="s">
        <v>4572</v>
      </c>
      <c r="Y1537" s="1" t="s">
        <v>3178</v>
      </c>
      <c r="Z1537" s="1" t="s">
        <v>5111</v>
      </c>
      <c r="AC1537" s="1">
        <v>55</v>
      </c>
      <c r="AD1537" s="1" t="s">
        <v>499</v>
      </c>
      <c r="AE1537" s="1" t="s">
        <v>5718</v>
      </c>
    </row>
    <row r="1538" spans="1:72" ht="13.5" customHeight="1">
      <c r="A1538" s="3" t="str">
        <f>HYPERLINK("http://kyu.snu.ac.kr/sdhj/index.jsp?type=hj/GK14676_00IH_0001_0047.jpg","1816_각북면_47")</f>
        <v>1816_각북면_47</v>
      </c>
      <c r="B1538" s="2">
        <v>1816</v>
      </c>
      <c r="C1538" s="2" t="s">
        <v>7938</v>
      </c>
      <c r="D1538" s="2" t="s">
        <v>7939</v>
      </c>
      <c r="E1538" s="2">
        <v>1537</v>
      </c>
      <c r="F1538" s="1">
        <v>8</v>
      </c>
      <c r="G1538" s="1" t="s">
        <v>9842</v>
      </c>
      <c r="H1538" s="1" t="s">
        <v>9841</v>
      </c>
      <c r="I1538" s="1">
        <v>2</v>
      </c>
      <c r="L1538" s="1">
        <v>5</v>
      </c>
      <c r="M1538" s="2" t="s">
        <v>8827</v>
      </c>
      <c r="N1538" s="2" t="s">
        <v>8828</v>
      </c>
      <c r="T1538" s="1" t="s">
        <v>9117</v>
      </c>
      <c r="U1538" s="1" t="s">
        <v>110</v>
      </c>
      <c r="V1538" s="1" t="s">
        <v>4572</v>
      </c>
      <c r="Y1538" s="1" t="s">
        <v>464</v>
      </c>
      <c r="Z1538" s="1" t="s">
        <v>4882</v>
      </c>
      <c r="AC1538" s="1">
        <v>46</v>
      </c>
      <c r="AD1538" s="1" t="s">
        <v>209</v>
      </c>
      <c r="AE1538" s="1" t="s">
        <v>5664</v>
      </c>
    </row>
    <row r="1539" spans="1:72" ht="13.5" customHeight="1">
      <c r="A1539" s="3" t="str">
        <f>HYPERLINK("http://kyu.snu.ac.kr/sdhj/index.jsp?type=hj/GK14676_00IH_0001_0047.jpg","1816_각북면_47")</f>
        <v>1816_각북면_47</v>
      </c>
      <c r="B1539" s="2">
        <v>1816</v>
      </c>
      <c r="C1539" s="2" t="s">
        <v>7938</v>
      </c>
      <c r="D1539" s="2" t="s">
        <v>7939</v>
      </c>
      <c r="E1539" s="2">
        <v>1538</v>
      </c>
      <c r="F1539" s="1">
        <v>8</v>
      </c>
      <c r="G1539" s="1" t="s">
        <v>9842</v>
      </c>
      <c r="H1539" s="1" t="s">
        <v>9841</v>
      </c>
      <c r="I1539" s="1">
        <v>2</v>
      </c>
      <c r="L1539" s="1">
        <v>5</v>
      </c>
      <c r="M1539" s="2" t="s">
        <v>8827</v>
      </c>
      <c r="N1539" s="2" t="s">
        <v>8828</v>
      </c>
      <c r="T1539" s="1" t="s">
        <v>9117</v>
      </c>
      <c r="U1539" s="1" t="s">
        <v>110</v>
      </c>
      <c r="V1539" s="1" t="s">
        <v>4572</v>
      </c>
      <c r="Y1539" s="1" t="s">
        <v>3179</v>
      </c>
      <c r="Z1539" s="1" t="s">
        <v>4816</v>
      </c>
      <c r="AC1539" s="1">
        <v>46</v>
      </c>
      <c r="AD1539" s="1" t="s">
        <v>209</v>
      </c>
      <c r="AE1539" s="1" t="s">
        <v>5664</v>
      </c>
    </row>
    <row r="1540" spans="1:72" ht="13.5" customHeight="1">
      <c r="A1540" s="3" t="str">
        <f>HYPERLINK("http://kyu.snu.ac.kr/sdhj/index.jsp?type=hj/GK14676_00IH_0001_0047.jpg","1816_각북면_47")</f>
        <v>1816_각북면_47</v>
      </c>
      <c r="B1540" s="2">
        <v>1816</v>
      </c>
      <c r="C1540" s="2" t="s">
        <v>7938</v>
      </c>
      <c r="D1540" s="2" t="s">
        <v>7939</v>
      </c>
      <c r="E1540" s="2">
        <v>1539</v>
      </c>
      <c r="F1540" s="1">
        <v>8</v>
      </c>
      <c r="G1540" s="1" t="s">
        <v>9842</v>
      </c>
      <c r="H1540" s="1" t="s">
        <v>9841</v>
      </c>
      <c r="I1540" s="1">
        <v>2</v>
      </c>
      <c r="L1540" s="1">
        <v>5</v>
      </c>
      <c r="M1540" s="2" t="s">
        <v>8827</v>
      </c>
      <c r="N1540" s="2" t="s">
        <v>8828</v>
      </c>
      <c r="T1540" s="1" t="s">
        <v>9117</v>
      </c>
      <c r="U1540" s="1" t="s">
        <v>110</v>
      </c>
      <c r="V1540" s="1" t="s">
        <v>4572</v>
      </c>
      <c r="Y1540" s="1" t="s">
        <v>3180</v>
      </c>
      <c r="Z1540" s="1" t="s">
        <v>5110</v>
      </c>
      <c r="AC1540" s="1">
        <v>36</v>
      </c>
      <c r="AD1540" s="1" t="s">
        <v>404</v>
      </c>
      <c r="AE1540" s="1" t="s">
        <v>5685</v>
      </c>
    </row>
    <row r="1541" spans="1:72" ht="13.5" customHeight="1">
      <c r="A1541" s="3" t="str">
        <f>HYPERLINK("http://kyu.snu.ac.kr/sdhj/index.jsp?type=hj/GK14676_00IH_0001_0047.jpg","1816_각북면_47")</f>
        <v>1816_각북면_47</v>
      </c>
      <c r="B1541" s="2">
        <v>1816</v>
      </c>
      <c r="C1541" s="2" t="s">
        <v>7938</v>
      </c>
      <c r="D1541" s="2" t="s">
        <v>7939</v>
      </c>
      <c r="E1541" s="2">
        <v>1540</v>
      </c>
      <c r="F1541" s="1">
        <v>8</v>
      </c>
      <c r="G1541" s="1" t="s">
        <v>9842</v>
      </c>
      <c r="H1541" s="1" t="s">
        <v>9841</v>
      </c>
      <c r="I1541" s="1">
        <v>3</v>
      </c>
      <c r="J1541" s="1" t="s">
        <v>3181</v>
      </c>
      <c r="K1541" s="1" t="s">
        <v>7891</v>
      </c>
      <c r="L1541" s="1">
        <v>1</v>
      </c>
      <c r="M1541" s="2" t="s">
        <v>3181</v>
      </c>
      <c r="N1541" s="2" t="s">
        <v>7891</v>
      </c>
      <c r="T1541" s="1" t="s">
        <v>9633</v>
      </c>
      <c r="U1541" s="1" t="s">
        <v>3081</v>
      </c>
      <c r="V1541" s="1" t="s">
        <v>4614</v>
      </c>
      <c r="W1541" s="1" t="s">
        <v>73</v>
      </c>
      <c r="X1541" s="1" t="s">
        <v>9634</v>
      </c>
      <c r="Y1541" s="1" t="s">
        <v>3182</v>
      </c>
      <c r="Z1541" s="1" t="s">
        <v>5109</v>
      </c>
      <c r="AC1541" s="1">
        <v>42</v>
      </c>
      <c r="AD1541" s="1" t="s">
        <v>63</v>
      </c>
      <c r="AE1541" s="1" t="s">
        <v>5689</v>
      </c>
      <c r="AJ1541" s="1" t="s">
        <v>17</v>
      </c>
      <c r="AK1541" s="1" t="s">
        <v>5745</v>
      </c>
      <c r="AL1541" s="1" t="s">
        <v>47</v>
      </c>
      <c r="AM1541" s="1" t="s">
        <v>7997</v>
      </c>
      <c r="AT1541" s="1" t="s">
        <v>1649</v>
      </c>
      <c r="AU1541" s="1" t="s">
        <v>8006</v>
      </c>
      <c r="AV1541" s="1" t="s">
        <v>1153</v>
      </c>
      <c r="AW1541" s="1" t="s">
        <v>5428</v>
      </c>
      <c r="BG1541" s="1" t="s">
        <v>1649</v>
      </c>
      <c r="BH1541" s="1" t="s">
        <v>8006</v>
      </c>
      <c r="BI1541" s="1" t="s">
        <v>3183</v>
      </c>
      <c r="BJ1541" s="1" t="s">
        <v>6597</v>
      </c>
      <c r="BK1541" s="1" t="s">
        <v>1649</v>
      </c>
      <c r="BL1541" s="1" t="s">
        <v>8006</v>
      </c>
      <c r="BM1541" s="1" t="s">
        <v>3184</v>
      </c>
      <c r="BN1541" s="1" t="s">
        <v>7080</v>
      </c>
      <c r="BO1541" s="1" t="s">
        <v>1649</v>
      </c>
      <c r="BP1541" s="1" t="s">
        <v>8006</v>
      </c>
      <c r="BQ1541" s="1" t="s">
        <v>3185</v>
      </c>
      <c r="BR1541" s="1" t="s">
        <v>7542</v>
      </c>
      <c r="BS1541" s="1" t="s">
        <v>187</v>
      </c>
      <c r="BT1541" s="1" t="s">
        <v>5750</v>
      </c>
    </row>
    <row r="1542" spans="1:72" ht="13.5" customHeight="1">
      <c r="A1542" s="3" t="str">
        <f>HYPERLINK("http://kyu.snu.ac.kr/sdhj/index.jsp?type=hj/GK14676_00IH_0001_0047.jpg","1816_각북면_47")</f>
        <v>1816_각북면_47</v>
      </c>
      <c r="B1542" s="2">
        <v>1816</v>
      </c>
      <c r="C1542" s="2" t="s">
        <v>7938</v>
      </c>
      <c r="D1542" s="2" t="s">
        <v>7939</v>
      </c>
      <c r="E1542" s="2">
        <v>1541</v>
      </c>
      <c r="F1542" s="1">
        <v>8</v>
      </c>
      <c r="G1542" s="1" t="s">
        <v>9842</v>
      </c>
      <c r="H1542" s="1" t="s">
        <v>9841</v>
      </c>
      <c r="I1542" s="1">
        <v>3</v>
      </c>
      <c r="L1542" s="1">
        <v>1</v>
      </c>
      <c r="M1542" s="2" t="s">
        <v>3181</v>
      </c>
      <c r="N1542" s="2" t="s">
        <v>7891</v>
      </c>
      <c r="S1542" s="1" t="s">
        <v>48</v>
      </c>
      <c r="T1542" s="1" t="s">
        <v>4552</v>
      </c>
      <c r="W1542" s="1" t="s">
        <v>73</v>
      </c>
      <c r="X1542" s="1" t="s">
        <v>9634</v>
      </c>
      <c r="Y1542" s="1" t="s">
        <v>10</v>
      </c>
      <c r="Z1542" s="1" t="s">
        <v>4690</v>
      </c>
      <c r="AC1542" s="1">
        <v>4</v>
      </c>
      <c r="AD1542" s="1" t="s">
        <v>63</v>
      </c>
      <c r="AE1542" s="1" t="s">
        <v>5689</v>
      </c>
      <c r="AJ1542" s="1" t="s">
        <v>17</v>
      </c>
      <c r="AK1542" s="1" t="s">
        <v>5745</v>
      </c>
      <c r="AL1542" s="1" t="s">
        <v>160</v>
      </c>
      <c r="AM1542" s="1" t="s">
        <v>5748</v>
      </c>
      <c r="AT1542" s="1" t="s">
        <v>42</v>
      </c>
      <c r="AU1542" s="1" t="s">
        <v>4596</v>
      </c>
      <c r="AV1542" s="1" t="s">
        <v>3150</v>
      </c>
      <c r="AW1542" s="1" t="s">
        <v>6038</v>
      </c>
      <c r="BG1542" s="1" t="s">
        <v>42</v>
      </c>
      <c r="BH1542" s="1" t="s">
        <v>4596</v>
      </c>
      <c r="BI1542" s="1" t="s">
        <v>3186</v>
      </c>
      <c r="BJ1542" s="1" t="s">
        <v>6596</v>
      </c>
      <c r="BK1542" s="1" t="s">
        <v>42</v>
      </c>
      <c r="BL1542" s="1" t="s">
        <v>4596</v>
      </c>
      <c r="BM1542" s="1" t="s">
        <v>3187</v>
      </c>
      <c r="BN1542" s="1" t="s">
        <v>7079</v>
      </c>
      <c r="BO1542" s="1" t="s">
        <v>42</v>
      </c>
      <c r="BP1542" s="1" t="s">
        <v>4596</v>
      </c>
      <c r="BQ1542" s="1" t="s">
        <v>3153</v>
      </c>
      <c r="BR1542" s="1" t="s">
        <v>7541</v>
      </c>
      <c r="BS1542" s="1" t="s">
        <v>41</v>
      </c>
      <c r="BT1542" s="1" t="s">
        <v>5752</v>
      </c>
    </row>
    <row r="1543" spans="1:72" ht="13.5" customHeight="1">
      <c r="A1543" s="3" t="str">
        <f>HYPERLINK("http://kyu.snu.ac.kr/sdhj/index.jsp?type=hj/GK14676_00IH_0001_0047.jpg","1816_각북면_47")</f>
        <v>1816_각북면_47</v>
      </c>
      <c r="B1543" s="2">
        <v>1816</v>
      </c>
      <c r="C1543" s="2" t="s">
        <v>7938</v>
      </c>
      <c r="D1543" s="2" t="s">
        <v>7939</v>
      </c>
      <c r="E1543" s="2">
        <v>1542</v>
      </c>
      <c r="F1543" s="1">
        <v>8</v>
      </c>
      <c r="G1543" s="1" t="s">
        <v>9842</v>
      </c>
      <c r="H1543" s="1" t="s">
        <v>9841</v>
      </c>
      <c r="I1543" s="1">
        <v>3</v>
      </c>
      <c r="L1543" s="1">
        <v>1</v>
      </c>
      <c r="M1543" s="2" t="s">
        <v>3181</v>
      </c>
      <c r="N1543" s="2" t="s">
        <v>7891</v>
      </c>
      <c r="S1543" s="1" t="s">
        <v>57</v>
      </c>
      <c r="T1543" s="1" t="s">
        <v>4550</v>
      </c>
      <c r="AC1543" s="1">
        <v>12</v>
      </c>
      <c r="AD1543" s="1" t="s">
        <v>59</v>
      </c>
      <c r="AE1543" s="1" t="s">
        <v>5681</v>
      </c>
    </row>
    <row r="1544" spans="1:72" ht="13.5" customHeight="1">
      <c r="A1544" s="3" t="str">
        <f>HYPERLINK("http://kyu.snu.ac.kr/sdhj/index.jsp?type=hj/GK14676_00IH_0001_0047.jpg","1816_각북면_47")</f>
        <v>1816_각북면_47</v>
      </c>
      <c r="B1544" s="2">
        <v>1816</v>
      </c>
      <c r="C1544" s="2" t="s">
        <v>7938</v>
      </c>
      <c r="D1544" s="2" t="s">
        <v>7939</v>
      </c>
      <c r="E1544" s="2">
        <v>1543</v>
      </c>
      <c r="F1544" s="1">
        <v>8</v>
      </c>
      <c r="G1544" s="1" t="s">
        <v>9842</v>
      </c>
      <c r="H1544" s="1" t="s">
        <v>9841</v>
      </c>
      <c r="I1544" s="1">
        <v>3</v>
      </c>
      <c r="L1544" s="1">
        <v>1</v>
      </c>
      <c r="M1544" s="2" t="s">
        <v>3181</v>
      </c>
      <c r="N1544" s="2" t="s">
        <v>7891</v>
      </c>
      <c r="S1544" s="1" t="s">
        <v>57</v>
      </c>
      <c r="T1544" s="1" t="s">
        <v>4550</v>
      </c>
      <c r="AC1544" s="1">
        <v>11</v>
      </c>
      <c r="AD1544" s="1" t="s">
        <v>694</v>
      </c>
      <c r="AE1544" s="1" t="s">
        <v>4581</v>
      </c>
    </row>
    <row r="1545" spans="1:72" ht="13.5" customHeight="1">
      <c r="A1545" s="3" t="str">
        <f>HYPERLINK("http://kyu.snu.ac.kr/sdhj/index.jsp?type=hj/GK14676_00IH_0001_0047.jpg","1816_각북면_47")</f>
        <v>1816_각북면_47</v>
      </c>
      <c r="B1545" s="2">
        <v>1816</v>
      </c>
      <c r="C1545" s="2" t="s">
        <v>7938</v>
      </c>
      <c r="D1545" s="2" t="s">
        <v>7939</v>
      </c>
      <c r="E1545" s="2">
        <v>1544</v>
      </c>
      <c r="F1545" s="1">
        <v>8</v>
      </c>
      <c r="G1545" s="1" t="s">
        <v>9842</v>
      </c>
      <c r="H1545" s="1" t="s">
        <v>9841</v>
      </c>
      <c r="I1545" s="1">
        <v>3</v>
      </c>
      <c r="L1545" s="1">
        <v>1</v>
      </c>
      <c r="M1545" s="2" t="s">
        <v>3181</v>
      </c>
      <c r="N1545" s="2" t="s">
        <v>7891</v>
      </c>
      <c r="S1545" s="1" t="s">
        <v>57</v>
      </c>
      <c r="T1545" s="1" t="s">
        <v>4550</v>
      </c>
      <c r="AC1545" s="1">
        <v>8</v>
      </c>
      <c r="AD1545" s="1" t="s">
        <v>201</v>
      </c>
      <c r="AE1545" s="1" t="s">
        <v>5684</v>
      </c>
    </row>
    <row r="1546" spans="1:72" ht="13.5" customHeight="1">
      <c r="A1546" s="3" t="str">
        <f>HYPERLINK("http://kyu.snu.ac.kr/sdhj/index.jsp?type=hj/GK14676_00IH_0001_0048.jpg","1816_각북면_48")</f>
        <v>1816_각북면_48</v>
      </c>
      <c r="B1546" s="2">
        <v>1816</v>
      </c>
      <c r="C1546" s="2" t="s">
        <v>7938</v>
      </c>
      <c r="D1546" s="2" t="s">
        <v>7939</v>
      </c>
      <c r="E1546" s="2">
        <v>1545</v>
      </c>
      <c r="F1546" s="1">
        <v>8</v>
      </c>
      <c r="G1546" s="1" t="s">
        <v>9842</v>
      </c>
      <c r="H1546" s="1" t="s">
        <v>9841</v>
      </c>
      <c r="I1546" s="1">
        <v>3</v>
      </c>
      <c r="L1546" s="1">
        <v>2</v>
      </c>
      <c r="M1546" s="2" t="s">
        <v>2913</v>
      </c>
      <c r="N1546" s="2" t="s">
        <v>5108</v>
      </c>
      <c r="T1546" s="1" t="s">
        <v>9618</v>
      </c>
      <c r="U1546" s="1" t="s">
        <v>83</v>
      </c>
      <c r="V1546" s="1" t="s">
        <v>4580</v>
      </c>
      <c r="Y1546" s="1" t="s">
        <v>2913</v>
      </c>
      <c r="Z1546" s="1" t="s">
        <v>5108</v>
      </c>
      <c r="AC1546" s="1">
        <v>67</v>
      </c>
      <c r="AD1546" s="1" t="s">
        <v>254</v>
      </c>
      <c r="AE1546" s="1" t="s">
        <v>5704</v>
      </c>
      <c r="AJ1546" s="1" t="s">
        <v>17</v>
      </c>
      <c r="AK1546" s="1" t="s">
        <v>5745</v>
      </c>
      <c r="AL1546" s="1" t="s">
        <v>41</v>
      </c>
      <c r="AM1546" s="1" t="s">
        <v>5752</v>
      </c>
      <c r="AT1546" s="1" t="s">
        <v>88</v>
      </c>
      <c r="AU1546" s="1" t="s">
        <v>5818</v>
      </c>
      <c r="AV1546" s="1" t="s">
        <v>3188</v>
      </c>
      <c r="AW1546" s="1" t="s">
        <v>6037</v>
      </c>
      <c r="AX1546" s="1" t="s">
        <v>88</v>
      </c>
      <c r="AY1546" s="1" t="s">
        <v>5818</v>
      </c>
      <c r="AZ1546" s="1" t="s">
        <v>3189</v>
      </c>
      <c r="BA1546" s="1" t="s">
        <v>6404</v>
      </c>
      <c r="BG1546" s="1" t="s">
        <v>225</v>
      </c>
      <c r="BH1546" s="1" t="s">
        <v>5820</v>
      </c>
      <c r="BI1546" s="1" t="s">
        <v>920</v>
      </c>
      <c r="BJ1546" s="1" t="s">
        <v>6595</v>
      </c>
      <c r="BK1546" s="1" t="s">
        <v>608</v>
      </c>
      <c r="BL1546" s="1" t="s">
        <v>7913</v>
      </c>
      <c r="BM1546" s="1" t="s">
        <v>609</v>
      </c>
      <c r="BN1546" s="1" t="s">
        <v>6946</v>
      </c>
      <c r="BO1546" s="1" t="s">
        <v>88</v>
      </c>
      <c r="BP1546" s="1" t="s">
        <v>5818</v>
      </c>
      <c r="BQ1546" s="1" t="s">
        <v>3190</v>
      </c>
      <c r="BR1546" s="1" t="s">
        <v>7540</v>
      </c>
      <c r="BS1546" s="1" t="s">
        <v>1616</v>
      </c>
      <c r="BT1546" s="1" t="s">
        <v>5810</v>
      </c>
    </row>
    <row r="1547" spans="1:72" ht="13.5" customHeight="1">
      <c r="A1547" s="3" t="str">
        <f>HYPERLINK("http://kyu.snu.ac.kr/sdhj/index.jsp?type=hj/GK14676_00IH_0001_0048.jpg","1816_각북면_48")</f>
        <v>1816_각북면_48</v>
      </c>
      <c r="B1547" s="2">
        <v>1816</v>
      </c>
      <c r="C1547" s="2" t="s">
        <v>7938</v>
      </c>
      <c r="D1547" s="2" t="s">
        <v>7939</v>
      </c>
      <c r="E1547" s="2">
        <v>1546</v>
      </c>
      <c r="F1547" s="1">
        <v>8</v>
      </c>
      <c r="G1547" s="1" t="s">
        <v>9842</v>
      </c>
      <c r="H1547" s="1" t="s">
        <v>9841</v>
      </c>
      <c r="I1547" s="1">
        <v>3</v>
      </c>
      <c r="L1547" s="1">
        <v>2</v>
      </c>
      <c r="M1547" s="2" t="s">
        <v>2913</v>
      </c>
      <c r="N1547" s="2" t="s">
        <v>5108</v>
      </c>
      <c r="S1547" s="1" t="s">
        <v>48</v>
      </c>
      <c r="T1547" s="1" t="s">
        <v>4552</v>
      </c>
      <c r="W1547" s="1" t="s">
        <v>1893</v>
      </c>
      <c r="X1547" s="1" t="s">
        <v>4696</v>
      </c>
      <c r="Y1547" s="1" t="s">
        <v>93</v>
      </c>
      <c r="Z1547" s="1" t="s">
        <v>4730</v>
      </c>
      <c r="AC1547" s="1">
        <v>63</v>
      </c>
      <c r="AD1547" s="1" t="s">
        <v>116</v>
      </c>
      <c r="AE1547" s="1" t="s">
        <v>5687</v>
      </c>
      <c r="AJ1547" s="1" t="s">
        <v>94</v>
      </c>
      <c r="AK1547" s="1" t="s">
        <v>5746</v>
      </c>
      <c r="AL1547" s="1" t="s">
        <v>1598</v>
      </c>
      <c r="AM1547" s="1" t="s">
        <v>5791</v>
      </c>
      <c r="AT1547" s="1" t="s">
        <v>88</v>
      </c>
      <c r="AU1547" s="1" t="s">
        <v>5818</v>
      </c>
      <c r="AV1547" s="1" t="s">
        <v>3191</v>
      </c>
      <c r="AW1547" s="1" t="s">
        <v>6036</v>
      </c>
      <c r="BG1547" s="1" t="s">
        <v>3192</v>
      </c>
      <c r="BH1547" s="1" t="s">
        <v>6421</v>
      </c>
      <c r="BI1547" s="1" t="s">
        <v>3193</v>
      </c>
      <c r="BJ1547" s="1" t="s">
        <v>5115</v>
      </c>
      <c r="BK1547" s="1" t="s">
        <v>88</v>
      </c>
      <c r="BL1547" s="1" t="s">
        <v>5818</v>
      </c>
      <c r="BM1547" s="1" t="s">
        <v>3194</v>
      </c>
      <c r="BN1547" s="1" t="s">
        <v>7078</v>
      </c>
      <c r="BO1547" s="1" t="s">
        <v>88</v>
      </c>
      <c r="BP1547" s="1" t="s">
        <v>5818</v>
      </c>
      <c r="BQ1547" s="1" t="s">
        <v>3195</v>
      </c>
      <c r="BR1547" s="1" t="s">
        <v>8106</v>
      </c>
      <c r="BS1547" s="1" t="s">
        <v>47</v>
      </c>
      <c r="BT1547" s="1" t="s">
        <v>7997</v>
      </c>
    </row>
    <row r="1548" spans="1:72" ht="13.5" customHeight="1">
      <c r="A1548" s="3" t="str">
        <f>HYPERLINK("http://kyu.snu.ac.kr/sdhj/index.jsp?type=hj/GK14676_00IH_0001_0048.jpg","1816_각북면_48")</f>
        <v>1816_각북면_48</v>
      </c>
      <c r="B1548" s="2">
        <v>1816</v>
      </c>
      <c r="C1548" s="2" t="s">
        <v>7938</v>
      </c>
      <c r="D1548" s="2" t="s">
        <v>7939</v>
      </c>
      <c r="E1548" s="2">
        <v>1547</v>
      </c>
      <c r="F1548" s="1">
        <v>8</v>
      </c>
      <c r="G1548" s="1" t="s">
        <v>9842</v>
      </c>
      <c r="H1548" s="1" t="s">
        <v>9841</v>
      </c>
      <c r="I1548" s="1">
        <v>3</v>
      </c>
      <c r="L1548" s="1">
        <v>2</v>
      </c>
      <c r="M1548" s="2" t="s">
        <v>2913</v>
      </c>
      <c r="N1548" s="2" t="s">
        <v>5108</v>
      </c>
      <c r="S1548" s="1" t="s">
        <v>139</v>
      </c>
      <c r="T1548" s="1" t="s">
        <v>4554</v>
      </c>
      <c r="W1548" s="1" t="s">
        <v>177</v>
      </c>
      <c r="X1548" s="1" t="s">
        <v>4555</v>
      </c>
      <c r="Y1548" s="1" t="s">
        <v>93</v>
      </c>
      <c r="Z1548" s="1" t="s">
        <v>4730</v>
      </c>
      <c r="AC1548" s="1">
        <v>34</v>
      </c>
      <c r="AD1548" s="1" t="s">
        <v>683</v>
      </c>
      <c r="AE1548" s="1" t="s">
        <v>5665</v>
      </c>
    </row>
    <row r="1549" spans="1:72" ht="13.5" customHeight="1">
      <c r="A1549" s="3" t="str">
        <f>HYPERLINK("http://kyu.snu.ac.kr/sdhj/index.jsp?type=hj/GK14676_00IH_0001_0048.jpg","1816_각북면_48")</f>
        <v>1816_각북면_48</v>
      </c>
      <c r="B1549" s="2">
        <v>1816</v>
      </c>
      <c r="C1549" s="2" t="s">
        <v>7938</v>
      </c>
      <c r="D1549" s="2" t="s">
        <v>7939</v>
      </c>
      <c r="E1549" s="2">
        <v>1548</v>
      </c>
      <c r="F1549" s="1">
        <v>8</v>
      </c>
      <c r="G1549" s="1" t="s">
        <v>9842</v>
      </c>
      <c r="H1549" s="1" t="s">
        <v>9841</v>
      </c>
      <c r="I1549" s="1">
        <v>3</v>
      </c>
      <c r="L1549" s="1">
        <v>2</v>
      </c>
      <c r="M1549" s="2" t="s">
        <v>2913</v>
      </c>
      <c r="N1549" s="2" t="s">
        <v>5108</v>
      </c>
      <c r="T1549" s="1" t="s">
        <v>9620</v>
      </c>
      <c r="U1549" s="1" t="s">
        <v>107</v>
      </c>
      <c r="V1549" s="1" t="s">
        <v>4579</v>
      </c>
      <c r="Y1549" s="1" t="s">
        <v>3196</v>
      </c>
      <c r="Z1549" s="1" t="s">
        <v>5107</v>
      </c>
      <c r="AC1549" s="1">
        <v>84</v>
      </c>
      <c r="AD1549" s="1" t="s">
        <v>181</v>
      </c>
      <c r="AE1549" s="1" t="s">
        <v>5673</v>
      </c>
    </row>
    <row r="1550" spans="1:72" ht="13.5" customHeight="1">
      <c r="A1550" s="3" t="str">
        <f>HYPERLINK("http://kyu.snu.ac.kr/sdhj/index.jsp?type=hj/GK14676_00IH_0001_0048.jpg","1816_각북면_48")</f>
        <v>1816_각북면_48</v>
      </c>
      <c r="B1550" s="2">
        <v>1816</v>
      </c>
      <c r="C1550" s="2" t="s">
        <v>7938</v>
      </c>
      <c r="D1550" s="2" t="s">
        <v>7939</v>
      </c>
      <c r="E1550" s="2">
        <v>1549</v>
      </c>
      <c r="F1550" s="1">
        <v>8</v>
      </c>
      <c r="G1550" s="1" t="s">
        <v>9842</v>
      </c>
      <c r="H1550" s="1" t="s">
        <v>9841</v>
      </c>
      <c r="I1550" s="1">
        <v>3</v>
      </c>
      <c r="L1550" s="1">
        <v>2</v>
      </c>
      <c r="M1550" s="2" t="s">
        <v>2913</v>
      </c>
      <c r="N1550" s="2" t="s">
        <v>5108</v>
      </c>
      <c r="T1550" s="1" t="s">
        <v>9620</v>
      </c>
      <c r="U1550" s="1" t="s">
        <v>110</v>
      </c>
      <c r="V1550" s="1" t="s">
        <v>4572</v>
      </c>
      <c r="Y1550" s="1" t="s">
        <v>3197</v>
      </c>
      <c r="Z1550" s="1" t="s">
        <v>5106</v>
      </c>
      <c r="AC1550" s="1">
        <v>20</v>
      </c>
      <c r="AD1550" s="1" t="s">
        <v>836</v>
      </c>
      <c r="AE1550" s="1" t="s">
        <v>5667</v>
      </c>
    </row>
    <row r="1551" spans="1:72" ht="13.5" customHeight="1">
      <c r="A1551" s="3" t="str">
        <f>HYPERLINK("http://kyu.snu.ac.kr/sdhj/index.jsp?type=hj/GK14676_00IH_0001_0048.jpg","1816_각북면_48")</f>
        <v>1816_각북면_48</v>
      </c>
      <c r="B1551" s="2">
        <v>1816</v>
      </c>
      <c r="C1551" s="2" t="s">
        <v>7938</v>
      </c>
      <c r="D1551" s="2" t="s">
        <v>7939</v>
      </c>
      <c r="E1551" s="2">
        <v>1550</v>
      </c>
      <c r="F1551" s="1">
        <v>8</v>
      </c>
      <c r="G1551" s="1" t="s">
        <v>9842</v>
      </c>
      <c r="H1551" s="1" t="s">
        <v>9841</v>
      </c>
      <c r="I1551" s="1">
        <v>3</v>
      </c>
      <c r="L1551" s="1">
        <v>2</v>
      </c>
      <c r="M1551" s="2" t="s">
        <v>2913</v>
      </c>
      <c r="N1551" s="2" t="s">
        <v>5108</v>
      </c>
      <c r="T1551" s="1" t="s">
        <v>9620</v>
      </c>
      <c r="U1551" s="1" t="s">
        <v>110</v>
      </c>
      <c r="V1551" s="1" t="s">
        <v>4572</v>
      </c>
      <c r="Y1551" s="1" t="s">
        <v>3198</v>
      </c>
      <c r="Z1551" s="1" t="s">
        <v>9635</v>
      </c>
      <c r="AC1551" s="1">
        <v>68</v>
      </c>
      <c r="AD1551" s="1" t="s">
        <v>201</v>
      </c>
      <c r="AE1551" s="1" t="s">
        <v>5684</v>
      </c>
    </row>
    <row r="1552" spans="1:72" ht="13.5" customHeight="1">
      <c r="A1552" s="3" t="str">
        <f>HYPERLINK("http://kyu.snu.ac.kr/sdhj/index.jsp?type=hj/GK14676_00IH_0001_0048.jpg","1816_각북면_48")</f>
        <v>1816_각북면_48</v>
      </c>
      <c r="B1552" s="2">
        <v>1816</v>
      </c>
      <c r="C1552" s="2" t="s">
        <v>7938</v>
      </c>
      <c r="D1552" s="2" t="s">
        <v>7939</v>
      </c>
      <c r="E1552" s="2">
        <v>1551</v>
      </c>
      <c r="F1552" s="1">
        <v>8</v>
      </c>
      <c r="G1552" s="1" t="s">
        <v>9842</v>
      </c>
      <c r="H1552" s="1" t="s">
        <v>9841</v>
      </c>
      <c r="I1552" s="1">
        <v>3</v>
      </c>
      <c r="L1552" s="1">
        <v>2</v>
      </c>
      <c r="M1552" s="2" t="s">
        <v>2913</v>
      </c>
      <c r="N1552" s="2" t="s">
        <v>5108</v>
      </c>
      <c r="T1552" s="1" t="s">
        <v>9620</v>
      </c>
      <c r="U1552" s="1" t="s">
        <v>110</v>
      </c>
      <c r="V1552" s="1" t="s">
        <v>4572</v>
      </c>
      <c r="Y1552" s="1" t="s">
        <v>3199</v>
      </c>
      <c r="Z1552" s="1" t="s">
        <v>9636</v>
      </c>
      <c r="AC1552" s="1">
        <v>13</v>
      </c>
      <c r="AD1552" s="1" t="s">
        <v>59</v>
      </c>
      <c r="AE1552" s="1" t="s">
        <v>5681</v>
      </c>
    </row>
    <row r="1553" spans="1:72" ht="13.5" customHeight="1">
      <c r="A1553" s="3" t="str">
        <f>HYPERLINK("http://kyu.snu.ac.kr/sdhj/index.jsp?type=hj/GK14676_00IH_0001_0048.jpg","1816_각북면_48")</f>
        <v>1816_각북면_48</v>
      </c>
      <c r="B1553" s="2">
        <v>1816</v>
      </c>
      <c r="C1553" s="2" t="s">
        <v>7938</v>
      </c>
      <c r="D1553" s="2" t="s">
        <v>7939</v>
      </c>
      <c r="E1553" s="2">
        <v>1552</v>
      </c>
      <c r="F1553" s="1">
        <v>8</v>
      </c>
      <c r="G1553" s="1" t="s">
        <v>9842</v>
      </c>
      <c r="H1553" s="1" t="s">
        <v>9841</v>
      </c>
      <c r="I1553" s="1">
        <v>3</v>
      </c>
      <c r="L1553" s="1">
        <v>3</v>
      </c>
      <c r="M1553" s="2" t="s">
        <v>8829</v>
      </c>
      <c r="N1553" s="2" t="s">
        <v>8830</v>
      </c>
      <c r="Q1553" s="1" t="s">
        <v>3200</v>
      </c>
      <c r="R1553" s="1" t="s">
        <v>4527</v>
      </c>
      <c r="T1553" s="1" t="s">
        <v>9081</v>
      </c>
      <c r="U1553" s="1" t="s">
        <v>83</v>
      </c>
      <c r="V1553" s="1" t="s">
        <v>4580</v>
      </c>
      <c r="W1553" s="1" t="s">
        <v>38</v>
      </c>
      <c r="X1553" s="1" t="s">
        <v>4675</v>
      </c>
      <c r="Y1553" s="1" t="s">
        <v>805</v>
      </c>
      <c r="Z1553" s="1" t="s">
        <v>5105</v>
      </c>
      <c r="AC1553" s="1">
        <v>50</v>
      </c>
      <c r="AD1553" s="1" t="s">
        <v>461</v>
      </c>
      <c r="AE1553" s="1" t="s">
        <v>5705</v>
      </c>
      <c r="AJ1553" s="1" t="s">
        <v>17</v>
      </c>
      <c r="AK1553" s="1" t="s">
        <v>5745</v>
      </c>
      <c r="AL1553" s="1" t="s">
        <v>41</v>
      </c>
      <c r="AM1553" s="1" t="s">
        <v>5752</v>
      </c>
      <c r="AT1553" s="1" t="s">
        <v>88</v>
      </c>
      <c r="AU1553" s="1" t="s">
        <v>5818</v>
      </c>
      <c r="AV1553" s="1" t="s">
        <v>3201</v>
      </c>
      <c r="AW1553" s="1" t="s">
        <v>6035</v>
      </c>
      <c r="BG1553" s="1" t="s">
        <v>88</v>
      </c>
      <c r="BH1553" s="1" t="s">
        <v>5818</v>
      </c>
      <c r="BI1553" s="1" t="s">
        <v>3189</v>
      </c>
      <c r="BJ1553" s="1" t="s">
        <v>6404</v>
      </c>
      <c r="BK1553" s="1" t="s">
        <v>225</v>
      </c>
      <c r="BL1553" s="1" t="s">
        <v>5820</v>
      </c>
      <c r="BM1553" s="1" t="s">
        <v>920</v>
      </c>
      <c r="BN1553" s="1" t="s">
        <v>6595</v>
      </c>
      <c r="BO1553" s="1" t="s">
        <v>88</v>
      </c>
      <c r="BP1553" s="1" t="s">
        <v>5818</v>
      </c>
      <c r="BQ1553" s="1" t="s">
        <v>3202</v>
      </c>
      <c r="BR1553" s="1" t="s">
        <v>7539</v>
      </c>
      <c r="BS1553" s="1" t="s">
        <v>47</v>
      </c>
      <c r="BT1553" s="1" t="s">
        <v>7997</v>
      </c>
    </row>
    <row r="1554" spans="1:72" ht="13.5" customHeight="1">
      <c r="A1554" s="3" t="str">
        <f>HYPERLINK("http://kyu.snu.ac.kr/sdhj/index.jsp?type=hj/GK14676_00IH_0001_0048.jpg","1816_각북면_48")</f>
        <v>1816_각북면_48</v>
      </c>
      <c r="B1554" s="2">
        <v>1816</v>
      </c>
      <c r="C1554" s="2" t="s">
        <v>7938</v>
      </c>
      <c r="D1554" s="2" t="s">
        <v>7939</v>
      </c>
      <c r="E1554" s="2">
        <v>1553</v>
      </c>
      <c r="F1554" s="1">
        <v>8</v>
      </c>
      <c r="G1554" s="1" t="s">
        <v>9842</v>
      </c>
      <c r="H1554" s="1" t="s">
        <v>9841</v>
      </c>
      <c r="I1554" s="1">
        <v>3</v>
      </c>
      <c r="L1554" s="1">
        <v>3</v>
      </c>
      <c r="M1554" s="2" t="s">
        <v>8829</v>
      </c>
      <c r="N1554" s="2" t="s">
        <v>8830</v>
      </c>
      <c r="S1554" s="1" t="s">
        <v>250</v>
      </c>
      <c r="T1554" s="1" t="s">
        <v>4551</v>
      </c>
      <c r="W1554" s="1" t="s">
        <v>311</v>
      </c>
      <c r="X1554" s="1" t="s">
        <v>4697</v>
      </c>
      <c r="Y1554" s="1" t="s">
        <v>93</v>
      </c>
      <c r="Z1554" s="1" t="s">
        <v>4730</v>
      </c>
      <c r="AF1554" s="1" t="s">
        <v>162</v>
      </c>
      <c r="AG1554" s="1" t="s">
        <v>4553</v>
      </c>
    </row>
    <row r="1555" spans="1:72" ht="13.5" customHeight="1">
      <c r="A1555" s="3" t="str">
        <f>HYPERLINK("http://kyu.snu.ac.kr/sdhj/index.jsp?type=hj/GK14676_00IH_0001_0048.jpg","1816_각북면_48")</f>
        <v>1816_각북면_48</v>
      </c>
      <c r="B1555" s="2">
        <v>1816</v>
      </c>
      <c r="C1555" s="2" t="s">
        <v>7938</v>
      </c>
      <c r="D1555" s="2" t="s">
        <v>7939</v>
      </c>
      <c r="E1555" s="2">
        <v>1554</v>
      </c>
      <c r="F1555" s="1">
        <v>8</v>
      </c>
      <c r="G1555" s="1" t="s">
        <v>9842</v>
      </c>
      <c r="H1555" s="1" t="s">
        <v>9841</v>
      </c>
      <c r="I1555" s="1">
        <v>3</v>
      </c>
      <c r="L1555" s="1">
        <v>3</v>
      </c>
      <c r="M1555" s="2" t="s">
        <v>8829</v>
      </c>
      <c r="N1555" s="2" t="s">
        <v>8830</v>
      </c>
      <c r="T1555" s="1" t="s">
        <v>9118</v>
      </c>
      <c r="U1555" s="1" t="s">
        <v>107</v>
      </c>
      <c r="V1555" s="1" t="s">
        <v>4579</v>
      </c>
      <c r="Y1555" s="1" t="s">
        <v>2047</v>
      </c>
      <c r="Z1555" s="1" t="s">
        <v>5104</v>
      </c>
      <c r="AC1555" s="1">
        <v>74</v>
      </c>
      <c r="AD1555" s="1" t="s">
        <v>233</v>
      </c>
      <c r="AE1555" s="1" t="s">
        <v>5662</v>
      </c>
    </row>
    <row r="1556" spans="1:72" ht="13.5" customHeight="1">
      <c r="A1556" s="3" t="str">
        <f>HYPERLINK("http://kyu.snu.ac.kr/sdhj/index.jsp?type=hj/GK14676_00IH_0001_0048.jpg","1816_각북면_48")</f>
        <v>1816_각북면_48</v>
      </c>
      <c r="B1556" s="2">
        <v>1816</v>
      </c>
      <c r="C1556" s="2" t="s">
        <v>7938</v>
      </c>
      <c r="D1556" s="2" t="s">
        <v>7939</v>
      </c>
      <c r="E1556" s="2">
        <v>1555</v>
      </c>
      <c r="F1556" s="1">
        <v>8</v>
      </c>
      <c r="G1556" s="1" t="s">
        <v>9842</v>
      </c>
      <c r="H1556" s="1" t="s">
        <v>9841</v>
      </c>
      <c r="I1556" s="1">
        <v>3</v>
      </c>
      <c r="L1556" s="1">
        <v>3</v>
      </c>
      <c r="M1556" s="2" t="s">
        <v>8829</v>
      </c>
      <c r="N1556" s="2" t="s">
        <v>8830</v>
      </c>
      <c r="T1556" s="1" t="s">
        <v>9118</v>
      </c>
      <c r="U1556" s="1" t="s">
        <v>110</v>
      </c>
      <c r="V1556" s="1" t="s">
        <v>4572</v>
      </c>
      <c r="Y1556" s="1" t="s">
        <v>3203</v>
      </c>
      <c r="Z1556" s="1" t="s">
        <v>5103</v>
      </c>
      <c r="AC1556" s="1">
        <v>54</v>
      </c>
      <c r="AD1556" s="1" t="s">
        <v>366</v>
      </c>
      <c r="AE1556" s="1" t="s">
        <v>5714</v>
      </c>
    </row>
    <row r="1557" spans="1:72" ht="13.5" customHeight="1">
      <c r="A1557" s="3" t="str">
        <f>HYPERLINK("http://kyu.snu.ac.kr/sdhj/index.jsp?type=hj/GK14676_00IH_0001_0048.jpg","1816_각북면_48")</f>
        <v>1816_각북면_48</v>
      </c>
      <c r="B1557" s="2">
        <v>1816</v>
      </c>
      <c r="C1557" s="2" t="s">
        <v>7938</v>
      </c>
      <c r="D1557" s="2" t="s">
        <v>7939</v>
      </c>
      <c r="E1557" s="2">
        <v>1556</v>
      </c>
      <c r="F1557" s="1">
        <v>8</v>
      </c>
      <c r="G1557" s="1" t="s">
        <v>9842</v>
      </c>
      <c r="H1557" s="1" t="s">
        <v>9841</v>
      </c>
      <c r="I1557" s="1">
        <v>3</v>
      </c>
      <c r="L1557" s="1">
        <v>3</v>
      </c>
      <c r="M1557" s="2" t="s">
        <v>8829</v>
      </c>
      <c r="N1557" s="2" t="s">
        <v>8830</v>
      </c>
      <c r="T1557" s="1" t="s">
        <v>9118</v>
      </c>
      <c r="U1557" s="1" t="s">
        <v>110</v>
      </c>
      <c r="V1557" s="1" t="s">
        <v>4572</v>
      </c>
      <c r="Y1557" s="1" t="s">
        <v>3204</v>
      </c>
      <c r="Z1557" s="1" t="s">
        <v>5102</v>
      </c>
      <c r="AC1557" s="1">
        <v>48</v>
      </c>
      <c r="AD1557" s="1" t="s">
        <v>263</v>
      </c>
      <c r="AE1557" s="1" t="s">
        <v>5671</v>
      </c>
    </row>
    <row r="1558" spans="1:72" ht="13.5" customHeight="1">
      <c r="A1558" s="3" t="str">
        <f>HYPERLINK("http://kyu.snu.ac.kr/sdhj/index.jsp?type=hj/GK14676_00IH_0001_0048.jpg","1816_각북면_48")</f>
        <v>1816_각북면_48</v>
      </c>
      <c r="B1558" s="2">
        <v>1816</v>
      </c>
      <c r="C1558" s="2" t="s">
        <v>7938</v>
      </c>
      <c r="D1558" s="2" t="s">
        <v>7939</v>
      </c>
      <c r="E1558" s="2">
        <v>1557</v>
      </c>
      <c r="F1558" s="1">
        <v>8</v>
      </c>
      <c r="G1558" s="1" t="s">
        <v>9842</v>
      </c>
      <c r="H1558" s="1" t="s">
        <v>9841</v>
      </c>
      <c r="I1558" s="1">
        <v>3</v>
      </c>
      <c r="L1558" s="1">
        <v>3</v>
      </c>
      <c r="M1558" s="2" t="s">
        <v>8829</v>
      </c>
      <c r="N1558" s="2" t="s">
        <v>8830</v>
      </c>
      <c r="T1558" s="1" t="s">
        <v>9118</v>
      </c>
      <c r="U1558" s="1" t="s">
        <v>110</v>
      </c>
      <c r="V1558" s="1" t="s">
        <v>4572</v>
      </c>
      <c r="Y1558" s="1" t="s">
        <v>3205</v>
      </c>
      <c r="Z1558" s="1" t="s">
        <v>5101</v>
      </c>
      <c r="AC1558" s="1">
        <v>21</v>
      </c>
      <c r="AD1558" s="1" t="s">
        <v>327</v>
      </c>
      <c r="AE1558" s="1" t="s">
        <v>5693</v>
      </c>
    </row>
    <row r="1559" spans="1:72" ht="13.5" customHeight="1">
      <c r="A1559" s="3" t="str">
        <f>HYPERLINK("http://kyu.snu.ac.kr/sdhj/index.jsp?type=hj/GK14676_00IH_0001_0048.jpg","1816_각북면_48")</f>
        <v>1816_각북면_48</v>
      </c>
      <c r="B1559" s="2">
        <v>1816</v>
      </c>
      <c r="C1559" s="2" t="s">
        <v>7938</v>
      </c>
      <c r="D1559" s="2" t="s">
        <v>7939</v>
      </c>
      <c r="E1559" s="2">
        <v>1558</v>
      </c>
      <c r="F1559" s="1">
        <v>8</v>
      </c>
      <c r="G1559" s="1" t="s">
        <v>9842</v>
      </c>
      <c r="H1559" s="1" t="s">
        <v>9841</v>
      </c>
      <c r="I1559" s="1">
        <v>3</v>
      </c>
      <c r="L1559" s="1">
        <v>3</v>
      </c>
      <c r="M1559" s="2" t="s">
        <v>8829</v>
      </c>
      <c r="N1559" s="2" t="s">
        <v>8830</v>
      </c>
      <c r="T1559" s="1" t="s">
        <v>9118</v>
      </c>
      <c r="U1559" s="1" t="s">
        <v>110</v>
      </c>
      <c r="V1559" s="1" t="s">
        <v>4572</v>
      </c>
      <c r="Y1559" s="1" t="s">
        <v>1625</v>
      </c>
      <c r="Z1559" s="1" t="s">
        <v>5100</v>
      </c>
      <c r="AC1559" s="1">
        <v>19</v>
      </c>
      <c r="AD1559" s="1" t="s">
        <v>58</v>
      </c>
      <c r="AE1559" s="1" t="s">
        <v>5672</v>
      </c>
    </row>
    <row r="1560" spans="1:72" ht="13.5" customHeight="1">
      <c r="A1560" s="3" t="str">
        <f>HYPERLINK("http://kyu.snu.ac.kr/sdhj/index.jsp?type=hj/GK14676_00IH_0001_0048.jpg","1816_각북면_48")</f>
        <v>1816_각북면_48</v>
      </c>
      <c r="B1560" s="2">
        <v>1816</v>
      </c>
      <c r="C1560" s="2" t="s">
        <v>7938</v>
      </c>
      <c r="D1560" s="2" t="s">
        <v>7939</v>
      </c>
      <c r="E1560" s="2">
        <v>1559</v>
      </c>
      <c r="F1560" s="1">
        <v>8</v>
      </c>
      <c r="G1560" s="1" t="s">
        <v>9842</v>
      </c>
      <c r="H1560" s="1" t="s">
        <v>9841</v>
      </c>
      <c r="I1560" s="1">
        <v>3</v>
      </c>
      <c r="L1560" s="1">
        <v>4</v>
      </c>
      <c r="M1560" s="2" t="s">
        <v>8831</v>
      </c>
      <c r="N1560" s="2" t="s">
        <v>8832</v>
      </c>
      <c r="O1560" s="1" t="s">
        <v>6</v>
      </c>
      <c r="P1560" s="1" t="s">
        <v>4500</v>
      </c>
      <c r="T1560" s="1" t="s">
        <v>9283</v>
      </c>
      <c r="U1560" s="1" t="s">
        <v>83</v>
      </c>
      <c r="V1560" s="1" t="s">
        <v>4580</v>
      </c>
      <c r="W1560" s="1" t="s">
        <v>49</v>
      </c>
      <c r="X1560" s="1" t="s">
        <v>9637</v>
      </c>
      <c r="Y1560" s="1" t="s">
        <v>3206</v>
      </c>
      <c r="Z1560" s="1" t="s">
        <v>5099</v>
      </c>
      <c r="AC1560" s="1">
        <v>20</v>
      </c>
      <c r="AD1560" s="1" t="s">
        <v>265</v>
      </c>
      <c r="AE1560" s="1" t="s">
        <v>5695</v>
      </c>
      <c r="AJ1560" s="1" t="s">
        <v>17</v>
      </c>
      <c r="AK1560" s="1" t="s">
        <v>5745</v>
      </c>
      <c r="AL1560" s="1" t="s">
        <v>1690</v>
      </c>
      <c r="AM1560" s="1" t="s">
        <v>5790</v>
      </c>
      <c r="AT1560" s="1" t="s">
        <v>88</v>
      </c>
      <c r="AU1560" s="1" t="s">
        <v>5818</v>
      </c>
      <c r="AV1560" s="1" t="s">
        <v>3207</v>
      </c>
      <c r="AW1560" s="1" t="s">
        <v>6034</v>
      </c>
      <c r="AX1560" s="1" t="s">
        <v>83</v>
      </c>
      <c r="AY1560" s="1" t="s">
        <v>4580</v>
      </c>
      <c r="AZ1560" s="1" t="s">
        <v>3208</v>
      </c>
      <c r="BA1560" s="1" t="s">
        <v>6403</v>
      </c>
      <c r="BI1560" s="1" t="s">
        <v>3209</v>
      </c>
      <c r="BJ1560" s="1" t="s">
        <v>6594</v>
      </c>
      <c r="BM1560" s="1" t="s">
        <v>3210</v>
      </c>
      <c r="BN1560" s="1" t="s">
        <v>7077</v>
      </c>
      <c r="BO1560" s="1" t="s">
        <v>83</v>
      </c>
      <c r="BP1560" s="1" t="s">
        <v>4580</v>
      </c>
      <c r="BQ1560" s="1" t="s">
        <v>3211</v>
      </c>
      <c r="BR1560" s="1" t="s">
        <v>7538</v>
      </c>
      <c r="BS1560" s="1" t="s">
        <v>41</v>
      </c>
      <c r="BT1560" s="1" t="s">
        <v>5752</v>
      </c>
    </row>
    <row r="1561" spans="1:72" ht="13.5" customHeight="1">
      <c r="A1561" s="3" t="str">
        <f>HYPERLINK("http://kyu.snu.ac.kr/sdhj/index.jsp?type=hj/GK14676_00IH_0001_0048.jpg","1816_각북면_48")</f>
        <v>1816_각북면_48</v>
      </c>
      <c r="B1561" s="2">
        <v>1816</v>
      </c>
      <c r="C1561" s="2" t="s">
        <v>7938</v>
      </c>
      <c r="D1561" s="2" t="s">
        <v>7939</v>
      </c>
      <c r="E1561" s="2">
        <v>1560</v>
      </c>
      <c r="F1561" s="1">
        <v>8</v>
      </c>
      <c r="G1561" s="1" t="s">
        <v>9842</v>
      </c>
      <c r="H1561" s="1" t="s">
        <v>9841</v>
      </c>
      <c r="I1561" s="1">
        <v>3</v>
      </c>
      <c r="L1561" s="1">
        <v>4</v>
      </c>
      <c r="M1561" s="2" t="s">
        <v>8831</v>
      </c>
      <c r="N1561" s="2" t="s">
        <v>8832</v>
      </c>
      <c r="S1561" s="1" t="s">
        <v>48</v>
      </c>
      <c r="T1561" s="1" t="s">
        <v>4552</v>
      </c>
      <c r="W1561" s="1" t="s">
        <v>73</v>
      </c>
      <c r="X1561" s="1" t="s">
        <v>9558</v>
      </c>
      <c r="Y1561" s="1" t="s">
        <v>93</v>
      </c>
      <c r="Z1561" s="1" t="s">
        <v>4730</v>
      </c>
      <c r="AC1561" s="1">
        <v>26</v>
      </c>
      <c r="AD1561" s="1" t="s">
        <v>131</v>
      </c>
      <c r="AE1561" s="1" t="s">
        <v>5686</v>
      </c>
      <c r="AJ1561" s="1" t="s">
        <v>94</v>
      </c>
      <c r="AK1561" s="1" t="s">
        <v>5746</v>
      </c>
      <c r="AL1561" s="1" t="s">
        <v>3212</v>
      </c>
      <c r="AM1561" s="1" t="s">
        <v>5789</v>
      </c>
      <c r="AT1561" s="1" t="s">
        <v>83</v>
      </c>
      <c r="AU1561" s="1" t="s">
        <v>4580</v>
      </c>
      <c r="AV1561" s="1" t="s">
        <v>3213</v>
      </c>
      <c r="AW1561" s="1" t="s">
        <v>6033</v>
      </c>
      <c r="BG1561" s="1" t="s">
        <v>88</v>
      </c>
      <c r="BH1561" s="1" t="s">
        <v>5818</v>
      </c>
      <c r="BI1561" s="1" t="s">
        <v>3214</v>
      </c>
      <c r="BJ1561" s="1" t="s">
        <v>6593</v>
      </c>
      <c r="BK1561" s="1" t="s">
        <v>88</v>
      </c>
      <c r="BL1561" s="1" t="s">
        <v>5818</v>
      </c>
      <c r="BM1561" s="1" t="s">
        <v>3215</v>
      </c>
      <c r="BN1561" s="1" t="s">
        <v>7076</v>
      </c>
      <c r="BO1561" s="1" t="s">
        <v>88</v>
      </c>
      <c r="BP1561" s="1" t="s">
        <v>5818</v>
      </c>
      <c r="BQ1561" s="1" t="s">
        <v>3216</v>
      </c>
      <c r="BR1561" s="1" t="s">
        <v>7537</v>
      </c>
      <c r="BS1561" s="1" t="s">
        <v>223</v>
      </c>
      <c r="BT1561" s="1" t="s">
        <v>5758</v>
      </c>
    </row>
    <row r="1562" spans="1:72" ht="13.5" customHeight="1">
      <c r="A1562" s="3" t="str">
        <f>HYPERLINK("http://kyu.snu.ac.kr/sdhj/index.jsp?type=hj/GK14676_00IH_0001_0048.jpg","1816_각북면_48")</f>
        <v>1816_각북면_48</v>
      </c>
      <c r="B1562" s="2">
        <v>1816</v>
      </c>
      <c r="C1562" s="2" t="s">
        <v>7938</v>
      </c>
      <c r="D1562" s="2" t="s">
        <v>7939</v>
      </c>
      <c r="E1562" s="2">
        <v>1561</v>
      </c>
      <c r="F1562" s="1">
        <v>8</v>
      </c>
      <c r="G1562" s="1" t="s">
        <v>9842</v>
      </c>
      <c r="H1562" s="1" t="s">
        <v>9841</v>
      </c>
      <c r="I1562" s="1">
        <v>3</v>
      </c>
      <c r="L1562" s="1">
        <v>4</v>
      </c>
      <c r="M1562" s="2" t="s">
        <v>8831</v>
      </c>
      <c r="N1562" s="2" t="s">
        <v>8832</v>
      </c>
      <c r="S1562" s="1" t="s">
        <v>250</v>
      </c>
      <c r="T1562" s="1" t="s">
        <v>4551</v>
      </c>
      <c r="W1562" s="1" t="s">
        <v>38</v>
      </c>
      <c r="X1562" s="1" t="s">
        <v>4675</v>
      </c>
      <c r="Y1562" s="1" t="s">
        <v>93</v>
      </c>
      <c r="Z1562" s="1" t="s">
        <v>4730</v>
      </c>
      <c r="AC1562" s="1">
        <v>40</v>
      </c>
      <c r="AD1562" s="1" t="s">
        <v>1136</v>
      </c>
      <c r="AE1562" s="1" t="s">
        <v>5715</v>
      </c>
    </row>
    <row r="1563" spans="1:72" ht="13.5" customHeight="1">
      <c r="A1563" s="3" t="str">
        <f>HYPERLINK("http://kyu.snu.ac.kr/sdhj/index.jsp?type=hj/GK14676_00IH_0001_0048.jpg","1816_각북면_48")</f>
        <v>1816_각북면_48</v>
      </c>
      <c r="B1563" s="2">
        <v>1816</v>
      </c>
      <c r="C1563" s="2" t="s">
        <v>7938</v>
      </c>
      <c r="D1563" s="2" t="s">
        <v>7939</v>
      </c>
      <c r="E1563" s="2">
        <v>1562</v>
      </c>
      <c r="F1563" s="1">
        <v>8</v>
      </c>
      <c r="G1563" s="1" t="s">
        <v>9842</v>
      </c>
      <c r="H1563" s="1" t="s">
        <v>9841</v>
      </c>
      <c r="I1563" s="1">
        <v>3</v>
      </c>
      <c r="L1563" s="1">
        <v>4</v>
      </c>
      <c r="M1563" s="2" t="s">
        <v>8831</v>
      </c>
      <c r="N1563" s="2" t="s">
        <v>8832</v>
      </c>
      <c r="T1563" s="1" t="s">
        <v>9284</v>
      </c>
      <c r="U1563" s="1" t="s">
        <v>110</v>
      </c>
      <c r="V1563" s="1" t="s">
        <v>4572</v>
      </c>
      <c r="Y1563" s="1" t="s">
        <v>438</v>
      </c>
      <c r="Z1563" s="1" t="s">
        <v>5098</v>
      </c>
      <c r="AC1563" s="1">
        <v>18</v>
      </c>
      <c r="AD1563" s="1" t="s">
        <v>276</v>
      </c>
      <c r="AE1563" s="1" t="s">
        <v>5682</v>
      </c>
    </row>
    <row r="1564" spans="1:72" ht="13.5" customHeight="1">
      <c r="A1564" s="3" t="str">
        <f>HYPERLINK("http://kyu.snu.ac.kr/sdhj/index.jsp?type=hj/GK14676_00IH_0001_0048.jpg","1816_각북면_48")</f>
        <v>1816_각북면_48</v>
      </c>
      <c r="B1564" s="2">
        <v>1816</v>
      </c>
      <c r="C1564" s="2" t="s">
        <v>7938</v>
      </c>
      <c r="D1564" s="2" t="s">
        <v>7939</v>
      </c>
      <c r="E1564" s="2">
        <v>1563</v>
      </c>
      <c r="F1564" s="1">
        <v>8</v>
      </c>
      <c r="G1564" s="1" t="s">
        <v>9842</v>
      </c>
      <c r="H1564" s="1" t="s">
        <v>9841</v>
      </c>
      <c r="I1564" s="1">
        <v>3</v>
      </c>
      <c r="L1564" s="1">
        <v>4</v>
      </c>
      <c r="M1564" s="2" t="s">
        <v>8831</v>
      </c>
      <c r="N1564" s="2" t="s">
        <v>8832</v>
      </c>
      <c r="T1564" s="1" t="s">
        <v>9284</v>
      </c>
      <c r="U1564" s="1" t="s">
        <v>110</v>
      </c>
      <c r="V1564" s="1" t="s">
        <v>4572</v>
      </c>
      <c r="Y1564" s="1" t="s">
        <v>3217</v>
      </c>
      <c r="Z1564" s="1" t="s">
        <v>5097</v>
      </c>
      <c r="AC1564" s="1">
        <v>12</v>
      </c>
      <c r="AD1564" s="1" t="s">
        <v>145</v>
      </c>
      <c r="AE1564" s="1" t="s">
        <v>5661</v>
      </c>
    </row>
    <row r="1565" spans="1:72" ht="13.5" customHeight="1">
      <c r="A1565" s="3" t="str">
        <f>HYPERLINK("http://kyu.snu.ac.kr/sdhj/index.jsp?type=hj/GK14676_00IH_0001_0048.jpg","1816_각북면_48")</f>
        <v>1816_각북면_48</v>
      </c>
      <c r="B1565" s="2">
        <v>1816</v>
      </c>
      <c r="C1565" s="2" t="s">
        <v>7938</v>
      </c>
      <c r="D1565" s="2" t="s">
        <v>7939</v>
      </c>
      <c r="E1565" s="2">
        <v>1564</v>
      </c>
      <c r="F1565" s="1">
        <v>8</v>
      </c>
      <c r="G1565" s="1" t="s">
        <v>9842</v>
      </c>
      <c r="H1565" s="1" t="s">
        <v>9841</v>
      </c>
      <c r="I1565" s="1">
        <v>3</v>
      </c>
      <c r="L1565" s="1">
        <v>5</v>
      </c>
      <c r="M1565" s="2" t="s">
        <v>8833</v>
      </c>
      <c r="N1565" s="2" t="s">
        <v>8834</v>
      </c>
      <c r="O1565" s="1" t="s">
        <v>6</v>
      </c>
      <c r="P1565" s="1" t="s">
        <v>4500</v>
      </c>
      <c r="T1565" s="1" t="s">
        <v>9387</v>
      </c>
      <c r="U1565" s="1" t="s">
        <v>83</v>
      </c>
      <c r="V1565" s="1" t="s">
        <v>4580</v>
      </c>
      <c r="W1565" s="1" t="s">
        <v>1157</v>
      </c>
      <c r="X1565" s="1" t="s">
        <v>4673</v>
      </c>
      <c r="Y1565" s="1" t="s">
        <v>3218</v>
      </c>
      <c r="Z1565" s="1" t="s">
        <v>9638</v>
      </c>
      <c r="AC1565" s="1">
        <v>45</v>
      </c>
      <c r="AD1565" s="1" t="s">
        <v>393</v>
      </c>
      <c r="AE1565" s="1" t="s">
        <v>5712</v>
      </c>
      <c r="AJ1565" s="1" t="s">
        <v>17</v>
      </c>
      <c r="AK1565" s="1" t="s">
        <v>5745</v>
      </c>
      <c r="AL1565" s="1" t="s">
        <v>355</v>
      </c>
      <c r="AM1565" s="1" t="s">
        <v>9639</v>
      </c>
      <c r="AT1565" s="1" t="s">
        <v>83</v>
      </c>
      <c r="AU1565" s="1" t="s">
        <v>4580</v>
      </c>
      <c r="AV1565" s="1" t="s">
        <v>3219</v>
      </c>
      <c r="AW1565" s="1" t="s">
        <v>6032</v>
      </c>
      <c r="BG1565" s="1" t="s">
        <v>54</v>
      </c>
      <c r="BH1565" s="1" t="s">
        <v>5823</v>
      </c>
      <c r="BI1565" s="1" t="s">
        <v>3220</v>
      </c>
      <c r="BJ1565" s="1" t="s">
        <v>6547</v>
      </c>
      <c r="BK1565" s="1" t="s">
        <v>88</v>
      </c>
      <c r="BL1565" s="1" t="s">
        <v>5818</v>
      </c>
      <c r="BM1565" s="1" t="s">
        <v>3221</v>
      </c>
      <c r="BN1565" s="1" t="s">
        <v>7075</v>
      </c>
      <c r="BO1565" s="1" t="s">
        <v>88</v>
      </c>
      <c r="BP1565" s="1" t="s">
        <v>5818</v>
      </c>
      <c r="BQ1565" s="1" t="s">
        <v>3222</v>
      </c>
      <c r="BR1565" s="1" t="s">
        <v>7536</v>
      </c>
      <c r="BS1565" s="1" t="s">
        <v>41</v>
      </c>
      <c r="BT1565" s="1" t="s">
        <v>5752</v>
      </c>
    </row>
    <row r="1566" spans="1:72" ht="13.5" customHeight="1">
      <c r="A1566" s="3" t="str">
        <f>HYPERLINK("http://kyu.snu.ac.kr/sdhj/index.jsp?type=hj/GK14676_00IH_0001_0048.jpg","1816_각북면_48")</f>
        <v>1816_각북면_48</v>
      </c>
      <c r="B1566" s="2">
        <v>1816</v>
      </c>
      <c r="C1566" s="2" t="s">
        <v>7938</v>
      </c>
      <c r="D1566" s="2" t="s">
        <v>7939</v>
      </c>
      <c r="E1566" s="2">
        <v>1565</v>
      </c>
      <c r="F1566" s="1">
        <v>8</v>
      </c>
      <c r="G1566" s="1" t="s">
        <v>9842</v>
      </c>
      <c r="H1566" s="1" t="s">
        <v>9841</v>
      </c>
      <c r="I1566" s="1">
        <v>3</v>
      </c>
      <c r="L1566" s="1">
        <v>5</v>
      </c>
      <c r="M1566" s="2" t="s">
        <v>8833</v>
      </c>
      <c r="N1566" s="2" t="s">
        <v>8834</v>
      </c>
      <c r="S1566" s="1" t="s">
        <v>48</v>
      </c>
      <c r="T1566" s="1" t="s">
        <v>4552</v>
      </c>
      <c r="W1566" s="1" t="s">
        <v>177</v>
      </c>
      <c r="X1566" s="1" t="s">
        <v>4555</v>
      </c>
      <c r="Y1566" s="1" t="s">
        <v>93</v>
      </c>
      <c r="Z1566" s="1" t="s">
        <v>4730</v>
      </c>
      <c r="AC1566" s="1">
        <v>36</v>
      </c>
      <c r="AD1566" s="1" t="s">
        <v>404</v>
      </c>
      <c r="AE1566" s="1" t="s">
        <v>5685</v>
      </c>
      <c r="AJ1566" s="1" t="s">
        <v>94</v>
      </c>
      <c r="AK1566" s="1" t="s">
        <v>5746</v>
      </c>
      <c r="AL1566" s="1" t="s">
        <v>41</v>
      </c>
      <c r="AM1566" s="1" t="s">
        <v>5752</v>
      </c>
      <c r="AT1566" s="1" t="s">
        <v>88</v>
      </c>
      <c r="AU1566" s="1" t="s">
        <v>5818</v>
      </c>
      <c r="AV1566" s="1" t="s">
        <v>1401</v>
      </c>
      <c r="AW1566" s="1" t="s">
        <v>4885</v>
      </c>
      <c r="BG1566" s="1" t="s">
        <v>88</v>
      </c>
      <c r="BH1566" s="1" t="s">
        <v>5818</v>
      </c>
      <c r="BI1566" s="1" t="s">
        <v>3223</v>
      </c>
      <c r="BJ1566" s="1" t="s">
        <v>6592</v>
      </c>
      <c r="BK1566" s="1" t="s">
        <v>88</v>
      </c>
      <c r="BL1566" s="1" t="s">
        <v>5818</v>
      </c>
      <c r="BM1566" s="1" t="s">
        <v>3224</v>
      </c>
      <c r="BN1566" s="1" t="s">
        <v>9640</v>
      </c>
      <c r="BO1566" s="1" t="s">
        <v>88</v>
      </c>
      <c r="BP1566" s="1" t="s">
        <v>5818</v>
      </c>
      <c r="BQ1566" s="1" t="s">
        <v>3225</v>
      </c>
      <c r="BR1566" s="1" t="s">
        <v>7535</v>
      </c>
      <c r="BS1566" s="1" t="s">
        <v>1357</v>
      </c>
      <c r="BT1566" s="1" t="s">
        <v>5749</v>
      </c>
    </row>
    <row r="1567" spans="1:72" ht="13.5" customHeight="1">
      <c r="A1567" s="3" t="str">
        <f>HYPERLINK("http://kyu.snu.ac.kr/sdhj/index.jsp?type=hj/GK14676_00IH_0001_0048.jpg","1816_각북면_48")</f>
        <v>1816_각북면_48</v>
      </c>
      <c r="B1567" s="2">
        <v>1816</v>
      </c>
      <c r="C1567" s="2" t="s">
        <v>7938</v>
      </c>
      <c r="D1567" s="2" t="s">
        <v>7939</v>
      </c>
      <c r="E1567" s="2">
        <v>1566</v>
      </c>
      <c r="F1567" s="1">
        <v>8</v>
      </c>
      <c r="G1567" s="1" t="s">
        <v>9842</v>
      </c>
      <c r="H1567" s="1" t="s">
        <v>9841</v>
      </c>
      <c r="I1567" s="1">
        <v>3</v>
      </c>
      <c r="L1567" s="1">
        <v>5</v>
      </c>
      <c r="M1567" s="2" t="s">
        <v>8833</v>
      </c>
      <c r="N1567" s="2" t="s">
        <v>8834</v>
      </c>
      <c r="T1567" s="1" t="s">
        <v>9641</v>
      </c>
      <c r="U1567" s="1" t="s">
        <v>110</v>
      </c>
      <c r="V1567" s="1" t="s">
        <v>4572</v>
      </c>
      <c r="Y1567" s="1" t="s">
        <v>3226</v>
      </c>
      <c r="Z1567" s="1" t="s">
        <v>5096</v>
      </c>
      <c r="AC1567" s="1">
        <v>62</v>
      </c>
      <c r="AD1567" s="1" t="s">
        <v>109</v>
      </c>
      <c r="AE1567" s="1" t="s">
        <v>5699</v>
      </c>
    </row>
    <row r="1568" spans="1:72" ht="13.5" customHeight="1">
      <c r="A1568" s="3" t="str">
        <f>HYPERLINK("http://kyu.snu.ac.kr/sdhj/index.jsp?type=hj/GK14676_00IH_0001_0048.jpg","1816_각북면_48")</f>
        <v>1816_각북면_48</v>
      </c>
      <c r="B1568" s="2">
        <v>1816</v>
      </c>
      <c r="C1568" s="2" t="s">
        <v>7938</v>
      </c>
      <c r="D1568" s="2" t="s">
        <v>7939</v>
      </c>
      <c r="E1568" s="2">
        <v>1567</v>
      </c>
      <c r="F1568" s="1">
        <v>8</v>
      </c>
      <c r="G1568" s="1" t="s">
        <v>9842</v>
      </c>
      <c r="H1568" s="1" t="s">
        <v>9841</v>
      </c>
      <c r="I1568" s="1">
        <v>3</v>
      </c>
      <c r="L1568" s="1">
        <v>5</v>
      </c>
      <c r="M1568" s="2" t="s">
        <v>8833</v>
      </c>
      <c r="N1568" s="2" t="s">
        <v>8834</v>
      </c>
      <c r="T1568" s="1" t="s">
        <v>9641</v>
      </c>
      <c r="U1568" s="1" t="s">
        <v>110</v>
      </c>
      <c r="V1568" s="1" t="s">
        <v>4572</v>
      </c>
      <c r="Y1568" s="1" t="s">
        <v>9876</v>
      </c>
      <c r="Z1568" s="1" t="s">
        <v>5095</v>
      </c>
      <c r="AC1568" s="1">
        <v>12</v>
      </c>
      <c r="AD1568" s="1" t="s">
        <v>183</v>
      </c>
      <c r="AE1568" s="1" t="s">
        <v>5697</v>
      </c>
    </row>
    <row r="1569" spans="1:72" ht="13.5" customHeight="1">
      <c r="A1569" s="3" t="str">
        <f>HYPERLINK("http://kyu.snu.ac.kr/sdhj/index.jsp?type=hj/GK14676_00IH_0001_0048.jpg","1816_각북면_48")</f>
        <v>1816_각북면_48</v>
      </c>
      <c r="B1569" s="2">
        <v>1816</v>
      </c>
      <c r="C1569" s="2" t="s">
        <v>7938</v>
      </c>
      <c r="D1569" s="2" t="s">
        <v>7939</v>
      </c>
      <c r="E1569" s="2">
        <v>1568</v>
      </c>
      <c r="F1569" s="1">
        <v>8</v>
      </c>
      <c r="G1569" s="1" t="s">
        <v>9842</v>
      </c>
      <c r="H1569" s="1" t="s">
        <v>9841</v>
      </c>
      <c r="I1569" s="1">
        <v>3</v>
      </c>
      <c r="L1569" s="1">
        <v>5</v>
      </c>
      <c r="M1569" s="2" t="s">
        <v>8833</v>
      </c>
      <c r="N1569" s="2" t="s">
        <v>8834</v>
      </c>
      <c r="T1569" s="1" t="s">
        <v>9641</v>
      </c>
      <c r="U1569" s="1" t="s">
        <v>110</v>
      </c>
      <c r="V1569" s="1" t="s">
        <v>4572</v>
      </c>
      <c r="Y1569" s="1" t="s">
        <v>3227</v>
      </c>
      <c r="Z1569" s="1" t="s">
        <v>4789</v>
      </c>
      <c r="AC1569" s="1">
        <v>9</v>
      </c>
      <c r="AD1569" s="1" t="s">
        <v>201</v>
      </c>
      <c r="AE1569" s="1" t="s">
        <v>5684</v>
      </c>
    </row>
    <row r="1570" spans="1:72" ht="13.5" customHeight="1">
      <c r="A1570" s="3" t="str">
        <f>HYPERLINK("http://kyu.snu.ac.kr/sdhj/index.jsp?type=hj/GK14676_00IH_0001_0048.jpg","1816_각북면_48")</f>
        <v>1816_각북면_48</v>
      </c>
      <c r="B1570" s="2">
        <v>1816</v>
      </c>
      <c r="C1570" s="2" t="s">
        <v>7938</v>
      </c>
      <c r="D1570" s="2" t="s">
        <v>7939</v>
      </c>
      <c r="E1570" s="2">
        <v>1569</v>
      </c>
      <c r="F1570" s="1">
        <v>8</v>
      </c>
      <c r="G1570" s="1" t="s">
        <v>9842</v>
      </c>
      <c r="H1570" s="1" t="s">
        <v>9841</v>
      </c>
      <c r="I1570" s="1">
        <v>4</v>
      </c>
      <c r="J1570" s="1" t="s">
        <v>3228</v>
      </c>
      <c r="K1570" s="1" t="s">
        <v>7925</v>
      </c>
      <c r="L1570" s="1">
        <v>1</v>
      </c>
      <c r="M1570" s="2" t="s">
        <v>8835</v>
      </c>
      <c r="N1570" s="2" t="s">
        <v>8836</v>
      </c>
      <c r="T1570" s="1" t="s">
        <v>9124</v>
      </c>
      <c r="U1570" s="1" t="s">
        <v>83</v>
      </c>
      <c r="V1570" s="1" t="s">
        <v>4580</v>
      </c>
      <c r="W1570" s="1" t="s">
        <v>49</v>
      </c>
      <c r="X1570" s="1" t="s">
        <v>9125</v>
      </c>
      <c r="Y1570" s="1" t="s">
        <v>3229</v>
      </c>
      <c r="Z1570" s="1" t="s">
        <v>5094</v>
      </c>
      <c r="AC1570" s="1">
        <v>58</v>
      </c>
      <c r="AD1570" s="1" t="s">
        <v>217</v>
      </c>
      <c r="AE1570" s="1" t="s">
        <v>5696</v>
      </c>
      <c r="AJ1570" s="1" t="s">
        <v>17</v>
      </c>
      <c r="AK1570" s="1" t="s">
        <v>5745</v>
      </c>
      <c r="AL1570" s="1" t="s">
        <v>95</v>
      </c>
      <c r="AM1570" s="1" t="s">
        <v>5778</v>
      </c>
      <c r="AT1570" s="1" t="s">
        <v>88</v>
      </c>
      <c r="AU1570" s="1" t="s">
        <v>5818</v>
      </c>
      <c r="AV1570" s="1" t="s">
        <v>2570</v>
      </c>
      <c r="AW1570" s="1" t="s">
        <v>6031</v>
      </c>
      <c r="AX1570" s="1" t="s">
        <v>88</v>
      </c>
      <c r="AY1570" s="1" t="s">
        <v>5818</v>
      </c>
      <c r="AZ1570" s="1" t="s">
        <v>3230</v>
      </c>
      <c r="BA1570" s="1" t="s">
        <v>6402</v>
      </c>
      <c r="BG1570" s="1" t="s">
        <v>88</v>
      </c>
      <c r="BH1570" s="1" t="s">
        <v>5818</v>
      </c>
      <c r="BI1570" s="1" t="s">
        <v>3231</v>
      </c>
      <c r="BJ1570" s="1" t="s">
        <v>6591</v>
      </c>
      <c r="BK1570" s="1" t="s">
        <v>88</v>
      </c>
      <c r="BL1570" s="1" t="s">
        <v>5818</v>
      </c>
      <c r="BM1570" s="1" t="s">
        <v>3232</v>
      </c>
      <c r="BN1570" s="1" t="s">
        <v>7074</v>
      </c>
      <c r="BO1570" s="1" t="s">
        <v>88</v>
      </c>
      <c r="BP1570" s="1" t="s">
        <v>5818</v>
      </c>
      <c r="BQ1570" s="1" t="s">
        <v>3233</v>
      </c>
      <c r="BR1570" s="1" t="s">
        <v>7534</v>
      </c>
      <c r="BS1570" s="1" t="s">
        <v>3234</v>
      </c>
      <c r="BT1570" s="1" t="s">
        <v>7829</v>
      </c>
    </row>
    <row r="1571" spans="1:72" ht="13.5" customHeight="1">
      <c r="A1571" s="3" t="str">
        <f>HYPERLINK("http://kyu.snu.ac.kr/sdhj/index.jsp?type=hj/GK14676_00IH_0001_0048.jpg","1816_각북면_48")</f>
        <v>1816_각북면_48</v>
      </c>
      <c r="B1571" s="2">
        <v>1816</v>
      </c>
      <c r="C1571" s="2" t="s">
        <v>7938</v>
      </c>
      <c r="D1571" s="2" t="s">
        <v>7939</v>
      </c>
      <c r="E1571" s="2">
        <v>1570</v>
      </c>
      <c r="F1571" s="1">
        <v>8</v>
      </c>
      <c r="G1571" s="1" t="s">
        <v>9842</v>
      </c>
      <c r="H1571" s="1" t="s">
        <v>9841</v>
      </c>
      <c r="I1571" s="1">
        <v>4</v>
      </c>
      <c r="L1571" s="1">
        <v>1</v>
      </c>
      <c r="M1571" s="2" t="s">
        <v>8835</v>
      </c>
      <c r="N1571" s="2" t="s">
        <v>8836</v>
      </c>
      <c r="S1571" s="1" t="s">
        <v>48</v>
      </c>
      <c r="T1571" s="1" t="s">
        <v>4552</v>
      </c>
      <c r="W1571" s="1" t="s">
        <v>764</v>
      </c>
      <c r="X1571" s="1" t="s">
        <v>4665</v>
      </c>
      <c r="Y1571" s="1" t="s">
        <v>93</v>
      </c>
      <c r="Z1571" s="1" t="s">
        <v>4730</v>
      </c>
      <c r="AC1571" s="1">
        <v>46</v>
      </c>
      <c r="AD1571" s="1" t="s">
        <v>209</v>
      </c>
      <c r="AE1571" s="1" t="s">
        <v>5664</v>
      </c>
      <c r="AJ1571" s="1" t="s">
        <v>94</v>
      </c>
      <c r="AK1571" s="1" t="s">
        <v>5746</v>
      </c>
      <c r="AL1571" s="1" t="s">
        <v>1357</v>
      </c>
      <c r="AM1571" s="1" t="s">
        <v>5749</v>
      </c>
      <c r="AT1571" s="1" t="s">
        <v>88</v>
      </c>
      <c r="AU1571" s="1" t="s">
        <v>5818</v>
      </c>
      <c r="AV1571" s="1" t="s">
        <v>3235</v>
      </c>
      <c r="AW1571" s="1" t="s">
        <v>6030</v>
      </c>
      <c r="BG1571" s="1" t="s">
        <v>88</v>
      </c>
      <c r="BH1571" s="1" t="s">
        <v>5818</v>
      </c>
      <c r="BI1571" s="1" t="s">
        <v>1379</v>
      </c>
      <c r="BJ1571" s="1" t="s">
        <v>5474</v>
      </c>
      <c r="BK1571" s="1" t="s">
        <v>88</v>
      </c>
      <c r="BL1571" s="1" t="s">
        <v>5818</v>
      </c>
      <c r="BM1571" s="1" t="s">
        <v>3236</v>
      </c>
      <c r="BN1571" s="1" t="s">
        <v>7073</v>
      </c>
      <c r="BO1571" s="1" t="s">
        <v>88</v>
      </c>
      <c r="BP1571" s="1" t="s">
        <v>5818</v>
      </c>
      <c r="BQ1571" s="1" t="s">
        <v>3237</v>
      </c>
      <c r="BR1571" s="1" t="s">
        <v>8238</v>
      </c>
      <c r="BS1571" s="1" t="s">
        <v>95</v>
      </c>
      <c r="BT1571" s="1" t="s">
        <v>5778</v>
      </c>
    </row>
    <row r="1572" spans="1:72" ht="13.5" customHeight="1">
      <c r="A1572" s="3" t="str">
        <f>HYPERLINK("http://kyu.snu.ac.kr/sdhj/index.jsp?type=hj/GK14676_00IH_0001_0048.jpg","1816_각북면_48")</f>
        <v>1816_각북면_48</v>
      </c>
      <c r="B1572" s="2">
        <v>1816</v>
      </c>
      <c r="C1572" s="2" t="s">
        <v>7938</v>
      </c>
      <c r="D1572" s="2" t="s">
        <v>7939</v>
      </c>
      <c r="E1572" s="2">
        <v>1571</v>
      </c>
      <c r="F1572" s="1">
        <v>8</v>
      </c>
      <c r="G1572" s="1" t="s">
        <v>9842</v>
      </c>
      <c r="H1572" s="1" t="s">
        <v>9841</v>
      </c>
      <c r="I1572" s="1">
        <v>4</v>
      </c>
      <c r="L1572" s="1">
        <v>1</v>
      </c>
      <c r="M1572" s="2" t="s">
        <v>8835</v>
      </c>
      <c r="N1572" s="2" t="s">
        <v>8836</v>
      </c>
      <c r="T1572" s="1" t="s">
        <v>9368</v>
      </c>
      <c r="U1572" s="1" t="s">
        <v>107</v>
      </c>
      <c r="V1572" s="1" t="s">
        <v>4579</v>
      </c>
      <c r="Y1572" s="1" t="s">
        <v>3238</v>
      </c>
      <c r="Z1572" s="1" t="s">
        <v>5093</v>
      </c>
      <c r="AC1572" s="1">
        <v>62</v>
      </c>
      <c r="AD1572" s="1" t="s">
        <v>109</v>
      </c>
      <c r="AE1572" s="1" t="s">
        <v>5699</v>
      </c>
    </row>
    <row r="1573" spans="1:72" ht="13.5" customHeight="1">
      <c r="A1573" s="3" t="str">
        <f>HYPERLINK("http://kyu.snu.ac.kr/sdhj/index.jsp?type=hj/GK14676_00IH_0001_0048.jpg","1816_각북면_48")</f>
        <v>1816_각북면_48</v>
      </c>
      <c r="B1573" s="2">
        <v>1816</v>
      </c>
      <c r="C1573" s="2" t="s">
        <v>7938</v>
      </c>
      <c r="D1573" s="2" t="s">
        <v>7939</v>
      </c>
      <c r="E1573" s="2">
        <v>1572</v>
      </c>
      <c r="F1573" s="1">
        <v>8</v>
      </c>
      <c r="G1573" s="1" t="s">
        <v>9842</v>
      </c>
      <c r="H1573" s="1" t="s">
        <v>9841</v>
      </c>
      <c r="I1573" s="1">
        <v>4</v>
      </c>
      <c r="L1573" s="1">
        <v>1</v>
      </c>
      <c r="M1573" s="2" t="s">
        <v>8835</v>
      </c>
      <c r="N1573" s="2" t="s">
        <v>8836</v>
      </c>
      <c r="T1573" s="1" t="s">
        <v>9368</v>
      </c>
      <c r="U1573" s="1" t="s">
        <v>110</v>
      </c>
      <c r="V1573" s="1" t="s">
        <v>4572</v>
      </c>
      <c r="Y1573" s="1" t="s">
        <v>3239</v>
      </c>
      <c r="Z1573" s="1" t="s">
        <v>9642</v>
      </c>
      <c r="AC1573" s="1">
        <v>22</v>
      </c>
      <c r="AD1573" s="1" t="s">
        <v>836</v>
      </c>
      <c r="AE1573" s="1" t="s">
        <v>5667</v>
      </c>
    </row>
    <row r="1574" spans="1:72" ht="13.5" customHeight="1">
      <c r="A1574" s="3" t="str">
        <f>HYPERLINK("http://kyu.snu.ac.kr/sdhj/index.jsp?type=hj/GK14676_00IH_0001_0048.jpg","1816_각북면_48")</f>
        <v>1816_각북면_48</v>
      </c>
      <c r="B1574" s="2">
        <v>1816</v>
      </c>
      <c r="C1574" s="2" t="s">
        <v>7938</v>
      </c>
      <c r="D1574" s="2" t="s">
        <v>7939</v>
      </c>
      <c r="E1574" s="2">
        <v>1573</v>
      </c>
      <c r="F1574" s="1">
        <v>8</v>
      </c>
      <c r="G1574" s="1" t="s">
        <v>9842</v>
      </c>
      <c r="H1574" s="1" t="s">
        <v>9841</v>
      </c>
      <c r="I1574" s="1">
        <v>4</v>
      </c>
      <c r="L1574" s="1">
        <v>2</v>
      </c>
      <c r="M1574" s="2" t="s">
        <v>8837</v>
      </c>
      <c r="N1574" s="2" t="s">
        <v>8838</v>
      </c>
      <c r="Q1574" s="1" t="s">
        <v>3240</v>
      </c>
      <c r="R1574" s="1" t="s">
        <v>4526</v>
      </c>
      <c r="T1574" s="1" t="s">
        <v>9273</v>
      </c>
      <c r="W1574" s="1" t="s">
        <v>1784</v>
      </c>
      <c r="X1574" s="1" t="s">
        <v>4670</v>
      </c>
      <c r="Y1574" s="1" t="s">
        <v>1064</v>
      </c>
      <c r="Z1574" s="1" t="s">
        <v>4735</v>
      </c>
      <c r="AC1574" s="1">
        <v>52</v>
      </c>
      <c r="AD1574" s="1" t="s">
        <v>86</v>
      </c>
      <c r="AE1574" s="1" t="s">
        <v>5701</v>
      </c>
      <c r="AJ1574" s="1" t="s">
        <v>17</v>
      </c>
      <c r="AK1574" s="1" t="s">
        <v>5745</v>
      </c>
      <c r="AL1574" s="1" t="s">
        <v>3241</v>
      </c>
      <c r="AM1574" s="1" t="s">
        <v>9643</v>
      </c>
      <c r="AT1574" s="1" t="s">
        <v>1233</v>
      </c>
      <c r="AU1574" s="1" t="s">
        <v>5819</v>
      </c>
      <c r="AV1574" s="1" t="s">
        <v>3242</v>
      </c>
      <c r="AW1574" s="1" t="s">
        <v>5896</v>
      </c>
      <c r="BG1574" s="1" t="s">
        <v>1233</v>
      </c>
      <c r="BH1574" s="1" t="s">
        <v>5819</v>
      </c>
      <c r="BI1574" s="1" t="s">
        <v>3243</v>
      </c>
      <c r="BJ1574" s="1" t="s">
        <v>6590</v>
      </c>
      <c r="BK1574" s="1" t="s">
        <v>42</v>
      </c>
      <c r="BL1574" s="1" t="s">
        <v>4596</v>
      </c>
      <c r="BM1574" s="1" t="s">
        <v>3244</v>
      </c>
      <c r="BN1574" s="1" t="s">
        <v>7072</v>
      </c>
      <c r="BO1574" s="1" t="s">
        <v>42</v>
      </c>
      <c r="BP1574" s="1" t="s">
        <v>4596</v>
      </c>
      <c r="BQ1574" s="1" t="s">
        <v>3245</v>
      </c>
      <c r="BR1574" s="1" t="s">
        <v>8102</v>
      </c>
      <c r="BS1574" s="1" t="s">
        <v>47</v>
      </c>
      <c r="BT1574" s="1" t="s">
        <v>7997</v>
      </c>
    </row>
    <row r="1575" spans="1:72" ht="13.5" customHeight="1">
      <c r="A1575" s="3" t="str">
        <f>HYPERLINK("http://kyu.snu.ac.kr/sdhj/index.jsp?type=hj/GK14676_00IH_0001_0048.jpg","1816_각북면_48")</f>
        <v>1816_각북면_48</v>
      </c>
      <c r="B1575" s="2">
        <v>1816</v>
      </c>
      <c r="C1575" s="2" t="s">
        <v>7938</v>
      </c>
      <c r="D1575" s="2" t="s">
        <v>7939</v>
      </c>
      <c r="E1575" s="2">
        <v>1574</v>
      </c>
      <c r="F1575" s="1">
        <v>8</v>
      </c>
      <c r="G1575" s="1" t="s">
        <v>9842</v>
      </c>
      <c r="H1575" s="1" t="s">
        <v>9841</v>
      </c>
      <c r="I1575" s="1">
        <v>4</v>
      </c>
      <c r="L1575" s="1">
        <v>2</v>
      </c>
      <c r="M1575" s="2" t="s">
        <v>8837</v>
      </c>
      <c r="N1575" s="2" t="s">
        <v>8838</v>
      </c>
      <c r="S1575" s="1" t="s">
        <v>57</v>
      </c>
      <c r="T1575" s="1" t="s">
        <v>4550</v>
      </c>
      <c r="AC1575" s="1">
        <v>19</v>
      </c>
      <c r="AD1575" s="1" t="s">
        <v>58</v>
      </c>
      <c r="AE1575" s="1" t="s">
        <v>5672</v>
      </c>
    </row>
    <row r="1576" spans="1:72" ht="13.5" customHeight="1">
      <c r="A1576" s="3" t="str">
        <f>HYPERLINK("http://kyu.snu.ac.kr/sdhj/index.jsp?type=hj/GK14676_00IH_0001_0048.jpg","1816_각북면_48")</f>
        <v>1816_각북면_48</v>
      </c>
      <c r="B1576" s="2">
        <v>1816</v>
      </c>
      <c r="C1576" s="2" t="s">
        <v>7938</v>
      </c>
      <c r="D1576" s="2" t="s">
        <v>7939</v>
      </c>
      <c r="E1576" s="2">
        <v>1575</v>
      </c>
      <c r="F1576" s="1">
        <v>8</v>
      </c>
      <c r="G1576" s="1" t="s">
        <v>9842</v>
      </c>
      <c r="H1576" s="1" t="s">
        <v>9841</v>
      </c>
      <c r="I1576" s="1">
        <v>4</v>
      </c>
      <c r="L1576" s="1">
        <v>2</v>
      </c>
      <c r="M1576" s="2" t="s">
        <v>8837</v>
      </c>
      <c r="N1576" s="2" t="s">
        <v>8838</v>
      </c>
      <c r="S1576" s="1" t="s">
        <v>57</v>
      </c>
      <c r="T1576" s="1" t="s">
        <v>4550</v>
      </c>
      <c r="AC1576" s="1">
        <v>14</v>
      </c>
      <c r="AD1576" s="1" t="s">
        <v>233</v>
      </c>
      <c r="AE1576" s="1" t="s">
        <v>5662</v>
      </c>
    </row>
    <row r="1577" spans="1:72" ht="13.5" customHeight="1">
      <c r="A1577" s="3" t="str">
        <f>HYPERLINK("http://kyu.snu.ac.kr/sdhj/index.jsp?type=hj/GK14676_00IH_0001_0048.jpg","1816_각북면_48")</f>
        <v>1816_각북면_48</v>
      </c>
      <c r="B1577" s="2">
        <v>1816</v>
      </c>
      <c r="C1577" s="2" t="s">
        <v>7938</v>
      </c>
      <c r="D1577" s="2" t="s">
        <v>7939</v>
      </c>
      <c r="E1577" s="2">
        <v>1576</v>
      </c>
      <c r="F1577" s="1">
        <v>8</v>
      </c>
      <c r="G1577" s="1" t="s">
        <v>9842</v>
      </c>
      <c r="H1577" s="1" t="s">
        <v>9841</v>
      </c>
      <c r="I1577" s="1">
        <v>4</v>
      </c>
      <c r="L1577" s="1">
        <v>3</v>
      </c>
      <c r="M1577" s="2" t="s">
        <v>8839</v>
      </c>
      <c r="N1577" s="2" t="s">
        <v>8840</v>
      </c>
      <c r="T1577" s="1" t="s">
        <v>9644</v>
      </c>
      <c r="W1577" s="1" t="s">
        <v>369</v>
      </c>
      <c r="X1577" s="1" t="s">
        <v>4669</v>
      </c>
      <c r="Y1577" s="1" t="s">
        <v>3246</v>
      </c>
      <c r="Z1577" s="1" t="s">
        <v>5092</v>
      </c>
      <c r="AC1577" s="1">
        <v>82</v>
      </c>
      <c r="AD1577" s="1" t="s">
        <v>836</v>
      </c>
      <c r="AE1577" s="1" t="s">
        <v>5667</v>
      </c>
      <c r="AJ1577" s="1" t="s">
        <v>17</v>
      </c>
      <c r="AK1577" s="1" t="s">
        <v>5745</v>
      </c>
      <c r="AL1577" s="1" t="s">
        <v>520</v>
      </c>
      <c r="AM1577" s="1" t="s">
        <v>5751</v>
      </c>
      <c r="AT1577" s="1" t="s">
        <v>1233</v>
      </c>
      <c r="AU1577" s="1" t="s">
        <v>5819</v>
      </c>
      <c r="AV1577" s="1" t="s">
        <v>3247</v>
      </c>
      <c r="AW1577" s="1" t="s">
        <v>6029</v>
      </c>
      <c r="BG1577" s="1" t="s">
        <v>42</v>
      </c>
      <c r="BH1577" s="1" t="s">
        <v>4596</v>
      </c>
      <c r="BI1577" s="1" t="s">
        <v>3248</v>
      </c>
      <c r="BJ1577" s="1" t="s">
        <v>6589</v>
      </c>
      <c r="BK1577" s="1" t="s">
        <v>42</v>
      </c>
      <c r="BL1577" s="1" t="s">
        <v>4596</v>
      </c>
      <c r="BM1577" s="1" t="s">
        <v>3249</v>
      </c>
      <c r="BN1577" s="1" t="s">
        <v>7071</v>
      </c>
      <c r="BO1577" s="1" t="s">
        <v>42</v>
      </c>
      <c r="BP1577" s="1" t="s">
        <v>4596</v>
      </c>
      <c r="BQ1577" s="1" t="s">
        <v>3245</v>
      </c>
      <c r="BR1577" s="1" t="s">
        <v>8102</v>
      </c>
      <c r="BS1577" s="1" t="s">
        <v>47</v>
      </c>
      <c r="BT1577" s="1" t="s">
        <v>7997</v>
      </c>
    </row>
    <row r="1578" spans="1:72" ht="13.5" customHeight="1">
      <c r="A1578" s="3" t="str">
        <f>HYPERLINK("http://kyu.snu.ac.kr/sdhj/index.jsp?type=hj/GK14676_00IH_0001_0048.jpg","1816_각북면_48")</f>
        <v>1816_각북면_48</v>
      </c>
      <c r="B1578" s="2">
        <v>1816</v>
      </c>
      <c r="C1578" s="2" t="s">
        <v>7938</v>
      </c>
      <c r="D1578" s="2" t="s">
        <v>7939</v>
      </c>
      <c r="E1578" s="2">
        <v>1577</v>
      </c>
      <c r="F1578" s="1">
        <v>8</v>
      </c>
      <c r="G1578" s="1" t="s">
        <v>9842</v>
      </c>
      <c r="H1578" s="1" t="s">
        <v>9841</v>
      </c>
      <c r="I1578" s="1">
        <v>4</v>
      </c>
      <c r="L1578" s="1">
        <v>3</v>
      </c>
      <c r="M1578" s="2" t="s">
        <v>8839</v>
      </c>
      <c r="N1578" s="2" t="s">
        <v>8840</v>
      </c>
      <c r="S1578" s="1" t="s">
        <v>57</v>
      </c>
      <c r="T1578" s="1" t="s">
        <v>4550</v>
      </c>
      <c r="AC1578" s="1">
        <v>19</v>
      </c>
      <c r="AD1578" s="1" t="s">
        <v>58</v>
      </c>
      <c r="AE1578" s="1" t="s">
        <v>5672</v>
      </c>
    </row>
    <row r="1579" spans="1:72" ht="13.5" customHeight="1">
      <c r="A1579" s="3" t="str">
        <f>HYPERLINK("http://kyu.snu.ac.kr/sdhj/index.jsp?type=hj/GK14676_00IH_0001_0048.jpg","1816_각북면_48")</f>
        <v>1816_각북면_48</v>
      </c>
      <c r="B1579" s="2">
        <v>1816</v>
      </c>
      <c r="C1579" s="2" t="s">
        <v>7938</v>
      </c>
      <c r="D1579" s="2" t="s">
        <v>7939</v>
      </c>
      <c r="E1579" s="2">
        <v>1578</v>
      </c>
      <c r="F1579" s="1">
        <v>8</v>
      </c>
      <c r="G1579" s="1" t="s">
        <v>9842</v>
      </c>
      <c r="H1579" s="1" t="s">
        <v>9841</v>
      </c>
      <c r="I1579" s="1">
        <v>4</v>
      </c>
      <c r="L1579" s="1">
        <v>3</v>
      </c>
      <c r="M1579" s="2" t="s">
        <v>8839</v>
      </c>
      <c r="N1579" s="2" t="s">
        <v>8840</v>
      </c>
      <c r="S1579" s="1" t="s">
        <v>57</v>
      </c>
      <c r="T1579" s="1" t="s">
        <v>4550</v>
      </c>
      <c r="AC1579" s="1">
        <v>14</v>
      </c>
      <c r="AD1579" s="1" t="s">
        <v>233</v>
      </c>
      <c r="AE1579" s="1" t="s">
        <v>5662</v>
      </c>
    </row>
    <row r="1580" spans="1:72" ht="13.5" customHeight="1">
      <c r="A1580" s="3" t="str">
        <f>HYPERLINK("http://kyu.snu.ac.kr/sdhj/index.jsp?type=hj/GK14676_00IH_0001_0048.jpg","1816_각북면_48")</f>
        <v>1816_각북면_48</v>
      </c>
      <c r="B1580" s="2">
        <v>1816</v>
      </c>
      <c r="C1580" s="2" t="s">
        <v>7938</v>
      </c>
      <c r="D1580" s="2" t="s">
        <v>7939</v>
      </c>
      <c r="E1580" s="2">
        <v>1579</v>
      </c>
      <c r="F1580" s="1">
        <v>8</v>
      </c>
      <c r="G1580" s="1" t="s">
        <v>9842</v>
      </c>
      <c r="H1580" s="1" t="s">
        <v>9841</v>
      </c>
      <c r="I1580" s="1">
        <v>4</v>
      </c>
      <c r="L1580" s="1">
        <v>4</v>
      </c>
      <c r="M1580" s="2" t="s">
        <v>8841</v>
      </c>
      <c r="N1580" s="2" t="s">
        <v>8842</v>
      </c>
      <c r="O1580" s="1" t="s">
        <v>6</v>
      </c>
      <c r="P1580" s="1" t="s">
        <v>4500</v>
      </c>
      <c r="T1580" s="1" t="s">
        <v>9200</v>
      </c>
      <c r="U1580" s="1" t="s">
        <v>83</v>
      </c>
      <c r="V1580" s="1" t="s">
        <v>4580</v>
      </c>
      <c r="W1580" s="1" t="s">
        <v>49</v>
      </c>
      <c r="X1580" s="1" t="s">
        <v>9201</v>
      </c>
      <c r="Y1580" s="1" t="s">
        <v>3250</v>
      </c>
      <c r="Z1580" s="1" t="s">
        <v>5091</v>
      </c>
      <c r="AC1580" s="1">
        <v>34</v>
      </c>
      <c r="AD1580" s="1" t="s">
        <v>683</v>
      </c>
      <c r="AE1580" s="1" t="s">
        <v>5665</v>
      </c>
      <c r="AJ1580" s="1" t="s">
        <v>17</v>
      </c>
      <c r="AK1580" s="1" t="s">
        <v>5745</v>
      </c>
      <c r="AL1580" s="1" t="s">
        <v>95</v>
      </c>
      <c r="AM1580" s="1" t="s">
        <v>5778</v>
      </c>
      <c r="AT1580" s="1" t="s">
        <v>88</v>
      </c>
      <c r="AU1580" s="1" t="s">
        <v>5818</v>
      </c>
      <c r="AV1580" s="1" t="s">
        <v>3251</v>
      </c>
      <c r="AW1580" s="1" t="s">
        <v>6028</v>
      </c>
      <c r="BG1580" s="1" t="s">
        <v>88</v>
      </c>
      <c r="BH1580" s="1" t="s">
        <v>5818</v>
      </c>
      <c r="BI1580" s="1" t="s">
        <v>3252</v>
      </c>
      <c r="BJ1580" s="1" t="s">
        <v>6588</v>
      </c>
      <c r="BK1580" s="1" t="s">
        <v>88</v>
      </c>
      <c r="BL1580" s="1" t="s">
        <v>5818</v>
      </c>
      <c r="BM1580" s="1" t="s">
        <v>3253</v>
      </c>
      <c r="BN1580" s="1" t="s">
        <v>7070</v>
      </c>
      <c r="BO1580" s="1" t="s">
        <v>88</v>
      </c>
      <c r="BP1580" s="1" t="s">
        <v>5818</v>
      </c>
      <c r="BQ1580" s="1" t="s">
        <v>3254</v>
      </c>
      <c r="BR1580" s="1" t="s">
        <v>7533</v>
      </c>
      <c r="BS1580" s="1" t="s">
        <v>561</v>
      </c>
      <c r="BT1580" s="1" t="s">
        <v>5743</v>
      </c>
    </row>
    <row r="1581" spans="1:72" ht="13.5" customHeight="1">
      <c r="A1581" s="3" t="str">
        <f>HYPERLINK("http://kyu.snu.ac.kr/sdhj/index.jsp?type=hj/GK14676_00IH_0001_0048.jpg","1816_각북면_48")</f>
        <v>1816_각북면_48</v>
      </c>
      <c r="B1581" s="2">
        <v>1816</v>
      </c>
      <c r="C1581" s="2" t="s">
        <v>7938</v>
      </c>
      <c r="D1581" s="2" t="s">
        <v>7939</v>
      </c>
      <c r="E1581" s="2">
        <v>1580</v>
      </c>
      <c r="F1581" s="1">
        <v>8</v>
      </c>
      <c r="G1581" s="1" t="s">
        <v>9842</v>
      </c>
      <c r="H1581" s="1" t="s">
        <v>9841</v>
      </c>
      <c r="I1581" s="1">
        <v>4</v>
      </c>
      <c r="L1581" s="1">
        <v>4</v>
      </c>
      <c r="M1581" s="2" t="s">
        <v>8841</v>
      </c>
      <c r="N1581" s="2" t="s">
        <v>8842</v>
      </c>
      <c r="S1581" s="1" t="s">
        <v>48</v>
      </c>
      <c r="T1581" s="1" t="s">
        <v>4552</v>
      </c>
      <c r="W1581" s="1" t="s">
        <v>38</v>
      </c>
      <c r="X1581" s="1" t="s">
        <v>4675</v>
      </c>
      <c r="Y1581" s="1" t="s">
        <v>93</v>
      </c>
      <c r="Z1581" s="1" t="s">
        <v>4730</v>
      </c>
      <c r="AC1581" s="1">
        <v>40</v>
      </c>
      <c r="AD1581" s="1" t="s">
        <v>1136</v>
      </c>
      <c r="AE1581" s="1" t="s">
        <v>5715</v>
      </c>
      <c r="AJ1581" s="1" t="s">
        <v>94</v>
      </c>
      <c r="AK1581" s="1" t="s">
        <v>5746</v>
      </c>
      <c r="AL1581" s="1" t="s">
        <v>41</v>
      </c>
      <c r="AM1581" s="1" t="s">
        <v>5752</v>
      </c>
      <c r="AT1581" s="1" t="s">
        <v>88</v>
      </c>
      <c r="AU1581" s="1" t="s">
        <v>5818</v>
      </c>
      <c r="AV1581" s="1" t="s">
        <v>3155</v>
      </c>
      <c r="AW1581" s="1" t="s">
        <v>6027</v>
      </c>
      <c r="BG1581" s="1" t="s">
        <v>225</v>
      </c>
      <c r="BH1581" s="1" t="s">
        <v>5820</v>
      </c>
      <c r="BI1581" s="1" t="s">
        <v>3003</v>
      </c>
      <c r="BJ1581" s="1" t="s">
        <v>6587</v>
      </c>
      <c r="BK1581" s="1" t="s">
        <v>443</v>
      </c>
      <c r="BL1581" s="1" t="s">
        <v>6412</v>
      </c>
      <c r="BM1581" s="1" t="s">
        <v>407</v>
      </c>
      <c r="BN1581" s="1" t="s">
        <v>6439</v>
      </c>
      <c r="BO1581" s="1" t="s">
        <v>88</v>
      </c>
      <c r="BP1581" s="1" t="s">
        <v>5818</v>
      </c>
      <c r="BQ1581" s="1" t="s">
        <v>3255</v>
      </c>
      <c r="BR1581" s="1" t="s">
        <v>8032</v>
      </c>
      <c r="BS1581" s="1" t="s">
        <v>409</v>
      </c>
      <c r="BT1581" s="1" t="s">
        <v>5787</v>
      </c>
    </row>
    <row r="1582" spans="1:72" ht="13.5" customHeight="1">
      <c r="A1582" s="3" t="str">
        <f>HYPERLINK("http://kyu.snu.ac.kr/sdhj/index.jsp?type=hj/GK14676_00IH_0001_0048.jpg","1816_각북면_48")</f>
        <v>1816_각북면_48</v>
      </c>
      <c r="B1582" s="2">
        <v>1816</v>
      </c>
      <c r="C1582" s="2" t="s">
        <v>7938</v>
      </c>
      <c r="D1582" s="2" t="s">
        <v>7939</v>
      </c>
      <c r="E1582" s="2">
        <v>1581</v>
      </c>
      <c r="F1582" s="1">
        <v>8</v>
      </c>
      <c r="G1582" s="1" t="s">
        <v>9842</v>
      </c>
      <c r="H1582" s="1" t="s">
        <v>9841</v>
      </c>
      <c r="I1582" s="1">
        <v>4</v>
      </c>
      <c r="L1582" s="1">
        <v>4</v>
      </c>
      <c r="M1582" s="2" t="s">
        <v>8841</v>
      </c>
      <c r="N1582" s="2" t="s">
        <v>8842</v>
      </c>
      <c r="T1582" s="1" t="s">
        <v>9202</v>
      </c>
      <c r="U1582" s="1" t="s">
        <v>110</v>
      </c>
      <c r="V1582" s="1" t="s">
        <v>4572</v>
      </c>
      <c r="Y1582" s="1" t="s">
        <v>3256</v>
      </c>
      <c r="Z1582" s="1" t="s">
        <v>5090</v>
      </c>
      <c r="AC1582" s="1">
        <v>12</v>
      </c>
      <c r="AD1582" s="1" t="s">
        <v>145</v>
      </c>
      <c r="AE1582" s="1" t="s">
        <v>5661</v>
      </c>
    </row>
    <row r="1583" spans="1:72" ht="13.5" customHeight="1">
      <c r="A1583" s="3" t="str">
        <f>HYPERLINK("http://kyu.snu.ac.kr/sdhj/index.jsp?type=hj/GK14676_00IH_0001_0048.jpg","1816_각북면_48")</f>
        <v>1816_각북면_48</v>
      </c>
      <c r="B1583" s="2">
        <v>1816</v>
      </c>
      <c r="C1583" s="2" t="s">
        <v>7938</v>
      </c>
      <c r="D1583" s="2" t="s">
        <v>7939</v>
      </c>
      <c r="E1583" s="2">
        <v>1582</v>
      </c>
      <c r="F1583" s="1">
        <v>8</v>
      </c>
      <c r="G1583" s="1" t="s">
        <v>9842</v>
      </c>
      <c r="H1583" s="1" t="s">
        <v>9841</v>
      </c>
      <c r="I1583" s="1">
        <v>4</v>
      </c>
      <c r="L1583" s="1">
        <v>4</v>
      </c>
      <c r="M1583" s="2" t="s">
        <v>8841</v>
      </c>
      <c r="N1583" s="2" t="s">
        <v>8842</v>
      </c>
      <c r="T1583" s="1" t="s">
        <v>9202</v>
      </c>
      <c r="U1583" s="1" t="s">
        <v>110</v>
      </c>
      <c r="V1583" s="1" t="s">
        <v>4572</v>
      </c>
      <c r="Y1583" s="1" t="s">
        <v>3257</v>
      </c>
      <c r="Z1583" s="1" t="s">
        <v>5089</v>
      </c>
      <c r="AC1583" s="1">
        <v>9</v>
      </c>
      <c r="AD1583" s="1" t="s">
        <v>201</v>
      </c>
      <c r="AE1583" s="1" t="s">
        <v>5684</v>
      </c>
    </row>
    <row r="1584" spans="1:72" ht="13.5" customHeight="1">
      <c r="A1584" s="3" t="str">
        <f>HYPERLINK("http://kyu.snu.ac.kr/sdhj/index.jsp?type=hj/GK14676_00IH_0001_0048.jpg","1816_각북면_48")</f>
        <v>1816_각북면_48</v>
      </c>
      <c r="B1584" s="2">
        <v>1816</v>
      </c>
      <c r="C1584" s="2" t="s">
        <v>7938</v>
      </c>
      <c r="D1584" s="2" t="s">
        <v>7939</v>
      </c>
      <c r="E1584" s="2">
        <v>1583</v>
      </c>
      <c r="F1584" s="1">
        <v>8</v>
      </c>
      <c r="G1584" s="1" t="s">
        <v>9842</v>
      </c>
      <c r="H1584" s="1" t="s">
        <v>9841</v>
      </c>
      <c r="I1584" s="1">
        <v>4</v>
      </c>
      <c r="L1584" s="1">
        <v>5</v>
      </c>
      <c r="M1584" s="2" t="s">
        <v>8843</v>
      </c>
      <c r="N1584" s="2" t="s">
        <v>8844</v>
      </c>
      <c r="T1584" s="1" t="s">
        <v>9273</v>
      </c>
      <c r="W1584" s="1" t="s">
        <v>114</v>
      </c>
      <c r="X1584" s="1" t="s">
        <v>4663</v>
      </c>
      <c r="Y1584" s="1" t="s">
        <v>1064</v>
      </c>
      <c r="Z1584" s="1" t="s">
        <v>4735</v>
      </c>
      <c r="AC1584" s="1">
        <v>62</v>
      </c>
      <c r="AD1584" s="1" t="s">
        <v>109</v>
      </c>
      <c r="AE1584" s="1" t="s">
        <v>5699</v>
      </c>
      <c r="AJ1584" s="1" t="s">
        <v>17</v>
      </c>
      <c r="AK1584" s="1" t="s">
        <v>5745</v>
      </c>
      <c r="AL1584" s="1" t="s">
        <v>535</v>
      </c>
      <c r="AM1584" s="1" t="s">
        <v>5747</v>
      </c>
      <c r="AT1584" s="1" t="s">
        <v>1233</v>
      </c>
      <c r="AU1584" s="1" t="s">
        <v>5819</v>
      </c>
      <c r="AV1584" s="1" t="s">
        <v>3258</v>
      </c>
      <c r="AW1584" s="1" t="s">
        <v>6026</v>
      </c>
      <c r="BG1584" s="1" t="s">
        <v>1233</v>
      </c>
      <c r="BH1584" s="1" t="s">
        <v>5819</v>
      </c>
      <c r="BI1584" s="1" t="s">
        <v>3259</v>
      </c>
      <c r="BJ1584" s="1" t="s">
        <v>5853</v>
      </c>
      <c r="BK1584" s="1" t="s">
        <v>1233</v>
      </c>
      <c r="BL1584" s="1" t="s">
        <v>5819</v>
      </c>
      <c r="BM1584" s="1" t="s">
        <v>3260</v>
      </c>
      <c r="BN1584" s="1" t="s">
        <v>7069</v>
      </c>
      <c r="BO1584" s="1" t="s">
        <v>1233</v>
      </c>
      <c r="BP1584" s="1" t="s">
        <v>5819</v>
      </c>
      <c r="BQ1584" s="1" t="s">
        <v>1237</v>
      </c>
      <c r="BR1584" s="1" t="s">
        <v>7890</v>
      </c>
      <c r="BS1584" s="1" t="s">
        <v>47</v>
      </c>
      <c r="BT1584" s="1" t="s">
        <v>7997</v>
      </c>
    </row>
    <row r="1585" spans="1:72" ht="13.5" customHeight="1">
      <c r="A1585" s="3" t="str">
        <f>HYPERLINK("http://kyu.snu.ac.kr/sdhj/index.jsp?type=hj/GK14676_00IH_0001_0048.jpg","1816_각북면_48")</f>
        <v>1816_각북면_48</v>
      </c>
      <c r="B1585" s="2">
        <v>1816</v>
      </c>
      <c r="C1585" s="2" t="s">
        <v>7938</v>
      </c>
      <c r="D1585" s="2" t="s">
        <v>7939</v>
      </c>
      <c r="E1585" s="2">
        <v>1584</v>
      </c>
      <c r="F1585" s="1">
        <v>8</v>
      </c>
      <c r="G1585" s="1" t="s">
        <v>9842</v>
      </c>
      <c r="H1585" s="1" t="s">
        <v>9841</v>
      </c>
      <c r="I1585" s="1">
        <v>4</v>
      </c>
      <c r="L1585" s="1">
        <v>5</v>
      </c>
      <c r="M1585" s="2" t="s">
        <v>8843</v>
      </c>
      <c r="N1585" s="2" t="s">
        <v>8844</v>
      </c>
      <c r="S1585" s="1" t="s">
        <v>57</v>
      </c>
      <c r="T1585" s="1" t="s">
        <v>4550</v>
      </c>
      <c r="AC1585" s="1">
        <v>12</v>
      </c>
      <c r="AD1585" s="1" t="s">
        <v>59</v>
      </c>
      <c r="AE1585" s="1" t="s">
        <v>5681</v>
      </c>
    </row>
    <row r="1586" spans="1:72" ht="13.5" customHeight="1">
      <c r="A1586" s="3" t="str">
        <f>HYPERLINK("http://kyu.snu.ac.kr/sdhj/index.jsp?type=hj/GK14676_00IH_0001_0048.jpg","1816_각북면_48")</f>
        <v>1816_각북면_48</v>
      </c>
      <c r="B1586" s="2">
        <v>1816</v>
      </c>
      <c r="C1586" s="2" t="s">
        <v>7938</v>
      </c>
      <c r="D1586" s="2" t="s">
        <v>7939</v>
      </c>
      <c r="E1586" s="2">
        <v>1585</v>
      </c>
      <c r="F1586" s="1">
        <v>8</v>
      </c>
      <c r="G1586" s="1" t="s">
        <v>9842</v>
      </c>
      <c r="H1586" s="1" t="s">
        <v>9841</v>
      </c>
      <c r="I1586" s="1">
        <v>4</v>
      </c>
      <c r="L1586" s="1">
        <v>5</v>
      </c>
      <c r="M1586" s="2" t="s">
        <v>8843</v>
      </c>
      <c r="N1586" s="2" t="s">
        <v>8844</v>
      </c>
      <c r="S1586" s="1" t="s">
        <v>57</v>
      </c>
      <c r="T1586" s="1" t="s">
        <v>4550</v>
      </c>
      <c r="AC1586" s="1">
        <v>12</v>
      </c>
      <c r="AD1586" s="1" t="s">
        <v>104</v>
      </c>
      <c r="AE1586" s="1" t="s">
        <v>5678</v>
      </c>
    </row>
    <row r="1587" spans="1:72" ht="13.5" customHeight="1">
      <c r="A1587" s="3" t="str">
        <f>HYPERLINK("http://kyu.snu.ac.kr/sdhj/index.jsp?type=hj/GK14676_00IH_0001_0049.jpg","1816_각북면_49")</f>
        <v>1816_각북면_49</v>
      </c>
      <c r="B1587" s="2">
        <v>1816</v>
      </c>
      <c r="C1587" s="2" t="s">
        <v>7938</v>
      </c>
      <c r="D1587" s="2" t="s">
        <v>7939</v>
      </c>
      <c r="E1587" s="2">
        <v>1586</v>
      </c>
      <c r="F1587" s="1">
        <v>8</v>
      </c>
      <c r="G1587" s="1" t="s">
        <v>9842</v>
      </c>
      <c r="H1587" s="1" t="s">
        <v>9841</v>
      </c>
      <c r="I1587" s="1">
        <v>5</v>
      </c>
      <c r="J1587" s="1" t="s">
        <v>3261</v>
      </c>
      <c r="K1587" s="1" t="s">
        <v>7883</v>
      </c>
      <c r="L1587" s="1">
        <v>1</v>
      </c>
      <c r="M1587" s="2" t="s">
        <v>8845</v>
      </c>
      <c r="N1587" s="2" t="s">
        <v>8846</v>
      </c>
      <c r="T1587" s="1" t="s">
        <v>9645</v>
      </c>
      <c r="U1587" s="1" t="s">
        <v>83</v>
      </c>
      <c r="V1587" s="1" t="s">
        <v>4580</v>
      </c>
      <c r="W1587" s="1" t="s">
        <v>38</v>
      </c>
      <c r="X1587" s="1" t="s">
        <v>4675</v>
      </c>
      <c r="Y1587" s="1" t="s">
        <v>3262</v>
      </c>
      <c r="Z1587" s="1" t="s">
        <v>7982</v>
      </c>
      <c r="AC1587" s="1">
        <v>80</v>
      </c>
      <c r="AD1587" s="1" t="s">
        <v>81</v>
      </c>
      <c r="AE1587" s="1" t="s">
        <v>5708</v>
      </c>
      <c r="AJ1587" s="1" t="s">
        <v>17</v>
      </c>
      <c r="AK1587" s="1" t="s">
        <v>5745</v>
      </c>
      <c r="AL1587" s="1" t="s">
        <v>41</v>
      </c>
      <c r="AM1587" s="1" t="s">
        <v>5752</v>
      </c>
      <c r="AT1587" s="1" t="s">
        <v>225</v>
      </c>
      <c r="AU1587" s="1" t="s">
        <v>5820</v>
      </c>
      <c r="AV1587" s="1" t="s">
        <v>881</v>
      </c>
      <c r="AW1587" s="1" t="s">
        <v>6025</v>
      </c>
      <c r="BG1587" s="1" t="s">
        <v>3263</v>
      </c>
      <c r="BH1587" s="1" t="s">
        <v>9646</v>
      </c>
      <c r="BI1587" s="1" t="s">
        <v>883</v>
      </c>
      <c r="BJ1587" s="1" t="s">
        <v>6586</v>
      </c>
      <c r="BK1587" s="1" t="s">
        <v>784</v>
      </c>
      <c r="BL1587" s="1" t="s">
        <v>6921</v>
      </c>
      <c r="BM1587" s="1" t="s">
        <v>9853</v>
      </c>
      <c r="BN1587" s="1" t="s">
        <v>7068</v>
      </c>
      <c r="BO1587" s="1" t="s">
        <v>88</v>
      </c>
      <c r="BP1587" s="1" t="s">
        <v>5818</v>
      </c>
      <c r="BQ1587" s="1" t="s">
        <v>3264</v>
      </c>
      <c r="BR1587" s="1" t="s">
        <v>8038</v>
      </c>
      <c r="BS1587" s="1" t="s">
        <v>47</v>
      </c>
      <c r="BT1587" s="1" t="s">
        <v>7997</v>
      </c>
    </row>
    <row r="1588" spans="1:72" ht="13.5" customHeight="1">
      <c r="A1588" s="3" t="str">
        <f>HYPERLINK("http://kyu.snu.ac.kr/sdhj/index.jsp?type=hj/GK14676_00IH_0001_0049.jpg","1816_각북면_49")</f>
        <v>1816_각북면_49</v>
      </c>
      <c r="B1588" s="2">
        <v>1816</v>
      </c>
      <c r="C1588" s="2" t="s">
        <v>7938</v>
      </c>
      <c r="D1588" s="2" t="s">
        <v>7939</v>
      </c>
      <c r="E1588" s="2">
        <v>1587</v>
      </c>
      <c r="F1588" s="1">
        <v>8</v>
      </c>
      <c r="G1588" s="1" t="s">
        <v>9842</v>
      </c>
      <c r="H1588" s="1" t="s">
        <v>9841</v>
      </c>
      <c r="I1588" s="1">
        <v>5</v>
      </c>
      <c r="L1588" s="1">
        <v>1</v>
      </c>
      <c r="M1588" s="2" t="s">
        <v>8845</v>
      </c>
      <c r="N1588" s="2" t="s">
        <v>8846</v>
      </c>
      <c r="S1588" s="1" t="s">
        <v>48</v>
      </c>
      <c r="T1588" s="1" t="s">
        <v>4552</v>
      </c>
      <c r="W1588" s="1" t="s">
        <v>1157</v>
      </c>
      <c r="X1588" s="1" t="s">
        <v>4673</v>
      </c>
      <c r="Y1588" s="1" t="s">
        <v>93</v>
      </c>
      <c r="Z1588" s="1" t="s">
        <v>4730</v>
      </c>
      <c r="AC1588" s="1">
        <v>80</v>
      </c>
      <c r="AD1588" s="1" t="s">
        <v>81</v>
      </c>
      <c r="AE1588" s="1" t="s">
        <v>5708</v>
      </c>
      <c r="AJ1588" s="1" t="s">
        <v>94</v>
      </c>
      <c r="AK1588" s="1" t="s">
        <v>5746</v>
      </c>
      <c r="AL1588" s="1" t="s">
        <v>355</v>
      </c>
      <c r="AM1588" s="1" t="s">
        <v>9647</v>
      </c>
      <c r="AT1588" s="1" t="s">
        <v>88</v>
      </c>
      <c r="AU1588" s="1" t="s">
        <v>5818</v>
      </c>
      <c r="AV1588" s="1" t="s">
        <v>3265</v>
      </c>
      <c r="AW1588" s="1" t="s">
        <v>6024</v>
      </c>
      <c r="BG1588" s="1" t="s">
        <v>88</v>
      </c>
      <c r="BH1588" s="1" t="s">
        <v>5818</v>
      </c>
      <c r="BI1588" s="1" t="s">
        <v>3266</v>
      </c>
      <c r="BJ1588" s="1" t="s">
        <v>6585</v>
      </c>
      <c r="BK1588" s="1" t="s">
        <v>88</v>
      </c>
      <c r="BL1588" s="1" t="s">
        <v>5818</v>
      </c>
      <c r="BM1588" s="1" t="s">
        <v>3267</v>
      </c>
      <c r="BN1588" s="1" t="s">
        <v>7067</v>
      </c>
      <c r="BO1588" s="1" t="s">
        <v>88</v>
      </c>
      <c r="BP1588" s="1" t="s">
        <v>5818</v>
      </c>
      <c r="BQ1588" s="1" t="s">
        <v>3268</v>
      </c>
      <c r="BR1588" s="1" t="s">
        <v>9648</v>
      </c>
      <c r="BS1588" s="1" t="s">
        <v>187</v>
      </c>
      <c r="BT1588" s="1" t="s">
        <v>5750</v>
      </c>
    </row>
    <row r="1589" spans="1:72" ht="13.5" customHeight="1">
      <c r="A1589" s="3" t="str">
        <f>HYPERLINK("http://kyu.snu.ac.kr/sdhj/index.jsp?type=hj/GK14676_00IH_0001_0049.jpg","1816_각북면_49")</f>
        <v>1816_각북면_49</v>
      </c>
      <c r="B1589" s="2">
        <v>1816</v>
      </c>
      <c r="C1589" s="2" t="s">
        <v>7938</v>
      </c>
      <c r="D1589" s="2" t="s">
        <v>7939</v>
      </c>
      <c r="E1589" s="2">
        <v>1588</v>
      </c>
      <c r="F1589" s="1">
        <v>8</v>
      </c>
      <c r="G1589" s="1" t="s">
        <v>9842</v>
      </c>
      <c r="H1589" s="1" t="s">
        <v>9841</v>
      </c>
      <c r="I1589" s="1">
        <v>5</v>
      </c>
      <c r="L1589" s="1">
        <v>1</v>
      </c>
      <c r="M1589" s="2" t="s">
        <v>8845</v>
      </c>
      <c r="N1589" s="2" t="s">
        <v>8846</v>
      </c>
      <c r="S1589" s="1" t="s">
        <v>139</v>
      </c>
      <c r="T1589" s="1" t="s">
        <v>4554</v>
      </c>
      <c r="W1589" s="1" t="s">
        <v>939</v>
      </c>
      <c r="X1589" s="1" t="s">
        <v>9649</v>
      </c>
      <c r="Y1589" s="1" t="s">
        <v>93</v>
      </c>
      <c r="Z1589" s="1" t="s">
        <v>4730</v>
      </c>
      <c r="AF1589" s="1" t="s">
        <v>162</v>
      </c>
      <c r="AG1589" s="1" t="s">
        <v>4553</v>
      </c>
    </row>
    <row r="1590" spans="1:72" ht="13.5" customHeight="1">
      <c r="A1590" s="3" t="str">
        <f>HYPERLINK("http://kyu.snu.ac.kr/sdhj/index.jsp?type=hj/GK14676_00IH_0001_0049.jpg","1816_각북면_49")</f>
        <v>1816_각북면_49</v>
      </c>
      <c r="B1590" s="2">
        <v>1816</v>
      </c>
      <c r="C1590" s="2" t="s">
        <v>7938</v>
      </c>
      <c r="D1590" s="2" t="s">
        <v>7939</v>
      </c>
      <c r="E1590" s="2">
        <v>1589</v>
      </c>
      <c r="F1590" s="1">
        <v>8</v>
      </c>
      <c r="G1590" s="1" t="s">
        <v>9842</v>
      </c>
      <c r="H1590" s="1" t="s">
        <v>9841</v>
      </c>
      <c r="I1590" s="1">
        <v>5</v>
      </c>
      <c r="L1590" s="1">
        <v>1</v>
      </c>
      <c r="M1590" s="2" t="s">
        <v>8845</v>
      </c>
      <c r="N1590" s="2" t="s">
        <v>8846</v>
      </c>
      <c r="T1590" s="1" t="s">
        <v>9650</v>
      </c>
      <c r="U1590" s="1" t="s">
        <v>110</v>
      </c>
      <c r="V1590" s="1" t="s">
        <v>4572</v>
      </c>
      <c r="Y1590" s="1" t="s">
        <v>1586</v>
      </c>
      <c r="Z1590" s="1" t="s">
        <v>4811</v>
      </c>
      <c r="AC1590" s="1">
        <v>54</v>
      </c>
      <c r="AD1590" s="1" t="s">
        <v>214</v>
      </c>
      <c r="AE1590" s="1" t="s">
        <v>5683</v>
      </c>
    </row>
    <row r="1591" spans="1:72" ht="13.5" customHeight="1">
      <c r="A1591" s="3" t="str">
        <f>HYPERLINK("http://kyu.snu.ac.kr/sdhj/index.jsp?type=hj/GK14676_00IH_0001_0049.jpg","1816_각북면_49")</f>
        <v>1816_각북면_49</v>
      </c>
      <c r="B1591" s="2">
        <v>1816</v>
      </c>
      <c r="C1591" s="2" t="s">
        <v>7938</v>
      </c>
      <c r="D1591" s="2" t="s">
        <v>7939</v>
      </c>
      <c r="E1591" s="2">
        <v>1590</v>
      </c>
      <c r="F1591" s="1">
        <v>8</v>
      </c>
      <c r="G1591" s="1" t="s">
        <v>9842</v>
      </c>
      <c r="H1591" s="1" t="s">
        <v>9841</v>
      </c>
      <c r="I1591" s="1">
        <v>5</v>
      </c>
      <c r="L1591" s="1">
        <v>2</v>
      </c>
      <c r="M1591" s="2" t="s">
        <v>3261</v>
      </c>
      <c r="N1591" s="2" t="s">
        <v>7883</v>
      </c>
      <c r="O1591" s="1" t="s">
        <v>6</v>
      </c>
      <c r="P1591" s="1" t="s">
        <v>4500</v>
      </c>
      <c r="T1591" s="1" t="s">
        <v>9633</v>
      </c>
      <c r="U1591" s="1" t="s">
        <v>68</v>
      </c>
      <c r="V1591" s="1" t="s">
        <v>4613</v>
      </c>
      <c r="W1591" s="1" t="s">
        <v>73</v>
      </c>
      <c r="X1591" s="1" t="s">
        <v>9634</v>
      </c>
      <c r="Y1591" s="1" t="s">
        <v>380</v>
      </c>
      <c r="Z1591" s="1" t="s">
        <v>5088</v>
      </c>
      <c r="AC1591" s="1">
        <v>83</v>
      </c>
      <c r="AD1591" s="1" t="s">
        <v>265</v>
      </c>
      <c r="AE1591" s="1" t="s">
        <v>5695</v>
      </c>
      <c r="AJ1591" s="1" t="s">
        <v>17</v>
      </c>
      <c r="AK1591" s="1" t="s">
        <v>5745</v>
      </c>
      <c r="AL1591" s="1" t="s">
        <v>47</v>
      </c>
      <c r="AM1591" s="1" t="s">
        <v>7997</v>
      </c>
      <c r="AT1591" s="1" t="s">
        <v>88</v>
      </c>
      <c r="AU1591" s="1" t="s">
        <v>5818</v>
      </c>
      <c r="AV1591" s="1" t="s">
        <v>381</v>
      </c>
      <c r="AW1591" s="1" t="s">
        <v>6023</v>
      </c>
      <c r="BG1591" s="1" t="s">
        <v>54</v>
      </c>
      <c r="BH1591" s="1" t="s">
        <v>5823</v>
      </c>
      <c r="BI1591" s="1" t="s">
        <v>3269</v>
      </c>
      <c r="BJ1591" s="1" t="s">
        <v>6584</v>
      </c>
      <c r="BK1591" s="1" t="s">
        <v>99</v>
      </c>
      <c r="BL1591" s="1" t="s">
        <v>7905</v>
      </c>
      <c r="BM1591" s="1" t="s">
        <v>3270</v>
      </c>
      <c r="BN1591" s="1" t="s">
        <v>5431</v>
      </c>
      <c r="BO1591" s="1" t="s">
        <v>88</v>
      </c>
      <c r="BP1591" s="1" t="s">
        <v>5818</v>
      </c>
      <c r="BQ1591" s="1" t="s">
        <v>3271</v>
      </c>
      <c r="BR1591" s="1" t="s">
        <v>7532</v>
      </c>
      <c r="BS1591" s="1" t="s">
        <v>47</v>
      </c>
      <c r="BT1591" s="1" t="s">
        <v>7997</v>
      </c>
    </row>
    <row r="1592" spans="1:72" ht="13.5" customHeight="1">
      <c r="A1592" s="3" t="str">
        <f>HYPERLINK("http://kyu.snu.ac.kr/sdhj/index.jsp?type=hj/GK14676_00IH_0001_0049.jpg","1816_각북면_49")</f>
        <v>1816_각북면_49</v>
      </c>
      <c r="B1592" s="2">
        <v>1816</v>
      </c>
      <c r="C1592" s="2" t="s">
        <v>7938</v>
      </c>
      <c r="D1592" s="2" t="s">
        <v>7939</v>
      </c>
      <c r="E1592" s="2">
        <v>1591</v>
      </c>
      <c r="F1592" s="1">
        <v>8</v>
      </c>
      <c r="G1592" s="1" t="s">
        <v>9842</v>
      </c>
      <c r="H1592" s="1" t="s">
        <v>9841</v>
      </c>
      <c r="I1592" s="1">
        <v>5</v>
      </c>
      <c r="L1592" s="1">
        <v>2</v>
      </c>
      <c r="M1592" s="2" t="s">
        <v>3261</v>
      </c>
      <c r="N1592" s="2" t="s">
        <v>7883</v>
      </c>
      <c r="S1592" s="1" t="s">
        <v>57</v>
      </c>
      <c r="T1592" s="1" t="s">
        <v>4550</v>
      </c>
      <c r="AC1592" s="1">
        <v>15</v>
      </c>
      <c r="AD1592" s="1" t="s">
        <v>82</v>
      </c>
      <c r="AE1592" s="1" t="s">
        <v>5698</v>
      </c>
    </row>
    <row r="1593" spans="1:72" ht="13.5" customHeight="1">
      <c r="A1593" s="3" t="str">
        <f>HYPERLINK("http://kyu.snu.ac.kr/sdhj/index.jsp?type=hj/GK14676_00IH_0001_0049.jpg","1816_각북면_49")</f>
        <v>1816_각북면_49</v>
      </c>
      <c r="B1593" s="2">
        <v>1816</v>
      </c>
      <c r="C1593" s="2" t="s">
        <v>7938</v>
      </c>
      <c r="D1593" s="2" t="s">
        <v>7939</v>
      </c>
      <c r="E1593" s="2">
        <v>1592</v>
      </c>
      <c r="F1593" s="1">
        <v>8</v>
      </c>
      <c r="G1593" s="1" t="s">
        <v>9842</v>
      </c>
      <c r="H1593" s="1" t="s">
        <v>9841</v>
      </c>
      <c r="I1593" s="1">
        <v>5</v>
      </c>
      <c r="L1593" s="1">
        <v>2</v>
      </c>
      <c r="M1593" s="2" t="s">
        <v>3261</v>
      </c>
      <c r="N1593" s="2" t="s">
        <v>7883</v>
      </c>
      <c r="S1593" s="1" t="s">
        <v>57</v>
      </c>
      <c r="T1593" s="1" t="s">
        <v>4550</v>
      </c>
      <c r="AC1593" s="1">
        <v>12</v>
      </c>
      <c r="AD1593" s="1" t="s">
        <v>183</v>
      </c>
      <c r="AE1593" s="1" t="s">
        <v>5697</v>
      </c>
    </row>
    <row r="1594" spans="1:72" ht="13.5" customHeight="1">
      <c r="A1594" s="3" t="str">
        <f>HYPERLINK("http://kyu.snu.ac.kr/sdhj/index.jsp?type=hj/GK14676_00IH_0001_0049.jpg","1816_각북면_49")</f>
        <v>1816_각북면_49</v>
      </c>
      <c r="B1594" s="2">
        <v>1816</v>
      </c>
      <c r="C1594" s="2" t="s">
        <v>7938</v>
      </c>
      <c r="D1594" s="2" t="s">
        <v>7939</v>
      </c>
      <c r="E1594" s="2">
        <v>1593</v>
      </c>
      <c r="F1594" s="1">
        <v>8</v>
      </c>
      <c r="G1594" s="1" t="s">
        <v>9842</v>
      </c>
      <c r="H1594" s="1" t="s">
        <v>9841</v>
      </c>
      <c r="I1594" s="1">
        <v>5</v>
      </c>
      <c r="L1594" s="1">
        <v>2</v>
      </c>
      <c r="M1594" s="2" t="s">
        <v>3261</v>
      </c>
      <c r="N1594" s="2" t="s">
        <v>7883</v>
      </c>
      <c r="T1594" s="1" t="s">
        <v>9651</v>
      </c>
      <c r="U1594" s="1" t="s">
        <v>110</v>
      </c>
      <c r="V1594" s="1" t="s">
        <v>4572</v>
      </c>
      <c r="Y1594" s="1" t="s">
        <v>3103</v>
      </c>
      <c r="Z1594" s="1" t="s">
        <v>5087</v>
      </c>
      <c r="AC1594" s="1">
        <v>44</v>
      </c>
      <c r="AD1594" s="1" t="s">
        <v>585</v>
      </c>
      <c r="AE1594" s="1" t="s">
        <v>5707</v>
      </c>
    </row>
    <row r="1595" spans="1:72" ht="13.5" customHeight="1">
      <c r="A1595" s="3" t="str">
        <f>HYPERLINK("http://kyu.snu.ac.kr/sdhj/index.jsp?type=hj/GK14676_00IH_0001_0049.jpg","1816_각북면_49")</f>
        <v>1816_각북면_49</v>
      </c>
      <c r="B1595" s="2">
        <v>1816</v>
      </c>
      <c r="C1595" s="2" t="s">
        <v>7938</v>
      </c>
      <c r="D1595" s="2" t="s">
        <v>7939</v>
      </c>
      <c r="E1595" s="2">
        <v>1594</v>
      </c>
      <c r="F1595" s="1">
        <v>8</v>
      </c>
      <c r="G1595" s="1" t="s">
        <v>9842</v>
      </c>
      <c r="H1595" s="1" t="s">
        <v>9841</v>
      </c>
      <c r="I1595" s="1">
        <v>5</v>
      </c>
      <c r="L1595" s="1">
        <v>3</v>
      </c>
      <c r="M1595" s="2" t="s">
        <v>8847</v>
      </c>
      <c r="N1595" s="2" t="s">
        <v>8848</v>
      </c>
      <c r="O1595" s="1" t="s">
        <v>6</v>
      </c>
      <c r="P1595" s="1" t="s">
        <v>4500</v>
      </c>
      <c r="T1595" s="1" t="s">
        <v>9652</v>
      </c>
      <c r="U1595" s="1" t="s">
        <v>3272</v>
      </c>
      <c r="V1595" s="1" t="s">
        <v>4600</v>
      </c>
      <c r="W1595" s="1" t="s">
        <v>73</v>
      </c>
      <c r="X1595" s="1" t="s">
        <v>9653</v>
      </c>
      <c r="Y1595" s="1" t="s">
        <v>2950</v>
      </c>
      <c r="Z1595" s="1" t="s">
        <v>5086</v>
      </c>
      <c r="AC1595" s="1">
        <v>64</v>
      </c>
      <c r="AD1595" s="1" t="s">
        <v>817</v>
      </c>
      <c r="AE1595" s="1" t="s">
        <v>5717</v>
      </c>
      <c r="AJ1595" s="1" t="s">
        <v>17</v>
      </c>
      <c r="AK1595" s="1" t="s">
        <v>5745</v>
      </c>
      <c r="AL1595" s="1" t="s">
        <v>47</v>
      </c>
      <c r="AM1595" s="1" t="s">
        <v>7997</v>
      </c>
      <c r="AT1595" s="1" t="s">
        <v>42</v>
      </c>
      <c r="AU1595" s="1" t="s">
        <v>4596</v>
      </c>
      <c r="AV1595" s="1" t="s">
        <v>381</v>
      </c>
      <c r="AW1595" s="1" t="s">
        <v>6023</v>
      </c>
      <c r="BG1595" s="1" t="s">
        <v>99</v>
      </c>
      <c r="BH1595" s="1" t="s">
        <v>7905</v>
      </c>
      <c r="BI1595" s="1" t="s">
        <v>3270</v>
      </c>
      <c r="BJ1595" s="1" t="s">
        <v>5431</v>
      </c>
      <c r="BM1595" s="1" t="s">
        <v>3273</v>
      </c>
      <c r="BN1595" s="1" t="s">
        <v>7066</v>
      </c>
      <c r="BO1595" s="1" t="s">
        <v>42</v>
      </c>
      <c r="BP1595" s="1" t="s">
        <v>4596</v>
      </c>
      <c r="BQ1595" s="1" t="s">
        <v>3271</v>
      </c>
      <c r="BR1595" s="1" t="s">
        <v>7532</v>
      </c>
      <c r="BS1595" s="1" t="s">
        <v>47</v>
      </c>
      <c r="BT1595" s="1" t="s">
        <v>7997</v>
      </c>
    </row>
    <row r="1596" spans="1:72" ht="13.5" customHeight="1">
      <c r="A1596" s="3" t="str">
        <f>HYPERLINK("http://kyu.snu.ac.kr/sdhj/index.jsp?type=hj/GK14676_00IH_0001_0049.jpg","1816_각북면_49")</f>
        <v>1816_각북면_49</v>
      </c>
      <c r="B1596" s="2">
        <v>1816</v>
      </c>
      <c r="C1596" s="2" t="s">
        <v>7938</v>
      </c>
      <c r="D1596" s="2" t="s">
        <v>7939</v>
      </c>
      <c r="E1596" s="2">
        <v>1595</v>
      </c>
      <c r="F1596" s="1">
        <v>8</v>
      </c>
      <c r="G1596" s="1" t="s">
        <v>9842</v>
      </c>
      <c r="H1596" s="1" t="s">
        <v>9841</v>
      </c>
      <c r="I1596" s="1">
        <v>5</v>
      </c>
      <c r="L1596" s="1">
        <v>3</v>
      </c>
      <c r="M1596" s="2" t="s">
        <v>8847</v>
      </c>
      <c r="N1596" s="2" t="s">
        <v>8848</v>
      </c>
      <c r="S1596" s="1" t="s">
        <v>79</v>
      </c>
      <c r="T1596" s="1" t="s">
        <v>4549</v>
      </c>
      <c r="U1596" s="1" t="s">
        <v>60</v>
      </c>
      <c r="V1596" s="1" t="s">
        <v>4573</v>
      </c>
      <c r="Y1596" s="1" t="s">
        <v>2344</v>
      </c>
      <c r="Z1596" s="1" t="s">
        <v>5085</v>
      </c>
      <c r="AC1596" s="1">
        <v>36</v>
      </c>
      <c r="AD1596" s="1" t="s">
        <v>404</v>
      </c>
      <c r="AE1596" s="1" t="s">
        <v>5685</v>
      </c>
    </row>
    <row r="1597" spans="1:72" ht="13.5" customHeight="1">
      <c r="A1597" s="3" t="str">
        <f>HYPERLINK("http://kyu.snu.ac.kr/sdhj/index.jsp?type=hj/GK14676_00IH_0001_0049.jpg","1816_각북면_49")</f>
        <v>1816_각북면_49</v>
      </c>
      <c r="B1597" s="2">
        <v>1816</v>
      </c>
      <c r="C1597" s="2" t="s">
        <v>7938</v>
      </c>
      <c r="D1597" s="2" t="s">
        <v>7939</v>
      </c>
      <c r="E1597" s="2">
        <v>1596</v>
      </c>
      <c r="F1597" s="1">
        <v>8</v>
      </c>
      <c r="G1597" s="1" t="s">
        <v>9842</v>
      </c>
      <c r="H1597" s="1" t="s">
        <v>9841</v>
      </c>
      <c r="I1597" s="1">
        <v>5</v>
      </c>
      <c r="L1597" s="1">
        <v>3</v>
      </c>
      <c r="M1597" s="2" t="s">
        <v>8847</v>
      </c>
      <c r="N1597" s="2" t="s">
        <v>8848</v>
      </c>
      <c r="S1597" s="1" t="s">
        <v>57</v>
      </c>
      <c r="T1597" s="1" t="s">
        <v>4550</v>
      </c>
      <c r="AC1597" s="1">
        <v>15</v>
      </c>
      <c r="AD1597" s="1" t="s">
        <v>82</v>
      </c>
      <c r="AE1597" s="1" t="s">
        <v>5698</v>
      </c>
    </row>
    <row r="1598" spans="1:72" ht="13.5" customHeight="1">
      <c r="A1598" s="3" t="str">
        <f>HYPERLINK("http://kyu.snu.ac.kr/sdhj/index.jsp?type=hj/GK14676_00IH_0001_0049.jpg","1816_각북면_49")</f>
        <v>1816_각북면_49</v>
      </c>
      <c r="B1598" s="2">
        <v>1816</v>
      </c>
      <c r="C1598" s="2" t="s">
        <v>7938</v>
      </c>
      <c r="D1598" s="2" t="s">
        <v>7939</v>
      </c>
      <c r="E1598" s="2">
        <v>1597</v>
      </c>
      <c r="F1598" s="1">
        <v>8</v>
      </c>
      <c r="G1598" s="1" t="s">
        <v>9842</v>
      </c>
      <c r="H1598" s="1" t="s">
        <v>9841</v>
      </c>
      <c r="I1598" s="1">
        <v>5</v>
      </c>
      <c r="L1598" s="1">
        <v>3</v>
      </c>
      <c r="M1598" s="2" t="s">
        <v>8847</v>
      </c>
      <c r="N1598" s="2" t="s">
        <v>8848</v>
      </c>
      <c r="S1598" s="1" t="s">
        <v>57</v>
      </c>
      <c r="T1598" s="1" t="s">
        <v>4550</v>
      </c>
      <c r="AC1598" s="1">
        <v>11</v>
      </c>
      <c r="AD1598" s="1" t="s">
        <v>694</v>
      </c>
      <c r="AE1598" s="1" t="s">
        <v>4581</v>
      </c>
    </row>
    <row r="1599" spans="1:72" ht="13.5" customHeight="1">
      <c r="A1599" s="3" t="str">
        <f>HYPERLINK("http://kyu.snu.ac.kr/sdhj/index.jsp?type=hj/GK14676_00IH_0001_0049.jpg","1816_각북면_49")</f>
        <v>1816_각북면_49</v>
      </c>
      <c r="B1599" s="2">
        <v>1816</v>
      </c>
      <c r="C1599" s="2" t="s">
        <v>7938</v>
      </c>
      <c r="D1599" s="2" t="s">
        <v>7939</v>
      </c>
      <c r="E1599" s="2">
        <v>1598</v>
      </c>
      <c r="F1599" s="1">
        <v>8</v>
      </c>
      <c r="G1599" s="1" t="s">
        <v>9842</v>
      </c>
      <c r="H1599" s="1" t="s">
        <v>9841</v>
      </c>
      <c r="I1599" s="1">
        <v>5</v>
      </c>
      <c r="L1599" s="1">
        <v>3</v>
      </c>
      <c r="M1599" s="2" t="s">
        <v>8847</v>
      </c>
      <c r="N1599" s="2" t="s">
        <v>8848</v>
      </c>
      <c r="T1599" s="1" t="s">
        <v>9654</v>
      </c>
      <c r="U1599" s="1" t="s">
        <v>110</v>
      </c>
      <c r="V1599" s="1" t="s">
        <v>4572</v>
      </c>
      <c r="Y1599" s="1" t="s">
        <v>3274</v>
      </c>
      <c r="Z1599" s="1" t="s">
        <v>4752</v>
      </c>
      <c r="AC1599" s="1">
        <v>26</v>
      </c>
      <c r="AD1599" s="1" t="s">
        <v>404</v>
      </c>
      <c r="AE1599" s="1" t="s">
        <v>5685</v>
      </c>
    </row>
    <row r="1600" spans="1:72" ht="13.5" customHeight="1">
      <c r="A1600" s="3" t="str">
        <f>HYPERLINK("http://kyu.snu.ac.kr/sdhj/index.jsp?type=hj/GK14676_00IH_0001_0049.jpg","1816_각북면_49")</f>
        <v>1816_각북면_49</v>
      </c>
      <c r="B1600" s="2">
        <v>1816</v>
      </c>
      <c r="C1600" s="2" t="s">
        <v>7938</v>
      </c>
      <c r="D1600" s="2" t="s">
        <v>7939</v>
      </c>
      <c r="E1600" s="2">
        <v>1599</v>
      </c>
      <c r="F1600" s="1">
        <v>8</v>
      </c>
      <c r="G1600" s="1" t="s">
        <v>9842</v>
      </c>
      <c r="H1600" s="1" t="s">
        <v>9841</v>
      </c>
      <c r="I1600" s="1">
        <v>5</v>
      </c>
      <c r="L1600" s="1">
        <v>4</v>
      </c>
      <c r="M1600" s="2" t="s">
        <v>8849</v>
      </c>
      <c r="N1600" s="2" t="s">
        <v>8850</v>
      </c>
      <c r="O1600" s="1" t="s">
        <v>6</v>
      </c>
      <c r="P1600" s="1" t="s">
        <v>4500</v>
      </c>
      <c r="T1600" s="1" t="s">
        <v>9177</v>
      </c>
      <c r="U1600" s="1" t="s">
        <v>83</v>
      </c>
      <c r="V1600" s="1" t="s">
        <v>4580</v>
      </c>
      <c r="W1600" s="1" t="s">
        <v>38</v>
      </c>
      <c r="X1600" s="1" t="s">
        <v>4675</v>
      </c>
      <c r="Y1600" s="1" t="s">
        <v>3134</v>
      </c>
      <c r="Z1600" s="1" t="s">
        <v>5084</v>
      </c>
      <c r="AC1600" s="1">
        <v>34</v>
      </c>
      <c r="AD1600" s="1" t="s">
        <v>683</v>
      </c>
      <c r="AE1600" s="1" t="s">
        <v>5665</v>
      </c>
      <c r="AJ1600" s="1" t="s">
        <v>17</v>
      </c>
      <c r="AK1600" s="1" t="s">
        <v>5745</v>
      </c>
      <c r="AL1600" s="1" t="s">
        <v>41</v>
      </c>
      <c r="AM1600" s="1" t="s">
        <v>5752</v>
      </c>
      <c r="AT1600" s="1" t="s">
        <v>83</v>
      </c>
      <c r="AU1600" s="1" t="s">
        <v>4580</v>
      </c>
      <c r="AV1600" s="1" t="s">
        <v>3124</v>
      </c>
      <c r="AW1600" s="1" t="s">
        <v>9655</v>
      </c>
      <c r="BG1600" s="1" t="s">
        <v>88</v>
      </c>
      <c r="BH1600" s="1" t="s">
        <v>5818</v>
      </c>
      <c r="BI1600" s="1" t="s">
        <v>3125</v>
      </c>
      <c r="BJ1600" s="1" t="s">
        <v>6043</v>
      </c>
      <c r="BK1600" s="1" t="s">
        <v>88</v>
      </c>
      <c r="BL1600" s="1" t="s">
        <v>5818</v>
      </c>
      <c r="BM1600" s="1" t="s">
        <v>3126</v>
      </c>
      <c r="BN1600" s="1" t="s">
        <v>5193</v>
      </c>
      <c r="BO1600" s="1" t="s">
        <v>88</v>
      </c>
      <c r="BP1600" s="1" t="s">
        <v>5818</v>
      </c>
      <c r="BQ1600" s="1" t="s">
        <v>3275</v>
      </c>
      <c r="BR1600" s="1" t="s">
        <v>8271</v>
      </c>
      <c r="BS1600" s="1" t="s">
        <v>3129</v>
      </c>
      <c r="BT1600" s="1" t="s">
        <v>5792</v>
      </c>
    </row>
    <row r="1601" spans="1:72" ht="13.5" customHeight="1">
      <c r="A1601" s="3" t="str">
        <f>HYPERLINK("http://kyu.snu.ac.kr/sdhj/index.jsp?type=hj/GK14676_00IH_0001_0049.jpg","1816_각북면_49")</f>
        <v>1816_각북면_49</v>
      </c>
      <c r="B1601" s="2">
        <v>1816</v>
      </c>
      <c r="C1601" s="2" t="s">
        <v>7938</v>
      </c>
      <c r="D1601" s="2" t="s">
        <v>7939</v>
      </c>
      <c r="E1601" s="2">
        <v>1600</v>
      </c>
      <c r="F1601" s="1">
        <v>8</v>
      </c>
      <c r="G1601" s="1" t="s">
        <v>9842</v>
      </c>
      <c r="H1601" s="1" t="s">
        <v>9841</v>
      </c>
      <c r="I1601" s="1">
        <v>5</v>
      </c>
      <c r="L1601" s="1">
        <v>4</v>
      </c>
      <c r="M1601" s="2" t="s">
        <v>8849</v>
      </c>
      <c r="N1601" s="2" t="s">
        <v>8850</v>
      </c>
      <c r="S1601" s="1" t="s">
        <v>48</v>
      </c>
      <c r="T1601" s="1" t="s">
        <v>4552</v>
      </c>
      <c r="W1601" s="1" t="s">
        <v>49</v>
      </c>
      <c r="X1601" s="1" t="s">
        <v>9631</v>
      </c>
      <c r="Y1601" s="1" t="s">
        <v>93</v>
      </c>
      <c r="Z1601" s="1" t="s">
        <v>4730</v>
      </c>
      <c r="AC1601" s="1">
        <v>37</v>
      </c>
      <c r="AD1601" s="1" t="s">
        <v>140</v>
      </c>
      <c r="AE1601" s="1" t="s">
        <v>5702</v>
      </c>
      <c r="AJ1601" s="1" t="s">
        <v>94</v>
      </c>
      <c r="AK1601" s="1" t="s">
        <v>5746</v>
      </c>
      <c r="AL1601" s="1" t="s">
        <v>412</v>
      </c>
      <c r="AM1601" s="1" t="s">
        <v>5782</v>
      </c>
      <c r="AT1601" s="1" t="s">
        <v>88</v>
      </c>
      <c r="AU1601" s="1" t="s">
        <v>5818</v>
      </c>
      <c r="AV1601" s="1" t="s">
        <v>3276</v>
      </c>
      <c r="AW1601" s="1" t="s">
        <v>6022</v>
      </c>
      <c r="BG1601" s="1" t="s">
        <v>88</v>
      </c>
      <c r="BH1601" s="1" t="s">
        <v>5818</v>
      </c>
      <c r="BI1601" s="1" t="s">
        <v>3277</v>
      </c>
      <c r="BJ1601" s="1" t="s">
        <v>6583</v>
      </c>
      <c r="BK1601" s="1" t="s">
        <v>88</v>
      </c>
      <c r="BL1601" s="1" t="s">
        <v>5818</v>
      </c>
      <c r="BM1601" s="1" t="s">
        <v>3278</v>
      </c>
      <c r="BN1601" s="1" t="s">
        <v>7065</v>
      </c>
      <c r="BO1601" s="1" t="s">
        <v>88</v>
      </c>
      <c r="BP1601" s="1" t="s">
        <v>5818</v>
      </c>
      <c r="BQ1601" s="1" t="s">
        <v>3279</v>
      </c>
      <c r="BR1601" s="1" t="s">
        <v>7531</v>
      </c>
      <c r="BS1601" s="1" t="s">
        <v>170</v>
      </c>
      <c r="BT1601" s="1" t="s">
        <v>5796</v>
      </c>
    </row>
    <row r="1602" spans="1:72" ht="13.5" customHeight="1">
      <c r="A1602" s="3" t="str">
        <f>HYPERLINK("http://kyu.snu.ac.kr/sdhj/index.jsp?type=hj/GK14676_00IH_0001_0049.jpg","1816_각북면_49")</f>
        <v>1816_각북면_49</v>
      </c>
      <c r="B1602" s="2">
        <v>1816</v>
      </c>
      <c r="C1602" s="2" t="s">
        <v>7938</v>
      </c>
      <c r="D1602" s="2" t="s">
        <v>7939</v>
      </c>
      <c r="E1602" s="2">
        <v>1601</v>
      </c>
      <c r="F1602" s="1">
        <v>8</v>
      </c>
      <c r="G1602" s="1" t="s">
        <v>9842</v>
      </c>
      <c r="H1602" s="1" t="s">
        <v>9841</v>
      </c>
      <c r="I1602" s="1">
        <v>5</v>
      </c>
      <c r="L1602" s="1">
        <v>4</v>
      </c>
      <c r="M1602" s="2" t="s">
        <v>8849</v>
      </c>
      <c r="N1602" s="2" t="s">
        <v>8850</v>
      </c>
      <c r="T1602" s="1" t="s">
        <v>9181</v>
      </c>
      <c r="U1602" s="1" t="s">
        <v>110</v>
      </c>
      <c r="V1602" s="1" t="s">
        <v>4572</v>
      </c>
      <c r="Y1602" s="1" t="s">
        <v>3280</v>
      </c>
      <c r="Z1602" s="1" t="s">
        <v>5083</v>
      </c>
      <c r="AC1602" s="1">
        <v>17</v>
      </c>
      <c r="AD1602" s="1" t="s">
        <v>144</v>
      </c>
      <c r="AE1602" s="1" t="s">
        <v>5663</v>
      </c>
    </row>
    <row r="1603" spans="1:72" ht="13.5" customHeight="1">
      <c r="A1603" s="3" t="str">
        <f>HYPERLINK("http://kyu.snu.ac.kr/sdhj/index.jsp?type=hj/GK14676_00IH_0001_0049.jpg","1816_각북면_49")</f>
        <v>1816_각북면_49</v>
      </c>
      <c r="B1603" s="2">
        <v>1816</v>
      </c>
      <c r="C1603" s="2" t="s">
        <v>7938</v>
      </c>
      <c r="D1603" s="2" t="s">
        <v>7939</v>
      </c>
      <c r="E1603" s="2">
        <v>1602</v>
      </c>
      <c r="F1603" s="1">
        <v>8</v>
      </c>
      <c r="G1603" s="1" t="s">
        <v>9842</v>
      </c>
      <c r="H1603" s="1" t="s">
        <v>9841</v>
      </c>
      <c r="I1603" s="1">
        <v>5</v>
      </c>
      <c r="L1603" s="1">
        <v>5</v>
      </c>
      <c r="M1603" s="2" t="s">
        <v>8389</v>
      </c>
      <c r="N1603" s="2" t="s">
        <v>8390</v>
      </c>
      <c r="O1603" s="1" t="s">
        <v>6</v>
      </c>
      <c r="P1603" s="1" t="s">
        <v>4500</v>
      </c>
      <c r="T1603" s="1" t="s">
        <v>9618</v>
      </c>
      <c r="W1603" s="1" t="s">
        <v>73</v>
      </c>
      <c r="X1603" s="1" t="s">
        <v>9628</v>
      </c>
      <c r="Y1603" s="1" t="s">
        <v>10</v>
      </c>
      <c r="Z1603" s="1" t="s">
        <v>4690</v>
      </c>
      <c r="AC1603" s="1">
        <v>39</v>
      </c>
      <c r="AD1603" s="1" t="s">
        <v>104</v>
      </c>
      <c r="AE1603" s="1" t="s">
        <v>5678</v>
      </c>
      <c r="AJ1603" s="1" t="s">
        <v>17</v>
      </c>
      <c r="AK1603" s="1" t="s">
        <v>5745</v>
      </c>
      <c r="AL1603" s="1" t="s">
        <v>160</v>
      </c>
      <c r="AM1603" s="1" t="s">
        <v>5748</v>
      </c>
      <c r="AT1603" s="1" t="s">
        <v>42</v>
      </c>
      <c r="AU1603" s="1" t="s">
        <v>4596</v>
      </c>
      <c r="AV1603" s="1" t="s">
        <v>3281</v>
      </c>
      <c r="AW1603" s="1" t="s">
        <v>7901</v>
      </c>
      <c r="BG1603" s="1" t="s">
        <v>54</v>
      </c>
      <c r="BH1603" s="1" t="s">
        <v>5823</v>
      </c>
      <c r="BI1603" s="1" t="s">
        <v>293</v>
      </c>
      <c r="BJ1603" s="1" t="s">
        <v>5015</v>
      </c>
      <c r="BK1603" s="1" t="s">
        <v>3282</v>
      </c>
      <c r="BL1603" s="1" t="s">
        <v>6920</v>
      </c>
      <c r="BM1603" s="1" t="s">
        <v>1444</v>
      </c>
      <c r="BN1603" s="1" t="s">
        <v>5452</v>
      </c>
      <c r="BO1603" s="1" t="s">
        <v>1170</v>
      </c>
      <c r="BP1603" s="1" t="s">
        <v>5827</v>
      </c>
      <c r="BQ1603" s="1" t="s">
        <v>3283</v>
      </c>
      <c r="BR1603" s="1" t="s">
        <v>8275</v>
      </c>
      <c r="BS1603" s="1" t="s">
        <v>70</v>
      </c>
      <c r="BT1603" s="1" t="s">
        <v>5740</v>
      </c>
    </row>
    <row r="1604" spans="1:72" ht="13.5" customHeight="1">
      <c r="A1604" s="3" t="str">
        <f>HYPERLINK("http://kyu.snu.ac.kr/sdhj/index.jsp?type=hj/GK14676_00IH_0001_0049.jpg","1816_각북면_49")</f>
        <v>1816_각북면_49</v>
      </c>
      <c r="B1604" s="2">
        <v>1816</v>
      </c>
      <c r="C1604" s="2" t="s">
        <v>7938</v>
      </c>
      <c r="D1604" s="2" t="s">
        <v>7939</v>
      </c>
      <c r="E1604" s="2">
        <v>1603</v>
      </c>
      <c r="F1604" s="1">
        <v>8</v>
      </c>
      <c r="G1604" s="1" t="s">
        <v>9842</v>
      </c>
      <c r="H1604" s="1" t="s">
        <v>9841</v>
      </c>
      <c r="I1604" s="1">
        <v>5</v>
      </c>
      <c r="L1604" s="1">
        <v>5</v>
      </c>
      <c r="M1604" s="2" t="s">
        <v>8389</v>
      </c>
      <c r="N1604" s="2" t="s">
        <v>8390</v>
      </c>
      <c r="S1604" s="1" t="s">
        <v>57</v>
      </c>
      <c r="T1604" s="1" t="s">
        <v>4550</v>
      </c>
      <c r="AC1604" s="1">
        <v>12</v>
      </c>
      <c r="AD1604" s="1" t="s">
        <v>183</v>
      </c>
      <c r="AE1604" s="1" t="s">
        <v>5697</v>
      </c>
    </row>
    <row r="1605" spans="1:72" ht="13.5" customHeight="1">
      <c r="A1605" s="3" t="str">
        <f>HYPERLINK("http://kyu.snu.ac.kr/sdhj/index.jsp?type=hj/GK14676_00IH_0001_0049.jpg","1816_각북면_49")</f>
        <v>1816_각북면_49</v>
      </c>
      <c r="B1605" s="2">
        <v>1816</v>
      </c>
      <c r="C1605" s="2" t="s">
        <v>7938</v>
      </c>
      <c r="D1605" s="2" t="s">
        <v>7939</v>
      </c>
      <c r="E1605" s="2">
        <v>1604</v>
      </c>
      <c r="F1605" s="1">
        <v>8</v>
      </c>
      <c r="G1605" s="1" t="s">
        <v>9842</v>
      </c>
      <c r="H1605" s="1" t="s">
        <v>9841</v>
      </c>
      <c r="I1605" s="1">
        <v>5</v>
      </c>
      <c r="L1605" s="1">
        <v>5</v>
      </c>
      <c r="M1605" s="2" t="s">
        <v>8389</v>
      </c>
      <c r="N1605" s="2" t="s">
        <v>8390</v>
      </c>
      <c r="S1605" s="1" t="s">
        <v>57</v>
      </c>
      <c r="T1605" s="1" t="s">
        <v>4550</v>
      </c>
      <c r="AC1605" s="1">
        <v>9</v>
      </c>
      <c r="AD1605" s="1" t="s">
        <v>201</v>
      </c>
      <c r="AE1605" s="1" t="s">
        <v>5684</v>
      </c>
    </row>
    <row r="1606" spans="1:72" ht="13.5" customHeight="1">
      <c r="A1606" s="3" t="str">
        <f>HYPERLINK("http://kyu.snu.ac.kr/sdhj/index.jsp?type=hj/GK14676_00IH_0001_0049.jpg","1816_각북면_49")</f>
        <v>1816_각북면_49</v>
      </c>
      <c r="B1606" s="2">
        <v>1816</v>
      </c>
      <c r="C1606" s="2" t="s">
        <v>7938</v>
      </c>
      <c r="D1606" s="2" t="s">
        <v>7939</v>
      </c>
      <c r="E1606" s="2">
        <v>1605</v>
      </c>
      <c r="F1606" s="1">
        <v>8</v>
      </c>
      <c r="G1606" s="1" t="s">
        <v>9842</v>
      </c>
      <c r="H1606" s="1" t="s">
        <v>9841</v>
      </c>
      <c r="I1606" s="1">
        <v>5</v>
      </c>
      <c r="L1606" s="1">
        <v>6</v>
      </c>
      <c r="M1606" s="2" t="s">
        <v>8851</v>
      </c>
      <c r="N1606" s="2" t="s">
        <v>8852</v>
      </c>
      <c r="Q1606" s="1" t="s">
        <v>3284</v>
      </c>
      <c r="R1606" s="1" t="s">
        <v>4525</v>
      </c>
      <c r="T1606" s="1" t="s">
        <v>9383</v>
      </c>
      <c r="U1606" s="1" t="s">
        <v>83</v>
      </c>
      <c r="V1606" s="1" t="s">
        <v>4580</v>
      </c>
      <c r="W1606" s="1" t="s">
        <v>9656</v>
      </c>
      <c r="X1606" s="1" t="s">
        <v>9657</v>
      </c>
      <c r="Y1606" s="1" t="s">
        <v>3285</v>
      </c>
      <c r="Z1606" s="1" t="s">
        <v>5082</v>
      </c>
      <c r="AC1606" s="1">
        <v>34</v>
      </c>
      <c r="AD1606" s="1" t="s">
        <v>683</v>
      </c>
      <c r="AE1606" s="1" t="s">
        <v>5665</v>
      </c>
      <c r="AJ1606" s="1" t="s">
        <v>17</v>
      </c>
      <c r="AK1606" s="1" t="s">
        <v>5745</v>
      </c>
      <c r="AL1606" s="1" t="s">
        <v>313</v>
      </c>
      <c r="AM1606" s="1" t="s">
        <v>5741</v>
      </c>
      <c r="AT1606" s="1" t="s">
        <v>88</v>
      </c>
      <c r="AU1606" s="1" t="s">
        <v>5818</v>
      </c>
      <c r="AV1606" s="1" t="s">
        <v>3286</v>
      </c>
      <c r="AW1606" s="1" t="s">
        <v>6021</v>
      </c>
      <c r="BG1606" s="1" t="s">
        <v>88</v>
      </c>
      <c r="BH1606" s="1" t="s">
        <v>5818</v>
      </c>
      <c r="BI1606" s="1" t="s">
        <v>3287</v>
      </c>
      <c r="BJ1606" s="1" t="s">
        <v>6582</v>
      </c>
      <c r="BK1606" s="1" t="s">
        <v>88</v>
      </c>
      <c r="BL1606" s="1" t="s">
        <v>5818</v>
      </c>
      <c r="BM1606" s="1" t="s">
        <v>3288</v>
      </c>
      <c r="BN1606" s="1" t="s">
        <v>5507</v>
      </c>
      <c r="BO1606" s="1" t="s">
        <v>88</v>
      </c>
      <c r="BP1606" s="1" t="s">
        <v>5818</v>
      </c>
      <c r="BQ1606" s="1" t="s">
        <v>3289</v>
      </c>
      <c r="BR1606" s="1" t="s">
        <v>8277</v>
      </c>
      <c r="BS1606" s="1" t="s">
        <v>375</v>
      </c>
      <c r="BT1606" s="1" t="s">
        <v>5785</v>
      </c>
    </row>
    <row r="1607" spans="1:72" ht="13.5" customHeight="1">
      <c r="A1607" s="3" t="str">
        <f>HYPERLINK("http://kyu.snu.ac.kr/sdhj/index.jsp?type=hj/GK14676_00IH_0001_0049.jpg","1816_각북면_49")</f>
        <v>1816_각북면_49</v>
      </c>
      <c r="B1607" s="2">
        <v>1816</v>
      </c>
      <c r="C1607" s="2" t="s">
        <v>7938</v>
      </c>
      <c r="D1607" s="2" t="s">
        <v>7939</v>
      </c>
      <c r="E1607" s="2">
        <v>1606</v>
      </c>
      <c r="F1607" s="1">
        <v>8</v>
      </c>
      <c r="G1607" s="1" t="s">
        <v>9842</v>
      </c>
      <c r="H1607" s="1" t="s">
        <v>9841</v>
      </c>
      <c r="I1607" s="1">
        <v>5</v>
      </c>
      <c r="L1607" s="1">
        <v>6</v>
      </c>
      <c r="M1607" s="2" t="s">
        <v>8851</v>
      </c>
      <c r="N1607" s="2" t="s">
        <v>8852</v>
      </c>
      <c r="S1607" s="1" t="s">
        <v>48</v>
      </c>
      <c r="T1607" s="1" t="s">
        <v>4552</v>
      </c>
      <c r="W1607" s="1" t="s">
        <v>38</v>
      </c>
      <c r="X1607" s="1" t="s">
        <v>4675</v>
      </c>
      <c r="Y1607" s="1" t="s">
        <v>93</v>
      </c>
      <c r="Z1607" s="1" t="s">
        <v>4730</v>
      </c>
      <c r="AC1607" s="1">
        <v>26</v>
      </c>
      <c r="AD1607" s="1" t="s">
        <v>131</v>
      </c>
      <c r="AE1607" s="1" t="s">
        <v>5686</v>
      </c>
      <c r="AJ1607" s="1" t="s">
        <v>94</v>
      </c>
      <c r="AK1607" s="1" t="s">
        <v>5746</v>
      </c>
      <c r="AL1607" s="1" t="s">
        <v>41</v>
      </c>
      <c r="AM1607" s="1" t="s">
        <v>5752</v>
      </c>
      <c r="AT1607" s="1" t="s">
        <v>88</v>
      </c>
      <c r="AU1607" s="1" t="s">
        <v>5818</v>
      </c>
      <c r="AV1607" s="1" t="s">
        <v>3290</v>
      </c>
      <c r="AW1607" s="1" t="s">
        <v>6020</v>
      </c>
      <c r="BG1607" s="1" t="s">
        <v>88</v>
      </c>
      <c r="BH1607" s="1" t="s">
        <v>5818</v>
      </c>
      <c r="BI1607" s="1" t="s">
        <v>1369</v>
      </c>
      <c r="BJ1607" s="1" t="s">
        <v>9658</v>
      </c>
      <c r="BK1607" s="1" t="s">
        <v>88</v>
      </c>
      <c r="BL1607" s="1" t="s">
        <v>5818</v>
      </c>
      <c r="BM1607" s="1" t="s">
        <v>3291</v>
      </c>
      <c r="BN1607" s="1" t="s">
        <v>7064</v>
      </c>
      <c r="BO1607" s="1" t="s">
        <v>88</v>
      </c>
      <c r="BP1607" s="1" t="s">
        <v>5818</v>
      </c>
      <c r="BQ1607" s="1" t="s">
        <v>3292</v>
      </c>
      <c r="BR1607" s="1" t="s">
        <v>7530</v>
      </c>
      <c r="BS1607" s="1" t="s">
        <v>187</v>
      </c>
      <c r="BT1607" s="1" t="s">
        <v>5750</v>
      </c>
    </row>
    <row r="1608" spans="1:72" ht="13.5" customHeight="1">
      <c r="A1608" s="3" t="str">
        <f>HYPERLINK("http://kyu.snu.ac.kr/sdhj/index.jsp?type=hj/GK14676_00IH_0001_0049.jpg","1816_각북면_49")</f>
        <v>1816_각북면_49</v>
      </c>
      <c r="B1608" s="2">
        <v>1816</v>
      </c>
      <c r="C1608" s="2" t="s">
        <v>7938</v>
      </c>
      <c r="D1608" s="2" t="s">
        <v>7939</v>
      </c>
      <c r="E1608" s="2">
        <v>1607</v>
      </c>
      <c r="F1608" s="1">
        <v>8</v>
      </c>
      <c r="G1608" s="1" t="s">
        <v>9842</v>
      </c>
      <c r="H1608" s="1" t="s">
        <v>9841</v>
      </c>
      <c r="I1608" s="1">
        <v>5</v>
      </c>
      <c r="L1608" s="1">
        <v>6</v>
      </c>
      <c r="M1608" s="2" t="s">
        <v>8851</v>
      </c>
      <c r="N1608" s="2" t="s">
        <v>8852</v>
      </c>
      <c r="T1608" s="1" t="s">
        <v>9659</v>
      </c>
      <c r="U1608" s="1" t="s">
        <v>107</v>
      </c>
      <c r="V1608" s="1" t="s">
        <v>4579</v>
      </c>
      <c r="Y1608" s="1" t="s">
        <v>3293</v>
      </c>
      <c r="Z1608" s="1" t="s">
        <v>5081</v>
      </c>
      <c r="AC1608" s="1">
        <v>82</v>
      </c>
      <c r="AD1608" s="1" t="s">
        <v>63</v>
      </c>
      <c r="AE1608" s="1" t="s">
        <v>5689</v>
      </c>
    </row>
    <row r="1609" spans="1:72" ht="13.5" customHeight="1">
      <c r="A1609" s="3" t="str">
        <f>HYPERLINK("http://kyu.snu.ac.kr/sdhj/index.jsp?type=hj/GK14676_00IH_0001_0049.jpg","1816_각북면_49")</f>
        <v>1816_각북면_49</v>
      </c>
      <c r="B1609" s="2">
        <v>1816</v>
      </c>
      <c r="C1609" s="2" t="s">
        <v>7938</v>
      </c>
      <c r="D1609" s="2" t="s">
        <v>7939</v>
      </c>
      <c r="E1609" s="2">
        <v>1608</v>
      </c>
      <c r="F1609" s="1">
        <v>8</v>
      </c>
      <c r="G1609" s="1" t="s">
        <v>9842</v>
      </c>
      <c r="H1609" s="1" t="s">
        <v>9841</v>
      </c>
      <c r="I1609" s="1">
        <v>5</v>
      </c>
      <c r="L1609" s="1">
        <v>6</v>
      </c>
      <c r="M1609" s="2" t="s">
        <v>8851</v>
      </c>
      <c r="N1609" s="2" t="s">
        <v>8852</v>
      </c>
      <c r="T1609" s="1" t="s">
        <v>9659</v>
      </c>
      <c r="U1609" s="1" t="s">
        <v>110</v>
      </c>
      <c r="V1609" s="1" t="s">
        <v>4572</v>
      </c>
      <c r="Y1609" s="1" t="s">
        <v>3294</v>
      </c>
      <c r="Z1609" s="1" t="s">
        <v>4989</v>
      </c>
      <c r="AC1609" s="1">
        <v>28</v>
      </c>
      <c r="AD1609" s="1" t="s">
        <v>373</v>
      </c>
      <c r="AE1609" s="1" t="s">
        <v>5669</v>
      </c>
    </row>
    <row r="1610" spans="1:72" ht="13.5" customHeight="1">
      <c r="A1610" s="3" t="str">
        <f>HYPERLINK("http://kyu.snu.ac.kr/sdhj/index.jsp?type=hj/GK14676_00IH_0001_0049.jpg","1816_각북면_49")</f>
        <v>1816_각북면_49</v>
      </c>
      <c r="B1610" s="2">
        <v>1816</v>
      </c>
      <c r="C1610" s="2" t="s">
        <v>7938</v>
      </c>
      <c r="D1610" s="2" t="s">
        <v>7939</v>
      </c>
      <c r="E1610" s="2">
        <v>1609</v>
      </c>
      <c r="F1610" s="1">
        <v>9</v>
      </c>
      <c r="G1610" s="1" t="s">
        <v>3295</v>
      </c>
      <c r="H1610" s="1" t="s">
        <v>4425</v>
      </c>
      <c r="I1610" s="1">
        <v>1</v>
      </c>
      <c r="J1610" s="1" t="s">
        <v>3296</v>
      </c>
      <c r="K1610" s="1" t="s">
        <v>4454</v>
      </c>
      <c r="L1610" s="1">
        <v>1</v>
      </c>
      <c r="M1610" s="2" t="s">
        <v>8853</v>
      </c>
      <c r="N1610" s="2" t="s">
        <v>8854</v>
      </c>
      <c r="T1610" s="1" t="s">
        <v>9605</v>
      </c>
      <c r="U1610" s="1" t="s">
        <v>83</v>
      </c>
      <c r="V1610" s="1" t="s">
        <v>4580</v>
      </c>
      <c r="W1610" s="1" t="s">
        <v>764</v>
      </c>
      <c r="X1610" s="1" t="s">
        <v>4665</v>
      </c>
      <c r="Y1610" s="1" t="s">
        <v>3297</v>
      </c>
      <c r="Z1610" s="1" t="s">
        <v>5080</v>
      </c>
      <c r="AC1610" s="1">
        <v>62</v>
      </c>
      <c r="AD1610" s="1" t="s">
        <v>109</v>
      </c>
      <c r="AE1610" s="1" t="s">
        <v>5699</v>
      </c>
      <c r="AJ1610" s="1" t="s">
        <v>17</v>
      </c>
      <c r="AK1610" s="1" t="s">
        <v>5745</v>
      </c>
      <c r="AL1610" s="1" t="s">
        <v>223</v>
      </c>
      <c r="AM1610" s="1" t="s">
        <v>5758</v>
      </c>
      <c r="AT1610" s="1" t="s">
        <v>88</v>
      </c>
      <c r="AU1610" s="1" t="s">
        <v>5818</v>
      </c>
      <c r="AV1610" s="1" t="s">
        <v>3298</v>
      </c>
      <c r="AW1610" s="1" t="s">
        <v>6019</v>
      </c>
      <c r="BG1610" s="1" t="s">
        <v>88</v>
      </c>
      <c r="BH1610" s="1" t="s">
        <v>5818</v>
      </c>
      <c r="BI1610" s="1" t="s">
        <v>1630</v>
      </c>
      <c r="BJ1610" s="1" t="s">
        <v>6276</v>
      </c>
      <c r="BK1610" s="1" t="s">
        <v>3299</v>
      </c>
      <c r="BL1610" s="1" t="s">
        <v>9660</v>
      </c>
      <c r="BM1610" s="1" t="s">
        <v>3300</v>
      </c>
      <c r="BN1610" s="1" t="s">
        <v>9661</v>
      </c>
      <c r="BO1610" s="1" t="s">
        <v>88</v>
      </c>
      <c r="BP1610" s="1" t="s">
        <v>5818</v>
      </c>
      <c r="BQ1610" s="1" t="s">
        <v>3301</v>
      </c>
      <c r="BR1610" s="1" t="s">
        <v>7529</v>
      </c>
      <c r="BS1610" s="1" t="s">
        <v>223</v>
      </c>
      <c r="BT1610" s="1" t="s">
        <v>5758</v>
      </c>
    </row>
    <row r="1611" spans="1:72" ht="13.5" customHeight="1">
      <c r="A1611" s="3" t="str">
        <f>HYPERLINK("http://kyu.snu.ac.kr/sdhj/index.jsp?type=hj/GK14676_00IH_0001_0049.jpg","1816_각북면_49")</f>
        <v>1816_각북면_49</v>
      </c>
      <c r="B1611" s="2">
        <v>1816</v>
      </c>
      <c r="C1611" s="2" t="s">
        <v>7938</v>
      </c>
      <c r="D1611" s="2" t="s">
        <v>7939</v>
      </c>
      <c r="E1611" s="2">
        <v>1610</v>
      </c>
      <c r="F1611" s="1">
        <v>9</v>
      </c>
      <c r="G1611" s="1" t="s">
        <v>3295</v>
      </c>
      <c r="H1611" s="1" t="s">
        <v>4425</v>
      </c>
      <c r="I1611" s="1">
        <v>1</v>
      </c>
      <c r="L1611" s="1">
        <v>1</v>
      </c>
      <c r="M1611" s="2" t="s">
        <v>8853</v>
      </c>
      <c r="N1611" s="2" t="s">
        <v>8854</v>
      </c>
      <c r="S1611" s="1" t="s">
        <v>79</v>
      </c>
      <c r="T1611" s="1" t="s">
        <v>4549</v>
      </c>
      <c r="Y1611" s="1" t="s">
        <v>2290</v>
      </c>
      <c r="Z1611" s="1" t="s">
        <v>5020</v>
      </c>
      <c r="AF1611" s="1" t="s">
        <v>142</v>
      </c>
      <c r="AG1611" s="1" t="s">
        <v>7970</v>
      </c>
    </row>
    <row r="1612" spans="1:72" ht="13.5" customHeight="1">
      <c r="A1612" s="3" t="str">
        <f>HYPERLINK("http://kyu.snu.ac.kr/sdhj/index.jsp?type=hj/GK14676_00IH_0001_0049.jpg","1816_각북면_49")</f>
        <v>1816_각북면_49</v>
      </c>
      <c r="B1612" s="2">
        <v>1816</v>
      </c>
      <c r="C1612" s="2" t="s">
        <v>7938</v>
      </c>
      <c r="D1612" s="2" t="s">
        <v>7939</v>
      </c>
      <c r="E1612" s="2">
        <v>1611</v>
      </c>
      <c r="F1612" s="1">
        <v>9</v>
      </c>
      <c r="G1612" s="1" t="s">
        <v>3295</v>
      </c>
      <c r="H1612" s="1" t="s">
        <v>4425</v>
      </c>
      <c r="I1612" s="1">
        <v>1</v>
      </c>
      <c r="L1612" s="1">
        <v>1</v>
      </c>
      <c r="M1612" s="2" t="s">
        <v>8853</v>
      </c>
      <c r="N1612" s="2" t="s">
        <v>8854</v>
      </c>
      <c r="T1612" s="1" t="s">
        <v>9606</v>
      </c>
      <c r="U1612" s="1" t="s">
        <v>107</v>
      </c>
      <c r="V1612" s="1" t="s">
        <v>4579</v>
      </c>
      <c r="Y1612" s="1" t="s">
        <v>2385</v>
      </c>
      <c r="Z1612" s="1" t="s">
        <v>5079</v>
      </c>
      <c r="AC1612" s="1">
        <v>70</v>
      </c>
      <c r="AD1612" s="1" t="s">
        <v>144</v>
      </c>
      <c r="AE1612" s="1" t="s">
        <v>5663</v>
      </c>
    </row>
    <row r="1613" spans="1:72" ht="13.5" customHeight="1">
      <c r="A1613" s="3" t="str">
        <f>HYPERLINK("http://kyu.snu.ac.kr/sdhj/index.jsp?type=hj/GK14676_00IH_0001_0049.jpg","1816_각북면_49")</f>
        <v>1816_각북면_49</v>
      </c>
      <c r="B1613" s="2">
        <v>1816</v>
      </c>
      <c r="C1613" s="2" t="s">
        <v>7938</v>
      </c>
      <c r="D1613" s="2" t="s">
        <v>7939</v>
      </c>
      <c r="E1613" s="2">
        <v>1612</v>
      </c>
      <c r="F1613" s="1">
        <v>9</v>
      </c>
      <c r="G1613" s="1" t="s">
        <v>3295</v>
      </c>
      <c r="H1613" s="1" t="s">
        <v>4425</v>
      </c>
      <c r="I1613" s="1">
        <v>1</v>
      </c>
      <c r="L1613" s="1">
        <v>2</v>
      </c>
      <c r="M1613" s="2" t="s">
        <v>8855</v>
      </c>
      <c r="N1613" s="2" t="s">
        <v>8856</v>
      </c>
      <c r="T1613" s="1" t="s">
        <v>9215</v>
      </c>
      <c r="U1613" s="1" t="s">
        <v>83</v>
      </c>
      <c r="V1613" s="1" t="s">
        <v>4580</v>
      </c>
      <c r="W1613" s="1" t="s">
        <v>764</v>
      </c>
      <c r="X1613" s="1" t="s">
        <v>4665</v>
      </c>
      <c r="Y1613" s="1" t="s">
        <v>2290</v>
      </c>
      <c r="Z1613" s="1" t="s">
        <v>5020</v>
      </c>
      <c r="AA1613" s="1" t="s">
        <v>3302</v>
      </c>
      <c r="AB1613" s="1" t="s">
        <v>5655</v>
      </c>
      <c r="AC1613" s="1">
        <v>30</v>
      </c>
      <c r="AD1613" s="1" t="s">
        <v>109</v>
      </c>
      <c r="AE1613" s="1" t="s">
        <v>5699</v>
      </c>
      <c r="AJ1613" s="1" t="s">
        <v>17</v>
      </c>
      <c r="AK1613" s="1" t="s">
        <v>5745</v>
      </c>
      <c r="AL1613" s="1" t="s">
        <v>223</v>
      </c>
      <c r="AM1613" s="1" t="s">
        <v>5758</v>
      </c>
      <c r="AT1613" s="1" t="s">
        <v>83</v>
      </c>
      <c r="AU1613" s="1" t="s">
        <v>4580</v>
      </c>
      <c r="AV1613" s="1" t="s">
        <v>3297</v>
      </c>
      <c r="AW1613" s="1" t="s">
        <v>5080</v>
      </c>
      <c r="BG1613" s="1" t="s">
        <v>88</v>
      </c>
      <c r="BH1613" s="1" t="s">
        <v>5818</v>
      </c>
      <c r="BI1613" s="1" t="s">
        <v>3298</v>
      </c>
      <c r="BJ1613" s="1" t="s">
        <v>6019</v>
      </c>
      <c r="BK1613" s="1" t="s">
        <v>88</v>
      </c>
      <c r="BL1613" s="1" t="s">
        <v>5818</v>
      </c>
      <c r="BM1613" s="1" t="s">
        <v>1630</v>
      </c>
      <c r="BN1613" s="1" t="s">
        <v>6276</v>
      </c>
      <c r="BO1613" s="1" t="s">
        <v>88</v>
      </c>
      <c r="BP1613" s="1" t="s">
        <v>5818</v>
      </c>
      <c r="BQ1613" s="1" t="s">
        <v>3303</v>
      </c>
      <c r="BR1613" s="1" t="s">
        <v>7528</v>
      </c>
      <c r="BS1613" s="1" t="s">
        <v>446</v>
      </c>
      <c r="BT1613" s="1" t="s">
        <v>9662</v>
      </c>
    </row>
    <row r="1614" spans="1:72" ht="13.5" customHeight="1">
      <c r="A1614" s="3" t="str">
        <f>HYPERLINK("http://kyu.snu.ac.kr/sdhj/index.jsp?type=hj/GK14676_00IH_0001_0049.jpg","1816_각북면_49")</f>
        <v>1816_각북면_49</v>
      </c>
      <c r="B1614" s="2">
        <v>1816</v>
      </c>
      <c r="C1614" s="2" t="s">
        <v>7938</v>
      </c>
      <c r="D1614" s="2" t="s">
        <v>7939</v>
      </c>
      <c r="E1614" s="2">
        <v>1613</v>
      </c>
      <c r="F1614" s="1">
        <v>9</v>
      </c>
      <c r="G1614" s="1" t="s">
        <v>3295</v>
      </c>
      <c r="H1614" s="1" t="s">
        <v>4425</v>
      </c>
      <c r="I1614" s="1">
        <v>1</v>
      </c>
      <c r="L1614" s="1">
        <v>2</v>
      </c>
      <c r="M1614" s="2" t="s">
        <v>8855</v>
      </c>
      <c r="N1614" s="2" t="s">
        <v>8856</v>
      </c>
      <c r="S1614" s="1" t="s">
        <v>48</v>
      </c>
      <c r="T1614" s="1" t="s">
        <v>4552</v>
      </c>
      <c r="W1614" s="1" t="s">
        <v>61</v>
      </c>
      <c r="X1614" s="1" t="s">
        <v>4664</v>
      </c>
      <c r="Y1614" s="1" t="s">
        <v>93</v>
      </c>
      <c r="Z1614" s="1" t="s">
        <v>4730</v>
      </c>
      <c r="AC1614" s="1">
        <v>23</v>
      </c>
      <c r="AD1614" s="1" t="s">
        <v>265</v>
      </c>
      <c r="AE1614" s="1" t="s">
        <v>5695</v>
      </c>
      <c r="AJ1614" s="1" t="s">
        <v>94</v>
      </c>
      <c r="AK1614" s="1" t="s">
        <v>5746</v>
      </c>
      <c r="AL1614" s="1" t="s">
        <v>160</v>
      </c>
      <c r="AM1614" s="1" t="s">
        <v>5748</v>
      </c>
      <c r="AT1614" s="1" t="s">
        <v>88</v>
      </c>
      <c r="AU1614" s="1" t="s">
        <v>5818</v>
      </c>
      <c r="AV1614" s="1" t="s">
        <v>3304</v>
      </c>
      <c r="AW1614" s="1" t="s">
        <v>6018</v>
      </c>
      <c r="BG1614" s="1" t="s">
        <v>88</v>
      </c>
      <c r="BH1614" s="1" t="s">
        <v>5818</v>
      </c>
      <c r="BI1614" s="1" t="s">
        <v>9877</v>
      </c>
      <c r="BJ1614" s="1" t="s">
        <v>6581</v>
      </c>
      <c r="BK1614" s="1" t="s">
        <v>88</v>
      </c>
      <c r="BL1614" s="1" t="s">
        <v>5818</v>
      </c>
      <c r="BM1614" s="1" t="s">
        <v>3305</v>
      </c>
      <c r="BN1614" s="1" t="s">
        <v>7063</v>
      </c>
      <c r="BO1614" s="1" t="s">
        <v>88</v>
      </c>
      <c r="BP1614" s="1" t="s">
        <v>5818</v>
      </c>
      <c r="BQ1614" s="1" t="s">
        <v>3306</v>
      </c>
      <c r="BR1614" s="1" t="s">
        <v>7527</v>
      </c>
      <c r="BS1614" s="1" t="s">
        <v>3307</v>
      </c>
      <c r="BT1614" s="1" t="s">
        <v>7828</v>
      </c>
    </row>
    <row r="1615" spans="1:72" ht="13.5" customHeight="1">
      <c r="A1615" s="3" t="str">
        <f>HYPERLINK("http://kyu.snu.ac.kr/sdhj/index.jsp?type=hj/GK14676_00IH_0001_0049.jpg","1816_각북면_49")</f>
        <v>1816_각북면_49</v>
      </c>
      <c r="B1615" s="2">
        <v>1816</v>
      </c>
      <c r="C1615" s="2" t="s">
        <v>7938</v>
      </c>
      <c r="D1615" s="2" t="s">
        <v>7939</v>
      </c>
      <c r="E1615" s="2">
        <v>1614</v>
      </c>
      <c r="F1615" s="1">
        <v>9</v>
      </c>
      <c r="G1615" s="1" t="s">
        <v>3295</v>
      </c>
      <c r="H1615" s="1" t="s">
        <v>4425</v>
      </c>
      <c r="I1615" s="1">
        <v>1</v>
      </c>
      <c r="L1615" s="1">
        <v>2</v>
      </c>
      <c r="M1615" s="2" t="s">
        <v>8855</v>
      </c>
      <c r="N1615" s="2" t="s">
        <v>8856</v>
      </c>
      <c r="T1615" s="1" t="s">
        <v>9217</v>
      </c>
      <c r="U1615" s="1" t="s">
        <v>110</v>
      </c>
      <c r="V1615" s="1" t="s">
        <v>4572</v>
      </c>
      <c r="Y1615" s="1" t="s">
        <v>3308</v>
      </c>
      <c r="Z1615" s="1" t="s">
        <v>5078</v>
      </c>
      <c r="AC1615" s="1">
        <v>15</v>
      </c>
      <c r="AD1615" s="1" t="s">
        <v>82</v>
      </c>
      <c r="AE1615" s="1" t="s">
        <v>5698</v>
      </c>
    </row>
    <row r="1616" spans="1:72" ht="13.5" customHeight="1">
      <c r="A1616" s="3" t="str">
        <f>HYPERLINK("http://kyu.snu.ac.kr/sdhj/index.jsp?type=hj/GK14676_00IH_0001_0049.jpg","1816_각북면_49")</f>
        <v>1816_각북면_49</v>
      </c>
      <c r="B1616" s="2">
        <v>1816</v>
      </c>
      <c r="C1616" s="2" t="s">
        <v>7938</v>
      </c>
      <c r="D1616" s="2" t="s">
        <v>7939</v>
      </c>
      <c r="E1616" s="2">
        <v>1615</v>
      </c>
      <c r="F1616" s="1">
        <v>9</v>
      </c>
      <c r="G1616" s="1" t="s">
        <v>3295</v>
      </c>
      <c r="H1616" s="1" t="s">
        <v>4425</v>
      </c>
      <c r="I1616" s="1">
        <v>1</v>
      </c>
      <c r="L1616" s="1">
        <v>3</v>
      </c>
      <c r="M1616" s="2" t="s">
        <v>8857</v>
      </c>
      <c r="N1616" s="2" t="s">
        <v>8858</v>
      </c>
      <c r="O1616" s="1" t="s">
        <v>6</v>
      </c>
      <c r="P1616" s="1" t="s">
        <v>4500</v>
      </c>
      <c r="T1616" s="1" t="s">
        <v>9086</v>
      </c>
      <c r="U1616" s="1" t="s">
        <v>83</v>
      </c>
      <c r="V1616" s="1" t="s">
        <v>4580</v>
      </c>
      <c r="W1616" s="1" t="s">
        <v>73</v>
      </c>
      <c r="X1616" s="1" t="s">
        <v>9087</v>
      </c>
      <c r="Y1616" s="1" t="s">
        <v>3309</v>
      </c>
      <c r="Z1616" s="1" t="s">
        <v>5077</v>
      </c>
      <c r="AC1616" s="1">
        <v>29</v>
      </c>
      <c r="AD1616" s="1" t="s">
        <v>182</v>
      </c>
      <c r="AE1616" s="1" t="s">
        <v>5660</v>
      </c>
      <c r="AJ1616" s="1" t="s">
        <v>17</v>
      </c>
      <c r="AK1616" s="1" t="s">
        <v>5745</v>
      </c>
      <c r="AL1616" s="1" t="s">
        <v>1731</v>
      </c>
      <c r="AM1616" s="1" t="s">
        <v>5784</v>
      </c>
      <c r="AT1616" s="1" t="s">
        <v>88</v>
      </c>
      <c r="AU1616" s="1" t="s">
        <v>5818</v>
      </c>
      <c r="AV1616" s="1" t="s">
        <v>3310</v>
      </c>
      <c r="AW1616" s="1" t="s">
        <v>6017</v>
      </c>
      <c r="BG1616" s="1" t="s">
        <v>88</v>
      </c>
      <c r="BH1616" s="1" t="s">
        <v>5818</v>
      </c>
      <c r="BI1616" s="1" t="s">
        <v>3311</v>
      </c>
      <c r="BJ1616" s="1" t="s">
        <v>6580</v>
      </c>
      <c r="BM1616" s="1" t="s">
        <v>3312</v>
      </c>
      <c r="BN1616" s="1" t="s">
        <v>6574</v>
      </c>
      <c r="BO1616" s="1" t="s">
        <v>88</v>
      </c>
      <c r="BP1616" s="1" t="s">
        <v>5818</v>
      </c>
      <c r="BQ1616" s="1" t="s">
        <v>3313</v>
      </c>
      <c r="BR1616" s="1" t="s">
        <v>8080</v>
      </c>
      <c r="BS1616" s="1" t="s">
        <v>258</v>
      </c>
      <c r="BT1616" s="1" t="s">
        <v>5760</v>
      </c>
    </row>
    <row r="1617" spans="1:72" ht="13.5" customHeight="1">
      <c r="A1617" s="3" t="str">
        <f>HYPERLINK("http://kyu.snu.ac.kr/sdhj/index.jsp?type=hj/GK14676_00IH_0001_0049.jpg","1816_각북면_49")</f>
        <v>1816_각북면_49</v>
      </c>
      <c r="B1617" s="2">
        <v>1816</v>
      </c>
      <c r="C1617" s="2" t="s">
        <v>7938</v>
      </c>
      <c r="D1617" s="2" t="s">
        <v>7939</v>
      </c>
      <c r="E1617" s="2">
        <v>1616</v>
      </c>
      <c r="F1617" s="1">
        <v>9</v>
      </c>
      <c r="G1617" s="1" t="s">
        <v>3295</v>
      </c>
      <c r="H1617" s="1" t="s">
        <v>4425</v>
      </c>
      <c r="I1617" s="1">
        <v>1</v>
      </c>
      <c r="L1617" s="1">
        <v>3</v>
      </c>
      <c r="M1617" s="2" t="s">
        <v>8857</v>
      </c>
      <c r="N1617" s="2" t="s">
        <v>8858</v>
      </c>
      <c r="S1617" s="1" t="s">
        <v>48</v>
      </c>
      <c r="T1617" s="1" t="s">
        <v>4552</v>
      </c>
      <c r="W1617" s="1" t="s">
        <v>49</v>
      </c>
      <c r="X1617" s="1" t="s">
        <v>9503</v>
      </c>
      <c r="Y1617" s="1" t="s">
        <v>93</v>
      </c>
      <c r="Z1617" s="1" t="s">
        <v>4730</v>
      </c>
      <c r="AC1617" s="1">
        <v>31</v>
      </c>
      <c r="AD1617" s="1" t="s">
        <v>287</v>
      </c>
      <c r="AE1617" s="1" t="s">
        <v>5688</v>
      </c>
      <c r="AJ1617" s="1" t="s">
        <v>94</v>
      </c>
      <c r="AK1617" s="1" t="s">
        <v>5746</v>
      </c>
      <c r="AL1617" s="1" t="s">
        <v>160</v>
      </c>
      <c r="AM1617" s="1" t="s">
        <v>5748</v>
      </c>
      <c r="AT1617" s="1" t="s">
        <v>88</v>
      </c>
      <c r="AU1617" s="1" t="s">
        <v>5818</v>
      </c>
      <c r="AV1617" s="1" t="s">
        <v>3314</v>
      </c>
      <c r="AW1617" s="1" t="s">
        <v>6016</v>
      </c>
      <c r="BG1617" s="1" t="s">
        <v>88</v>
      </c>
      <c r="BH1617" s="1" t="s">
        <v>5818</v>
      </c>
      <c r="BI1617" s="1" t="s">
        <v>3315</v>
      </c>
      <c r="BJ1617" s="1" t="s">
        <v>6579</v>
      </c>
      <c r="BK1617" s="1" t="s">
        <v>88</v>
      </c>
      <c r="BL1617" s="1" t="s">
        <v>5818</v>
      </c>
      <c r="BM1617" s="1" t="s">
        <v>3316</v>
      </c>
      <c r="BN1617" s="1" t="s">
        <v>7062</v>
      </c>
      <c r="BO1617" s="1" t="s">
        <v>88</v>
      </c>
      <c r="BP1617" s="1" t="s">
        <v>5818</v>
      </c>
      <c r="BQ1617" s="1" t="s">
        <v>3317</v>
      </c>
      <c r="BR1617" s="1" t="s">
        <v>8291</v>
      </c>
      <c r="BS1617" s="1" t="s">
        <v>2708</v>
      </c>
      <c r="BT1617" s="1" t="s">
        <v>5775</v>
      </c>
    </row>
    <row r="1618" spans="1:72" ht="13.5" customHeight="1">
      <c r="A1618" s="3" t="str">
        <f>HYPERLINK("http://kyu.snu.ac.kr/sdhj/index.jsp?type=hj/GK14676_00IH_0001_0049.jpg","1816_각북면_49")</f>
        <v>1816_각북면_49</v>
      </c>
      <c r="B1618" s="2">
        <v>1816</v>
      </c>
      <c r="C1618" s="2" t="s">
        <v>7938</v>
      </c>
      <c r="D1618" s="2" t="s">
        <v>7939</v>
      </c>
      <c r="E1618" s="2">
        <v>1617</v>
      </c>
      <c r="F1618" s="1">
        <v>9</v>
      </c>
      <c r="G1618" s="1" t="s">
        <v>3295</v>
      </c>
      <c r="H1618" s="1" t="s">
        <v>4425</v>
      </c>
      <c r="I1618" s="1">
        <v>1</v>
      </c>
      <c r="L1618" s="1">
        <v>3</v>
      </c>
      <c r="M1618" s="2" t="s">
        <v>8857</v>
      </c>
      <c r="N1618" s="2" t="s">
        <v>8858</v>
      </c>
      <c r="T1618" s="1" t="s">
        <v>9117</v>
      </c>
      <c r="U1618" s="1" t="s">
        <v>110</v>
      </c>
      <c r="V1618" s="1" t="s">
        <v>4572</v>
      </c>
      <c r="Y1618" s="1" t="s">
        <v>847</v>
      </c>
      <c r="Z1618" s="1" t="s">
        <v>5076</v>
      </c>
      <c r="AC1618" s="1">
        <v>33</v>
      </c>
      <c r="AD1618" s="1" t="s">
        <v>112</v>
      </c>
      <c r="AE1618" s="1" t="s">
        <v>5668</v>
      </c>
    </row>
    <row r="1619" spans="1:72" ht="13.5" customHeight="1">
      <c r="A1619" s="3" t="str">
        <f>HYPERLINK("http://kyu.snu.ac.kr/sdhj/index.jsp?type=hj/GK14676_00IH_0001_0049.jpg","1816_각북면_49")</f>
        <v>1816_각북면_49</v>
      </c>
      <c r="B1619" s="2">
        <v>1816</v>
      </c>
      <c r="C1619" s="2" t="s">
        <v>7938</v>
      </c>
      <c r="D1619" s="2" t="s">
        <v>7939</v>
      </c>
      <c r="E1619" s="2">
        <v>1618</v>
      </c>
      <c r="F1619" s="1">
        <v>9</v>
      </c>
      <c r="G1619" s="1" t="s">
        <v>3295</v>
      </c>
      <c r="H1619" s="1" t="s">
        <v>4425</v>
      </c>
      <c r="I1619" s="1">
        <v>1</v>
      </c>
      <c r="L1619" s="1">
        <v>3</v>
      </c>
      <c r="M1619" s="2" t="s">
        <v>8857</v>
      </c>
      <c r="N1619" s="2" t="s">
        <v>8858</v>
      </c>
      <c r="T1619" s="1" t="s">
        <v>9117</v>
      </c>
      <c r="U1619" s="1" t="s">
        <v>110</v>
      </c>
      <c r="V1619" s="1" t="s">
        <v>4572</v>
      </c>
      <c r="Y1619" s="1" t="s">
        <v>3318</v>
      </c>
      <c r="Z1619" s="1" t="s">
        <v>5075</v>
      </c>
      <c r="AC1619" s="1">
        <v>53</v>
      </c>
      <c r="AD1619" s="1" t="s">
        <v>122</v>
      </c>
      <c r="AE1619" s="1" t="s">
        <v>5675</v>
      </c>
    </row>
    <row r="1620" spans="1:72" ht="13.5" customHeight="1">
      <c r="A1620" s="3" t="str">
        <f>HYPERLINK("http://kyu.snu.ac.kr/sdhj/index.jsp?type=hj/GK14676_00IH_0001_0049.jpg","1816_각북면_49")</f>
        <v>1816_각북면_49</v>
      </c>
      <c r="B1620" s="2">
        <v>1816</v>
      </c>
      <c r="C1620" s="2" t="s">
        <v>7938</v>
      </c>
      <c r="D1620" s="2" t="s">
        <v>7939</v>
      </c>
      <c r="E1620" s="2">
        <v>1619</v>
      </c>
      <c r="F1620" s="1">
        <v>9</v>
      </c>
      <c r="G1620" s="1" t="s">
        <v>3295</v>
      </c>
      <c r="H1620" s="1" t="s">
        <v>4425</v>
      </c>
      <c r="I1620" s="1">
        <v>1</v>
      </c>
      <c r="L1620" s="1">
        <v>4</v>
      </c>
      <c r="M1620" s="2" t="s">
        <v>8859</v>
      </c>
      <c r="N1620" s="2" t="s">
        <v>8860</v>
      </c>
      <c r="T1620" s="1" t="s">
        <v>9550</v>
      </c>
      <c r="U1620" s="1" t="s">
        <v>83</v>
      </c>
      <c r="V1620" s="1" t="s">
        <v>4580</v>
      </c>
      <c r="W1620" s="1" t="s">
        <v>311</v>
      </c>
      <c r="X1620" s="1" t="s">
        <v>4697</v>
      </c>
      <c r="Y1620" s="1" t="s">
        <v>3319</v>
      </c>
      <c r="Z1620" s="1" t="s">
        <v>5074</v>
      </c>
      <c r="AC1620" s="1">
        <v>42</v>
      </c>
      <c r="AD1620" s="1" t="s">
        <v>209</v>
      </c>
      <c r="AE1620" s="1" t="s">
        <v>5664</v>
      </c>
      <c r="AJ1620" s="1" t="s">
        <v>17</v>
      </c>
      <c r="AK1620" s="1" t="s">
        <v>5745</v>
      </c>
      <c r="AL1620" s="1" t="s">
        <v>47</v>
      </c>
      <c r="AM1620" s="1" t="s">
        <v>7997</v>
      </c>
      <c r="AT1620" s="1" t="s">
        <v>88</v>
      </c>
      <c r="AU1620" s="1" t="s">
        <v>5818</v>
      </c>
      <c r="AV1620" s="1" t="s">
        <v>3320</v>
      </c>
      <c r="AW1620" s="1" t="s">
        <v>6015</v>
      </c>
      <c r="BG1620" s="1" t="s">
        <v>530</v>
      </c>
      <c r="BH1620" s="1" t="s">
        <v>5829</v>
      </c>
      <c r="BI1620" s="1" t="s">
        <v>3321</v>
      </c>
      <c r="BJ1620" s="1" t="s">
        <v>5276</v>
      </c>
      <c r="BK1620" s="1" t="s">
        <v>3322</v>
      </c>
      <c r="BL1620" s="1" t="s">
        <v>6919</v>
      </c>
      <c r="BM1620" s="1" t="s">
        <v>3323</v>
      </c>
      <c r="BN1620" s="1" t="s">
        <v>7061</v>
      </c>
      <c r="BO1620" s="1" t="s">
        <v>88</v>
      </c>
      <c r="BP1620" s="1" t="s">
        <v>5818</v>
      </c>
      <c r="BQ1620" s="1" t="s">
        <v>3324</v>
      </c>
      <c r="BR1620" s="1" t="s">
        <v>8259</v>
      </c>
      <c r="BS1620" s="1" t="s">
        <v>626</v>
      </c>
      <c r="BT1620" s="1" t="s">
        <v>5786</v>
      </c>
    </row>
    <row r="1621" spans="1:72" ht="13.5" customHeight="1">
      <c r="A1621" s="3" t="str">
        <f>HYPERLINK("http://kyu.snu.ac.kr/sdhj/index.jsp?type=hj/GK14676_00IH_0001_0049.jpg","1816_각북면_49")</f>
        <v>1816_각북면_49</v>
      </c>
      <c r="B1621" s="2">
        <v>1816</v>
      </c>
      <c r="C1621" s="2" t="s">
        <v>7938</v>
      </c>
      <c r="D1621" s="2" t="s">
        <v>7939</v>
      </c>
      <c r="E1621" s="2">
        <v>1620</v>
      </c>
      <c r="F1621" s="1">
        <v>9</v>
      </c>
      <c r="G1621" s="1" t="s">
        <v>3295</v>
      </c>
      <c r="H1621" s="1" t="s">
        <v>4425</v>
      </c>
      <c r="I1621" s="1">
        <v>1</v>
      </c>
      <c r="L1621" s="1">
        <v>4</v>
      </c>
      <c r="M1621" s="2" t="s">
        <v>8859</v>
      </c>
      <c r="N1621" s="2" t="s">
        <v>8860</v>
      </c>
      <c r="S1621" s="1" t="s">
        <v>48</v>
      </c>
      <c r="T1621" s="1" t="s">
        <v>4552</v>
      </c>
      <c r="W1621" s="1" t="s">
        <v>38</v>
      </c>
      <c r="X1621" s="1" t="s">
        <v>4675</v>
      </c>
      <c r="Y1621" s="1" t="s">
        <v>93</v>
      </c>
      <c r="Z1621" s="1" t="s">
        <v>4730</v>
      </c>
      <c r="AC1621" s="1">
        <v>47</v>
      </c>
      <c r="AD1621" s="1" t="s">
        <v>244</v>
      </c>
      <c r="AE1621" s="1" t="s">
        <v>5674</v>
      </c>
      <c r="AJ1621" s="1" t="s">
        <v>94</v>
      </c>
      <c r="AK1621" s="1" t="s">
        <v>5746</v>
      </c>
      <c r="AL1621" s="1" t="s">
        <v>41</v>
      </c>
      <c r="AM1621" s="1" t="s">
        <v>5752</v>
      </c>
      <c r="AT1621" s="1" t="s">
        <v>88</v>
      </c>
      <c r="AU1621" s="1" t="s">
        <v>5818</v>
      </c>
      <c r="AV1621" s="1" t="s">
        <v>3325</v>
      </c>
      <c r="AW1621" s="1" t="s">
        <v>6014</v>
      </c>
      <c r="BG1621" s="1" t="s">
        <v>88</v>
      </c>
      <c r="BH1621" s="1" t="s">
        <v>5818</v>
      </c>
      <c r="BI1621" s="1" t="s">
        <v>3326</v>
      </c>
      <c r="BJ1621" s="1" t="s">
        <v>6578</v>
      </c>
      <c r="BK1621" s="1" t="s">
        <v>1504</v>
      </c>
      <c r="BL1621" s="1" t="s">
        <v>5822</v>
      </c>
      <c r="BM1621" s="1" t="s">
        <v>3327</v>
      </c>
      <c r="BN1621" s="1" t="s">
        <v>7060</v>
      </c>
      <c r="BO1621" s="1" t="s">
        <v>88</v>
      </c>
      <c r="BP1621" s="1" t="s">
        <v>5818</v>
      </c>
      <c r="BQ1621" s="1" t="s">
        <v>3328</v>
      </c>
      <c r="BR1621" s="1" t="s">
        <v>8127</v>
      </c>
      <c r="BS1621" s="1" t="s">
        <v>409</v>
      </c>
      <c r="BT1621" s="1" t="s">
        <v>5787</v>
      </c>
    </row>
    <row r="1622" spans="1:72" ht="13.5" customHeight="1">
      <c r="A1622" s="3" t="str">
        <f>HYPERLINK("http://kyu.snu.ac.kr/sdhj/index.jsp?type=hj/GK14676_00IH_0001_0049.jpg","1816_각북면_49")</f>
        <v>1816_각북면_49</v>
      </c>
      <c r="B1622" s="2">
        <v>1816</v>
      </c>
      <c r="C1622" s="2" t="s">
        <v>7938</v>
      </c>
      <c r="D1622" s="2" t="s">
        <v>7939</v>
      </c>
      <c r="E1622" s="2">
        <v>1621</v>
      </c>
      <c r="F1622" s="1">
        <v>9</v>
      </c>
      <c r="G1622" s="1" t="s">
        <v>3295</v>
      </c>
      <c r="H1622" s="1" t="s">
        <v>4425</v>
      </c>
      <c r="I1622" s="1">
        <v>1</v>
      </c>
      <c r="L1622" s="1">
        <v>4</v>
      </c>
      <c r="M1622" s="2" t="s">
        <v>8859</v>
      </c>
      <c r="N1622" s="2" t="s">
        <v>8860</v>
      </c>
      <c r="T1622" s="1" t="s">
        <v>9553</v>
      </c>
      <c r="U1622" s="1" t="s">
        <v>107</v>
      </c>
      <c r="V1622" s="1" t="s">
        <v>4579</v>
      </c>
      <c r="Y1622" s="1" t="s">
        <v>3329</v>
      </c>
      <c r="Z1622" s="1" t="s">
        <v>7980</v>
      </c>
      <c r="AC1622" s="1">
        <v>69</v>
      </c>
      <c r="AD1622" s="1" t="s">
        <v>201</v>
      </c>
      <c r="AE1622" s="1" t="s">
        <v>5684</v>
      </c>
    </row>
    <row r="1623" spans="1:72" ht="13.5" customHeight="1">
      <c r="A1623" s="3" t="str">
        <f>HYPERLINK("http://kyu.snu.ac.kr/sdhj/index.jsp?type=hj/GK14676_00IH_0001_0050.jpg","1816_각북면_50")</f>
        <v>1816_각북면_50</v>
      </c>
      <c r="B1623" s="2">
        <v>1816</v>
      </c>
      <c r="C1623" s="2" t="s">
        <v>7938</v>
      </c>
      <c r="D1623" s="2" t="s">
        <v>7939</v>
      </c>
      <c r="E1623" s="2">
        <v>1622</v>
      </c>
      <c r="F1623" s="1">
        <v>9</v>
      </c>
      <c r="G1623" s="1" t="s">
        <v>3295</v>
      </c>
      <c r="H1623" s="1" t="s">
        <v>4425</v>
      </c>
      <c r="I1623" s="1">
        <v>1</v>
      </c>
      <c r="L1623" s="1">
        <v>5</v>
      </c>
      <c r="M1623" s="2" t="s">
        <v>8861</v>
      </c>
      <c r="N1623" s="2" t="s">
        <v>8862</v>
      </c>
      <c r="T1623" s="1" t="s">
        <v>9571</v>
      </c>
      <c r="U1623" s="1" t="s">
        <v>83</v>
      </c>
      <c r="V1623" s="1" t="s">
        <v>4580</v>
      </c>
      <c r="W1623" s="1" t="s">
        <v>73</v>
      </c>
      <c r="X1623" s="1" t="s">
        <v>9572</v>
      </c>
      <c r="Y1623" s="1" t="s">
        <v>3330</v>
      </c>
      <c r="Z1623" s="1" t="s">
        <v>5073</v>
      </c>
      <c r="AC1623" s="1">
        <v>66</v>
      </c>
      <c r="AD1623" s="1" t="s">
        <v>817</v>
      </c>
      <c r="AE1623" s="1" t="s">
        <v>5717</v>
      </c>
      <c r="AJ1623" s="1" t="s">
        <v>17</v>
      </c>
      <c r="AK1623" s="1" t="s">
        <v>5745</v>
      </c>
      <c r="AL1623" s="1" t="s">
        <v>1731</v>
      </c>
      <c r="AM1623" s="1" t="s">
        <v>5784</v>
      </c>
      <c r="AT1623" s="1" t="s">
        <v>88</v>
      </c>
      <c r="AU1623" s="1" t="s">
        <v>5818</v>
      </c>
      <c r="AV1623" s="1" t="s">
        <v>3331</v>
      </c>
      <c r="AW1623" s="1" t="s">
        <v>6013</v>
      </c>
      <c r="BG1623" s="1" t="s">
        <v>88</v>
      </c>
      <c r="BH1623" s="1" t="s">
        <v>5818</v>
      </c>
      <c r="BI1623" s="1" t="s">
        <v>3312</v>
      </c>
      <c r="BJ1623" s="1" t="s">
        <v>6574</v>
      </c>
      <c r="BK1623" s="1" t="s">
        <v>88</v>
      </c>
      <c r="BL1623" s="1" t="s">
        <v>5818</v>
      </c>
      <c r="BM1623" s="1" t="s">
        <v>3332</v>
      </c>
      <c r="BN1623" s="1" t="s">
        <v>7055</v>
      </c>
      <c r="BO1623" s="1" t="s">
        <v>88</v>
      </c>
      <c r="BP1623" s="1" t="s">
        <v>5818</v>
      </c>
      <c r="BQ1623" s="1" t="s">
        <v>3333</v>
      </c>
      <c r="BR1623" s="1" t="s">
        <v>7526</v>
      </c>
      <c r="BS1623" s="1" t="s">
        <v>47</v>
      </c>
      <c r="BT1623" s="1" t="s">
        <v>7997</v>
      </c>
    </row>
    <row r="1624" spans="1:72" ht="13.5" customHeight="1">
      <c r="A1624" s="3" t="str">
        <f>HYPERLINK("http://kyu.snu.ac.kr/sdhj/index.jsp?type=hj/GK14676_00IH_0001_0050.jpg","1816_각북면_50")</f>
        <v>1816_각북면_50</v>
      </c>
      <c r="B1624" s="2">
        <v>1816</v>
      </c>
      <c r="C1624" s="2" t="s">
        <v>7938</v>
      </c>
      <c r="D1624" s="2" t="s">
        <v>7939</v>
      </c>
      <c r="E1624" s="2">
        <v>1623</v>
      </c>
      <c r="F1624" s="1">
        <v>9</v>
      </c>
      <c r="G1624" s="1" t="s">
        <v>3295</v>
      </c>
      <c r="H1624" s="1" t="s">
        <v>4425</v>
      </c>
      <c r="I1624" s="1">
        <v>1</v>
      </c>
      <c r="L1624" s="1">
        <v>5</v>
      </c>
      <c r="M1624" s="2" t="s">
        <v>8861</v>
      </c>
      <c r="N1624" s="2" t="s">
        <v>8862</v>
      </c>
      <c r="S1624" s="1" t="s">
        <v>48</v>
      </c>
      <c r="T1624" s="1" t="s">
        <v>4552</v>
      </c>
      <c r="W1624" s="1" t="s">
        <v>73</v>
      </c>
      <c r="X1624" s="1" t="s">
        <v>9572</v>
      </c>
      <c r="Y1624" s="1" t="s">
        <v>93</v>
      </c>
      <c r="Z1624" s="1" t="s">
        <v>4730</v>
      </c>
      <c r="AC1624" s="1">
        <v>59</v>
      </c>
      <c r="AD1624" s="1" t="s">
        <v>499</v>
      </c>
      <c r="AE1624" s="1" t="s">
        <v>5718</v>
      </c>
      <c r="AJ1624" s="1" t="s">
        <v>94</v>
      </c>
      <c r="AK1624" s="1" t="s">
        <v>5746</v>
      </c>
      <c r="AL1624" s="1" t="s">
        <v>74</v>
      </c>
      <c r="AM1624" s="1" t="s">
        <v>5738</v>
      </c>
      <c r="AT1624" s="1" t="s">
        <v>88</v>
      </c>
      <c r="AU1624" s="1" t="s">
        <v>5818</v>
      </c>
      <c r="AV1624" s="1" t="s">
        <v>3334</v>
      </c>
      <c r="AW1624" s="1" t="s">
        <v>6012</v>
      </c>
      <c r="BG1624" s="1" t="s">
        <v>88</v>
      </c>
      <c r="BH1624" s="1" t="s">
        <v>5818</v>
      </c>
      <c r="BI1624" s="1" t="s">
        <v>3335</v>
      </c>
      <c r="BJ1624" s="1" t="s">
        <v>4987</v>
      </c>
      <c r="BK1624" s="1" t="s">
        <v>88</v>
      </c>
      <c r="BL1624" s="1" t="s">
        <v>5818</v>
      </c>
      <c r="BM1624" s="1" t="s">
        <v>3336</v>
      </c>
      <c r="BN1624" s="1" t="s">
        <v>7059</v>
      </c>
      <c r="BO1624" s="1" t="s">
        <v>88</v>
      </c>
      <c r="BP1624" s="1" t="s">
        <v>5818</v>
      </c>
      <c r="BQ1624" s="1" t="s">
        <v>3337</v>
      </c>
      <c r="BR1624" s="1" t="s">
        <v>9663</v>
      </c>
      <c r="BS1624" s="1" t="s">
        <v>3338</v>
      </c>
      <c r="BT1624" s="1" t="s">
        <v>5781</v>
      </c>
    </row>
    <row r="1625" spans="1:72" ht="13.5" customHeight="1">
      <c r="A1625" s="3" t="str">
        <f>HYPERLINK("http://kyu.snu.ac.kr/sdhj/index.jsp?type=hj/GK14676_00IH_0001_0050.jpg","1816_각북면_50")</f>
        <v>1816_각북면_50</v>
      </c>
      <c r="B1625" s="2">
        <v>1816</v>
      </c>
      <c r="C1625" s="2" t="s">
        <v>7938</v>
      </c>
      <c r="D1625" s="2" t="s">
        <v>7939</v>
      </c>
      <c r="E1625" s="2">
        <v>1624</v>
      </c>
      <c r="F1625" s="1">
        <v>9</v>
      </c>
      <c r="G1625" s="1" t="s">
        <v>3295</v>
      </c>
      <c r="H1625" s="1" t="s">
        <v>4425</v>
      </c>
      <c r="I1625" s="1">
        <v>1</v>
      </c>
      <c r="L1625" s="1">
        <v>5</v>
      </c>
      <c r="M1625" s="2" t="s">
        <v>8861</v>
      </c>
      <c r="N1625" s="2" t="s">
        <v>8862</v>
      </c>
      <c r="S1625" s="1" t="s">
        <v>79</v>
      </c>
      <c r="T1625" s="1" t="s">
        <v>4549</v>
      </c>
      <c r="Y1625" s="1" t="s">
        <v>3339</v>
      </c>
      <c r="Z1625" s="1" t="s">
        <v>5017</v>
      </c>
      <c r="AF1625" s="1" t="s">
        <v>142</v>
      </c>
      <c r="AG1625" s="1" t="s">
        <v>7970</v>
      </c>
    </row>
    <row r="1626" spans="1:72" ht="13.5" customHeight="1">
      <c r="A1626" s="3" t="str">
        <f>HYPERLINK("http://kyu.snu.ac.kr/sdhj/index.jsp?type=hj/GK14676_00IH_0001_0050.jpg","1816_각북면_50")</f>
        <v>1816_각북면_50</v>
      </c>
      <c r="B1626" s="2">
        <v>1816</v>
      </c>
      <c r="C1626" s="2" t="s">
        <v>7938</v>
      </c>
      <c r="D1626" s="2" t="s">
        <v>7939</v>
      </c>
      <c r="E1626" s="2">
        <v>1625</v>
      </c>
      <c r="F1626" s="1">
        <v>9</v>
      </c>
      <c r="G1626" s="1" t="s">
        <v>3295</v>
      </c>
      <c r="H1626" s="1" t="s">
        <v>4425</v>
      </c>
      <c r="I1626" s="1">
        <v>1</v>
      </c>
      <c r="L1626" s="1">
        <v>5</v>
      </c>
      <c r="M1626" s="2" t="s">
        <v>8861</v>
      </c>
      <c r="N1626" s="2" t="s">
        <v>8862</v>
      </c>
      <c r="T1626" s="1" t="s">
        <v>9573</v>
      </c>
      <c r="U1626" s="1" t="s">
        <v>107</v>
      </c>
      <c r="V1626" s="1" t="s">
        <v>4579</v>
      </c>
      <c r="Y1626" s="1" t="s">
        <v>3340</v>
      </c>
      <c r="Z1626" s="1" t="s">
        <v>4813</v>
      </c>
      <c r="AC1626" s="1">
        <v>54</v>
      </c>
      <c r="AD1626" s="1" t="s">
        <v>366</v>
      </c>
      <c r="AE1626" s="1" t="s">
        <v>5714</v>
      </c>
    </row>
    <row r="1627" spans="1:72" ht="13.5" customHeight="1">
      <c r="A1627" s="3" t="str">
        <f>HYPERLINK("http://kyu.snu.ac.kr/sdhj/index.jsp?type=hj/GK14676_00IH_0001_0050.jpg","1816_각북면_50")</f>
        <v>1816_각북면_50</v>
      </c>
      <c r="B1627" s="2">
        <v>1816</v>
      </c>
      <c r="C1627" s="2" t="s">
        <v>7938</v>
      </c>
      <c r="D1627" s="2" t="s">
        <v>7939</v>
      </c>
      <c r="E1627" s="2">
        <v>1626</v>
      </c>
      <c r="F1627" s="1">
        <v>9</v>
      </c>
      <c r="G1627" s="1" t="s">
        <v>3295</v>
      </c>
      <c r="H1627" s="1" t="s">
        <v>4425</v>
      </c>
      <c r="I1627" s="1">
        <v>1</v>
      </c>
      <c r="L1627" s="1">
        <v>5</v>
      </c>
      <c r="M1627" s="2" t="s">
        <v>8861</v>
      </c>
      <c r="N1627" s="2" t="s">
        <v>8862</v>
      </c>
      <c r="T1627" s="1" t="s">
        <v>9573</v>
      </c>
      <c r="U1627" s="1" t="s">
        <v>110</v>
      </c>
      <c r="V1627" s="1" t="s">
        <v>4572</v>
      </c>
      <c r="Y1627" s="1" t="s">
        <v>3341</v>
      </c>
      <c r="Z1627" s="1" t="s">
        <v>5072</v>
      </c>
      <c r="AC1627" s="1">
        <v>25</v>
      </c>
      <c r="AD1627" s="1" t="s">
        <v>1136</v>
      </c>
      <c r="AE1627" s="1" t="s">
        <v>5715</v>
      </c>
    </row>
    <row r="1628" spans="1:72" ht="13.5" customHeight="1">
      <c r="A1628" s="3" t="str">
        <f>HYPERLINK("http://kyu.snu.ac.kr/sdhj/index.jsp?type=hj/GK14676_00IH_0001_0050.jpg","1816_각북면_50")</f>
        <v>1816_각북면_50</v>
      </c>
      <c r="B1628" s="2">
        <v>1816</v>
      </c>
      <c r="C1628" s="2" t="s">
        <v>7938</v>
      </c>
      <c r="D1628" s="2" t="s">
        <v>7939</v>
      </c>
      <c r="E1628" s="2">
        <v>1627</v>
      </c>
      <c r="F1628" s="1">
        <v>9</v>
      </c>
      <c r="G1628" s="1" t="s">
        <v>3295</v>
      </c>
      <c r="H1628" s="1" t="s">
        <v>4425</v>
      </c>
      <c r="I1628" s="1">
        <v>2</v>
      </c>
      <c r="J1628" s="1" t="s">
        <v>3342</v>
      </c>
      <c r="K1628" s="1" t="s">
        <v>4453</v>
      </c>
      <c r="L1628" s="1">
        <v>1</v>
      </c>
      <c r="M1628" s="2" t="s">
        <v>8863</v>
      </c>
      <c r="N1628" s="2" t="s">
        <v>8864</v>
      </c>
      <c r="T1628" s="1" t="s">
        <v>9454</v>
      </c>
      <c r="U1628" s="1" t="s">
        <v>3343</v>
      </c>
      <c r="V1628" s="1" t="s">
        <v>4612</v>
      </c>
      <c r="W1628" s="1" t="s">
        <v>716</v>
      </c>
      <c r="X1628" s="1" t="s">
        <v>4672</v>
      </c>
      <c r="Y1628" s="1" t="s">
        <v>3344</v>
      </c>
      <c r="Z1628" s="1" t="s">
        <v>5071</v>
      </c>
      <c r="AC1628" s="1">
        <v>43</v>
      </c>
      <c r="AD1628" s="1" t="s">
        <v>485</v>
      </c>
      <c r="AE1628" s="1" t="s">
        <v>5694</v>
      </c>
      <c r="AJ1628" s="1" t="s">
        <v>17</v>
      </c>
      <c r="AK1628" s="1" t="s">
        <v>5745</v>
      </c>
      <c r="AL1628" s="1" t="s">
        <v>561</v>
      </c>
      <c r="AM1628" s="1" t="s">
        <v>5743</v>
      </c>
      <c r="AT1628" s="1" t="s">
        <v>88</v>
      </c>
      <c r="AU1628" s="1" t="s">
        <v>5818</v>
      </c>
      <c r="AV1628" s="1" t="s">
        <v>3345</v>
      </c>
      <c r="AW1628" s="1" t="s">
        <v>6011</v>
      </c>
      <c r="BG1628" s="1" t="s">
        <v>88</v>
      </c>
      <c r="BH1628" s="1" t="s">
        <v>5818</v>
      </c>
      <c r="BI1628" s="1" t="s">
        <v>1640</v>
      </c>
      <c r="BJ1628" s="1" t="s">
        <v>5987</v>
      </c>
      <c r="BK1628" s="1" t="s">
        <v>88</v>
      </c>
      <c r="BL1628" s="1" t="s">
        <v>5818</v>
      </c>
      <c r="BM1628" s="1" t="s">
        <v>9878</v>
      </c>
      <c r="BN1628" s="1" t="s">
        <v>9664</v>
      </c>
      <c r="BO1628" s="1" t="s">
        <v>88</v>
      </c>
      <c r="BP1628" s="1" t="s">
        <v>5818</v>
      </c>
      <c r="BQ1628" s="1" t="s">
        <v>3346</v>
      </c>
      <c r="BR1628" s="1" t="s">
        <v>8112</v>
      </c>
      <c r="BS1628" s="1" t="s">
        <v>47</v>
      </c>
      <c r="BT1628" s="1" t="s">
        <v>7997</v>
      </c>
    </row>
    <row r="1629" spans="1:72" ht="13.5" customHeight="1">
      <c r="A1629" s="3" t="str">
        <f>HYPERLINK("http://kyu.snu.ac.kr/sdhj/index.jsp?type=hj/GK14676_00IH_0001_0050.jpg","1816_각북면_50")</f>
        <v>1816_각북면_50</v>
      </c>
      <c r="B1629" s="2">
        <v>1816</v>
      </c>
      <c r="C1629" s="2" t="s">
        <v>7938</v>
      </c>
      <c r="D1629" s="2" t="s">
        <v>7939</v>
      </c>
      <c r="E1629" s="2">
        <v>1628</v>
      </c>
      <c r="F1629" s="1">
        <v>9</v>
      </c>
      <c r="G1629" s="1" t="s">
        <v>3295</v>
      </c>
      <c r="H1629" s="1" t="s">
        <v>4425</v>
      </c>
      <c r="I1629" s="1">
        <v>2</v>
      </c>
      <c r="L1629" s="1">
        <v>1</v>
      </c>
      <c r="M1629" s="2" t="s">
        <v>8863</v>
      </c>
      <c r="N1629" s="2" t="s">
        <v>8864</v>
      </c>
      <c r="S1629" s="1" t="s">
        <v>48</v>
      </c>
      <c r="T1629" s="1" t="s">
        <v>4552</v>
      </c>
      <c r="W1629" s="1" t="s">
        <v>73</v>
      </c>
      <c r="X1629" s="1" t="s">
        <v>9665</v>
      </c>
      <c r="Y1629" s="1" t="s">
        <v>93</v>
      </c>
      <c r="Z1629" s="1" t="s">
        <v>4730</v>
      </c>
      <c r="AC1629" s="1">
        <v>42</v>
      </c>
      <c r="AD1629" s="1" t="s">
        <v>63</v>
      </c>
      <c r="AE1629" s="1" t="s">
        <v>5689</v>
      </c>
      <c r="AJ1629" s="1" t="s">
        <v>94</v>
      </c>
      <c r="AK1629" s="1" t="s">
        <v>5746</v>
      </c>
      <c r="AL1629" s="1" t="s">
        <v>47</v>
      </c>
      <c r="AM1629" s="1" t="s">
        <v>7997</v>
      </c>
      <c r="AT1629" s="1" t="s">
        <v>88</v>
      </c>
      <c r="AU1629" s="1" t="s">
        <v>5818</v>
      </c>
      <c r="AV1629" s="1" t="s">
        <v>3347</v>
      </c>
      <c r="AW1629" s="1" t="s">
        <v>5978</v>
      </c>
      <c r="BG1629" s="1" t="s">
        <v>88</v>
      </c>
      <c r="BH1629" s="1" t="s">
        <v>5818</v>
      </c>
      <c r="BI1629" s="1" t="s">
        <v>3348</v>
      </c>
      <c r="BJ1629" s="1" t="s">
        <v>6550</v>
      </c>
      <c r="BK1629" s="1" t="s">
        <v>88</v>
      </c>
      <c r="BL1629" s="1" t="s">
        <v>5818</v>
      </c>
      <c r="BM1629" s="1" t="s">
        <v>3349</v>
      </c>
      <c r="BN1629" s="1" t="s">
        <v>7034</v>
      </c>
      <c r="BO1629" s="1" t="s">
        <v>88</v>
      </c>
      <c r="BP1629" s="1" t="s">
        <v>5818</v>
      </c>
      <c r="BQ1629" s="1" t="s">
        <v>3350</v>
      </c>
      <c r="BR1629" s="1" t="s">
        <v>7493</v>
      </c>
      <c r="BS1629" s="1" t="s">
        <v>1357</v>
      </c>
      <c r="BT1629" s="1" t="s">
        <v>5749</v>
      </c>
    </row>
    <row r="1630" spans="1:72" ht="13.5" customHeight="1">
      <c r="A1630" s="3" t="str">
        <f>HYPERLINK("http://kyu.snu.ac.kr/sdhj/index.jsp?type=hj/GK14676_00IH_0001_0050.jpg","1816_각북면_50")</f>
        <v>1816_각북면_50</v>
      </c>
      <c r="B1630" s="2">
        <v>1816</v>
      </c>
      <c r="C1630" s="2" t="s">
        <v>7938</v>
      </c>
      <c r="D1630" s="2" t="s">
        <v>7939</v>
      </c>
      <c r="E1630" s="2">
        <v>1629</v>
      </c>
      <c r="F1630" s="1">
        <v>9</v>
      </c>
      <c r="G1630" s="1" t="s">
        <v>3295</v>
      </c>
      <c r="H1630" s="1" t="s">
        <v>4425</v>
      </c>
      <c r="I1630" s="1">
        <v>2</v>
      </c>
      <c r="L1630" s="1">
        <v>1</v>
      </c>
      <c r="M1630" s="2" t="s">
        <v>8863</v>
      </c>
      <c r="N1630" s="2" t="s">
        <v>8864</v>
      </c>
      <c r="T1630" s="1" t="s">
        <v>9455</v>
      </c>
      <c r="U1630" s="1" t="s">
        <v>107</v>
      </c>
      <c r="V1630" s="1" t="s">
        <v>4579</v>
      </c>
      <c r="Y1630" s="1" t="s">
        <v>3351</v>
      </c>
      <c r="Z1630" s="1" t="s">
        <v>4770</v>
      </c>
      <c r="AC1630" s="1">
        <v>73</v>
      </c>
      <c r="AD1630" s="1" t="s">
        <v>59</v>
      </c>
      <c r="AE1630" s="1" t="s">
        <v>5681</v>
      </c>
    </row>
    <row r="1631" spans="1:72" ht="13.5" customHeight="1">
      <c r="A1631" s="3" t="str">
        <f>HYPERLINK("http://kyu.snu.ac.kr/sdhj/index.jsp?type=hj/GK14676_00IH_0001_0050.jpg","1816_각북면_50")</f>
        <v>1816_각북면_50</v>
      </c>
      <c r="B1631" s="2">
        <v>1816</v>
      </c>
      <c r="C1631" s="2" t="s">
        <v>7938</v>
      </c>
      <c r="D1631" s="2" t="s">
        <v>7939</v>
      </c>
      <c r="E1631" s="2">
        <v>1630</v>
      </c>
      <c r="F1631" s="1">
        <v>9</v>
      </c>
      <c r="G1631" s="1" t="s">
        <v>3295</v>
      </c>
      <c r="H1631" s="1" t="s">
        <v>4425</v>
      </c>
      <c r="I1631" s="1">
        <v>2</v>
      </c>
      <c r="L1631" s="1">
        <v>1</v>
      </c>
      <c r="M1631" s="2" t="s">
        <v>8863</v>
      </c>
      <c r="N1631" s="2" t="s">
        <v>8864</v>
      </c>
      <c r="T1631" s="1" t="s">
        <v>9455</v>
      </c>
      <c r="U1631" s="1" t="s">
        <v>110</v>
      </c>
      <c r="V1631" s="1" t="s">
        <v>4572</v>
      </c>
      <c r="Y1631" s="1" t="s">
        <v>572</v>
      </c>
      <c r="Z1631" s="1" t="s">
        <v>4720</v>
      </c>
      <c r="AC1631" s="1">
        <v>16</v>
      </c>
      <c r="AD1631" s="1" t="s">
        <v>253</v>
      </c>
      <c r="AE1631" s="1" t="s">
        <v>5676</v>
      </c>
    </row>
    <row r="1632" spans="1:72" ht="13.5" customHeight="1">
      <c r="A1632" s="3" t="str">
        <f>HYPERLINK("http://kyu.snu.ac.kr/sdhj/index.jsp?type=hj/GK14676_00IH_0001_0050.jpg","1816_각북면_50")</f>
        <v>1816_각북면_50</v>
      </c>
      <c r="B1632" s="2">
        <v>1816</v>
      </c>
      <c r="C1632" s="2" t="s">
        <v>7938</v>
      </c>
      <c r="D1632" s="2" t="s">
        <v>7939</v>
      </c>
      <c r="E1632" s="2">
        <v>1631</v>
      </c>
      <c r="F1632" s="1">
        <v>9</v>
      </c>
      <c r="G1632" s="1" t="s">
        <v>3295</v>
      </c>
      <c r="H1632" s="1" t="s">
        <v>4425</v>
      </c>
      <c r="I1632" s="1">
        <v>2</v>
      </c>
      <c r="L1632" s="1">
        <v>2</v>
      </c>
      <c r="M1632" s="2" t="s">
        <v>8865</v>
      </c>
      <c r="N1632" s="2" t="s">
        <v>8866</v>
      </c>
      <c r="T1632" s="1" t="s">
        <v>9576</v>
      </c>
      <c r="U1632" s="1" t="s">
        <v>83</v>
      </c>
      <c r="V1632" s="1" t="s">
        <v>4580</v>
      </c>
      <c r="W1632" s="1" t="s">
        <v>38</v>
      </c>
      <c r="X1632" s="1" t="s">
        <v>4675</v>
      </c>
      <c r="Y1632" s="1" t="s">
        <v>3352</v>
      </c>
      <c r="Z1632" s="1" t="s">
        <v>5070</v>
      </c>
      <c r="AC1632" s="1">
        <v>42</v>
      </c>
      <c r="AD1632" s="1" t="s">
        <v>63</v>
      </c>
      <c r="AE1632" s="1" t="s">
        <v>5689</v>
      </c>
      <c r="AJ1632" s="1" t="s">
        <v>17</v>
      </c>
      <c r="AK1632" s="1" t="s">
        <v>5745</v>
      </c>
      <c r="AL1632" s="1" t="s">
        <v>41</v>
      </c>
      <c r="AM1632" s="1" t="s">
        <v>5752</v>
      </c>
      <c r="AT1632" s="1" t="s">
        <v>88</v>
      </c>
      <c r="AU1632" s="1" t="s">
        <v>5818</v>
      </c>
      <c r="AV1632" s="1" t="s">
        <v>3353</v>
      </c>
      <c r="AW1632" s="1" t="s">
        <v>6005</v>
      </c>
      <c r="BG1632" s="1" t="s">
        <v>225</v>
      </c>
      <c r="BH1632" s="1" t="s">
        <v>5820</v>
      </c>
      <c r="BI1632" s="1" t="s">
        <v>3354</v>
      </c>
      <c r="BJ1632" s="1" t="s">
        <v>6573</v>
      </c>
      <c r="BK1632" s="1" t="s">
        <v>225</v>
      </c>
      <c r="BL1632" s="1" t="s">
        <v>5820</v>
      </c>
      <c r="BM1632" s="1" t="s">
        <v>3355</v>
      </c>
      <c r="BN1632" s="1" t="s">
        <v>7040</v>
      </c>
      <c r="BO1632" s="1" t="s">
        <v>88</v>
      </c>
      <c r="BP1632" s="1" t="s">
        <v>5818</v>
      </c>
      <c r="BQ1632" s="1" t="s">
        <v>3356</v>
      </c>
      <c r="BR1632" s="1" t="s">
        <v>7519</v>
      </c>
      <c r="BS1632" s="1" t="s">
        <v>223</v>
      </c>
      <c r="BT1632" s="1" t="s">
        <v>5758</v>
      </c>
    </row>
    <row r="1633" spans="1:72" ht="13.5" customHeight="1">
      <c r="A1633" s="3" t="str">
        <f>HYPERLINK("http://kyu.snu.ac.kr/sdhj/index.jsp?type=hj/GK14676_00IH_0001_0050.jpg","1816_각북면_50")</f>
        <v>1816_각북면_50</v>
      </c>
      <c r="B1633" s="2">
        <v>1816</v>
      </c>
      <c r="C1633" s="2" t="s">
        <v>7938</v>
      </c>
      <c r="D1633" s="2" t="s">
        <v>7939</v>
      </c>
      <c r="E1633" s="2">
        <v>1632</v>
      </c>
      <c r="F1633" s="1">
        <v>9</v>
      </c>
      <c r="G1633" s="1" t="s">
        <v>3295</v>
      </c>
      <c r="H1633" s="1" t="s">
        <v>4425</v>
      </c>
      <c r="I1633" s="1">
        <v>2</v>
      </c>
      <c r="L1633" s="1">
        <v>2</v>
      </c>
      <c r="M1633" s="2" t="s">
        <v>8865</v>
      </c>
      <c r="N1633" s="2" t="s">
        <v>8866</v>
      </c>
      <c r="S1633" s="1" t="s">
        <v>48</v>
      </c>
      <c r="T1633" s="1" t="s">
        <v>4552</v>
      </c>
      <c r="W1633" s="1" t="s">
        <v>73</v>
      </c>
      <c r="X1633" s="1" t="s">
        <v>9666</v>
      </c>
      <c r="Y1633" s="1" t="s">
        <v>93</v>
      </c>
      <c r="Z1633" s="1" t="s">
        <v>4730</v>
      </c>
      <c r="AC1633" s="1">
        <v>38</v>
      </c>
      <c r="AD1633" s="1" t="s">
        <v>440</v>
      </c>
      <c r="AE1633" s="1" t="s">
        <v>5710</v>
      </c>
      <c r="AJ1633" s="1" t="s">
        <v>94</v>
      </c>
      <c r="AK1633" s="1" t="s">
        <v>5746</v>
      </c>
      <c r="AL1633" s="1" t="s">
        <v>47</v>
      </c>
      <c r="AM1633" s="1" t="s">
        <v>7997</v>
      </c>
      <c r="AT1633" s="1" t="s">
        <v>88</v>
      </c>
      <c r="AU1633" s="1" t="s">
        <v>5818</v>
      </c>
      <c r="AV1633" s="1" t="s">
        <v>3357</v>
      </c>
      <c r="AW1633" s="1" t="s">
        <v>6010</v>
      </c>
      <c r="BG1633" s="1" t="s">
        <v>88</v>
      </c>
      <c r="BH1633" s="1" t="s">
        <v>5818</v>
      </c>
      <c r="BI1633" s="1" t="s">
        <v>2871</v>
      </c>
      <c r="BJ1633" s="1" t="s">
        <v>6562</v>
      </c>
      <c r="BK1633" s="1" t="s">
        <v>88</v>
      </c>
      <c r="BL1633" s="1" t="s">
        <v>5818</v>
      </c>
      <c r="BM1633" s="1" t="s">
        <v>2872</v>
      </c>
      <c r="BN1633" s="1" t="s">
        <v>6440</v>
      </c>
      <c r="BO1633" s="1" t="s">
        <v>88</v>
      </c>
      <c r="BP1633" s="1" t="s">
        <v>5818</v>
      </c>
      <c r="BQ1633" s="1" t="s">
        <v>3358</v>
      </c>
      <c r="BR1633" s="1" t="s">
        <v>7525</v>
      </c>
      <c r="BS1633" s="1" t="s">
        <v>187</v>
      </c>
      <c r="BT1633" s="1" t="s">
        <v>5750</v>
      </c>
    </row>
    <row r="1634" spans="1:72" ht="13.5" customHeight="1">
      <c r="A1634" s="3" t="str">
        <f>HYPERLINK("http://kyu.snu.ac.kr/sdhj/index.jsp?type=hj/GK14676_00IH_0001_0050.jpg","1816_각북면_50")</f>
        <v>1816_각북면_50</v>
      </c>
      <c r="B1634" s="2">
        <v>1816</v>
      </c>
      <c r="C1634" s="2" t="s">
        <v>7938</v>
      </c>
      <c r="D1634" s="2" t="s">
        <v>7939</v>
      </c>
      <c r="E1634" s="2">
        <v>1633</v>
      </c>
      <c r="F1634" s="1">
        <v>9</v>
      </c>
      <c r="G1634" s="1" t="s">
        <v>3295</v>
      </c>
      <c r="H1634" s="1" t="s">
        <v>4425</v>
      </c>
      <c r="I1634" s="1">
        <v>2</v>
      </c>
      <c r="L1634" s="1">
        <v>2</v>
      </c>
      <c r="M1634" s="2" t="s">
        <v>8865</v>
      </c>
      <c r="N1634" s="2" t="s">
        <v>8866</v>
      </c>
      <c r="T1634" s="1" t="s">
        <v>9592</v>
      </c>
      <c r="U1634" s="1" t="s">
        <v>107</v>
      </c>
      <c r="V1634" s="1" t="s">
        <v>4579</v>
      </c>
      <c r="Y1634" s="1" t="s">
        <v>3359</v>
      </c>
      <c r="Z1634" s="1" t="s">
        <v>5069</v>
      </c>
      <c r="AC1634" s="1">
        <v>63</v>
      </c>
      <c r="AD1634" s="1" t="s">
        <v>116</v>
      </c>
      <c r="AE1634" s="1" t="s">
        <v>5687</v>
      </c>
    </row>
    <row r="1635" spans="1:72" ht="13.5" customHeight="1">
      <c r="A1635" s="3" t="str">
        <f>HYPERLINK("http://kyu.snu.ac.kr/sdhj/index.jsp?type=hj/GK14676_00IH_0001_0050.jpg","1816_각북면_50")</f>
        <v>1816_각북면_50</v>
      </c>
      <c r="B1635" s="2">
        <v>1816</v>
      </c>
      <c r="C1635" s="2" t="s">
        <v>7938</v>
      </c>
      <c r="D1635" s="2" t="s">
        <v>7939</v>
      </c>
      <c r="E1635" s="2">
        <v>1634</v>
      </c>
      <c r="F1635" s="1">
        <v>9</v>
      </c>
      <c r="G1635" s="1" t="s">
        <v>3295</v>
      </c>
      <c r="H1635" s="1" t="s">
        <v>4425</v>
      </c>
      <c r="I1635" s="1">
        <v>2</v>
      </c>
      <c r="L1635" s="1">
        <v>2</v>
      </c>
      <c r="M1635" s="2" t="s">
        <v>8865</v>
      </c>
      <c r="N1635" s="2" t="s">
        <v>8866</v>
      </c>
      <c r="T1635" s="1" t="s">
        <v>9592</v>
      </c>
      <c r="U1635" s="1" t="s">
        <v>110</v>
      </c>
      <c r="V1635" s="1" t="s">
        <v>4572</v>
      </c>
      <c r="Y1635" s="1" t="s">
        <v>572</v>
      </c>
      <c r="Z1635" s="1" t="s">
        <v>4720</v>
      </c>
      <c r="AC1635" s="1">
        <v>36</v>
      </c>
      <c r="AD1635" s="1" t="s">
        <v>404</v>
      </c>
      <c r="AE1635" s="1" t="s">
        <v>5685</v>
      </c>
    </row>
    <row r="1636" spans="1:72" ht="13.5" customHeight="1">
      <c r="A1636" s="3" t="str">
        <f>HYPERLINK("http://kyu.snu.ac.kr/sdhj/index.jsp?type=hj/GK14676_00IH_0001_0050.jpg","1816_각북면_50")</f>
        <v>1816_각북면_50</v>
      </c>
      <c r="B1636" s="2">
        <v>1816</v>
      </c>
      <c r="C1636" s="2" t="s">
        <v>7938</v>
      </c>
      <c r="D1636" s="2" t="s">
        <v>7939</v>
      </c>
      <c r="E1636" s="2">
        <v>1635</v>
      </c>
      <c r="F1636" s="1">
        <v>9</v>
      </c>
      <c r="G1636" s="1" t="s">
        <v>3295</v>
      </c>
      <c r="H1636" s="1" t="s">
        <v>4425</v>
      </c>
      <c r="I1636" s="1">
        <v>2</v>
      </c>
      <c r="L1636" s="1">
        <v>2</v>
      </c>
      <c r="M1636" s="2" t="s">
        <v>8865</v>
      </c>
      <c r="N1636" s="2" t="s">
        <v>8866</v>
      </c>
      <c r="T1636" s="1" t="s">
        <v>9592</v>
      </c>
      <c r="U1636" s="1" t="s">
        <v>110</v>
      </c>
      <c r="V1636" s="1" t="s">
        <v>4572</v>
      </c>
      <c r="Y1636" s="1" t="s">
        <v>3360</v>
      </c>
      <c r="Z1636" s="1" t="s">
        <v>4935</v>
      </c>
      <c r="AC1636" s="1">
        <v>38</v>
      </c>
      <c r="AD1636" s="1" t="s">
        <v>440</v>
      </c>
      <c r="AE1636" s="1" t="s">
        <v>5710</v>
      </c>
    </row>
    <row r="1637" spans="1:72" ht="13.5" customHeight="1">
      <c r="A1637" s="3" t="str">
        <f>HYPERLINK("http://kyu.snu.ac.kr/sdhj/index.jsp?type=hj/GK14676_00IH_0001_0050.jpg","1816_각북면_50")</f>
        <v>1816_각북면_50</v>
      </c>
      <c r="B1637" s="2">
        <v>1816</v>
      </c>
      <c r="C1637" s="2" t="s">
        <v>7938</v>
      </c>
      <c r="D1637" s="2" t="s">
        <v>7939</v>
      </c>
      <c r="E1637" s="2">
        <v>1636</v>
      </c>
      <c r="F1637" s="1">
        <v>9</v>
      </c>
      <c r="G1637" s="1" t="s">
        <v>3295</v>
      </c>
      <c r="H1637" s="1" t="s">
        <v>4425</v>
      </c>
      <c r="I1637" s="1">
        <v>2</v>
      </c>
      <c r="L1637" s="1">
        <v>3</v>
      </c>
      <c r="M1637" s="2" t="s">
        <v>8867</v>
      </c>
      <c r="N1637" s="2" t="s">
        <v>8868</v>
      </c>
      <c r="T1637" s="1" t="s">
        <v>9319</v>
      </c>
      <c r="U1637" s="1" t="s">
        <v>83</v>
      </c>
      <c r="V1637" s="1" t="s">
        <v>4580</v>
      </c>
      <c r="W1637" s="1" t="s">
        <v>73</v>
      </c>
      <c r="X1637" s="1" t="s">
        <v>9667</v>
      </c>
      <c r="Y1637" s="1" t="s">
        <v>3361</v>
      </c>
      <c r="Z1637" s="1" t="s">
        <v>5068</v>
      </c>
      <c r="AC1637" s="1">
        <v>60</v>
      </c>
      <c r="AD1637" s="1" t="s">
        <v>72</v>
      </c>
      <c r="AE1637" s="1" t="s">
        <v>5691</v>
      </c>
      <c r="AJ1637" s="1" t="s">
        <v>17</v>
      </c>
      <c r="AK1637" s="1" t="s">
        <v>5745</v>
      </c>
      <c r="AL1637" s="1" t="s">
        <v>409</v>
      </c>
      <c r="AM1637" s="1" t="s">
        <v>5787</v>
      </c>
      <c r="AT1637" s="1" t="s">
        <v>88</v>
      </c>
      <c r="AU1637" s="1" t="s">
        <v>5818</v>
      </c>
      <c r="AV1637" s="1" t="s">
        <v>1643</v>
      </c>
      <c r="AW1637" s="1" t="s">
        <v>6003</v>
      </c>
      <c r="BG1637" s="1" t="s">
        <v>88</v>
      </c>
      <c r="BH1637" s="1" t="s">
        <v>5818</v>
      </c>
      <c r="BI1637" s="1" t="s">
        <v>3362</v>
      </c>
      <c r="BJ1637" s="1" t="s">
        <v>6561</v>
      </c>
      <c r="BK1637" s="1" t="s">
        <v>88</v>
      </c>
      <c r="BL1637" s="1" t="s">
        <v>5818</v>
      </c>
      <c r="BM1637" s="1" t="s">
        <v>3363</v>
      </c>
      <c r="BN1637" s="1" t="s">
        <v>7046</v>
      </c>
      <c r="BO1637" s="1" t="s">
        <v>88</v>
      </c>
      <c r="BP1637" s="1" t="s">
        <v>5818</v>
      </c>
      <c r="BQ1637" s="1" t="s">
        <v>3364</v>
      </c>
      <c r="BR1637" s="1" t="s">
        <v>7524</v>
      </c>
      <c r="BS1637" s="1" t="s">
        <v>41</v>
      </c>
      <c r="BT1637" s="1" t="s">
        <v>5752</v>
      </c>
    </row>
    <row r="1638" spans="1:72" ht="13.5" customHeight="1">
      <c r="A1638" s="3" t="str">
        <f>HYPERLINK("http://kyu.snu.ac.kr/sdhj/index.jsp?type=hj/GK14676_00IH_0001_0050.jpg","1816_각북면_50")</f>
        <v>1816_각북면_50</v>
      </c>
      <c r="B1638" s="2">
        <v>1816</v>
      </c>
      <c r="C1638" s="2" t="s">
        <v>7938</v>
      </c>
      <c r="D1638" s="2" t="s">
        <v>7939</v>
      </c>
      <c r="E1638" s="2">
        <v>1637</v>
      </c>
      <c r="F1638" s="1">
        <v>9</v>
      </c>
      <c r="G1638" s="1" t="s">
        <v>3295</v>
      </c>
      <c r="H1638" s="1" t="s">
        <v>4425</v>
      </c>
      <c r="I1638" s="1">
        <v>2</v>
      </c>
      <c r="L1638" s="1">
        <v>3</v>
      </c>
      <c r="M1638" s="2" t="s">
        <v>8867</v>
      </c>
      <c r="N1638" s="2" t="s">
        <v>8868</v>
      </c>
      <c r="S1638" s="1" t="s">
        <v>250</v>
      </c>
      <c r="T1638" s="1" t="s">
        <v>4551</v>
      </c>
      <c r="W1638" s="1" t="s">
        <v>3365</v>
      </c>
      <c r="X1638" s="1" t="s">
        <v>4663</v>
      </c>
      <c r="Y1638" s="1" t="s">
        <v>93</v>
      </c>
      <c r="Z1638" s="1" t="s">
        <v>4730</v>
      </c>
      <c r="AC1638" s="1">
        <v>62</v>
      </c>
      <c r="AD1638" s="1" t="s">
        <v>109</v>
      </c>
      <c r="AE1638" s="1" t="s">
        <v>5699</v>
      </c>
    </row>
    <row r="1639" spans="1:72" ht="13.5" customHeight="1">
      <c r="A1639" s="3" t="str">
        <f>HYPERLINK("http://kyu.snu.ac.kr/sdhj/index.jsp?type=hj/GK14676_00IH_0001_0050.jpg","1816_각북면_50")</f>
        <v>1816_각북면_50</v>
      </c>
      <c r="B1639" s="2">
        <v>1816</v>
      </c>
      <c r="C1639" s="2" t="s">
        <v>7938</v>
      </c>
      <c r="D1639" s="2" t="s">
        <v>7939</v>
      </c>
      <c r="E1639" s="2">
        <v>1638</v>
      </c>
      <c r="F1639" s="1">
        <v>9</v>
      </c>
      <c r="G1639" s="1" t="s">
        <v>3295</v>
      </c>
      <c r="H1639" s="1" t="s">
        <v>4425</v>
      </c>
      <c r="I1639" s="1">
        <v>2</v>
      </c>
      <c r="L1639" s="1">
        <v>3</v>
      </c>
      <c r="M1639" s="2" t="s">
        <v>8867</v>
      </c>
      <c r="N1639" s="2" t="s">
        <v>8868</v>
      </c>
      <c r="S1639" s="1" t="s">
        <v>48</v>
      </c>
      <c r="T1639" s="1" t="s">
        <v>4552</v>
      </c>
      <c r="W1639" s="1" t="s">
        <v>38</v>
      </c>
      <c r="X1639" s="1" t="s">
        <v>4675</v>
      </c>
      <c r="Y1639" s="1" t="s">
        <v>93</v>
      </c>
      <c r="Z1639" s="1" t="s">
        <v>4730</v>
      </c>
      <c r="AC1639" s="1">
        <v>55</v>
      </c>
      <c r="AD1639" s="1" t="s">
        <v>366</v>
      </c>
      <c r="AE1639" s="1" t="s">
        <v>5714</v>
      </c>
      <c r="AJ1639" s="1" t="s">
        <v>94</v>
      </c>
      <c r="AK1639" s="1" t="s">
        <v>5746</v>
      </c>
      <c r="AL1639" s="1" t="s">
        <v>41</v>
      </c>
      <c r="AM1639" s="1" t="s">
        <v>5752</v>
      </c>
      <c r="AT1639" s="1" t="s">
        <v>88</v>
      </c>
      <c r="AU1639" s="1" t="s">
        <v>5818</v>
      </c>
      <c r="AV1639" s="1" t="s">
        <v>3366</v>
      </c>
      <c r="AW1639" s="1" t="s">
        <v>6009</v>
      </c>
      <c r="BG1639" s="1" t="s">
        <v>225</v>
      </c>
      <c r="BH1639" s="1" t="s">
        <v>5820</v>
      </c>
      <c r="BI1639" s="1" t="s">
        <v>3367</v>
      </c>
      <c r="BJ1639" s="1" t="s">
        <v>6577</v>
      </c>
      <c r="BK1639" s="1" t="s">
        <v>3368</v>
      </c>
      <c r="BL1639" s="1" t="s">
        <v>6918</v>
      </c>
      <c r="BM1639" s="1" t="s">
        <v>3369</v>
      </c>
      <c r="BN1639" s="1" t="s">
        <v>7058</v>
      </c>
      <c r="BO1639" s="1" t="s">
        <v>88</v>
      </c>
      <c r="BP1639" s="1" t="s">
        <v>5818</v>
      </c>
      <c r="BQ1639" s="1" t="s">
        <v>3370</v>
      </c>
      <c r="BR1639" s="1" t="s">
        <v>7523</v>
      </c>
      <c r="BS1639" s="1" t="s">
        <v>47</v>
      </c>
      <c r="BT1639" s="1" t="s">
        <v>7997</v>
      </c>
    </row>
    <row r="1640" spans="1:72" ht="13.5" customHeight="1">
      <c r="A1640" s="3" t="str">
        <f>HYPERLINK("http://kyu.snu.ac.kr/sdhj/index.jsp?type=hj/GK14676_00IH_0001_0050.jpg","1816_각북면_50")</f>
        <v>1816_각북면_50</v>
      </c>
      <c r="B1640" s="2">
        <v>1816</v>
      </c>
      <c r="C1640" s="2" t="s">
        <v>7938</v>
      </c>
      <c r="D1640" s="2" t="s">
        <v>7939</v>
      </c>
      <c r="E1640" s="2">
        <v>1639</v>
      </c>
      <c r="F1640" s="1">
        <v>9</v>
      </c>
      <c r="G1640" s="1" t="s">
        <v>3295</v>
      </c>
      <c r="H1640" s="1" t="s">
        <v>4425</v>
      </c>
      <c r="I1640" s="1">
        <v>2</v>
      </c>
      <c r="L1640" s="1">
        <v>3</v>
      </c>
      <c r="M1640" s="2" t="s">
        <v>8867</v>
      </c>
      <c r="N1640" s="2" t="s">
        <v>8868</v>
      </c>
      <c r="S1640" s="1" t="s">
        <v>79</v>
      </c>
      <c r="T1640" s="1" t="s">
        <v>4549</v>
      </c>
      <c r="U1640" s="1" t="s">
        <v>83</v>
      </c>
      <c r="V1640" s="1" t="s">
        <v>4580</v>
      </c>
      <c r="Y1640" s="1" t="s">
        <v>3371</v>
      </c>
      <c r="Z1640" s="1" t="s">
        <v>5067</v>
      </c>
      <c r="AA1640" s="1" t="s">
        <v>3372</v>
      </c>
      <c r="AB1640" s="1" t="s">
        <v>5111</v>
      </c>
      <c r="AC1640" s="1">
        <v>23</v>
      </c>
      <c r="AD1640" s="1" t="s">
        <v>265</v>
      </c>
      <c r="AE1640" s="1" t="s">
        <v>5695</v>
      </c>
    </row>
    <row r="1641" spans="1:72" ht="13.5" customHeight="1">
      <c r="A1641" s="3" t="str">
        <f>HYPERLINK("http://kyu.snu.ac.kr/sdhj/index.jsp?type=hj/GK14676_00IH_0001_0050.jpg","1816_각북면_50")</f>
        <v>1816_각북면_50</v>
      </c>
      <c r="B1641" s="2">
        <v>1816</v>
      </c>
      <c r="C1641" s="2" t="s">
        <v>7938</v>
      </c>
      <c r="D1641" s="2" t="s">
        <v>7939</v>
      </c>
      <c r="E1641" s="2">
        <v>1640</v>
      </c>
      <c r="F1641" s="1">
        <v>9</v>
      </c>
      <c r="G1641" s="1" t="s">
        <v>3295</v>
      </c>
      <c r="H1641" s="1" t="s">
        <v>4425</v>
      </c>
      <c r="I1641" s="1">
        <v>2</v>
      </c>
      <c r="L1641" s="1">
        <v>3</v>
      </c>
      <c r="M1641" s="2" t="s">
        <v>8867</v>
      </c>
      <c r="N1641" s="2" t="s">
        <v>8868</v>
      </c>
      <c r="S1641" s="1" t="s">
        <v>139</v>
      </c>
      <c r="T1641" s="1" t="s">
        <v>4554</v>
      </c>
      <c r="W1641" s="1" t="s">
        <v>61</v>
      </c>
      <c r="X1641" s="1" t="s">
        <v>4664</v>
      </c>
      <c r="Y1641" s="1" t="s">
        <v>93</v>
      </c>
      <c r="Z1641" s="1" t="s">
        <v>4730</v>
      </c>
      <c r="AC1641" s="1">
        <v>20</v>
      </c>
      <c r="AD1641" s="1" t="s">
        <v>81</v>
      </c>
      <c r="AE1641" s="1" t="s">
        <v>5708</v>
      </c>
    </row>
    <row r="1642" spans="1:72" ht="13.5" customHeight="1">
      <c r="A1642" s="3" t="str">
        <f>HYPERLINK("http://kyu.snu.ac.kr/sdhj/index.jsp?type=hj/GK14676_00IH_0001_0050.jpg","1816_각북면_50")</f>
        <v>1816_각북면_50</v>
      </c>
      <c r="B1642" s="2">
        <v>1816</v>
      </c>
      <c r="C1642" s="2" t="s">
        <v>7938</v>
      </c>
      <c r="D1642" s="2" t="s">
        <v>7939</v>
      </c>
      <c r="E1642" s="2">
        <v>1641</v>
      </c>
      <c r="F1642" s="1">
        <v>9</v>
      </c>
      <c r="G1642" s="1" t="s">
        <v>3295</v>
      </c>
      <c r="H1642" s="1" t="s">
        <v>4425</v>
      </c>
      <c r="I1642" s="1">
        <v>2</v>
      </c>
      <c r="L1642" s="1">
        <v>3</v>
      </c>
      <c r="M1642" s="2" t="s">
        <v>8867</v>
      </c>
      <c r="N1642" s="2" t="s">
        <v>8868</v>
      </c>
      <c r="T1642" s="1" t="s">
        <v>9321</v>
      </c>
      <c r="U1642" s="1" t="s">
        <v>107</v>
      </c>
      <c r="V1642" s="1" t="s">
        <v>4579</v>
      </c>
      <c r="Y1642" s="1" t="s">
        <v>3373</v>
      </c>
      <c r="Z1642" s="1" t="s">
        <v>5066</v>
      </c>
      <c r="AC1642" s="1">
        <v>85</v>
      </c>
      <c r="AD1642" s="1" t="s">
        <v>131</v>
      </c>
      <c r="AE1642" s="1" t="s">
        <v>5686</v>
      </c>
    </row>
    <row r="1643" spans="1:72" ht="13.5" customHeight="1">
      <c r="A1643" s="3" t="str">
        <f>HYPERLINK("http://kyu.snu.ac.kr/sdhj/index.jsp?type=hj/GK14676_00IH_0001_0050.jpg","1816_각북면_50")</f>
        <v>1816_각북면_50</v>
      </c>
      <c r="B1643" s="2">
        <v>1816</v>
      </c>
      <c r="C1643" s="2" t="s">
        <v>7938</v>
      </c>
      <c r="D1643" s="2" t="s">
        <v>7939</v>
      </c>
      <c r="E1643" s="2">
        <v>1642</v>
      </c>
      <c r="F1643" s="1">
        <v>9</v>
      </c>
      <c r="G1643" s="1" t="s">
        <v>3295</v>
      </c>
      <c r="H1643" s="1" t="s">
        <v>4425</v>
      </c>
      <c r="I1643" s="1">
        <v>2</v>
      </c>
      <c r="L1643" s="1">
        <v>3</v>
      </c>
      <c r="M1643" s="2" t="s">
        <v>8867</v>
      </c>
      <c r="N1643" s="2" t="s">
        <v>8868</v>
      </c>
      <c r="T1643" s="1" t="s">
        <v>9321</v>
      </c>
      <c r="U1643" s="1" t="s">
        <v>110</v>
      </c>
      <c r="V1643" s="1" t="s">
        <v>4572</v>
      </c>
      <c r="Y1643" s="1" t="s">
        <v>3374</v>
      </c>
      <c r="Z1643" s="1" t="s">
        <v>5065</v>
      </c>
      <c r="AC1643" s="1">
        <v>51</v>
      </c>
      <c r="AD1643" s="1" t="s">
        <v>50</v>
      </c>
      <c r="AE1643" s="1" t="s">
        <v>5670</v>
      </c>
    </row>
    <row r="1644" spans="1:72" ht="13.5" customHeight="1">
      <c r="A1644" s="3" t="str">
        <f>HYPERLINK("http://kyu.snu.ac.kr/sdhj/index.jsp?type=hj/GK14676_00IH_0001_0050.jpg","1816_각북면_50")</f>
        <v>1816_각북면_50</v>
      </c>
      <c r="B1644" s="2">
        <v>1816</v>
      </c>
      <c r="C1644" s="2" t="s">
        <v>7938</v>
      </c>
      <c r="D1644" s="2" t="s">
        <v>7939</v>
      </c>
      <c r="E1644" s="2">
        <v>1643</v>
      </c>
      <c r="F1644" s="1">
        <v>9</v>
      </c>
      <c r="G1644" s="1" t="s">
        <v>3295</v>
      </c>
      <c r="H1644" s="1" t="s">
        <v>4425</v>
      </c>
      <c r="I1644" s="1">
        <v>2</v>
      </c>
      <c r="L1644" s="1">
        <v>4</v>
      </c>
      <c r="M1644" s="2" t="s">
        <v>1169</v>
      </c>
      <c r="N1644" s="2" t="s">
        <v>5064</v>
      </c>
      <c r="O1644" s="1" t="s">
        <v>6</v>
      </c>
      <c r="P1644" s="1" t="s">
        <v>4500</v>
      </c>
      <c r="T1644" s="1" t="s">
        <v>9169</v>
      </c>
      <c r="U1644" s="1" t="s">
        <v>83</v>
      </c>
      <c r="V1644" s="1" t="s">
        <v>4580</v>
      </c>
      <c r="Y1644" s="1" t="s">
        <v>1169</v>
      </c>
      <c r="Z1644" s="1" t="s">
        <v>5064</v>
      </c>
      <c r="AC1644" s="1">
        <v>36</v>
      </c>
      <c r="AD1644" s="1" t="s">
        <v>404</v>
      </c>
      <c r="AE1644" s="1" t="s">
        <v>5685</v>
      </c>
      <c r="AJ1644" s="1" t="s">
        <v>17</v>
      </c>
      <c r="AK1644" s="1" t="s">
        <v>5745</v>
      </c>
      <c r="AL1644" s="1" t="s">
        <v>1731</v>
      </c>
      <c r="AM1644" s="1" t="s">
        <v>5784</v>
      </c>
      <c r="AT1644" s="1" t="s">
        <v>83</v>
      </c>
      <c r="AU1644" s="1" t="s">
        <v>4580</v>
      </c>
      <c r="AV1644" s="1" t="s">
        <v>3330</v>
      </c>
      <c r="AW1644" s="1" t="s">
        <v>5073</v>
      </c>
      <c r="BG1644" s="1" t="s">
        <v>88</v>
      </c>
      <c r="BH1644" s="1" t="s">
        <v>5818</v>
      </c>
      <c r="BI1644" s="1" t="s">
        <v>3331</v>
      </c>
      <c r="BJ1644" s="1" t="s">
        <v>6013</v>
      </c>
      <c r="BK1644" s="1" t="s">
        <v>88</v>
      </c>
      <c r="BL1644" s="1" t="s">
        <v>5818</v>
      </c>
      <c r="BM1644" s="1" t="s">
        <v>3312</v>
      </c>
      <c r="BN1644" s="1" t="s">
        <v>6574</v>
      </c>
      <c r="BO1644" s="1" t="s">
        <v>88</v>
      </c>
      <c r="BP1644" s="1" t="s">
        <v>5818</v>
      </c>
      <c r="BQ1644" s="1" t="s">
        <v>3375</v>
      </c>
      <c r="BR1644" s="1" t="s">
        <v>8133</v>
      </c>
      <c r="BS1644" s="1" t="s">
        <v>74</v>
      </c>
      <c r="BT1644" s="1" t="s">
        <v>5738</v>
      </c>
    </row>
    <row r="1645" spans="1:72" ht="13.5" customHeight="1">
      <c r="A1645" s="3" t="str">
        <f>HYPERLINK("http://kyu.snu.ac.kr/sdhj/index.jsp?type=hj/GK14676_00IH_0001_0050.jpg","1816_각북면_50")</f>
        <v>1816_각북면_50</v>
      </c>
      <c r="B1645" s="2">
        <v>1816</v>
      </c>
      <c r="C1645" s="2" t="s">
        <v>7938</v>
      </c>
      <c r="D1645" s="2" t="s">
        <v>7939</v>
      </c>
      <c r="E1645" s="2">
        <v>1644</v>
      </c>
      <c r="F1645" s="1">
        <v>9</v>
      </c>
      <c r="G1645" s="1" t="s">
        <v>3295</v>
      </c>
      <c r="H1645" s="1" t="s">
        <v>4425</v>
      </c>
      <c r="I1645" s="1">
        <v>2</v>
      </c>
      <c r="L1645" s="1">
        <v>4</v>
      </c>
      <c r="M1645" s="2" t="s">
        <v>1169</v>
      </c>
      <c r="N1645" s="2" t="s">
        <v>5064</v>
      </c>
      <c r="S1645" s="1" t="s">
        <v>48</v>
      </c>
      <c r="T1645" s="1" t="s">
        <v>4552</v>
      </c>
      <c r="W1645" s="1" t="s">
        <v>49</v>
      </c>
      <c r="X1645" s="1" t="s">
        <v>9198</v>
      </c>
      <c r="Y1645" s="1" t="s">
        <v>93</v>
      </c>
      <c r="Z1645" s="1" t="s">
        <v>4730</v>
      </c>
      <c r="AC1645" s="1">
        <v>36</v>
      </c>
      <c r="AD1645" s="1" t="s">
        <v>404</v>
      </c>
      <c r="AE1645" s="1" t="s">
        <v>5685</v>
      </c>
      <c r="AJ1645" s="1" t="s">
        <v>94</v>
      </c>
      <c r="AK1645" s="1" t="s">
        <v>5746</v>
      </c>
      <c r="AL1645" s="1" t="s">
        <v>64</v>
      </c>
      <c r="AM1645" s="1" t="s">
        <v>5755</v>
      </c>
      <c r="AT1645" s="1" t="s">
        <v>88</v>
      </c>
      <c r="AU1645" s="1" t="s">
        <v>5818</v>
      </c>
      <c r="AV1645" s="1" t="s">
        <v>3376</v>
      </c>
      <c r="AW1645" s="1" t="s">
        <v>5167</v>
      </c>
      <c r="BG1645" s="1" t="s">
        <v>88</v>
      </c>
      <c r="BH1645" s="1" t="s">
        <v>5818</v>
      </c>
      <c r="BI1645" s="1" t="s">
        <v>2867</v>
      </c>
      <c r="BJ1645" s="1" t="s">
        <v>6576</v>
      </c>
      <c r="BK1645" s="1" t="s">
        <v>88</v>
      </c>
      <c r="BL1645" s="1" t="s">
        <v>5818</v>
      </c>
      <c r="BM1645" s="1" t="s">
        <v>2868</v>
      </c>
      <c r="BN1645" s="1" t="s">
        <v>7057</v>
      </c>
      <c r="BO1645" s="1" t="s">
        <v>88</v>
      </c>
      <c r="BP1645" s="1" t="s">
        <v>5818</v>
      </c>
      <c r="BQ1645" s="1" t="s">
        <v>2869</v>
      </c>
      <c r="BR1645" s="1" t="s">
        <v>7522</v>
      </c>
      <c r="BS1645" s="1" t="s">
        <v>2109</v>
      </c>
      <c r="BT1645" s="1" t="s">
        <v>9668</v>
      </c>
    </row>
    <row r="1646" spans="1:72" ht="13.5" customHeight="1">
      <c r="A1646" s="3" t="str">
        <f>HYPERLINK("http://kyu.snu.ac.kr/sdhj/index.jsp?type=hj/GK14676_00IH_0001_0050.jpg","1816_각북면_50")</f>
        <v>1816_각북면_50</v>
      </c>
      <c r="B1646" s="2">
        <v>1816</v>
      </c>
      <c r="C1646" s="2" t="s">
        <v>7938</v>
      </c>
      <c r="D1646" s="2" t="s">
        <v>7939</v>
      </c>
      <c r="E1646" s="2">
        <v>1645</v>
      </c>
      <c r="F1646" s="1">
        <v>9</v>
      </c>
      <c r="G1646" s="1" t="s">
        <v>3295</v>
      </c>
      <c r="H1646" s="1" t="s">
        <v>4425</v>
      </c>
      <c r="I1646" s="1">
        <v>2</v>
      </c>
      <c r="L1646" s="1">
        <v>4</v>
      </c>
      <c r="M1646" s="2" t="s">
        <v>1169</v>
      </c>
      <c r="N1646" s="2" t="s">
        <v>5064</v>
      </c>
      <c r="T1646" s="1" t="s">
        <v>9199</v>
      </c>
      <c r="U1646" s="1" t="s">
        <v>107</v>
      </c>
      <c r="V1646" s="1" t="s">
        <v>4579</v>
      </c>
      <c r="Y1646" s="1" t="s">
        <v>2241</v>
      </c>
      <c r="Z1646" s="1" t="s">
        <v>5063</v>
      </c>
      <c r="AC1646" s="1">
        <v>51</v>
      </c>
      <c r="AD1646" s="1" t="s">
        <v>86</v>
      </c>
      <c r="AE1646" s="1" t="s">
        <v>5701</v>
      </c>
    </row>
    <row r="1647" spans="1:72" ht="13.5" customHeight="1">
      <c r="A1647" s="3" t="str">
        <f>HYPERLINK("http://kyu.snu.ac.kr/sdhj/index.jsp?type=hj/GK14676_00IH_0001_0050.jpg","1816_각북면_50")</f>
        <v>1816_각북면_50</v>
      </c>
      <c r="B1647" s="2">
        <v>1816</v>
      </c>
      <c r="C1647" s="2" t="s">
        <v>7938</v>
      </c>
      <c r="D1647" s="2" t="s">
        <v>7939</v>
      </c>
      <c r="E1647" s="2">
        <v>1646</v>
      </c>
      <c r="F1647" s="1">
        <v>9</v>
      </c>
      <c r="G1647" s="1" t="s">
        <v>3295</v>
      </c>
      <c r="H1647" s="1" t="s">
        <v>4425</v>
      </c>
      <c r="I1647" s="1">
        <v>2</v>
      </c>
      <c r="L1647" s="1">
        <v>4</v>
      </c>
      <c r="M1647" s="2" t="s">
        <v>1169</v>
      </c>
      <c r="N1647" s="2" t="s">
        <v>5064</v>
      </c>
      <c r="T1647" s="1" t="s">
        <v>9199</v>
      </c>
      <c r="U1647" s="1" t="s">
        <v>110</v>
      </c>
      <c r="V1647" s="1" t="s">
        <v>4572</v>
      </c>
      <c r="Y1647" s="1" t="s">
        <v>606</v>
      </c>
      <c r="Z1647" s="1" t="s">
        <v>5062</v>
      </c>
      <c r="AC1647" s="1">
        <v>18</v>
      </c>
      <c r="AD1647" s="1" t="s">
        <v>276</v>
      </c>
      <c r="AE1647" s="1" t="s">
        <v>5682</v>
      </c>
    </row>
    <row r="1648" spans="1:72" ht="13.5" customHeight="1">
      <c r="A1648" s="3" t="str">
        <f>HYPERLINK("http://kyu.snu.ac.kr/sdhj/index.jsp?type=hj/GK14676_00IH_0001_0050.jpg","1816_각북면_50")</f>
        <v>1816_각북면_50</v>
      </c>
      <c r="B1648" s="2">
        <v>1816</v>
      </c>
      <c r="C1648" s="2" t="s">
        <v>7938</v>
      </c>
      <c r="D1648" s="2" t="s">
        <v>7939</v>
      </c>
      <c r="E1648" s="2">
        <v>1647</v>
      </c>
      <c r="F1648" s="1">
        <v>9</v>
      </c>
      <c r="G1648" s="1" t="s">
        <v>3295</v>
      </c>
      <c r="H1648" s="1" t="s">
        <v>4425</v>
      </c>
      <c r="I1648" s="1">
        <v>2</v>
      </c>
      <c r="L1648" s="1">
        <v>4</v>
      </c>
      <c r="M1648" s="2" t="s">
        <v>1169</v>
      </c>
      <c r="N1648" s="2" t="s">
        <v>5064</v>
      </c>
      <c r="T1648" s="1" t="s">
        <v>9199</v>
      </c>
      <c r="U1648" s="1" t="s">
        <v>110</v>
      </c>
      <c r="V1648" s="1" t="s">
        <v>4572</v>
      </c>
      <c r="Y1648" s="1" t="s">
        <v>3377</v>
      </c>
      <c r="Z1648" s="1" t="s">
        <v>5061</v>
      </c>
      <c r="AF1648" s="1" t="s">
        <v>162</v>
      </c>
      <c r="AG1648" s="1" t="s">
        <v>4553</v>
      </c>
    </row>
    <row r="1649" spans="1:72" ht="13.5" customHeight="1">
      <c r="A1649" s="3" t="str">
        <f>HYPERLINK("http://kyu.snu.ac.kr/sdhj/index.jsp?type=hj/GK14676_00IH_0001_0050.jpg","1816_각북면_50")</f>
        <v>1816_각북면_50</v>
      </c>
      <c r="B1649" s="2">
        <v>1816</v>
      </c>
      <c r="C1649" s="2" t="s">
        <v>7938</v>
      </c>
      <c r="D1649" s="2" t="s">
        <v>7939</v>
      </c>
      <c r="E1649" s="2">
        <v>1648</v>
      </c>
      <c r="F1649" s="1">
        <v>9</v>
      </c>
      <c r="G1649" s="1" t="s">
        <v>3295</v>
      </c>
      <c r="H1649" s="1" t="s">
        <v>4425</v>
      </c>
      <c r="I1649" s="1">
        <v>2</v>
      </c>
      <c r="L1649" s="1">
        <v>5</v>
      </c>
      <c r="M1649" s="2" t="s">
        <v>8869</v>
      </c>
      <c r="N1649" s="2" t="s">
        <v>8870</v>
      </c>
      <c r="O1649" s="1" t="s">
        <v>6</v>
      </c>
      <c r="P1649" s="1" t="s">
        <v>4500</v>
      </c>
      <c r="T1649" s="1" t="s">
        <v>9669</v>
      </c>
      <c r="U1649" s="1" t="s">
        <v>83</v>
      </c>
      <c r="V1649" s="1" t="s">
        <v>4580</v>
      </c>
      <c r="W1649" s="1" t="s">
        <v>38</v>
      </c>
      <c r="X1649" s="1" t="s">
        <v>4675</v>
      </c>
      <c r="Y1649" s="1" t="s">
        <v>3378</v>
      </c>
      <c r="Z1649" s="1" t="s">
        <v>7981</v>
      </c>
      <c r="AC1649" s="1">
        <v>56</v>
      </c>
      <c r="AD1649" s="1" t="s">
        <v>186</v>
      </c>
      <c r="AE1649" s="1" t="s">
        <v>5716</v>
      </c>
      <c r="AJ1649" s="1" t="s">
        <v>17</v>
      </c>
      <c r="AK1649" s="1" t="s">
        <v>5745</v>
      </c>
      <c r="AL1649" s="1" t="s">
        <v>41</v>
      </c>
      <c r="AM1649" s="1" t="s">
        <v>5752</v>
      </c>
      <c r="AT1649" s="1" t="s">
        <v>88</v>
      </c>
      <c r="AU1649" s="1" t="s">
        <v>5818</v>
      </c>
      <c r="AV1649" s="1" t="s">
        <v>3379</v>
      </c>
      <c r="AW1649" s="1" t="s">
        <v>6008</v>
      </c>
      <c r="BG1649" s="1" t="s">
        <v>88</v>
      </c>
      <c r="BH1649" s="1" t="s">
        <v>5818</v>
      </c>
      <c r="BI1649" s="1" t="s">
        <v>3380</v>
      </c>
      <c r="BJ1649" s="1" t="s">
        <v>5297</v>
      </c>
      <c r="BK1649" s="1" t="s">
        <v>88</v>
      </c>
      <c r="BL1649" s="1" t="s">
        <v>5818</v>
      </c>
      <c r="BM1649" s="1" t="s">
        <v>3381</v>
      </c>
      <c r="BN1649" s="1" t="s">
        <v>7056</v>
      </c>
      <c r="BO1649" s="1" t="s">
        <v>88</v>
      </c>
      <c r="BP1649" s="1" t="s">
        <v>5818</v>
      </c>
      <c r="BQ1649" s="1" t="s">
        <v>3382</v>
      </c>
      <c r="BR1649" s="1" t="s">
        <v>7521</v>
      </c>
      <c r="BS1649" s="1" t="s">
        <v>223</v>
      </c>
      <c r="BT1649" s="1" t="s">
        <v>5758</v>
      </c>
    </row>
    <row r="1650" spans="1:72" ht="13.5" customHeight="1">
      <c r="A1650" s="3" t="str">
        <f>HYPERLINK("http://kyu.snu.ac.kr/sdhj/index.jsp?type=hj/GK14676_00IH_0001_0050.jpg","1816_각북면_50")</f>
        <v>1816_각북면_50</v>
      </c>
      <c r="B1650" s="2">
        <v>1816</v>
      </c>
      <c r="C1650" s="2" t="s">
        <v>7938</v>
      </c>
      <c r="D1650" s="2" t="s">
        <v>7939</v>
      </c>
      <c r="E1650" s="2">
        <v>1649</v>
      </c>
      <c r="F1650" s="1">
        <v>9</v>
      </c>
      <c r="G1650" s="1" t="s">
        <v>3295</v>
      </c>
      <c r="H1650" s="1" t="s">
        <v>4425</v>
      </c>
      <c r="I1650" s="1">
        <v>2</v>
      </c>
      <c r="L1650" s="1">
        <v>5</v>
      </c>
      <c r="M1650" s="2" t="s">
        <v>8869</v>
      </c>
      <c r="N1650" s="2" t="s">
        <v>8870</v>
      </c>
      <c r="S1650" s="1" t="s">
        <v>48</v>
      </c>
      <c r="T1650" s="1" t="s">
        <v>4552</v>
      </c>
      <c r="W1650" s="1" t="s">
        <v>184</v>
      </c>
      <c r="X1650" s="1" t="s">
        <v>4679</v>
      </c>
      <c r="Y1650" s="1" t="s">
        <v>93</v>
      </c>
      <c r="Z1650" s="1" t="s">
        <v>4730</v>
      </c>
      <c r="AC1650" s="1">
        <v>40</v>
      </c>
      <c r="AD1650" s="1" t="s">
        <v>1136</v>
      </c>
      <c r="AE1650" s="1" t="s">
        <v>5715</v>
      </c>
      <c r="AJ1650" s="1" t="s">
        <v>94</v>
      </c>
      <c r="AK1650" s="1" t="s">
        <v>5746</v>
      </c>
      <c r="AL1650" s="1" t="s">
        <v>187</v>
      </c>
      <c r="AM1650" s="1" t="s">
        <v>5750</v>
      </c>
      <c r="AT1650" s="1" t="s">
        <v>88</v>
      </c>
      <c r="AU1650" s="1" t="s">
        <v>5818</v>
      </c>
      <c r="AV1650" s="1" t="s">
        <v>2862</v>
      </c>
      <c r="AW1650" s="1" t="s">
        <v>6007</v>
      </c>
      <c r="BG1650" s="1" t="s">
        <v>88</v>
      </c>
      <c r="BH1650" s="1" t="s">
        <v>5818</v>
      </c>
      <c r="BI1650" s="1" t="s">
        <v>3383</v>
      </c>
      <c r="BJ1650" s="1" t="s">
        <v>6575</v>
      </c>
      <c r="BK1650" s="1" t="s">
        <v>88</v>
      </c>
      <c r="BL1650" s="1" t="s">
        <v>5818</v>
      </c>
      <c r="BM1650" s="1" t="s">
        <v>3384</v>
      </c>
      <c r="BN1650" s="1" t="s">
        <v>7001</v>
      </c>
      <c r="BO1650" s="1" t="s">
        <v>88</v>
      </c>
      <c r="BP1650" s="1" t="s">
        <v>5818</v>
      </c>
      <c r="BQ1650" s="1" t="s">
        <v>3385</v>
      </c>
      <c r="BR1650" s="1" t="s">
        <v>7520</v>
      </c>
      <c r="BS1650" s="1" t="s">
        <v>160</v>
      </c>
      <c r="BT1650" s="1" t="s">
        <v>5748</v>
      </c>
    </row>
    <row r="1651" spans="1:72" ht="13.5" customHeight="1">
      <c r="A1651" s="3" t="str">
        <f>HYPERLINK("http://kyu.snu.ac.kr/sdhj/index.jsp?type=hj/GK14676_00IH_0001_0050.jpg","1816_각북면_50")</f>
        <v>1816_각북면_50</v>
      </c>
      <c r="B1651" s="2">
        <v>1816</v>
      </c>
      <c r="C1651" s="2" t="s">
        <v>7938</v>
      </c>
      <c r="D1651" s="2" t="s">
        <v>7939</v>
      </c>
      <c r="E1651" s="2">
        <v>1650</v>
      </c>
      <c r="F1651" s="1">
        <v>9</v>
      </c>
      <c r="G1651" s="1" t="s">
        <v>3295</v>
      </c>
      <c r="H1651" s="1" t="s">
        <v>4425</v>
      </c>
      <c r="I1651" s="1">
        <v>2</v>
      </c>
      <c r="L1651" s="1">
        <v>5</v>
      </c>
      <c r="M1651" s="2" t="s">
        <v>8869</v>
      </c>
      <c r="N1651" s="2" t="s">
        <v>8870</v>
      </c>
      <c r="T1651" s="1" t="s">
        <v>9670</v>
      </c>
      <c r="U1651" s="1" t="s">
        <v>107</v>
      </c>
      <c r="V1651" s="1" t="s">
        <v>4579</v>
      </c>
      <c r="Y1651" s="1" t="s">
        <v>3386</v>
      </c>
      <c r="Z1651" s="1" t="s">
        <v>5060</v>
      </c>
      <c r="AC1651" s="1">
        <v>70</v>
      </c>
      <c r="AD1651" s="1" t="s">
        <v>144</v>
      </c>
      <c r="AE1651" s="1" t="s">
        <v>5663</v>
      </c>
    </row>
    <row r="1652" spans="1:72" ht="13.5" customHeight="1">
      <c r="A1652" s="3" t="str">
        <f>HYPERLINK("http://kyu.snu.ac.kr/sdhj/index.jsp?type=hj/GK14676_00IH_0001_0050.jpg","1816_각북면_50")</f>
        <v>1816_각북면_50</v>
      </c>
      <c r="B1652" s="2">
        <v>1816</v>
      </c>
      <c r="C1652" s="2" t="s">
        <v>7938</v>
      </c>
      <c r="D1652" s="2" t="s">
        <v>7939</v>
      </c>
      <c r="E1652" s="2">
        <v>1651</v>
      </c>
      <c r="F1652" s="1">
        <v>9</v>
      </c>
      <c r="G1652" s="1" t="s">
        <v>3295</v>
      </c>
      <c r="H1652" s="1" t="s">
        <v>4425</v>
      </c>
      <c r="I1652" s="1">
        <v>2</v>
      </c>
      <c r="L1652" s="1">
        <v>5</v>
      </c>
      <c r="M1652" s="2" t="s">
        <v>8869</v>
      </c>
      <c r="N1652" s="2" t="s">
        <v>8870</v>
      </c>
      <c r="T1652" s="1" t="s">
        <v>9670</v>
      </c>
      <c r="U1652" s="1" t="s">
        <v>110</v>
      </c>
      <c r="V1652" s="1" t="s">
        <v>4572</v>
      </c>
      <c r="Y1652" s="1" t="s">
        <v>3387</v>
      </c>
      <c r="Z1652" s="1" t="s">
        <v>5059</v>
      </c>
      <c r="AC1652" s="1">
        <v>68</v>
      </c>
      <c r="AD1652" s="1" t="s">
        <v>254</v>
      </c>
      <c r="AE1652" s="1" t="s">
        <v>5704</v>
      </c>
    </row>
    <row r="1653" spans="1:72" ht="13.5" customHeight="1">
      <c r="A1653" s="3" t="str">
        <f>HYPERLINK("http://kyu.snu.ac.kr/sdhj/index.jsp?type=hj/GK14676_00IH_0001_0050.jpg","1816_각북면_50")</f>
        <v>1816_각북면_50</v>
      </c>
      <c r="B1653" s="2">
        <v>1816</v>
      </c>
      <c r="C1653" s="2" t="s">
        <v>7938</v>
      </c>
      <c r="D1653" s="2" t="s">
        <v>7939</v>
      </c>
      <c r="E1653" s="2">
        <v>1652</v>
      </c>
      <c r="F1653" s="1">
        <v>9</v>
      </c>
      <c r="G1653" s="1" t="s">
        <v>3295</v>
      </c>
      <c r="H1653" s="1" t="s">
        <v>4425</v>
      </c>
      <c r="I1653" s="1">
        <v>2</v>
      </c>
      <c r="L1653" s="1">
        <v>5</v>
      </c>
      <c r="M1653" s="2" t="s">
        <v>8869</v>
      </c>
      <c r="N1653" s="2" t="s">
        <v>8870</v>
      </c>
      <c r="T1653" s="1" t="s">
        <v>9670</v>
      </c>
      <c r="U1653" s="1" t="s">
        <v>110</v>
      </c>
      <c r="V1653" s="1" t="s">
        <v>4572</v>
      </c>
      <c r="Y1653" s="1" t="s">
        <v>1586</v>
      </c>
      <c r="Z1653" s="1" t="s">
        <v>4811</v>
      </c>
      <c r="AC1653" s="1">
        <v>17</v>
      </c>
      <c r="AD1653" s="1" t="s">
        <v>144</v>
      </c>
      <c r="AE1653" s="1" t="s">
        <v>5663</v>
      </c>
    </row>
    <row r="1654" spans="1:72" ht="13.5" customHeight="1">
      <c r="A1654" s="3" t="str">
        <f>HYPERLINK("http://kyu.snu.ac.kr/sdhj/index.jsp?type=hj/GK14676_00IH_0001_0050.jpg","1816_각북면_50")</f>
        <v>1816_각북면_50</v>
      </c>
      <c r="B1654" s="2">
        <v>1816</v>
      </c>
      <c r="C1654" s="2" t="s">
        <v>7938</v>
      </c>
      <c r="D1654" s="2" t="s">
        <v>7939</v>
      </c>
      <c r="E1654" s="2">
        <v>1653</v>
      </c>
      <c r="F1654" s="1">
        <v>9</v>
      </c>
      <c r="G1654" s="1" t="s">
        <v>3295</v>
      </c>
      <c r="H1654" s="1" t="s">
        <v>4425</v>
      </c>
      <c r="I1654" s="1">
        <v>3</v>
      </c>
      <c r="J1654" s="1" t="s">
        <v>3388</v>
      </c>
      <c r="K1654" s="1" t="s">
        <v>7873</v>
      </c>
      <c r="L1654" s="1">
        <v>1</v>
      </c>
      <c r="M1654" s="2" t="s">
        <v>8871</v>
      </c>
      <c r="N1654" s="2" t="s">
        <v>8872</v>
      </c>
      <c r="T1654" s="1" t="s">
        <v>9285</v>
      </c>
      <c r="U1654" s="1" t="s">
        <v>83</v>
      </c>
      <c r="V1654" s="1" t="s">
        <v>4580</v>
      </c>
      <c r="W1654" s="1" t="s">
        <v>73</v>
      </c>
      <c r="X1654" s="1" t="s">
        <v>9671</v>
      </c>
      <c r="Y1654" s="1" t="s">
        <v>3389</v>
      </c>
      <c r="Z1654" s="1" t="s">
        <v>5058</v>
      </c>
      <c r="AC1654" s="1">
        <v>47</v>
      </c>
      <c r="AD1654" s="1" t="s">
        <v>244</v>
      </c>
      <c r="AE1654" s="1" t="s">
        <v>5674</v>
      </c>
      <c r="AJ1654" s="1" t="s">
        <v>17</v>
      </c>
      <c r="AK1654" s="1" t="s">
        <v>5745</v>
      </c>
      <c r="AL1654" s="1" t="s">
        <v>1731</v>
      </c>
      <c r="AM1654" s="1" t="s">
        <v>5784</v>
      </c>
      <c r="AT1654" s="1" t="s">
        <v>88</v>
      </c>
      <c r="AU1654" s="1" t="s">
        <v>5818</v>
      </c>
      <c r="AV1654" s="1" t="s">
        <v>3390</v>
      </c>
      <c r="AW1654" s="1" t="s">
        <v>6006</v>
      </c>
      <c r="BG1654" s="1" t="s">
        <v>88</v>
      </c>
      <c r="BH1654" s="1" t="s">
        <v>5818</v>
      </c>
      <c r="BI1654" s="1" t="s">
        <v>3312</v>
      </c>
      <c r="BJ1654" s="1" t="s">
        <v>6574</v>
      </c>
      <c r="BK1654" s="1" t="s">
        <v>88</v>
      </c>
      <c r="BL1654" s="1" t="s">
        <v>5818</v>
      </c>
      <c r="BM1654" s="1" t="s">
        <v>3332</v>
      </c>
      <c r="BN1654" s="1" t="s">
        <v>7055</v>
      </c>
      <c r="BO1654" s="1" t="s">
        <v>88</v>
      </c>
      <c r="BP1654" s="1" t="s">
        <v>5818</v>
      </c>
      <c r="BQ1654" s="1" t="s">
        <v>3391</v>
      </c>
      <c r="BR1654" s="1" t="s">
        <v>8140</v>
      </c>
      <c r="BS1654" s="1" t="s">
        <v>47</v>
      </c>
      <c r="BT1654" s="1" t="s">
        <v>7997</v>
      </c>
    </row>
    <row r="1655" spans="1:72" ht="13.5" customHeight="1">
      <c r="A1655" s="3" t="str">
        <f>HYPERLINK("http://kyu.snu.ac.kr/sdhj/index.jsp?type=hj/GK14676_00IH_0001_0050.jpg","1816_각북면_50")</f>
        <v>1816_각북면_50</v>
      </c>
      <c r="B1655" s="2">
        <v>1816</v>
      </c>
      <c r="C1655" s="2" t="s">
        <v>7938</v>
      </c>
      <c r="D1655" s="2" t="s">
        <v>7939</v>
      </c>
      <c r="E1655" s="2">
        <v>1654</v>
      </c>
      <c r="F1655" s="1">
        <v>9</v>
      </c>
      <c r="G1655" s="1" t="s">
        <v>3295</v>
      </c>
      <c r="H1655" s="1" t="s">
        <v>4425</v>
      </c>
      <c r="I1655" s="1">
        <v>3</v>
      </c>
      <c r="L1655" s="1">
        <v>1</v>
      </c>
      <c r="M1655" s="2" t="s">
        <v>8871</v>
      </c>
      <c r="N1655" s="2" t="s">
        <v>8872</v>
      </c>
      <c r="S1655" s="1" t="s">
        <v>48</v>
      </c>
      <c r="T1655" s="1" t="s">
        <v>4552</v>
      </c>
      <c r="W1655" s="1" t="s">
        <v>291</v>
      </c>
      <c r="X1655" s="1" t="s">
        <v>4567</v>
      </c>
      <c r="Y1655" s="1" t="s">
        <v>93</v>
      </c>
      <c r="Z1655" s="1" t="s">
        <v>4730</v>
      </c>
      <c r="AF1655" s="1" t="s">
        <v>162</v>
      </c>
      <c r="AG1655" s="1" t="s">
        <v>4553</v>
      </c>
    </row>
    <row r="1656" spans="1:72" ht="13.5" customHeight="1">
      <c r="A1656" s="3" t="str">
        <f>HYPERLINK("http://kyu.snu.ac.kr/sdhj/index.jsp?type=hj/GK14676_00IH_0001_0050.jpg","1816_각북면_50")</f>
        <v>1816_각북면_50</v>
      </c>
      <c r="B1656" s="2">
        <v>1816</v>
      </c>
      <c r="C1656" s="2" t="s">
        <v>7938</v>
      </c>
      <c r="D1656" s="2" t="s">
        <v>7939</v>
      </c>
      <c r="E1656" s="2">
        <v>1655</v>
      </c>
      <c r="F1656" s="1">
        <v>9</v>
      </c>
      <c r="G1656" s="1" t="s">
        <v>3295</v>
      </c>
      <c r="H1656" s="1" t="s">
        <v>4425</v>
      </c>
      <c r="I1656" s="1">
        <v>3</v>
      </c>
      <c r="L1656" s="1">
        <v>1</v>
      </c>
      <c r="M1656" s="2" t="s">
        <v>8871</v>
      </c>
      <c r="N1656" s="2" t="s">
        <v>8872</v>
      </c>
      <c r="T1656" s="1" t="s">
        <v>9287</v>
      </c>
      <c r="U1656" s="1" t="s">
        <v>110</v>
      </c>
      <c r="V1656" s="1" t="s">
        <v>4572</v>
      </c>
      <c r="Y1656" s="1" t="s">
        <v>3392</v>
      </c>
      <c r="Z1656" s="1" t="s">
        <v>5057</v>
      </c>
      <c r="AC1656" s="1">
        <v>69</v>
      </c>
      <c r="AD1656" s="1" t="s">
        <v>201</v>
      </c>
      <c r="AE1656" s="1" t="s">
        <v>5684</v>
      </c>
    </row>
    <row r="1657" spans="1:72" ht="13.5" customHeight="1">
      <c r="A1657" s="3" t="str">
        <f>HYPERLINK("http://kyu.snu.ac.kr/sdhj/index.jsp?type=hj/GK14676_00IH_0001_0050.jpg","1816_각북면_50")</f>
        <v>1816_각북면_50</v>
      </c>
      <c r="B1657" s="2">
        <v>1816</v>
      </c>
      <c r="C1657" s="2" t="s">
        <v>7938</v>
      </c>
      <c r="D1657" s="2" t="s">
        <v>7939</v>
      </c>
      <c r="E1657" s="2">
        <v>1656</v>
      </c>
      <c r="F1657" s="1">
        <v>9</v>
      </c>
      <c r="G1657" s="1" t="s">
        <v>3295</v>
      </c>
      <c r="H1657" s="1" t="s">
        <v>4425</v>
      </c>
      <c r="I1657" s="1">
        <v>3</v>
      </c>
      <c r="L1657" s="1">
        <v>1</v>
      </c>
      <c r="M1657" s="2" t="s">
        <v>8871</v>
      </c>
      <c r="N1657" s="2" t="s">
        <v>8872</v>
      </c>
      <c r="T1657" s="1" t="s">
        <v>9287</v>
      </c>
      <c r="U1657" s="1" t="s">
        <v>107</v>
      </c>
      <c r="V1657" s="1" t="s">
        <v>4579</v>
      </c>
      <c r="Y1657" s="1" t="s">
        <v>3393</v>
      </c>
      <c r="Z1657" s="1" t="s">
        <v>4976</v>
      </c>
      <c r="AC1657" s="1">
        <v>70</v>
      </c>
      <c r="AD1657" s="1" t="s">
        <v>59</v>
      </c>
      <c r="AE1657" s="1" t="s">
        <v>5681</v>
      </c>
    </row>
    <row r="1658" spans="1:72" ht="13.5" customHeight="1">
      <c r="A1658" s="3" t="str">
        <f>HYPERLINK("http://kyu.snu.ac.kr/sdhj/index.jsp?type=hj/GK14676_00IH_0001_0050.jpg","1816_각북면_50")</f>
        <v>1816_각북면_50</v>
      </c>
      <c r="B1658" s="2">
        <v>1816</v>
      </c>
      <c r="C1658" s="2" t="s">
        <v>7938</v>
      </c>
      <c r="D1658" s="2" t="s">
        <v>7939</v>
      </c>
      <c r="E1658" s="2">
        <v>1657</v>
      </c>
      <c r="F1658" s="1">
        <v>9</v>
      </c>
      <c r="G1658" s="1" t="s">
        <v>3295</v>
      </c>
      <c r="H1658" s="1" t="s">
        <v>4425</v>
      </c>
      <c r="I1658" s="1">
        <v>3</v>
      </c>
      <c r="L1658" s="1">
        <v>2</v>
      </c>
      <c r="M1658" s="2" t="s">
        <v>8873</v>
      </c>
      <c r="N1658" s="2" t="s">
        <v>8874</v>
      </c>
      <c r="O1658" s="1" t="s">
        <v>6</v>
      </c>
      <c r="P1658" s="1" t="s">
        <v>4500</v>
      </c>
      <c r="T1658" s="1" t="s">
        <v>9206</v>
      </c>
      <c r="U1658" s="1" t="s">
        <v>83</v>
      </c>
      <c r="V1658" s="1" t="s">
        <v>4580</v>
      </c>
      <c r="W1658" s="1" t="s">
        <v>716</v>
      </c>
      <c r="X1658" s="1" t="s">
        <v>4672</v>
      </c>
      <c r="Y1658" s="1" t="s">
        <v>3394</v>
      </c>
      <c r="Z1658" s="1" t="s">
        <v>5056</v>
      </c>
      <c r="AA1658" s="1" t="s">
        <v>3395</v>
      </c>
      <c r="AB1658" s="1" t="s">
        <v>6224</v>
      </c>
      <c r="AC1658" s="1">
        <v>41</v>
      </c>
      <c r="AD1658" s="1" t="s">
        <v>435</v>
      </c>
      <c r="AE1658" s="1" t="s">
        <v>4654</v>
      </c>
      <c r="AJ1658" s="1" t="s">
        <v>17</v>
      </c>
      <c r="AK1658" s="1" t="s">
        <v>5745</v>
      </c>
      <c r="AL1658" s="1" t="s">
        <v>561</v>
      </c>
      <c r="AM1658" s="1" t="s">
        <v>5743</v>
      </c>
      <c r="AT1658" s="1" t="s">
        <v>173</v>
      </c>
      <c r="AU1658" s="1" t="s">
        <v>4595</v>
      </c>
      <c r="AV1658" s="1" t="s">
        <v>1497</v>
      </c>
      <c r="AW1658" s="1" t="s">
        <v>5442</v>
      </c>
      <c r="BG1658" s="1" t="s">
        <v>88</v>
      </c>
      <c r="BH1658" s="1" t="s">
        <v>5818</v>
      </c>
      <c r="BI1658" s="1" t="s">
        <v>1640</v>
      </c>
      <c r="BJ1658" s="1" t="s">
        <v>5987</v>
      </c>
      <c r="BK1658" s="1" t="s">
        <v>88</v>
      </c>
      <c r="BL1658" s="1" t="s">
        <v>5818</v>
      </c>
      <c r="BM1658" s="1" t="s">
        <v>9878</v>
      </c>
      <c r="BN1658" s="1" t="s">
        <v>9664</v>
      </c>
      <c r="BQ1658" s="1" t="s">
        <v>3396</v>
      </c>
      <c r="BR1658" s="1" t="s">
        <v>8111</v>
      </c>
      <c r="BS1658" s="1" t="s">
        <v>47</v>
      </c>
      <c r="BT1658" s="1" t="s">
        <v>7997</v>
      </c>
    </row>
    <row r="1659" spans="1:72" ht="13.5" customHeight="1">
      <c r="A1659" s="3" t="str">
        <f>HYPERLINK("http://kyu.snu.ac.kr/sdhj/index.jsp?type=hj/GK14676_00IH_0001_0050.jpg","1816_각북면_50")</f>
        <v>1816_각북면_50</v>
      </c>
      <c r="B1659" s="2">
        <v>1816</v>
      </c>
      <c r="C1659" s="2" t="s">
        <v>7938</v>
      </c>
      <c r="D1659" s="2" t="s">
        <v>7939</v>
      </c>
      <c r="E1659" s="2">
        <v>1658</v>
      </c>
      <c r="F1659" s="1">
        <v>9</v>
      </c>
      <c r="G1659" s="1" t="s">
        <v>3295</v>
      </c>
      <c r="H1659" s="1" t="s">
        <v>4425</v>
      </c>
      <c r="I1659" s="1">
        <v>3</v>
      </c>
      <c r="L1659" s="1">
        <v>2</v>
      </c>
      <c r="M1659" s="2" t="s">
        <v>8873</v>
      </c>
      <c r="N1659" s="2" t="s">
        <v>8874</v>
      </c>
      <c r="S1659" s="1" t="s">
        <v>48</v>
      </c>
      <c r="T1659" s="1" t="s">
        <v>4552</v>
      </c>
      <c r="W1659" s="1" t="s">
        <v>38</v>
      </c>
      <c r="X1659" s="1" t="s">
        <v>4675</v>
      </c>
      <c r="Y1659" s="1" t="s">
        <v>93</v>
      </c>
      <c r="Z1659" s="1" t="s">
        <v>4730</v>
      </c>
      <c r="AC1659" s="1">
        <v>48</v>
      </c>
      <c r="AD1659" s="1" t="s">
        <v>263</v>
      </c>
      <c r="AE1659" s="1" t="s">
        <v>5671</v>
      </c>
      <c r="AJ1659" s="1" t="s">
        <v>94</v>
      </c>
      <c r="AK1659" s="1" t="s">
        <v>5746</v>
      </c>
      <c r="AL1659" s="1" t="s">
        <v>41</v>
      </c>
      <c r="AM1659" s="1" t="s">
        <v>5752</v>
      </c>
      <c r="AT1659" s="1" t="s">
        <v>88</v>
      </c>
      <c r="AU1659" s="1" t="s">
        <v>5818</v>
      </c>
      <c r="AV1659" s="1" t="s">
        <v>3353</v>
      </c>
      <c r="AW1659" s="1" t="s">
        <v>6005</v>
      </c>
      <c r="BG1659" s="1" t="s">
        <v>225</v>
      </c>
      <c r="BH1659" s="1" t="s">
        <v>5820</v>
      </c>
      <c r="BI1659" s="1" t="s">
        <v>3354</v>
      </c>
      <c r="BJ1659" s="1" t="s">
        <v>6573</v>
      </c>
      <c r="BK1659" s="1" t="s">
        <v>225</v>
      </c>
      <c r="BL1659" s="1" t="s">
        <v>5820</v>
      </c>
      <c r="BM1659" s="1" t="s">
        <v>3355</v>
      </c>
      <c r="BN1659" s="1" t="s">
        <v>7040</v>
      </c>
      <c r="BO1659" s="1" t="s">
        <v>88</v>
      </c>
      <c r="BP1659" s="1" t="s">
        <v>5818</v>
      </c>
      <c r="BQ1659" s="1" t="s">
        <v>3356</v>
      </c>
      <c r="BR1659" s="1" t="s">
        <v>7519</v>
      </c>
      <c r="BS1659" s="1" t="s">
        <v>223</v>
      </c>
      <c r="BT1659" s="1" t="s">
        <v>5758</v>
      </c>
    </row>
    <row r="1660" spans="1:72" ht="13.5" customHeight="1">
      <c r="A1660" s="3" t="str">
        <f>HYPERLINK("http://kyu.snu.ac.kr/sdhj/index.jsp?type=hj/GK14676_00IH_0001_0050.jpg","1816_각북면_50")</f>
        <v>1816_각북면_50</v>
      </c>
      <c r="B1660" s="2">
        <v>1816</v>
      </c>
      <c r="C1660" s="2" t="s">
        <v>7938</v>
      </c>
      <c r="D1660" s="2" t="s">
        <v>7939</v>
      </c>
      <c r="E1660" s="2">
        <v>1659</v>
      </c>
      <c r="F1660" s="1">
        <v>9</v>
      </c>
      <c r="G1660" s="1" t="s">
        <v>3295</v>
      </c>
      <c r="H1660" s="1" t="s">
        <v>4425</v>
      </c>
      <c r="I1660" s="1">
        <v>3</v>
      </c>
      <c r="L1660" s="1">
        <v>2</v>
      </c>
      <c r="M1660" s="2" t="s">
        <v>8873</v>
      </c>
      <c r="N1660" s="2" t="s">
        <v>8874</v>
      </c>
      <c r="S1660" s="1" t="s">
        <v>79</v>
      </c>
      <c r="T1660" s="1" t="s">
        <v>4549</v>
      </c>
      <c r="U1660" s="1" t="s">
        <v>83</v>
      </c>
      <c r="V1660" s="1" t="s">
        <v>4580</v>
      </c>
      <c r="Y1660" s="1" t="s">
        <v>3397</v>
      </c>
      <c r="Z1660" s="1" t="s">
        <v>5055</v>
      </c>
      <c r="AC1660" s="1">
        <v>18</v>
      </c>
      <c r="AD1660" s="1" t="s">
        <v>276</v>
      </c>
      <c r="AE1660" s="1" t="s">
        <v>5682</v>
      </c>
    </row>
    <row r="1661" spans="1:72" ht="13.5" customHeight="1">
      <c r="A1661" s="3" t="str">
        <f>HYPERLINK("http://kyu.snu.ac.kr/sdhj/index.jsp?type=hj/GK14676_00IH_0001_0050.jpg","1816_각북면_50")</f>
        <v>1816_각북면_50</v>
      </c>
      <c r="B1661" s="2">
        <v>1816</v>
      </c>
      <c r="C1661" s="2" t="s">
        <v>7938</v>
      </c>
      <c r="D1661" s="2" t="s">
        <v>7939</v>
      </c>
      <c r="E1661" s="2">
        <v>1660</v>
      </c>
      <c r="F1661" s="1">
        <v>9</v>
      </c>
      <c r="G1661" s="1" t="s">
        <v>3295</v>
      </c>
      <c r="H1661" s="1" t="s">
        <v>4425</v>
      </c>
      <c r="I1661" s="1">
        <v>3</v>
      </c>
      <c r="L1661" s="1">
        <v>2</v>
      </c>
      <c r="M1661" s="2" t="s">
        <v>8873</v>
      </c>
      <c r="N1661" s="2" t="s">
        <v>8874</v>
      </c>
      <c r="T1661" s="1" t="s">
        <v>9587</v>
      </c>
      <c r="U1661" s="1" t="s">
        <v>107</v>
      </c>
      <c r="V1661" s="1" t="s">
        <v>4579</v>
      </c>
      <c r="Y1661" s="1" t="s">
        <v>3398</v>
      </c>
      <c r="Z1661" s="1" t="s">
        <v>5054</v>
      </c>
      <c r="AC1661" s="1">
        <v>89</v>
      </c>
      <c r="AD1661" s="1" t="s">
        <v>870</v>
      </c>
      <c r="AE1661" s="1" t="s">
        <v>5700</v>
      </c>
    </row>
    <row r="1662" spans="1:72" ht="13.5" customHeight="1">
      <c r="A1662" s="3" t="str">
        <f>HYPERLINK("http://kyu.snu.ac.kr/sdhj/index.jsp?type=hj/GK14676_00IH_0001_0050.jpg","1816_각북면_50")</f>
        <v>1816_각북면_50</v>
      </c>
      <c r="B1662" s="2">
        <v>1816</v>
      </c>
      <c r="C1662" s="2" t="s">
        <v>7938</v>
      </c>
      <c r="D1662" s="2" t="s">
        <v>7939</v>
      </c>
      <c r="E1662" s="2">
        <v>1661</v>
      </c>
      <c r="F1662" s="1">
        <v>9</v>
      </c>
      <c r="G1662" s="1" t="s">
        <v>3295</v>
      </c>
      <c r="H1662" s="1" t="s">
        <v>4425</v>
      </c>
      <c r="I1662" s="1">
        <v>3</v>
      </c>
      <c r="L1662" s="1">
        <v>2</v>
      </c>
      <c r="M1662" s="2" t="s">
        <v>8873</v>
      </c>
      <c r="N1662" s="2" t="s">
        <v>8874</v>
      </c>
      <c r="T1662" s="1" t="s">
        <v>9587</v>
      </c>
      <c r="U1662" s="1" t="s">
        <v>110</v>
      </c>
      <c r="V1662" s="1" t="s">
        <v>4572</v>
      </c>
      <c r="Y1662" s="1" t="s">
        <v>572</v>
      </c>
      <c r="Z1662" s="1" t="s">
        <v>4720</v>
      </c>
      <c r="AC1662" s="1">
        <v>37</v>
      </c>
      <c r="AD1662" s="1" t="s">
        <v>254</v>
      </c>
      <c r="AE1662" s="1" t="s">
        <v>5704</v>
      </c>
    </row>
    <row r="1663" spans="1:72" ht="13.5" customHeight="1">
      <c r="A1663" s="3" t="str">
        <f>HYPERLINK("http://kyu.snu.ac.kr/sdhj/index.jsp?type=hj/GK14676_00IH_0001_0050.jpg","1816_각북면_50")</f>
        <v>1816_각북면_50</v>
      </c>
      <c r="B1663" s="2">
        <v>1816</v>
      </c>
      <c r="C1663" s="2" t="s">
        <v>7938</v>
      </c>
      <c r="D1663" s="2" t="s">
        <v>7939</v>
      </c>
      <c r="E1663" s="2">
        <v>1662</v>
      </c>
      <c r="F1663" s="1">
        <v>9</v>
      </c>
      <c r="G1663" s="1" t="s">
        <v>3295</v>
      </c>
      <c r="H1663" s="1" t="s">
        <v>4425</v>
      </c>
      <c r="I1663" s="1">
        <v>3</v>
      </c>
      <c r="L1663" s="1">
        <v>2</v>
      </c>
      <c r="M1663" s="2" t="s">
        <v>8873</v>
      </c>
      <c r="N1663" s="2" t="s">
        <v>8874</v>
      </c>
      <c r="T1663" s="1" t="s">
        <v>9587</v>
      </c>
      <c r="U1663" s="1" t="s">
        <v>110</v>
      </c>
      <c r="V1663" s="1" t="s">
        <v>4572</v>
      </c>
      <c r="Y1663" s="1" t="s">
        <v>3399</v>
      </c>
      <c r="Z1663" s="1" t="s">
        <v>5053</v>
      </c>
      <c r="AC1663" s="1">
        <v>24</v>
      </c>
      <c r="AD1663" s="1" t="s">
        <v>419</v>
      </c>
      <c r="AE1663" s="1" t="s">
        <v>5713</v>
      </c>
    </row>
    <row r="1664" spans="1:72" ht="13.5" customHeight="1">
      <c r="A1664" s="3" t="str">
        <f>HYPERLINK("http://kyu.snu.ac.kr/sdhj/index.jsp?type=hj/GK14676_00IH_0001_0050.jpg","1816_각북면_50")</f>
        <v>1816_각북면_50</v>
      </c>
      <c r="B1664" s="2">
        <v>1816</v>
      </c>
      <c r="C1664" s="2" t="s">
        <v>7938</v>
      </c>
      <c r="D1664" s="2" t="s">
        <v>7939</v>
      </c>
      <c r="E1664" s="2">
        <v>1663</v>
      </c>
      <c r="F1664" s="1">
        <v>9</v>
      </c>
      <c r="G1664" s="1" t="s">
        <v>3295</v>
      </c>
      <c r="H1664" s="1" t="s">
        <v>4425</v>
      </c>
      <c r="I1664" s="1">
        <v>3</v>
      </c>
      <c r="L1664" s="1">
        <v>3</v>
      </c>
      <c r="M1664" s="2" t="s">
        <v>8875</v>
      </c>
      <c r="N1664" s="2" t="s">
        <v>8876</v>
      </c>
      <c r="Q1664" s="1" t="s">
        <v>3400</v>
      </c>
      <c r="R1664" s="1" t="s">
        <v>4524</v>
      </c>
      <c r="T1664" s="1" t="s">
        <v>9672</v>
      </c>
      <c r="U1664" s="1" t="s">
        <v>83</v>
      </c>
      <c r="V1664" s="1" t="s">
        <v>4580</v>
      </c>
      <c r="W1664" s="1" t="s">
        <v>9673</v>
      </c>
      <c r="X1664" s="1" t="s">
        <v>9674</v>
      </c>
      <c r="Y1664" s="1" t="s">
        <v>3401</v>
      </c>
      <c r="Z1664" s="1" t="s">
        <v>5052</v>
      </c>
      <c r="AC1664" s="1">
        <v>22</v>
      </c>
      <c r="AD1664" s="1" t="s">
        <v>836</v>
      </c>
      <c r="AE1664" s="1" t="s">
        <v>5667</v>
      </c>
      <c r="AJ1664" s="1" t="s">
        <v>17</v>
      </c>
      <c r="AK1664" s="1" t="s">
        <v>5745</v>
      </c>
      <c r="AL1664" s="1" t="s">
        <v>223</v>
      </c>
      <c r="AM1664" s="1" t="s">
        <v>5758</v>
      </c>
      <c r="AT1664" s="1" t="s">
        <v>88</v>
      </c>
      <c r="AU1664" s="1" t="s">
        <v>5818</v>
      </c>
      <c r="AV1664" s="1" t="s">
        <v>3402</v>
      </c>
      <c r="AW1664" s="1" t="s">
        <v>6004</v>
      </c>
      <c r="BG1664" s="1" t="s">
        <v>88</v>
      </c>
      <c r="BH1664" s="1" t="s">
        <v>5818</v>
      </c>
      <c r="BI1664" s="1" t="s">
        <v>2804</v>
      </c>
      <c r="BJ1664" s="1" t="s">
        <v>5241</v>
      </c>
      <c r="BK1664" s="1" t="s">
        <v>88</v>
      </c>
      <c r="BL1664" s="1" t="s">
        <v>5818</v>
      </c>
      <c r="BM1664" s="1" t="s">
        <v>3403</v>
      </c>
      <c r="BN1664" s="1" t="s">
        <v>7054</v>
      </c>
      <c r="BO1664" s="1" t="s">
        <v>88</v>
      </c>
      <c r="BP1664" s="1" t="s">
        <v>5818</v>
      </c>
      <c r="BQ1664" s="1" t="s">
        <v>3404</v>
      </c>
      <c r="BR1664" s="1" t="s">
        <v>7518</v>
      </c>
      <c r="BS1664" s="1" t="s">
        <v>561</v>
      </c>
      <c r="BT1664" s="1" t="s">
        <v>5743</v>
      </c>
    </row>
    <row r="1665" spans="1:72" ht="13.5" customHeight="1">
      <c r="A1665" s="3" t="str">
        <f>HYPERLINK("http://kyu.snu.ac.kr/sdhj/index.jsp?type=hj/GK14676_00IH_0001_0050.jpg","1816_각북면_50")</f>
        <v>1816_각북면_50</v>
      </c>
      <c r="B1665" s="2">
        <v>1816</v>
      </c>
      <c r="C1665" s="2" t="s">
        <v>7938</v>
      </c>
      <c r="D1665" s="2" t="s">
        <v>7939</v>
      </c>
      <c r="E1665" s="2">
        <v>1664</v>
      </c>
      <c r="F1665" s="1">
        <v>9</v>
      </c>
      <c r="G1665" s="1" t="s">
        <v>3295</v>
      </c>
      <c r="H1665" s="1" t="s">
        <v>4425</v>
      </c>
      <c r="I1665" s="1">
        <v>3</v>
      </c>
      <c r="L1665" s="1">
        <v>3</v>
      </c>
      <c r="M1665" s="2" t="s">
        <v>8875</v>
      </c>
      <c r="N1665" s="2" t="s">
        <v>8876</v>
      </c>
      <c r="S1665" s="1" t="s">
        <v>250</v>
      </c>
      <c r="T1665" s="1" t="s">
        <v>4551</v>
      </c>
      <c r="W1665" s="1" t="s">
        <v>716</v>
      </c>
      <c r="X1665" s="1" t="s">
        <v>4672</v>
      </c>
      <c r="Y1665" s="1" t="s">
        <v>93</v>
      </c>
      <c r="Z1665" s="1" t="s">
        <v>4730</v>
      </c>
      <c r="AC1665" s="1">
        <v>49</v>
      </c>
      <c r="AD1665" s="1" t="s">
        <v>461</v>
      </c>
      <c r="AE1665" s="1" t="s">
        <v>5705</v>
      </c>
    </row>
    <row r="1666" spans="1:72" ht="13.5" customHeight="1">
      <c r="A1666" s="3" t="str">
        <f>HYPERLINK("http://kyu.snu.ac.kr/sdhj/index.jsp?type=hj/GK14676_00IH_0001_0051.jpg","1816_각북면_51")</f>
        <v>1816_각북면_51</v>
      </c>
      <c r="B1666" s="2">
        <v>1816</v>
      </c>
      <c r="C1666" s="2" t="s">
        <v>7938</v>
      </c>
      <c r="D1666" s="2" t="s">
        <v>7939</v>
      </c>
      <c r="E1666" s="2">
        <v>1665</v>
      </c>
      <c r="F1666" s="1">
        <v>9</v>
      </c>
      <c r="G1666" s="1" t="s">
        <v>3295</v>
      </c>
      <c r="H1666" s="1" t="s">
        <v>4425</v>
      </c>
      <c r="I1666" s="1">
        <v>3</v>
      </c>
      <c r="L1666" s="1">
        <v>3</v>
      </c>
      <c r="M1666" s="2" t="s">
        <v>8875</v>
      </c>
      <c r="N1666" s="2" t="s">
        <v>8876</v>
      </c>
      <c r="S1666" s="1" t="s">
        <v>48</v>
      </c>
      <c r="T1666" s="1" t="s">
        <v>4552</v>
      </c>
      <c r="W1666" s="1" t="s">
        <v>73</v>
      </c>
      <c r="X1666" s="1" t="s">
        <v>9675</v>
      </c>
      <c r="Y1666" s="1" t="s">
        <v>93</v>
      </c>
      <c r="Z1666" s="1" t="s">
        <v>4730</v>
      </c>
      <c r="AC1666" s="1">
        <v>22</v>
      </c>
      <c r="AD1666" s="1" t="s">
        <v>265</v>
      </c>
      <c r="AE1666" s="1" t="s">
        <v>5695</v>
      </c>
      <c r="AJ1666" s="1" t="s">
        <v>94</v>
      </c>
      <c r="AK1666" s="1" t="s">
        <v>5746</v>
      </c>
      <c r="AL1666" s="1" t="s">
        <v>47</v>
      </c>
      <c r="AM1666" s="1" t="s">
        <v>7997</v>
      </c>
      <c r="AT1666" s="1" t="s">
        <v>88</v>
      </c>
      <c r="AU1666" s="1" t="s">
        <v>5818</v>
      </c>
      <c r="AV1666" s="1" t="s">
        <v>3405</v>
      </c>
      <c r="AW1666" s="1" t="s">
        <v>5192</v>
      </c>
      <c r="BG1666" s="1" t="s">
        <v>88</v>
      </c>
      <c r="BH1666" s="1" t="s">
        <v>5818</v>
      </c>
      <c r="BI1666" s="1" t="s">
        <v>3347</v>
      </c>
      <c r="BJ1666" s="1" t="s">
        <v>5978</v>
      </c>
      <c r="BK1666" s="1" t="s">
        <v>88</v>
      </c>
      <c r="BL1666" s="1" t="s">
        <v>5818</v>
      </c>
      <c r="BM1666" s="1" t="s">
        <v>3348</v>
      </c>
      <c r="BN1666" s="1" t="s">
        <v>6550</v>
      </c>
      <c r="BO1666" s="1" t="s">
        <v>88</v>
      </c>
      <c r="BP1666" s="1" t="s">
        <v>5818</v>
      </c>
      <c r="BQ1666" s="1" t="s">
        <v>3406</v>
      </c>
      <c r="BR1666" s="1" t="s">
        <v>8302</v>
      </c>
      <c r="BS1666" s="1" t="s">
        <v>1141</v>
      </c>
      <c r="BT1666" s="1" t="s">
        <v>5798</v>
      </c>
    </row>
    <row r="1667" spans="1:72" ht="13.5" customHeight="1">
      <c r="A1667" s="3" t="str">
        <f>HYPERLINK("http://kyu.snu.ac.kr/sdhj/index.jsp?type=hj/GK14676_00IH_0001_0051.jpg","1816_각북면_51")</f>
        <v>1816_각북면_51</v>
      </c>
      <c r="B1667" s="2">
        <v>1816</v>
      </c>
      <c r="C1667" s="2" t="s">
        <v>7938</v>
      </c>
      <c r="D1667" s="2" t="s">
        <v>7939</v>
      </c>
      <c r="E1667" s="2">
        <v>1666</v>
      </c>
      <c r="F1667" s="1">
        <v>9</v>
      </c>
      <c r="G1667" s="1" t="s">
        <v>3295</v>
      </c>
      <c r="H1667" s="1" t="s">
        <v>4425</v>
      </c>
      <c r="I1667" s="1">
        <v>3</v>
      </c>
      <c r="L1667" s="1">
        <v>3</v>
      </c>
      <c r="M1667" s="2" t="s">
        <v>8875</v>
      </c>
      <c r="N1667" s="2" t="s">
        <v>8876</v>
      </c>
      <c r="T1667" s="1" t="s">
        <v>9676</v>
      </c>
      <c r="U1667" s="1" t="s">
        <v>110</v>
      </c>
      <c r="V1667" s="1" t="s">
        <v>4572</v>
      </c>
      <c r="Y1667" s="1" t="s">
        <v>2103</v>
      </c>
      <c r="Z1667" s="1" t="s">
        <v>4746</v>
      </c>
      <c r="AC1667" s="1">
        <v>59</v>
      </c>
      <c r="AD1667" s="1" t="s">
        <v>72</v>
      </c>
      <c r="AE1667" s="1" t="s">
        <v>5691</v>
      </c>
    </row>
    <row r="1668" spans="1:72" ht="13.5" customHeight="1">
      <c r="A1668" s="3" t="str">
        <f>HYPERLINK("http://kyu.snu.ac.kr/sdhj/index.jsp?type=hj/GK14676_00IH_0001_0051.jpg","1816_각북면_51")</f>
        <v>1816_각북면_51</v>
      </c>
      <c r="B1668" s="2">
        <v>1816</v>
      </c>
      <c r="C1668" s="2" t="s">
        <v>7938</v>
      </c>
      <c r="D1668" s="2" t="s">
        <v>7939</v>
      </c>
      <c r="E1668" s="2">
        <v>1667</v>
      </c>
      <c r="F1668" s="1">
        <v>9</v>
      </c>
      <c r="G1668" s="1" t="s">
        <v>3295</v>
      </c>
      <c r="H1668" s="1" t="s">
        <v>4425</v>
      </c>
      <c r="I1668" s="1">
        <v>3</v>
      </c>
      <c r="L1668" s="1">
        <v>3</v>
      </c>
      <c r="M1668" s="2" t="s">
        <v>8875</v>
      </c>
      <c r="N1668" s="2" t="s">
        <v>8876</v>
      </c>
      <c r="T1668" s="1" t="s">
        <v>9676</v>
      </c>
      <c r="U1668" s="1" t="s">
        <v>110</v>
      </c>
      <c r="V1668" s="1" t="s">
        <v>4572</v>
      </c>
      <c r="Y1668" s="1" t="s">
        <v>2545</v>
      </c>
      <c r="Z1668" s="1" t="s">
        <v>4812</v>
      </c>
      <c r="AC1668" s="1">
        <v>63</v>
      </c>
      <c r="AD1668" s="1" t="s">
        <v>116</v>
      </c>
      <c r="AE1668" s="1" t="s">
        <v>5687</v>
      </c>
    </row>
    <row r="1669" spans="1:72" ht="13.5" customHeight="1">
      <c r="A1669" s="3" t="str">
        <f>HYPERLINK("http://kyu.snu.ac.kr/sdhj/index.jsp?type=hj/GK14676_00IH_0001_0051.jpg","1816_각북면_51")</f>
        <v>1816_각북면_51</v>
      </c>
      <c r="B1669" s="2">
        <v>1816</v>
      </c>
      <c r="C1669" s="2" t="s">
        <v>7938</v>
      </c>
      <c r="D1669" s="2" t="s">
        <v>7939</v>
      </c>
      <c r="E1669" s="2">
        <v>1668</v>
      </c>
      <c r="F1669" s="1">
        <v>9</v>
      </c>
      <c r="G1669" s="1" t="s">
        <v>3295</v>
      </c>
      <c r="H1669" s="1" t="s">
        <v>4425</v>
      </c>
      <c r="I1669" s="1">
        <v>3</v>
      </c>
      <c r="L1669" s="1">
        <v>4</v>
      </c>
      <c r="M1669" s="2" t="s">
        <v>8877</v>
      </c>
      <c r="N1669" s="2" t="s">
        <v>8878</v>
      </c>
      <c r="O1669" s="1" t="s">
        <v>6</v>
      </c>
      <c r="P1669" s="1" t="s">
        <v>4500</v>
      </c>
      <c r="T1669" s="1" t="s">
        <v>9319</v>
      </c>
      <c r="U1669" s="1" t="s">
        <v>83</v>
      </c>
      <c r="V1669" s="1" t="s">
        <v>4580</v>
      </c>
      <c r="W1669" s="1" t="s">
        <v>73</v>
      </c>
      <c r="X1669" s="1" t="s">
        <v>9667</v>
      </c>
      <c r="Y1669" s="1" t="s">
        <v>3407</v>
      </c>
      <c r="Z1669" s="1" t="s">
        <v>5051</v>
      </c>
      <c r="AC1669" s="1">
        <v>29</v>
      </c>
      <c r="AD1669" s="1" t="s">
        <v>182</v>
      </c>
      <c r="AE1669" s="1" t="s">
        <v>5660</v>
      </c>
      <c r="AJ1669" s="1" t="s">
        <v>17</v>
      </c>
      <c r="AK1669" s="1" t="s">
        <v>5745</v>
      </c>
      <c r="AL1669" s="1" t="s">
        <v>409</v>
      </c>
      <c r="AM1669" s="1" t="s">
        <v>5787</v>
      </c>
      <c r="AT1669" s="1" t="s">
        <v>88</v>
      </c>
      <c r="AU1669" s="1" t="s">
        <v>5818</v>
      </c>
      <c r="AV1669" s="1" t="s">
        <v>1643</v>
      </c>
      <c r="AW1669" s="1" t="s">
        <v>6003</v>
      </c>
      <c r="BG1669" s="1" t="s">
        <v>88</v>
      </c>
      <c r="BH1669" s="1" t="s">
        <v>5818</v>
      </c>
      <c r="BI1669" s="1" t="s">
        <v>3362</v>
      </c>
      <c r="BJ1669" s="1" t="s">
        <v>6561</v>
      </c>
      <c r="BK1669" s="1" t="s">
        <v>88</v>
      </c>
      <c r="BL1669" s="1" t="s">
        <v>5818</v>
      </c>
      <c r="BM1669" s="1" t="s">
        <v>3363</v>
      </c>
      <c r="BN1669" s="1" t="s">
        <v>7046</v>
      </c>
      <c r="BO1669" s="1" t="s">
        <v>88</v>
      </c>
      <c r="BP1669" s="1" t="s">
        <v>5818</v>
      </c>
      <c r="BQ1669" s="1" t="s">
        <v>3408</v>
      </c>
      <c r="BR1669" s="1" t="s">
        <v>7517</v>
      </c>
      <c r="BS1669" s="1" t="s">
        <v>198</v>
      </c>
      <c r="BT1669" s="1" t="s">
        <v>7969</v>
      </c>
    </row>
    <row r="1670" spans="1:72" ht="13.5" customHeight="1">
      <c r="A1670" s="3" t="str">
        <f>HYPERLINK("http://kyu.snu.ac.kr/sdhj/index.jsp?type=hj/GK14676_00IH_0001_0051.jpg","1816_각북면_51")</f>
        <v>1816_각북면_51</v>
      </c>
      <c r="B1670" s="2">
        <v>1816</v>
      </c>
      <c r="C1670" s="2" t="s">
        <v>7938</v>
      </c>
      <c r="D1670" s="2" t="s">
        <v>7939</v>
      </c>
      <c r="E1670" s="2">
        <v>1669</v>
      </c>
      <c r="F1670" s="1">
        <v>9</v>
      </c>
      <c r="G1670" s="1" t="s">
        <v>3295</v>
      </c>
      <c r="H1670" s="1" t="s">
        <v>4425</v>
      </c>
      <c r="I1670" s="1">
        <v>3</v>
      </c>
      <c r="L1670" s="1">
        <v>4</v>
      </c>
      <c r="M1670" s="2" t="s">
        <v>8877</v>
      </c>
      <c r="N1670" s="2" t="s">
        <v>8878</v>
      </c>
      <c r="S1670" s="1" t="s">
        <v>48</v>
      </c>
      <c r="T1670" s="1" t="s">
        <v>4552</v>
      </c>
      <c r="W1670" s="1" t="s">
        <v>177</v>
      </c>
      <c r="X1670" s="1" t="s">
        <v>4555</v>
      </c>
      <c r="Y1670" s="1" t="s">
        <v>93</v>
      </c>
      <c r="Z1670" s="1" t="s">
        <v>4730</v>
      </c>
      <c r="AC1670" s="1">
        <v>27</v>
      </c>
      <c r="AD1670" s="1" t="s">
        <v>181</v>
      </c>
      <c r="AE1670" s="1" t="s">
        <v>5673</v>
      </c>
      <c r="AJ1670" s="1" t="s">
        <v>94</v>
      </c>
      <c r="AK1670" s="1" t="s">
        <v>5746</v>
      </c>
      <c r="AL1670" s="1" t="s">
        <v>258</v>
      </c>
      <c r="AM1670" s="1" t="s">
        <v>5760</v>
      </c>
      <c r="AT1670" s="1" t="s">
        <v>88</v>
      </c>
      <c r="AU1670" s="1" t="s">
        <v>5818</v>
      </c>
      <c r="AV1670" s="1" t="s">
        <v>3409</v>
      </c>
      <c r="AW1670" s="1" t="s">
        <v>6002</v>
      </c>
      <c r="BG1670" s="1" t="s">
        <v>88</v>
      </c>
      <c r="BH1670" s="1" t="s">
        <v>5818</v>
      </c>
      <c r="BI1670" s="1" t="s">
        <v>3410</v>
      </c>
      <c r="BJ1670" s="1" t="s">
        <v>6572</v>
      </c>
      <c r="BK1670" s="1" t="s">
        <v>88</v>
      </c>
      <c r="BL1670" s="1" t="s">
        <v>5818</v>
      </c>
      <c r="BM1670" s="1" t="s">
        <v>3411</v>
      </c>
      <c r="BN1670" s="1" t="s">
        <v>7053</v>
      </c>
      <c r="BO1670" s="1" t="s">
        <v>88</v>
      </c>
      <c r="BP1670" s="1" t="s">
        <v>5818</v>
      </c>
      <c r="BQ1670" s="1" t="s">
        <v>3412</v>
      </c>
      <c r="BR1670" s="1" t="s">
        <v>8091</v>
      </c>
      <c r="BS1670" s="1" t="s">
        <v>160</v>
      </c>
      <c r="BT1670" s="1" t="s">
        <v>5748</v>
      </c>
    </row>
    <row r="1671" spans="1:72" ht="13.5" customHeight="1">
      <c r="A1671" s="3" t="str">
        <f>HYPERLINK("http://kyu.snu.ac.kr/sdhj/index.jsp?type=hj/GK14676_00IH_0001_0051.jpg","1816_각북면_51")</f>
        <v>1816_각북면_51</v>
      </c>
      <c r="B1671" s="2">
        <v>1816</v>
      </c>
      <c r="C1671" s="2" t="s">
        <v>7938</v>
      </c>
      <c r="D1671" s="2" t="s">
        <v>7939</v>
      </c>
      <c r="E1671" s="2">
        <v>1670</v>
      </c>
      <c r="F1671" s="1">
        <v>9</v>
      </c>
      <c r="G1671" s="1" t="s">
        <v>3295</v>
      </c>
      <c r="H1671" s="1" t="s">
        <v>4425</v>
      </c>
      <c r="I1671" s="1">
        <v>3</v>
      </c>
      <c r="L1671" s="1">
        <v>4</v>
      </c>
      <c r="M1671" s="2" t="s">
        <v>8877</v>
      </c>
      <c r="N1671" s="2" t="s">
        <v>8878</v>
      </c>
      <c r="T1671" s="1" t="s">
        <v>9321</v>
      </c>
      <c r="U1671" s="1" t="s">
        <v>110</v>
      </c>
      <c r="V1671" s="1" t="s">
        <v>4572</v>
      </c>
      <c r="Y1671" s="1" t="s">
        <v>3413</v>
      </c>
      <c r="Z1671" s="1" t="s">
        <v>4908</v>
      </c>
      <c r="AC1671" s="1">
        <v>51</v>
      </c>
      <c r="AD1671" s="1" t="s">
        <v>50</v>
      </c>
      <c r="AE1671" s="1" t="s">
        <v>5670</v>
      </c>
    </row>
    <row r="1672" spans="1:72" ht="13.5" customHeight="1">
      <c r="A1672" s="3" t="str">
        <f>HYPERLINK("http://kyu.snu.ac.kr/sdhj/index.jsp?type=hj/GK14676_00IH_0001_0051.jpg","1816_각북면_51")</f>
        <v>1816_각북면_51</v>
      </c>
      <c r="B1672" s="2">
        <v>1816</v>
      </c>
      <c r="C1672" s="2" t="s">
        <v>7938</v>
      </c>
      <c r="D1672" s="2" t="s">
        <v>7939</v>
      </c>
      <c r="E1672" s="2">
        <v>1671</v>
      </c>
      <c r="F1672" s="1">
        <v>9</v>
      </c>
      <c r="G1672" s="1" t="s">
        <v>3295</v>
      </c>
      <c r="H1672" s="1" t="s">
        <v>4425</v>
      </c>
      <c r="I1672" s="1">
        <v>3</v>
      </c>
      <c r="L1672" s="1">
        <v>5</v>
      </c>
      <c r="M1672" s="2" t="s">
        <v>8879</v>
      </c>
      <c r="N1672" s="2" t="s">
        <v>8880</v>
      </c>
      <c r="T1672" s="1" t="s">
        <v>9319</v>
      </c>
      <c r="U1672" s="1" t="s">
        <v>83</v>
      </c>
      <c r="V1672" s="1" t="s">
        <v>4580</v>
      </c>
      <c r="W1672" s="1" t="s">
        <v>73</v>
      </c>
      <c r="X1672" s="1" t="s">
        <v>9667</v>
      </c>
      <c r="Y1672" s="1" t="s">
        <v>3414</v>
      </c>
      <c r="Z1672" s="1" t="s">
        <v>5050</v>
      </c>
      <c r="AC1672" s="1">
        <v>52</v>
      </c>
      <c r="AD1672" s="1" t="s">
        <v>86</v>
      </c>
      <c r="AE1672" s="1" t="s">
        <v>5701</v>
      </c>
      <c r="AJ1672" s="1" t="s">
        <v>17</v>
      </c>
      <c r="AK1672" s="1" t="s">
        <v>5745</v>
      </c>
      <c r="AL1672" s="1" t="s">
        <v>409</v>
      </c>
      <c r="AM1672" s="1" t="s">
        <v>5787</v>
      </c>
      <c r="AT1672" s="1" t="s">
        <v>88</v>
      </c>
      <c r="AU1672" s="1" t="s">
        <v>5818</v>
      </c>
      <c r="AV1672" s="1" t="s">
        <v>3415</v>
      </c>
      <c r="AW1672" s="1" t="s">
        <v>6001</v>
      </c>
      <c r="BG1672" s="1" t="s">
        <v>88</v>
      </c>
      <c r="BH1672" s="1" t="s">
        <v>5818</v>
      </c>
      <c r="BI1672" s="1" t="s">
        <v>3362</v>
      </c>
      <c r="BJ1672" s="1" t="s">
        <v>6561</v>
      </c>
      <c r="BK1672" s="1" t="s">
        <v>88</v>
      </c>
      <c r="BL1672" s="1" t="s">
        <v>5818</v>
      </c>
      <c r="BM1672" s="1" t="s">
        <v>3363</v>
      </c>
      <c r="BN1672" s="1" t="s">
        <v>7046</v>
      </c>
      <c r="BO1672" s="1" t="s">
        <v>88</v>
      </c>
      <c r="BP1672" s="1" t="s">
        <v>5818</v>
      </c>
      <c r="BQ1672" s="1" t="s">
        <v>3416</v>
      </c>
      <c r="BR1672" s="1" t="s">
        <v>7516</v>
      </c>
      <c r="BS1672" s="1" t="s">
        <v>41</v>
      </c>
      <c r="BT1672" s="1" t="s">
        <v>5752</v>
      </c>
    </row>
    <row r="1673" spans="1:72" ht="13.5" customHeight="1">
      <c r="A1673" s="3" t="str">
        <f>HYPERLINK("http://kyu.snu.ac.kr/sdhj/index.jsp?type=hj/GK14676_00IH_0001_0051.jpg","1816_각북면_51")</f>
        <v>1816_각북면_51</v>
      </c>
      <c r="B1673" s="2">
        <v>1816</v>
      </c>
      <c r="C1673" s="2" t="s">
        <v>7938</v>
      </c>
      <c r="D1673" s="2" t="s">
        <v>7939</v>
      </c>
      <c r="E1673" s="2">
        <v>1672</v>
      </c>
      <c r="F1673" s="1">
        <v>9</v>
      </c>
      <c r="G1673" s="1" t="s">
        <v>3295</v>
      </c>
      <c r="H1673" s="1" t="s">
        <v>4425</v>
      </c>
      <c r="I1673" s="1">
        <v>3</v>
      </c>
      <c r="L1673" s="1">
        <v>5</v>
      </c>
      <c r="M1673" s="2" t="s">
        <v>8879</v>
      </c>
      <c r="N1673" s="2" t="s">
        <v>8880</v>
      </c>
      <c r="S1673" s="1" t="s">
        <v>48</v>
      </c>
      <c r="T1673" s="1" t="s">
        <v>4552</v>
      </c>
      <c r="W1673" s="1" t="s">
        <v>49</v>
      </c>
      <c r="X1673" s="1" t="s">
        <v>9677</v>
      </c>
      <c r="Y1673" s="1" t="s">
        <v>93</v>
      </c>
      <c r="Z1673" s="1" t="s">
        <v>4730</v>
      </c>
      <c r="AC1673" s="1">
        <v>42</v>
      </c>
      <c r="AD1673" s="1" t="s">
        <v>63</v>
      </c>
      <c r="AE1673" s="1" t="s">
        <v>5689</v>
      </c>
      <c r="AJ1673" s="1" t="s">
        <v>94</v>
      </c>
      <c r="AK1673" s="1" t="s">
        <v>5746</v>
      </c>
      <c r="AL1673" s="1" t="s">
        <v>160</v>
      </c>
      <c r="AM1673" s="1" t="s">
        <v>5748</v>
      </c>
      <c r="AT1673" s="1" t="s">
        <v>88</v>
      </c>
      <c r="AU1673" s="1" t="s">
        <v>5818</v>
      </c>
      <c r="AV1673" s="1" t="s">
        <v>3417</v>
      </c>
      <c r="AW1673" s="1" t="s">
        <v>6000</v>
      </c>
      <c r="BG1673" s="1" t="s">
        <v>88</v>
      </c>
      <c r="BH1673" s="1" t="s">
        <v>5818</v>
      </c>
      <c r="BI1673" s="1" t="s">
        <v>2877</v>
      </c>
      <c r="BJ1673" s="1" t="s">
        <v>6571</v>
      </c>
      <c r="BK1673" s="1" t="s">
        <v>88</v>
      </c>
      <c r="BL1673" s="1" t="s">
        <v>5818</v>
      </c>
      <c r="BM1673" s="1" t="s">
        <v>2878</v>
      </c>
      <c r="BN1673" s="1" t="s">
        <v>7052</v>
      </c>
      <c r="BO1673" s="1" t="s">
        <v>88</v>
      </c>
      <c r="BP1673" s="1" t="s">
        <v>5818</v>
      </c>
      <c r="BQ1673" s="1" t="s">
        <v>3418</v>
      </c>
      <c r="BR1673" s="1" t="s">
        <v>7515</v>
      </c>
      <c r="BS1673" s="1" t="s">
        <v>347</v>
      </c>
      <c r="BT1673" s="1" t="s">
        <v>5773</v>
      </c>
    </row>
    <row r="1674" spans="1:72" ht="13.5" customHeight="1">
      <c r="A1674" s="3" t="str">
        <f>HYPERLINK("http://kyu.snu.ac.kr/sdhj/index.jsp?type=hj/GK14676_00IH_0001_0051.jpg","1816_각북면_51")</f>
        <v>1816_각북면_51</v>
      </c>
      <c r="B1674" s="2">
        <v>1816</v>
      </c>
      <c r="C1674" s="2" t="s">
        <v>7938</v>
      </c>
      <c r="D1674" s="2" t="s">
        <v>7939</v>
      </c>
      <c r="E1674" s="2">
        <v>1673</v>
      </c>
      <c r="F1674" s="1">
        <v>9</v>
      </c>
      <c r="G1674" s="1" t="s">
        <v>3295</v>
      </c>
      <c r="H1674" s="1" t="s">
        <v>4425</v>
      </c>
      <c r="I1674" s="1">
        <v>3</v>
      </c>
      <c r="L1674" s="1">
        <v>5</v>
      </c>
      <c r="M1674" s="2" t="s">
        <v>8879</v>
      </c>
      <c r="N1674" s="2" t="s">
        <v>8880</v>
      </c>
      <c r="T1674" s="1" t="s">
        <v>9321</v>
      </c>
      <c r="U1674" s="1" t="s">
        <v>107</v>
      </c>
      <c r="V1674" s="1" t="s">
        <v>4579</v>
      </c>
      <c r="Y1674" s="1" t="s">
        <v>1988</v>
      </c>
      <c r="Z1674" s="1" t="s">
        <v>5049</v>
      </c>
      <c r="AC1674" s="1">
        <v>82</v>
      </c>
      <c r="AD1674" s="1" t="s">
        <v>836</v>
      </c>
      <c r="AE1674" s="1" t="s">
        <v>5667</v>
      </c>
    </row>
    <row r="1675" spans="1:72" ht="13.5" customHeight="1">
      <c r="A1675" s="3" t="str">
        <f>HYPERLINK("http://kyu.snu.ac.kr/sdhj/index.jsp?type=hj/GK14676_00IH_0001_0051.jpg","1816_각북면_51")</f>
        <v>1816_각북면_51</v>
      </c>
      <c r="B1675" s="2">
        <v>1816</v>
      </c>
      <c r="C1675" s="2" t="s">
        <v>7938</v>
      </c>
      <c r="D1675" s="2" t="s">
        <v>7939</v>
      </c>
      <c r="E1675" s="2">
        <v>1674</v>
      </c>
      <c r="F1675" s="1">
        <v>9</v>
      </c>
      <c r="G1675" s="1" t="s">
        <v>3295</v>
      </c>
      <c r="H1675" s="1" t="s">
        <v>4425</v>
      </c>
      <c r="I1675" s="1">
        <v>3</v>
      </c>
      <c r="L1675" s="1">
        <v>5</v>
      </c>
      <c r="M1675" s="2" t="s">
        <v>8879</v>
      </c>
      <c r="N1675" s="2" t="s">
        <v>8880</v>
      </c>
      <c r="T1675" s="1" t="s">
        <v>9321</v>
      </c>
      <c r="U1675" s="1" t="s">
        <v>110</v>
      </c>
      <c r="V1675" s="1" t="s">
        <v>4572</v>
      </c>
      <c r="Y1675" s="1" t="s">
        <v>3419</v>
      </c>
      <c r="Z1675" s="1" t="s">
        <v>4979</v>
      </c>
      <c r="AC1675" s="1">
        <v>25</v>
      </c>
      <c r="AD1675" s="1" t="s">
        <v>431</v>
      </c>
      <c r="AE1675" s="1" t="s">
        <v>5690</v>
      </c>
    </row>
    <row r="1676" spans="1:72" ht="13.5" customHeight="1">
      <c r="A1676" s="3" t="str">
        <f>HYPERLINK("http://kyu.snu.ac.kr/sdhj/index.jsp?type=hj/GK14676_00IH_0001_0051.jpg","1816_각북면_51")</f>
        <v>1816_각북면_51</v>
      </c>
      <c r="B1676" s="2">
        <v>1816</v>
      </c>
      <c r="C1676" s="2" t="s">
        <v>7938</v>
      </c>
      <c r="D1676" s="2" t="s">
        <v>7939</v>
      </c>
      <c r="E1676" s="2">
        <v>1675</v>
      </c>
      <c r="F1676" s="1">
        <v>9</v>
      </c>
      <c r="G1676" s="1" t="s">
        <v>3295</v>
      </c>
      <c r="H1676" s="1" t="s">
        <v>4425</v>
      </c>
      <c r="I1676" s="1">
        <v>4</v>
      </c>
      <c r="J1676" s="1" t="s">
        <v>3420</v>
      </c>
      <c r="K1676" s="1" t="s">
        <v>4452</v>
      </c>
      <c r="L1676" s="1">
        <v>1</v>
      </c>
      <c r="M1676" s="2" t="s">
        <v>3420</v>
      </c>
      <c r="N1676" s="2" t="s">
        <v>4452</v>
      </c>
      <c r="Q1676" s="1" t="s">
        <v>3421</v>
      </c>
      <c r="R1676" s="1" t="s">
        <v>4523</v>
      </c>
      <c r="T1676" s="1" t="s">
        <v>9077</v>
      </c>
      <c r="W1676" s="1" t="s">
        <v>9678</v>
      </c>
      <c r="X1676" s="1" t="s">
        <v>9679</v>
      </c>
      <c r="Y1676" s="1" t="s">
        <v>966</v>
      </c>
      <c r="Z1676" s="1" t="s">
        <v>5048</v>
      </c>
      <c r="AC1676" s="1">
        <v>44</v>
      </c>
      <c r="AD1676" s="1" t="s">
        <v>585</v>
      </c>
      <c r="AE1676" s="1" t="s">
        <v>5707</v>
      </c>
      <c r="AJ1676" s="1" t="s">
        <v>17</v>
      </c>
      <c r="AK1676" s="1" t="s">
        <v>5745</v>
      </c>
      <c r="AL1676" s="1" t="s">
        <v>187</v>
      </c>
      <c r="AM1676" s="1" t="s">
        <v>5750</v>
      </c>
      <c r="AT1676" s="1" t="s">
        <v>42</v>
      </c>
      <c r="AU1676" s="1" t="s">
        <v>4596</v>
      </c>
      <c r="AV1676" s="1" t="s">
        <v>3422</v>
      </c>
      <c r="AW1676" s="1" t="s">
        <v>5999</v>
      </c>
      <c r="BG1676" s="1" t="s">
        <v>42</v>
      </c>
      <c r="BH1676" s="1" t="s">
        <v>4596</v>
      </c>
      <c r="BI1676" s="1" t="s">
        <v>1501</v>
      </c>
      <c r="BJ1676" s="1" t="s">
        <v>5332</v>
      </c>
      <c r="BK1676" s="1" t="s">
        <v>42</v>
      </c>
      <c r="BL1676" s="1" t="s">
        <v>4596</v>
      </c>
      <c r="BM1676" s="1" t="s">
        <v>3423</v>
      </c>
      <c r="BN1676" s="1" t="s">
        <v>7051</v>
      </c>
      <c r="BO1676" s="1" t="s">
        <v>42</v>
      </c>
      <c r="BP1676" s="1" t="s">
        <v>4596</v>
      </c>
      <c r="BQ1676" s="1" t="s">
        <v>583</v>
      </c>
      <c r="BR1676" s="1" t="s">
        <v>7396</v>
      </c>
      <c r="BS1676" s="1" t="s">
        <v>41</v>
      </c>
      <c r="BT1676" s="1" t="s">
        <v>5752</v>
      </c>
    </row>
    <row r="1677" spans="1:72" ht="13.5" customHeight="1">
      <c r="A1677" s="3" t="str">
        <f>HYPERLINK("http://kyu.snu.ac.kr/sdhj/index.jsp?type=hj/GK14676_00IH_0001_0051.jpg","1816_각북면_51")</f>
        <v>1816_각북면_51</v>
      </c>
      <c r="B1677" s="2">
        <v>1816</v>
      </c>
      <c r="C1677" s="2" t="s">
        <v>7938</v>
      </c>
      <c r="D1677" s="2" t="s">
        <v>7939</v>
      </c>
      <c r="E1677" s="2">
        <v>1676</v>
      </c>
      <c r="F1677" s="1">
        <v>9</v>
      </c>
      <c r="G1677" s="1" t="s">
        <v>3295</v>
      </c>
      <c r="H1677" s="1" t="s">
        <v>4425</v>
      </c>
      <c r="I1677" s="1">
        <v>4</v>
      </c>
      <c r="L1677" s="1">
        <v>1</v>
      </c>
      <c r="M1677" s="2" t="s">
        <v>3420</v>
      </c>
      <c r="N1677" s="2" t="s">
        <v>4452</v>
      </c>
      <c r="S1677" s="1" t="s">
        <v>250</v>
      </c>
      <c r="T1677" s="1" t="s">
        <v>4551</v>
      </c>
      <c r="AF1677" s="1" t="s">
        <v>162</v>
      </c>
      <c r="AG1677" s="1" t="s">
        <v>4553</v>
      </c>
    </row>
    <row r="1678" spans="1:72" ht="13.5" customHeight="1">
      <c r="A1678" s="3" t="str">
        <f>HYPERLINK("http://kyu.snu.ac.kr/sdhj/index.jsp?type=hj/GK14676_00IH_0001_0051.jpg","1816_각북면_51")</f>
        <v>1816_각북면_51</v>
      </c>
      <c r="B1678" s="2">
        <v>1816</v>
      </c>
      <c r="C1678" s="2" t="s">
        <v>7938</v>
      </c>
      <c r="D1678" s="2" t="s">
        <v>7939</v>
      </c>
      <c r="E1678" s="2">
        <v>1677</v>
      </c>
      <c r="F1678" s="1">
        <v>9</v>
      </c>
      <c r="G1678" s="1" t="s">
        <v>3295</v>
      </c>
      <c r="H1678" s="1" t="s">
        <v>4425</v>
      </c>
      <c r="I1678" s="1">
        <v>4</v>
      </c>
      <c r="L1678" s="1">
        <v>1</v>
      </c>
      <c r="M1678" s="2" t="s">
        <v>3420</v>
      </c>
      <c r="N1678" s="2" t="s">
        <v>4452</v>
      </c>
      <c r="S1678" s="1" t="s">
        <v>48</v>
      </c>
      <c r="T1678" s="1" t="s">
        <v>4552</v>
      </c>
      <c r="W1678" s="1" t="s">
        <v>705</v>
      </c>
      <c r="X1678" s="1" t="s">
        <v>4553</v>
      </c>
      <c r="Y1678" s="1" t="s">
        <v>10</v>
      </c>
      <c r="Z1678" s="1" t="s">
        <v>4690</v>
      </c>
      <c r="AC1678" s="1">
        <v>23</v>
      </c>
      <c r="AD1678" s="1" t="s">
        <v>265</v>
      </c>
      <c r="AE1678" s="1" t="s">
        <v>5695</v>
      </c>
      <c r="AJ1678" s="1" t="s">
        <v>17</v>
      </c>
      <c r="AK1678" s="1" t="s">
        <v>5745</v>
      </c>
      <c r="AL1678" s="1" t="s">
        <v>959</v>
      </c>
      <c r="AM1678" s="1" t="s">
        <v>5762</v>
      </c>
      <c r="AT1678" s="1" t="s">
        <v>1233</v>
      </c>
      <c r="AU1678" s="1" t="s">
        <v>5819</v>
      </c>
      <c r="AV1678" s="1" t="s">
        <v>1738</v>
      </c>
      <c r="AW1678" s="1" t="s">
        <v>5407</v>
      </c>
      <c r="BG1678" s="1" t="s">
        <v>1233</v>
      </c>
      <c r="BH1678" s="1" t="s">
        <v>5819</v>
      </c>
      <c r="BI1678" s="1" t="s">
        <v>3424</v>
      </c>
      <c r="BJ1678" s="1" t="s">
        <v>6570</v>
      </c>
      <c r="BK1678" s="1" t="s">
        <v>1233</v>
      </c>
      <c r="BL1678" s="1" t="s">
        <v>5819</v>
      </c>
      <c r="BM1678" s="1" t="s">
        <v>586</v>
      </c>
      <c r="BN1678" s="1" t="s">
        <v>4934</v>
      </c>
      <c r="BO1678" s="1" t="s">
        <v>42</v>
      </c>
      <c r="BP1678" s="1" t="s">
        <v>4596</v>
      </c>
      <c r="BQ1678" s="1" t="s">
        <v>3425</v>
      </c>
      <c r="BR1678" s="1" t="s">
        <v>8069</v>
      </c>
      <c r="BS1678" s="1" t="s">
        <v>47</v>
      </c>
      <c r="BT1678" s="1" t="s">
        <v>7997</v>
      </c>
    </row>
    <row r="1679" spans="1:72" ht="13.5" customHeight="1">
      <c r="A1679" s="3" t="str">
        <f>HYPERLINK("http://kyu.snu.ac.kr/sdhj/index.jsp?type=hj/GK14676_00IH_0001_0051.jpg","1816_각북면_51")</f>
        <v>1816_각북면_51</v>
      </c>
      <c r="B1679" s="2">
        <v>1816</v>
      </c>
      <c r="C1679" s="2" t="s">
        <v>7938</v>
      </c>
      <c r="D1679" s="2" t="s">
        <v>7939</v>
      </c>
      <c r="E1679" s="2">
        <v>1678</v>
      </c>
      <c r="F1679" s="1">
        <v>9</v>
      </c>
      <c r="G1679" s="1" t="s">
        <v>3295</v>
      </c>
      <c r="H1679" s="1" t="s">
        <v>4425</v>
      </c>
      <c r="I1679" s="1">
        <v>4</v>
      </c>
      <c r="L1679" s="1">
        <v>1</v>
      </c>
      <c r="M1679" s="2" t="s">
        <v>3420</v>
      </c>
      <c r="N1679" s="2" t="s">
        <v>4452</v>
      </c>
      <c r="S1679" s="1" t="s">
        <v>102</v>
      </c>
      <c r="T1679" s="1" t="s">
        <v>4556</v>
      </c>
      <c r="Y1679" s="1" t="s">
        <v>3426</v>
      </c>
      <c r="Z1679" s="1" t="s">
        <v>5047</v>
      </c>
      <c r="AF1679" s="1" t="s">
        <v>2643</v>
      </c>
      <c r="AG1679" s="1" t="s">
        <v>4677</v>
      </c>
    </row>
    <row r="1680" spans="1:72" ht="13.5" customHeight="1">
      <c r="A1680" s="3" t="str">
        <f>HYPERLINK("http://kyu.snu.ac.kr/sdhj/index.jsp?type=hj/GK14676_00IH_0001_0051.jpg","1816_각북면_51")</f>
        <v>1816_각북면_51</v>
      </c>
      <c r="B1680" s="2">
        <v>1816</v>
      </c>
      <c r="C1680" s="2" t="s">
        <v>7938</v>
      </c>
      <c r="D1680" s="2" t="s">
        <v>7939</v>
      </c>
      <c r="E1680" s="2">
        <v>1679</v>
      </c>
      <c r="F1680" s="1">
        <v>9</v>
      </c>
      <c r="G1680" s="1" t="s">
        <v>3295</v>
      </c>
      <c r="H1680" s="1" t="s">
        <v>4425</v>
      </c>
      <c r="I1680" s="1">
        <v>4</v>
      </c>
      <c r="L1680" s="1">
        <v>1</v>
      </c>
      <c r="M1680" s="2" t="s">
        <v>3420</v>
      </c>
      <c r="N1680" s="2" t="s">
        <v>4452</v>
      </c>
      <c r="S1680" s="1" t="s">
        <v>102</v>
      </c>
      <c r="T1680" s="1" t="s">
        <v>4556</v>
      </c>
      <c r="U1680" s="1" t="s">
        <v>980</v>
      </c>
      <c r="V1680" s="1" t="s">
        <v>4584</v>
      </c>
      <c r="Y1680" s="1" t="s">
        <v>1652</v>
      </c>
      <c r="Z1680" s="1" t="s">
        <v>5046</v>
      </c>
      <c r="AC1680" s="1">
        <v>21</v>
      </c>
      <c r="AD1680" s="1" t="s">
        <v>327</v>
      </c>
      <c r="AE1680" s="1" t="s">
        <v>5693</v>
      </c>
    </row>
    <row r="1681" spans="1:72" ht="13.5" customHeight="1">
      <c r="A1681" s="3" t="str">
        <f>HYPERLINK("http://kyu.snu.ac.kr/sdhj/index.jsp?type=hj/GK14676_00IH_0001_0051.jpg","1816_각북면_51")</f>
        <v>1816_각북면_51</v>
      </c>
      <c r="B1681" s="2">
        <v>1816</v>
      </c>
      <c r="C1681" s="2" t="s">
        <v>7938</v>
      </c>
      <c r="D1681" s="2" t="s">
        <v>7939</v>
      </c>
      <c r="E1681" s="2">
        <v>1680</v>
      </c>
      <c r="F1681" s="1">
        <v>9</v>
      </c>
      <c r="G1681" s="1" t="s">
        <v>3295</v>
      </c>
      <c r="H1681" s="1" t="s">
        <v>4425</v>
      </c>
      <c r="I1681" s="1">
        <v>4</v>
      </c>
      <c r="L1681" s="1">
        <v>1</v>
      </c>
      <c r="M1681" s="2" t="s">
        <v>3420</v>
      </c>
      <c r="N1681" s="2" t="s">
        <v>4452</v>
      </c>
      <c r="S1681" s="1" t="s">
        <v>57</v>
      </c>
      <c r="T1681" s="1" t="s">
        <v>4550</v>
      </c>
      <c r="AC1681" s="1">
        <v>16</v>
      </c>
      <c r="AD1681" s="1" t="s">
        <v>253</v>
      </c>
      <c r="AE1681" s="1" t="s">
        <v>5676</v>
      </c>
    </row>
    <row r="1682" spans="1:72" ht="13.5" customHeight="1">
      <c r="A1682" s="3" t="str">
        <f>HYPERLINK("http://kyu.snu.ac.kr/sdhj/index.jsp?type=hj/GK14676_00IH_0001_0051.jpg","1816_각북면_51")</f>
        <v>1816_각북면_51</v>
      </c>
      <c r="B1682" s="2">
        <v>1816</v>
      </c>
      <c r="C1682" s="2" t="s">
        <v>7938</v>
      </c>
      <c r="D1682" s="2" t="s">
        <v>7939</v>
      </c>
      <c r="E1682" s="2">
        <v>1681</v>
      </c>
      <c r="F1682" s="1">
        <v>9</v>
      </c>
      <c r="G1682" s="1" t="s">
        <v>3295</v>
      </c>
      <c r="H1682" s="1" t="s">
        <v>4425</v>
      </c>
      <c r="I1682" s="1">
        <v>4</v>
      </c>
      <c r="L1682" s="1">
        <v>2</v>
      </c>
      <c r="M1682" s="2" t="s">
        <v>8881</v>
      </c>
      <c r="N1682" s="2" t="s">
        <v>8882</v>
      </c>
      <c r="Q1682" s="1" t="s">
        <v>3427</v>
      </c>
      <c r="R1682" s="1" t="s">
        <v>4522</v>
      </c>
      <c r="T1682" s="1" t="s">
        <v>9645</v>
      </c>
      <c r="U1682" s="1" t="s">
        <v>83</v>
      </c>
      <c r="V1682" s="1" t="s">
        <v>4580</v>
      </c>
      <c r="W1682" s="1" t="s">
        <v>38</v>
      </c>
      <c r="X1682" s="1" t="s">
        <v>4675</v>
      </c>
      <c r="Y1682" s="1" t="s">
        <v>3428</v>
      </c>
      <c r="Z1682" s="1" t="s">
        <v>5045</v>
      </c>
      <c r="AC1682" s="1">
        <v>49</v>
      </c>
      <c r="AD1682" s="1" t="s">
        <v>138</v>
      </c>
      <c r="AE1682" s="1" t="s">
        <v>5680</v>
      </c>
      <c r="AJ1682" s="1" t="s">
        <v>17</v>
      </c>
      <c r="AK1682" s="1" t="s">
        <v>5745</v>
      </c>
      <c r="AL1682" s="1" t="s">
        <v>41</v>
      </c>
      <c r="AM1682" s="1" t="s">
        <v>5752</v>
      </c>
      <c r="AT1682" s="1" t="s">
        <v>88</v>
      </c>
      <c r="AU1682" s="1" t="s">
        <v>5818</v>
      </c>
      <c r="AV1682" s="1" t="s">
        <v>3429</v>
      </c>
      <c r="AW1682" s="1" t="s">
        <v>5998</v>
      </c>
      <c r="BG1682" s="1" t="s">
        <v>225</v>
      </c>
      <c r="BH1682" s="1" t="s">
        <v>5820</v>
      </c>
      <c r="BI1682" s="1" t="s">
        <v>881</v>
      </c>
      <c r="BJ1682" s="1" t="s">
        <v>6025</v>
      </c>
      <c r="BK1682" s="1" t="s">
        <v>3430</v>
      </c>
      <c r="BL1682" s="1" t="s">
        <v>8007</v>
      </c>
      <c r="BM1682" s="1" t="s">
        <v>883</v>
      </c>
      <c r="BN1682" s="1" t="s">
        <v>6586</v>
      </c>
      <c r="BO1682" s="1" t="s">
        <v>88</v>
      </c>
      <c r="BP1682" s="1" t="s">
        <v>5818</v>
      </c>
      <c r="BQ1682" s="1" t="s">
        <v>3431</v>
      </c>
      <c r="BR1682" s="1" t="s">
        <v>7514</v>
      </c>
      <c r="BS1682" s="1" t="s">
        <v>412</v>
      </c>
      <c r="BT1682" s="1" t="s">
        <v>5782</v>
      </c>
    </row>
    <row r="1683" spans="1:72" ht="13.5" customHeight="1">
      <c r="A1683" s="3" t="str">
        <f>HYPERLINK("http://kyu.snu.ac.kr/sdhj/index.jsp?type=hj/GK14676_00IH_0001_0051.jpg","1816_각북면_51")</f>
        <v>1816_각북면_51</v>
      </c>
      <c r="B1683" s="2">
        <v>1816</v>
      </c>
      <c r="C1683" s="2" t="s">
        <v>7938</v>
      </c>
      <c r="D1683" s="2" t="s">
        <v>7939</v>
      </c>
      <c r="E1683" s="2">
        <v>1682</v>
      </c>
      <c r="F1683" s="1">
        <v>9</v>
      </c>
      <c r="G1683" s="1" t="s">
        <v>3295</v>
      </c>
      <c r="H1683" s="1" t="s">
        <v>4425</v>
      </c>
      <c r="I1683" s="1">
        <v>4</v>
      </c>
      <c r="L1683" s="1">
        <v>2</v>
      </c>
      <c r="M1683" s="2" t="s">
        <v>8881</v>
      </c>
      <c r="N1683" s="2" t="s">
        <v>8882</v>
      </c>
      <c r="S1683" s="1" t="s">
        <v>48</v>
      </c>
      <c r="T1683" s="1" t="s">
        <v>4552</v>
      </c>
      <c r="W1683" s="1" t="s">
        <v>1581</v>
      </c>
      <c r="X1683" s="1" t="s">
        <v>4690</v>
      </c>
      <c r="Y1683" s="1" t="s">
        <v>93</v>
      </c>
      <c r="Z1683" s="1" t="s">
        <v>4730</v>
      </c>
      <c r="AC1683" s="1">
        <v>39</v>
      </c>
      <c r="AD1683" s="1" t="s">
        <v>104</v>
      </c>
      <c r="AE1683" s="1" t="s">
        <v>5678</v>
      </c>
      <c r="AJ1683" s="1" t="s">
        <v>94</v>
      </c>
      <c r="AK1683" s="1" t="s">
        <v>5746</v>
      </c>
      <c r="AL1683" s="1" t="s">
        <v>223</v>
      </c>
      <c r="AM1683" s="1" t="s">
        <v>5758</v>
      </c>
      <c r="AT1683" s="1" t="s">
        <v>88</v>
      </c>
      <c r="AU1683" s="1" t="s">
        <v>5818</v>
      </c>
      <c r="AV1683" s="1" t="s">
        <v>3432</v>
      </c>
      <c r="AW1683" s="1" t="s">
        <v>5997</v>
      </c>
      <c r="BG1683" s="1" t="s">
        <v>88</v>
      </c>
      <c r="BH1683" s="1" t="s">
        <v>5818</v>
      </c>
      <c r="BI1683" s="1" t="s">
        <v>3433</v>
      </c>
      <c r="BJ1683" s="1" t="s">
        <v>6569</v>
      </c>
      <c r="BK1683" s="1" t="s">
        <v>88</v>
      </c>
      <c r="BL1683" s="1" t="s">
        <v>5818</v>
      </c>
      <c r="BM1683" s="1" t="s">
        <v>3434</v>
      </c>
      <c r="BN1683" s="1" t="s">
        <v>7050</v>
      </c>
      <c r="BO1683" s="1" t="s">
        <v>88</v>
      </c>
      <c r="BP1683" s="1" t="s">
        <v>5818</v>
      </c>
      <c r="BQ1683" s="1" t="s">
        <v>3435</v>
      </c>
      <c r="BR1683" s="1" t="s">
        <v>7513</v>
      </c>
      <c r="BS1683" s="1" t="s">
        <v>297</v>
      </c>
      <c r="BT1683" s="1" t="s">
        <v>5759</v>
      </c>
    </row>
    <row r="1684" spans="1:72" ht="13.5" customHeight="1">
      <c r="A1684" s="3" t="str">
        <f>HYPERLINK("http://kyu.snu.ac.kr/sdhj/index.jsp?type=hj/GK14676_00IH_0001_0051.jpg","1816_각북면_51")</f>
        <v>1816_각북면_51</v>
      </c>
      <c r="B1684" s="2">
        <v>1816</v>
      </c>
      <c r="C1684" s="2" t="s">
        <v>7938</v>
      </c>
      <c r="D1684" s="2" t="s">
        <v>7939</v>
      </c>
      <c r="E1684" s="2">
        <v>1683</v>
      </c>
      <c r="F1684" s="1">
        <v>9</v>
      </c>
      <c r="G1684" s="1" t="s">
        <v>3295</v>
      </c>
      <c r="H1684" s="1" t="s">
        <v>4425</v>
      </c>
      <c r="I1684" s="1">
        <v>4</v>
      </c>
      <c r="L1684" s="1">
        <v>2</v>
      </c>
      <c r="M1684" s="2" t="s">
        <v>8881</v>
      </c>
      <c r="N1684" s="2" t="s">
        <v>8882</v>
      </c>
      <c r="T1684" s="1" t="s">
        <v>9650</v>
      </c>
      <c r="U1684" s="1" t="s">
        <v>107</v>
      </c>
      <c r="V1684" s="1" t="s">
        <v>4579</v>
      </c>
      <c r="Y1684" s="1" t="s">
        <v>3436</v>
      </c>
      <c r="Z1684" s="1" t="s">
        <v>5044</v>
      </c>
      <c r="AC1684" s="1">
        <v>92</v>
      </c>
      <c r="AD1684" s="1" t="s">
        <v>870</v>
      </c>
      <c r="AE1684" s="1" t="s">
        <v>5700</v>
      </c>
    </row>
    <row r="1685" spans="1:72" ht="13.5" customHeight="1">
      <c r="A1685" s="3" t="str">
        <f>HYPERLINK("http://kyu.snu.ac.kr/sdhj/index.jsp?type=hj/GK14676_00IH_0001_0051.jpg","1816_각북면_51")</f>
        <v>1816_각북면_51</v>
      </c>
      <c r="B1685" s="2">
        <v>1816</v>
      </c>
      <c r="C1685" s="2" t="s">
        <v>7938</v>
      </c>
      <c r="D1685" s="2" t="s">
        <v>7939</v>
      </c>
      <c r="E1685" s="2">
        <v>1684</v>
      </c>
      <c r="F1685" s="1">
        <v>9</v>
      </c>
      <c r="G1685" s="1" t="s">
        <v>3295</v>
      </c>
      <c r="H1685" s="1" t="s">
        <v>4425</v>
      </c>
      <c r="I1685" s="1">
        <v>4</v>
      </c>
      <c r="L1685" s="1">
        <v>2</v>
      </c>
      <c r="M1685" s="2" t="s">
        <v>8881</v>
      </c>
      <c r="N1685" s="2" t="s">
        <v>8882</v>
      </c>
      <c r="T1685" s="1" t="s">
        <v>9650</v>
      </c>
      <c r="U1685" s="1" t="s">
        <v>110</v>
      </c>
      <c r="V1685" s="1" t="s">
        <v>4572</v>
      </c>
      <c r="Y1685" s="1" t="s">
        <v>3437</v>
      </c>
      <c r="Z1685" s="1" t="s">
        <v>5043</v>
      </c>
      <c r="AC1685" s="1">
        <v>51</v>
      </c>
      <c r="AD1685" s="1" t="s">
        <v>50</v>
      </c>
      <c r="AE1685" s="1" t="s">
        <v>5670</v>
      </c>
    </row>
    <row r="1686" spans="1:72" ht="13.5" customHeight="1">
      <c r="A1686" s="3" t="str">
        <f>HYPERLINK("http://kyu.snu.ac.kr/sdhj/index.jsp?type=hj/GK14676_00IH_0001_0051.jpg","1816_각북면_51")</f>
        <v>1816_각북면_51</v>
      </c>
      <c r="B1686" s="2">
        <v>1816</v>
      </c>
      <c r="C1686" s="2" t="s">
        <v>7938</v>
      </c>
      <c r="D1686" s="2" t="s">
        <v>7939</v>
      </c>
      <c r="E1686" s="2">
        <v>1685</v>
      </c>
      <c r="F1686" s="1">
        <v>9</v>
      </c>
      <c r="G1686" s="1" t="s">
        <v>3295</v>
      </c>
      <c r="H1686" s="1" t="s">
        <v>4425</v>
      </c>
      <c r="I1686" s="1">
        <v>4</v>
      </c>
      <c r="L1686" s="1">
        <v>2</v>
      </c>
      <c r="M1686" s="2" t="s">
        <v>8881</v>
      </c>
      <c r="N1686" s="2" t="s">
        <v>8882</v>
      </c>
      <c r="T1686" s="1" t="s">
        <v>9650</v>
      </c>
      <c r="U1686" s="1" t="s">
        <v>110</v>
      </c>
      <c r="V1686" s="1" t="s">
        <v>4572</v>
      </c>
      <c r="Y1686" s="1" t="s">
        <v>3438</v>
      </c>
      <c r="Z1686" s="1" t="s">
        <v>5042</v>
      </c>
    </row>
    <row r="1687" spans="1:72" ht="13.5" customHeight="1">
      <c r="A1687" s="3" t="str">
        <f>HYPERLINK("http://kyu.snu.ac.kr/sdhj/index.jsp?type=hj/GK14676_00IH_0001_0051.jpg","1816_각북면_51")</f>
        <v>1816_각북면_51</v>
      </c>
      <c r="B1687" s="2">
        <v>1816</v>
      </c>
      <c r="C1687" s="2" t="s">
        <v>7938</v>
      </c>
      <c r="D1687" s="2" t="s">
        <v>7939</v>
      </c>
      <c r="E1687" s="2">
        <v>1686</v>
      </c>
      <c r="F1687" s="1">
        <v>9</v>
      </c>
      <c r="G1687" s="1" t="s">
        <v>3295</v>
      </c>
      <c r="H1687" s="1" t="s">
        <v>4425</v>
      </c>
      <c r="I1687" s="1">
        <v>4</v>
      </c>
      <c r="L1687" s="1">
        <v>3</v>
      </c>
      <c r="M1687" s="2" t="s">
        <v>8883</v>
      </c>
      <c r="N1687" s="2" t="s">
        <v>8884</v>
      </c>
      <c r="Q1687" s="1" t="s">
        <v>3439</v>
      </c>
      <c r="R1687" s="1" t="s">
        <v>4521</v>
      </c>
      <c r="T1687" s="1" t="s">
        <v>9680</v>
      </c>
      <c r="U1687" s="1" t="s">
        <v>83</v>
      </c>
      <c r="V1687" s="1" t="s">
        <v>4580</v>
      </c>
      <c r="W1687" s="1" t="s">
        <v>9681</v>
      </c>
      <c r="X1687" s="1" t="s">
        <v>9682</v>
      </c>
      <c r="Y1687" s="1" t="s">
        <v>3440</v>
      </c>
      <c r="Z1687" s="1" t="s">
        <v>5041</v>
      </c>
      <c r="AC1687" s="1">
        <v>31</v>
      </c>
      <c r="AD1687" s="1" t="s">
        <v>50</v>
      </c>
      <c r="AE1687" s="1" t="s">
        <v>5670</v>
      </c>
      <c r="AJ1687" s="1" t="s">
        <v>17</v>
      </c>
      <c r="AK1687" s="1" t="s">
        <v>5745</v>
      </c>
      <c r="AL1687" s="1" t="s">
        <v>561</v>
      </c>
      <c r="AM1687" s="1" t="s">
        <v>5743</v>
      </c>
      <c r="AT1687" s="1" t="s">
        <v>88</v>
      </c>
      <c r="AU1687" s="1" t="s">
        <v>5818</v>
      </c>
      <c r="AV1687" s="1" t="s">
        <v>3441</v>
      </c>
      <c r="AW1687" s="1" t="s">
        <v>5996</v>
      </c>
      <c r="BG1687" s="1" t="s">
        <v>88</v>
      </c>
      <c r="BH1687" s="1" t="s">
        <v>5818</v>
      </c>
      <c r="BI1687" s="1" t="s">
        <v>3345</v>
      </c>
      <c r="BJ1687" s="1" t="s">
        <v>6011</v>
      </c>
      <c r="BK1687" s="1" t="s">
        <v>88</v>
      </c>
      <c r="BL1687" s="1" t="s">
        <v>5818</v>
      </c>
      <c r="BM1687" s="1" t="s">
        <v>1640</v>
      </c>
      <c r="BN1687" s="1" t="s">
        <v>5987</v>
      </c>
      <c r="BO1687" s="1" t="s">
        <v>88</v>
      </c>
      <c r="BP1687" s="1" t="s">
        <v>5818</v>
      </c>
      <c r="BQ1687" s="1" t="s">
        <v>3442</v>
      </c>
      <c r="BR1687" s="1" t="s">
        <v>7512</v>
      </c>
      <c r="BS1687" s="1" t="s">
        <v>187</v>
      </c>
      <c r="BT1687" s="1" t="s">
        <v>5750</v>
      </c>
    </row>
    <row r="1688" spans="1:72" ht="13.5" customHeight="1">
      <c r="A1688" s="3" t="str">
        <f>HYPERLINK("http://kyu.snu.ac.kr/sdhj/index.jsp?type=hj/GK14676_00IH_0001_0051.jpg","1816_각북면_51")</f>
        <v>1816_각북면_51</v>
      </c>
      <c r="B1688" s="2">
        <v>1816</v>
      </c>
      <c r="C1688" s="2" t="s">
        <v>7938</v>
      </c>
      <c r="D1688" s="2" t="s">
        <v>7939</v>
      </c>
      <c r="E1688" s="2">
        <v>1687</v>
      </c>
      <c r="F1688" s="1">
        <v>9</v>
      </c>
      <c r="G1688" s="1" t="s">
        <v>3295</v>
      </c>
      <c r="H1688" s="1" t="s">
        <v>4425</v>
      </c>
      <c r="I1688" s="1">
        <v>4</v>
      </c>
      <c r="L1688" s="1">
        <v>3</v>
      </c>
      <c r="M1688" s="2" t="s">
        <v>8883</v>
      </c>
      <c r="N1688" s="2" t="s">
        <v>8884</v>
      </c>
      <c r="S1688" s="1" t="s">
        <v>48</v>
      </c>
      <c r="T1688" s="1" t="s">
        <v>4552</v>
      </c>
      <c r="W1688" s="1" t="s">
        <v>1581</v>
      </c>
      <c r="X1688" s="1" t="s">
        <v>4690</v>
      </c>
      <c r="Y1688" s="1" t="s">
        <v>93</v>
      </c>
      <c r="Z1688" s="1" t="s">
        <v>4730</v>
      </c>
      <c r="AC1688" s="1">
        <v>26</v>
      </c>
      <c r="AD1688" s="1" t="s">
        <v>131</v>
      </c>
      <c r="AE1688" s="1" t="s">
        <v>5686</v>
      </c>
      <c r="AJ1688" s="1" t="s">
        <v>94</v>
      </c>
      <c r="AK1688" s="1" t="s">
        <v>5746</v>
      </c>
      <c r="AL1688" s="1" t="s">
        <v>223</v>
      </c>
      <c r="AM1688" s="1" t="s">
        <v>5758</v>
      </c>
      <c r="AT1688" s="1" t="s">
        <v>88</v>
      </c>
      <c r="AU1688" s="1" t="s">
        <v>5818</v>
      </c>
      <c r="AV1688" s="1" t="s">
        <v>3443</v>
      </c>
      <c r="AW1688" s="1" t="s">
        <v>5995</v>
      </c>
      <c r="BG1688" s="1" t="s">
        <v>88</v>
      </c>
      <c r="BH1688" s="1" t="s">
        <v>5818</v>
      </c>
      <c r="BI1688" s="1" t="s">
        <v>3444</v>
      </c>
      <c r="BJ1688" s="1" t="s">
        <v>6568</v>
      </c>
      <c r="BK1688" s="1" t="s">
        <v>88</v>
      </c>
      <c r="BL1688" s="1" t="s">
        <v>5818</v>
      </c>
      <c r="BM1688" s="1" t="s">
        <v>3445</v>
      </c>
      <c r="BN1688" s="1" t="s">
        <v>7049</v>
      </c>
      <c r="BO1688" s="1" t="s">
        <v>88</v>
      </c>
      <c r="BP1688" s="1" t="s">
        <v>5818</v>
      </c>
      <c r="BQ1688" s="1" t="s">
        <v>3446</v>
      </c>
      <c r="BR1688" s="1" t="s">
        <v>7511</v>
      </c>
      <c r="BS1688" s="1" t="s">
        <v>639</v>
      </c>
      <c r="BT1688" s="1" t="s">
        <v>7827</v>
      </c>
    </row>
    <row r="1689" spans="1:72" ht="13.5" customHeight="1">
      <c r="A1689" s="3" t="str">
        <f>HYPERLINK("http://kyu.snu.ac.kr/sdhj/index.jsp?type=hj/GK14676_00IH_0001_0051.jpg","1816_각북면_51")</f>
        <v>1816_각북면_51</v>
      </c>
      <c r="B1689" s="2">
        <v>1816</v>
      </c>
      <c r="C1689" s="2" t="s">
        <v>7938</v>
      </c>
      <c r="D1689" s="2" t="s">
        <v>7939</v>
      </c>
      <c r="E1689" s="2">
        <v>1688</v>
      </c>
      <c r="F1689" s="1">
        <v>9</v>
      </c>
      <c r="G1689" s="1" t="s">
        <v>3295</v>
      </c>
      <c r="H1689" s="1" t="s">
        <v>4425</v>
      </c>
      <c r="I1689" s="1">
        <v>4</v>
      </c>
      <c r="L1689" s="1">
        <v>3</v>
      </c>
      <c r="M1689" s="2" t="s">
        <v>8883</v>
      </c>
      <c r="N1689" s="2" t="s">
        <v>8884</v>
      </c>
      <c r="T1689" s="1" t="s">
        <v>9683</v>
      </c>
      <c r="U1689" s="1" t="s">
        <v>107</v>
      </c>
      <c r="V1689" s="1" t="s">
        <v>4579</v>
      </c>
      <c r="Y1689" s="1" t="s">
        <v>3447</v>
      </c>
      <c r="Z1689" s="1" t="s">
        <v>5031</v>
      </c>
      <c r="AC1689" s="1">
        <v>58</v>
      </c>
      <c r="AD1689" s="1" t="s">
        <v>254</v>
      </c>
      <c r="AE1689" s="1" t="s">
        <v>5704</v>
      </c>
    </row>
    <row r="1690" spans="1:72" ht="13.5" customHeight="1">
      <c r="A1690" s="3" t="str">
        <f>HYPERLINK("http://kyu.snu.ac.kr/sdhj/index.jsp?type=hj/GK14676_00IH_0001_0051.jpg","1816_각북면_51")</f>
        <v>1816_각북면_51</v>
      </c>
      <c r="B1690" s="2">
        <v>1816</v>
      </c>
      <c r="C1690" s="2" t="s">
        <v>7938</v>
      </c>
      <c r="D1690" s="2" t="s">
        <v>7939</v>
      </c>
      <c r="E1690" s="2">
        <v>1689</v>
      </c>
      <c r="F1690" s="1">
        <v>9</v>
      </c>
      <c r="G1690" s="1" t="s">
        <v>3295</v>
      </c>
      <c r="H1690" s="1" t="s">
        <v>4425</v>
      </c>
      <c r="I1690" s="1">
        <v>4</v>
      </c>
      <c r="L1690" s="1">
        <v>3</v>
      </c>
      <c r="M1690" s="2" t="s">
        <v>8883</v>
      </c>
      <c r="N1690" s="2" t="s">
        <v>8884</v>
      </c>
      <c r="T1690" s="1" t="s">
        <v>9683</v>
      </c>
      <c r="U1690" s="1" t="s">
        <v>110</v>
      </c>
      <c r="V1690" s="1" t="s">
        <v>4572</v>
      </c>
      <c r="Y1690" s="1" t="s">
        <v>3448</v>
      </c>
      <c r="Z1690" s="1" t="s">
        <v>7966</v>
      </c>
      <c r="AC1690" s="1">
        <v>58</v>
      </c>
      <c r="AD1690" s="1" t="s">
        <v>254</v>
      </c>
      <c r="AE1690" s="1" t="s">
        <v>5704</v>
      </c>
    </row>
    <row r="1691" spans="1:72" ht="13.5" customHeight="1">
      <c r="A1691" s="3" t="str">
        <f>HYPERLINK("http://kyu.snu.ac.kr/sdhj/index.jsp?type=hj/GK14676_00IH_0001_0051.jpg","1816_각북면_51")</f>
        <v>1816_각북면_51</v>
      </c>
      <c r="B1691" s="2">
        <v>1816</v>
      </c>
      <c r="C1691" s="2" t="s">
        <v>7938</v>
      </c>
      <c r="D1691" s="2" t="s">
        <v>7939</v>
      </c>
      <c r="E1691" s="2">
        <v>1690</v>
      </c>
      <c r="F1691" s="1">
        <v>9</v>
      </c>
      <c r="G1691" s="1" t="s">
        <v>3295</v>
      </c>
      <c r="H1691" s="1" t="s">
        <v>4425</v>
      </c>
      <c r="I1691" s="1">
        <v>4</v>
      </c>
      <c r="L1691" s="1">
        <v>4</v>
      </c>
      <c r="M1691" s="2" t="s">
        <v>8885</v>
      </c>
      <c r="N1691" s="2" t="s">
        <v>8886</v>
      </c>
      <c r="Q1691" s="1" t="s">
        <v>3449</v>
      </c>
      <c r="R1691" s="1" t="s">
        <v>9684</v>
      </c>
      <c r="T1691" s="1" t="s">
        <v>9597</v>
      </c>
      <c r="U1691" s="1" t="s">
        <v>83</v>
      </c>
      <c r="V1691" s="1" t="s">
        <v>4580</v>
      </c>
      <c r="W1691" s="1" t="s">
        <v>73</v>
      </c>
      <c r="X1691" s="1" t="s">
        <v>9685</v>
      </c>
      <c r="Y1691" s="1" t="s">
        <v>3450</v>
      </c>
      <c r="Z1691" s="1" t="s">
        <v>5040</v>
      </c>
      <c r="AC1691" s="1">
        <v>29</v>
      </c>
      <c r="AD1691" s="1" t="s">
        <v>182</v>
      </c>
      <c r="AE1691" s="1" t="s">
        <v>5660</v>
      </c>
      <c r="AJ1691" s="1" t="s">
        <v>17</v>
      </c>
      <c r="AK1691" s="1" t="s">
        <v>5745</v>
      </c>
      <c r="AL1691" s="1" t="s">
        <v>3451</v>
      </c>
      <c r="AM1691" s="1" t="s">
        <v>5788</v>
      </c>
      <c r="AT1691" s="1" t="s">
        <v>88</v>
      </c>
      <c r="AU1691" s="1" t="s">
        <v>5818</v>
      </c>
      <c r="AV1691" s="1" t="s">
        <v>3452</v>
      </c>
      <c r="AW1691" s="1" t="s">
        <v>5994</v>
      </c>
      <c r="BG1691" s="1" t="s">
        <v>88</v>
      </c>
      <c r="BH1691" s="1" t="s">
        <v>5818</v>
      </c>
      <c r="BI1691" s="1" t="s">
        <v>3453</v>
      </c>
      <c r="BJ1691" s="1" t="s">
        <v>6567</v>
      </c>
      <c r="BK1691" s="1" t="s">
        <v>88</v>
      </c>
      <c r="BL1691" s="1" t="s">
        <v>5818</v>
      </c>
      <c r="BM1691" s="1" t="s">
        <v>3454</v>
      </c>
      <c r="BN1691" s="1" t="s">
        <v>7048</v>
      </c>
      <c r="BO1691" s="1" t="s">
        <v>88</v>
      </c>
      <c r="BP1691" s="1" t="s">
        <v>5818</v>
      </c>
      <c r="BQ1691" s="1" t="s">
        <v>3455</v>
      </c>
      <c r="BR1691" s="1" t="s">
        <v>7510</v>
      </c>
      <c r="BS1691" s="1" t="s">
        <v>87</v>
      </c>
      <c r="BT1691" s="1" t="s">
        <v>5757</v>
      </c>
    </row>
    <row r="1692" spans="1:72" ht="13.5" customHeight="1">
      <c r="A1692" s="3" t="str">
        <f>HYPERLINK("http://kyu.snu.ac.kr/sdhj/index.jsp?type=hj/GK14676_00IH_0001_0051.jpg","1816_각북면_51")</f>
        <v>1816_각북면_51</v>
      </c>
      <c r="B1692" s="2">
        <v>1816</v>
      </c>
      <c r="C1692" s="2" t="s">
        <v>7938</v>
      </c>
      <c r="D1692" s="2" t="s">
        <v>7939</v>
      </c>
      <c r="E1692" s="2">
        <v>1691</v>
      </c>
      <c r="F1692" s="1">
        <v>9</v>
      </c>
      <c r="G1692" s="1" t="s">
        <v>3295</v>
      </c>
      <c r="H1692" s="1" t="s">
        <v>4425</v>
      </c>
      <c r="I1692" s="1">
        <v>4</v>
      </c>
      <c r="L1692" s="1">
        <v>4</v>
      </c>
      <c r="M1692" s="2" t="s">
        <v>8885</v>
      </c>
      <c r="N1692" s="2" t="s">
        <v>8886</v>
      </c>
      <c r="S1692" s="1" t="s">
        <v>250</v>
      </c>
      <c r="T1692" s="1" t="s">
        <v>4551</v>
      </c>
      <c r="W1692" s="1" t="s">
        <v>84</v>
      </c>
      <c r="X1692" s="1" t="s">
        <v>4670</v>
      </c>
      <c r="Y1692" s="1" t="s">
        <v>93</v>
      </c>
      <c r="Z1692" s="1" t="s">
        <v>4730</v>
      </c>
      <c r="AF1692" s="1" t="s">
        <v>162</v>
      </c>
      <c r="AG1692" s="1" t="s">
        <v>4553</v>
      </c>
    </row>
    <row r="1693" spans="1:72" ht="13.5" customHeight="1">
      <c r="A1693" s="3" t="str">
        <f>HYPERLINK("http://kyu.snu.ac.kr/sdhj/index.jsp?type=hj/GK14676_00IH_0001_0051.jpg","1816_각북면_51")</f>
        <v>1816_각북면_51</v>
      </c>
      <c r="B1693" s="2">
        <v>1816</v>
      </c>
      <c r="C1693" s="2" t="s">
        <v>7938</v>
      </c>
      <c r="D1693" s="2" t="s">
        <v>7939</v>
      </c>
      <c r="E1693" s="2">
        <v>1692</v>
      </c>
      <c r="F1693" s="1">
        <v>9</v>
      </c>
      <c r="G1693" s="1" t="s">
        <v>3295</v>
      </c>
      <c r="H1693" s="1" t="s">
        <v>4425</v>
      </c>
      <c r="I1693" s="1">
        <v>4</v>
      </c>
      <c r="L1693" s="1">
        <v>4</v>
      </c>
      <c r="M1693" s="2" t="s">
        <v>8885</v>
      </c>
      <c r="N1693" s="2" t="s">
        <v>8886</v>
      </c>
      <c r="S1693" s="1" t="s">
        <v>2857</v>
      </c>
      <c r="T1693" s="1" t="s">
        <v>4564</v>
      </c>
      <c r="Y1693" s="1" t="s">
        <v>3456</v>
      </c>
      <c r="Z1693" s="1" t="s">
        <v>5039</v>
      </c>
      <c r="AF1693" s="1" t="s">
        <v>162</v>
      </c>
      <c r="AG1693" s="1" t="s">
        <v>4553</v>
      </c>
    </row>
    <row r="1694" spans="1:72" ht="13.5" customHeight="1">
      <c r="A1694" s="3" t="str">
        <f>HYPERLINK("http://kyu.snu.ac.kr/sdhj/index.jsp?type=hj/GK14676_00IH_0001_0051.jpg","1816_각북면_51")</f>
        <v>1816_각북면_51</v>
      </c>
      <c r="B1694" s="2">
        <v>1816</v>
      </c>
      <c r="C1694" s="2" t="s">
        <v>7938</v>
      </c>
      <c r="D1694" s="2" t="s">
        <v>7939</v>
      </c>
      <c r="E1694" s="2">
        <v>1693</v>
      </c>
      <c r="F1694" s="1">
        <v>9</v>
      </c>
      <c r="G1694" s="1" t="s">
        <v>3295</v>
      </c>
      <c r="H1694" s="1" t="s">
        <v>4425</v>
      </c>
      <c r="I1694" s="1">
        <v>4</v>
      </c>
      <c r="L1694" s="1">
        <v>4</v>
      </c>
      <c r="M1694" s="2" t="s">
        <v>8885</v>
      </c>
      <c r="N1694" s="2" t="s">
        <v>8886</v>
      </c>
      <c r="S1694" s="1" t="s">
        <v>2857</v>
      </c>
      <c r="T1694" s="1" t="s">
        <v>4564</v>
      </c>
      <c r="Y1694" s="1" t="s">
        <v>3457</v>
      </c>
      <c r="Z1694" s="1" t="s">
        <v>5038</v>
      </c>
      <c r="AF1694" s="1" t="s">
        <v>162</v>
      </c>
      <c r="AG1694" s="1" t="s">
        <v>4553</v>
      </c>
    </row>
    <row r="1695" spans="1:72" ht="13.5" customHeight="1">
      <c r="A1695" s="3" t="str">
        <f>HYPERLINK("http://kyu.snu.ac.kr/sdhj/index.jsp?type=hj/GK14676_00IH_0001_0051.jpg","1816_각북면_51")</f>
        <v>1816_각북면_51</v>
      </c>
      <c r="B1695" s="2">
        <v>1816</v>
      </c>
      <c r="C1695" s="2" t="s">
        <v>7938</v>
      </c>
      <c r="D1695" s="2" t="s">
        <v>7939</v>
      </c>
      <c r="E1695" s="2">
        <v>1694</v>
      </c>
      <c r="F1695" s="1">
        <v>9</v>
      </c>
      <c r="G1695" s="1" t="s">
        <v>3295</v>
      </c>
      <c r="H1695" s="1" t="s">
        <v>4425</v>
      </c>
      <c r="I1695" s="1">
        <v>4</v>
      </c>
      <c r="L1695" s="1">
        <v>4</v>
      </c>
      <c r="M1695" s="2" t="s">
        <v>8885</v>
      </c>
      <c r="N1695" s="2" t="s">
        <v>8886</v>
      </c>
      <c r="S1695" s="1" t="s">
        <v>603</v>
      </c>
      <c r="T1695" s="1" t="s">
        <v>4563</v>
      </c>
      <c r="W1695" s="1" t="s">
        <v>61</v>
      </c>
      <c r="X1695" s="1" t="s">
        <v>4664</v>
      </c>
      <c r="Y1695" s="1" t="s">
        <v>93</v>
      </c>
      <c r="Z1695" s="1" t="s">
        <v>4730</v>
      </c>
      <c r="AC1695" s="1">
        <v>33</v>
      </c>
      <c r="AD1695" s="1" t="s">
        <v>112</v>
      </c>
      <c r="AE1695" s="1" t="s">
        <v>5668</v>
      </c>
    </row>
    <row r="1696" spans="1:72" ht="13.5" customHeight="1">
      <c r="A1696" s="3" t="str">
        <f>HYPERLINK("http://kyu.snu.ac.kr/sdhj/index.jsp?type=hj/GK14676_00IH_0001_0051.jpg","1816_각북면_51")</f>
        <v>1816_각북면_51</v>
      </c>
      <c r="B1696" s="2">
        <v>1816</v>
      </c>
      <c r="C1696" s="2" t="s">
        <v>7938</v>
      </c>
      <c r="D1696" s="2" t="s">
        <v>7939</v>
      </c>
      <c r="E1696" s="2">
        <v>1695</v>
      </c>
      <c r="F1696" s="1">
        <v>9</v>
      </c>
      <c r="G1696" s="1" t="s">
        <v>3295</v>
      </c>
      <c r="H1696" s="1" t="s">
        <v>4425</v>
      </c>
      <c r="I1696" s="1">
        <v>4</v>
      </c>
      <c r="L1696" s="1">
        <v>4</v>
      </c>
      <c r="M1696" s="2" t="s">
        <v>8885</v>
      </c>
      <c r="N1696" s="2" t="s">
        <v>8886</v>
      </c>
      <c r="S1696" s="1" t="s">
        <v>603</v>
      </c>
      <c r="T1696" s="1" t="s">
        <v>4563</v>
      </c>
      <c r="W1696" s="1" t="s">
        <v>2993</v>
      </c>
      <c r="X1696" s="1" t="s">
        <v>4694</v>
      </c>
      <c r="Y1696" s="1" t="s">
        <v>93</v>
      </c>
      <c r="Z1696" s="1" t="s">
        <v>4730</v>
      </c>
      <c r="AC1696" s="1">
        <v>24</v>
      </c>
      <c r="AD1696" s="1" t="s">
        <v>265</v>
      </c>
      <c r="AE1696" s="1" t="s">
        <v>5695</v>
      </c>
    </row>
    <row r="1697" spans="1:72" ht="13.5" customHeight="1">
      <c r="A1697" s="3" t="str">
        <f>HYPERLINK("http://kyu.snu.ac.kr/sdhj/index.jsp?type=hj/GK14676_00IH_0001_0051.jpg","1816_각북면_51")</f>
        <v>1816_각북면_51</v>
      </c>
      <c r="B1697" s="2">
        <v>1816</v>
      </c>
      <c r="C1697" s="2" t="s">
        <v>7938</v>
      </c>
      <c r="D1697" s="2" t="s">
        <v>7939</v>
      </c>
      <c r="E1697" s="2">
        <v>1696</v>
      </c>
      <c r="F1697" s="1">
        <v>9</v>
      </c>
      <c r="G1697" s="1" t="s">
        <v>3295</v>
      </c>
      <c r="H1697" s="1" t="s">
        <v>4425</v>
      </c>
      <c r="I1697" s="1">
        <v>4</v>
      </c>
      <c r="L1697" s="1">
        <v>4</v>
      </c>
      <c r="M1697" s="2" t="s">
        <v>8885</v>
      </c>
      <c r="N1697" s="2" t="s">
        <v>8886</v>
      </c>
      <c r="T1697" s="1" t="s">
        <v>9599</v>
      </c>
      <c r="U1697" s="1" t="s">
        <v>107</v>
      </c>
      <c r="V1697" s="1" t="s">
        <v>4579</v>
      </c>
      <c r="Y1697" s="1" t="s">
        <v>517</v>
      </c>
      <c r="Z1697" s="1" t="s">
        <v>5037</v>
      </c>
      <c r="AF1697" s="1" t="s">
        <v>162</v>
      </c>
      <c r="AG1697" s="1" t="s">
        <v>4553</v>
      </c>
    </row>
    <row r="1698" spans="1:72" ht="13.5" customHeight="1">
      <c r="A1698" s="3" t="str">
        <f>HYPERLINK("http://kyu.snu.ac.kr/sdhj/index.jsp?type=hj/GK14676_00IH_0001_0051.jpg","1816_각북면_51")</f>
        <v>1816_각북면_51</v>
      </c>
      <c r="B1698" s="2">
        <v>1816</v>
      </c>
      <c r="C1698" s="2" t="s">
        <v>7938</v>
      </c>
      <c r="D1698" s="2" t="s">
        <v>7939</v>
      </c>
      <c r="E1698" s="2">
        <v>1697</v>
      </c>
      <c r="F1698" s="1">
        <v>9</v>
      </c>
      <c r="G1698" s="1" t="s">
        <v>3295</v>
      </c>
      <c r="H1698" s="1" t="s">
        <v>4425</v>
      </c>
      <c r="I1698" s="1">
        <v>4</v>
      </c>
      <c r="L1698" s="1">
        <v>4</v>
      </c>
      <c r="M1698" s="2" t="s">
        <v>8885</v>
      </c>
      <c r="N1698" s="2" t="s">
        <v>8886</v>
      </c>
      <c r="T1698" s="1" t="s">
        <v>9599</v>
      </c>
      <c r="U1698" s="1" t="s">
        <v>110</v>
      </c>
      <c r="V1698" s="1" t="s">
        <v>4572</v>
      </c>
      <c r="Y1698" s="1" t="s">
        <v>3161</v>
      </c>
      <c r="Z1698" s="1" t="s">
        <v>5036</v>
      </c>
      <c r="AC1698" s="1">
        <v>31</v>
      </c>
      <c r="AD1698" s="1" t="s">
        <v>287</v>
      </c>
      <c r="AE1698" s="1" t="s">
        <v>5688</v>
      </c>
    </row>
    <row r="1699" spans="1:72" ht="13.5" customHeight="1">
      <c r="A1699" s="3" t="str">
        <f>HYPERLINK("http://kyu.snu.ac.kr/sdhj/index.jsp?type=hj/GK14676_00IH_0001_0051.jpg","1816_각북면_51")</f>
        <v>1816_각북면_51</v>
      </c>
      <c r="B1699" s="2">
        <v>1816</v>
      </c>
      <c r="C1699" s="2" t="s">
        <v>7938</v>
      </c>
      <c r="D1699" s="2" t="s">
        <v>7939</v>
      </c>
      <c r="E1699" s="2">
        <v>1698</v>
      </c>
      <c r="F1699" s="1">
        <v>9</v>
      </c>
      <c r="G1699" s="1" t="s">
        <v>3295</v>
      </c>
      <c r="H1699" s="1" t="s">
        <v>4425</v>
      </c>
      <c r="I1699" s="1">
        <v>4</v>
      </c>
      <c r="L1699" s="1">
        <v>5</v>
      </c>
      <c r="M1699" s="2" t="s">
        <v>8887</v>
      </c>
      <c r="N1699" s="2" t="s">
        <v>8888</v>
      </c>
      <c r="T1699" s="1" t="s">
        <v>9319</v>
      </c>
      <c r="U1699" s="1" t="s">
        <v>83</v>
      </c>
      <c r="V1699" s="1" t="s">
        <v>4580</v>
      </c>
      <c r="W1699" s="1" t="s">
        <v>73</v>
      </c>
      <c r="X1699" s="1" t="s">
        <v>9667</v>
      </c>
      <c r="Y1699" s="1" t="s">
        <v>3458</v>
      </c>
      <c r="Z1699" s="1" t="s">
        <v>5035</v>
      </c>
      <c r="AC1699" s="1">
        <v>73</v>
      </c>
      <c r="AD1699" s="1" t="s">
        <v>59</v>
      </c>
      <c r="AE1699" s="1" t="s">
        <v>5681</v>
      </c>
      <c r="AJ1699" s="1" t="s">
        <v>17</v>
      </c>
      <c r="AK1699" s="1" t="s">
        <v>5745</v>
      </c>
      <c r="AL1699" s="1" t="s">
        <v>409</v>
      </c>
      <c r="AM1699" s="1" t="s">
        <v>5787</v>
      </c>
      <c r="AT1699" s="1" t="s">
        <v>88</v>
      </c>
      <c r="AU1699" s="1" t="s">
        <v>5818</v>
      </c>
      <c r="AV1699" s="1" t="s">
        <v>3459</v>
      </c>
      <c r="AW1699" s="1" t="s">
        <v>5993</v>
      </c>
      <c r="BG1699" s="1" t="s">
        <v>88</v>
      </c>
      <c r="BH1699" s="1" t="s">
        <v>5818</v>
      </c>
      <c r="BI1699" s="1" t="s">
        <v>3460</v>
      </c>
      <c r="BJ1699" s="1" t="s">
        <v>6566</v>
      </c>
      <c r="BK1699" s="1" t="s">
        <v>88</v>
      </c>
      <c r="BL1699" s="1" t="s">
        <v>5818</v>
      </c>
      <c r="BM1699" s="1" t="s">
        <v>3363</v>
      </c>
      <c r="BN1699" s="1" t="s">
        <v>7046</v>
      </c>
      <c r="BO1699" s="1" t="s">
        <v>88</v>
      </c>
      <c r="BP1699" s="1" t="s">
        <v>5818</v>
      </c>
      <c r="BQ1699" s="1" t="s">
        <v>3461</v>
      </c>
      <c r="BR1699" s="1" t="s">
        <v>7509</v>
      </c>
      <c r="BS1699" s="1" t="s">
        <v>748</v>
      </c>
      <c r="BT1699" s="1" t="s">
        <v>5500</v>
      </c>
    </row>
    <row r="1700" spans="1:72" ht="13.5" customHeight="1">
      <c r="A1700" s="3" t="str">
        <f>HYPERLINK("http://kyu.snu.ac.kr/sdhj/index.jsp?type=hj/GK14676_00IH_0001_0051.jpg","1816_각북면_51")</f>
        <v>1816_각북면_51</v>
      </c>
      <c r="B1700" s="2">
        <v>1816</v>
      </c>
      <c r="C1700" s="2" t="s">
        <v>7938</v>
      </c>
      <c r="D1700" s="2" t="s">
        <v>7939</v>
      </c>
      <c r="E1700" s="2">
        <v>1699</v>
      </c>
      <c r="F1700" s="1">
        <v>9</v>
      </c>
      <c r="G1700" s="1" t="s">
        <v>3295</v>
      </c>
      <c r="H1700" s="1" t="s">
        <v>4425</v>
      </c>
      <c r="I1700" s="1">
        <v>4</v>
      </c>
      <c r="L1700" s="1">
        <v>5</v>
      </c>
      <c r="M1700" s="2" t="s">
        <v>8887</v>
      </c>
      <c r="N1700" s="2" t="s">
        <v>8888</v>
      </c>
      <c r="S1700" s="1" t="s">
        <v>48</v>
      </c>
      <c r="T1700" s="1" t="s">
        <v>4552</v>
      </c>
      <c r="W1700" s="1" t="s">
        <v>350</v>
      </c>
      <c r="X1700" s="1" t="s">
        <v>4692</v>
      </c>
      <c r="Y1700" s="1" t="s">
        <v>93</v>
      </c>
      <c r="Z1700" s="1" t="s">
        <v>4730</v>
      </c>
      <c r="AC1700" s="1">
        <v>72</v>
      </c>
      <c r="AD1700" s="1" t="s">
        <v>145</v>
      </c>
      <c r="AE1700" s="1" t="s">
        <v>5661</v>
      </c>
      <c r="AJ1700" s="1" t="s">
        <v>94</v>
      </c>
      <c r="AK1700" s="1" t="s">
        <v>5746</v>
      </c>
      <c r="AL1700" s="1" t="s">
        <v>41</v>
      </c>
      <c r="AM1700" s="1" t="s">
        <v>5752</v>
      </c>
      <c r="AT1700" s="1" t="s">
        <v>88</v>
      </c>
      <c r="AU1700" s="1" t="s">
        <v>5818</v>
      </c>
      <c r="AV1700" s="1" t="s">
        <v>3462</v>
      </c>
      <c r="AW1700" s="1" t="s">
        <v>5992</v>
      </c>
      <c r="BG1700" s="1" t="s">
        <v>88</v>
      </c>
      <c r="BH1700" s="1" t="s">
        <v>5818</v>
      </c>
      <c r="BI1700" s="1" t="s">
        <v>3463</v>
      </c>
      <c r="BJ1700" s="1" t="s">
        <v>6565</v>
      </c>
      <c r="BK1700" s="1" t="s">
        <v>386</v>
      </c>
      <c r="BL1700" s="1" t="s">
        <v>5837</v>
      </c>
      <c r="BM1700" s="1" t="s">
        <v>3464</v>
      </c>
      <c r="BN1700" s="1" t="s">
        <v>4705</v>
      </c>
      <c r="BO1700" s="1" t="s">
        <v>88</v>
      </c>
      <c r="BP1700" s="1" t="s">
        <v>5818</v>
      </c>
      <c r="BQ1700" s="1" t="s">
        <v>3465</v>
      </c>
      <c r="BR1700" s="1" t="s">
        <v>7508</v>
      </c>
      <c r="BS1700" s="1" t="s">
        <v>198</v>
      </c>
      <c r="BT1700" s="1" t="s">
        <v>7969</v>
      </c>
    </row>
    <row r="1701" spans="1:72" ht="13.5" customHeight="1">
      <c r="A1701" s="3" t="str">
        <f>HYPERLINK("http://kyu.snu.ac.kr/sdhj/index.jsp?type=hj/GK14676_00IH_0001_0051.jpg","1816_각북면_51")</f>
        <v>1816_각북면_51</v>
      </c>
      <c r="B1701" s="2">
        <v>1816</v>
      </c>
      <c r="C1701" s="2" t="s">
        <v>7938</v>
      </c>
      <c r="D1701" s="2" t="s">
        <v>7939</v>
      </c>
      <c r="E1701" s="2">
        <v>1700</v>
      </c>
      <c r="F1701" s="1">
        <v>9</v>
      </c>
      <c r="G1701" s="1" t="s">
        <v>3295</v>
      </c>
      <c r="H1701" s="1" t="s">
        <v>4425</v>
      </c>
      <c r="I1701" s="1">
        <v>4</v>
      </c>
      <c r="L1701" s="1">
        <v>5</v>
      </c>
      <c r="M1701" s="2" t="s">
        <v>8887</v>
      </c>
      <c r="N1701" s="2" t="s">
        <v>8888</v>
      </c>
      <c r="S1701" s="1" t="s">
        <v>79</v>
      </c>
      <c r="T1701" s="1" t="s">
        <v>4549</v>
      </c>
      <c r="U1701" s="1" t="s">
        <v>83</v>
      </c>
      <c r="V1701" s="1" t="s">
        <v>4580</v>
      </c>
      <c r="Y1701" s="1" t="s">
        <v>3466</v>
      </c>
      <c r="Z1701" s="1" t="s">
        <v>5034</v>
      </c>
      <c r="AC1701" s="1">
        <v>43</v>
      </c>
      <c r="AD1701" s="1" t="s">
        <v>485</v>
      </c>
      <c r="AE1701" s="1" t="s">
        <v>5694</v>
      </c>
    </row>
    <row r="1702" spans="1:72" ht="13.5" customHeight="1">
      <c r="A1702" s="3" t="str">
        <f>HYPERLINK("http://kyu.snu.ac.kr/sdhj/index.jsp?type=hj/GK14676_00IH_0001_0051.jpg","1816_각북면_51")</f>
        <v>1816_각북면_51</v>
      </c>
      <c r="B1702" s="2">
        <v>1816</v>
      </c>
      <c r="C1702" s="2" t="s">
        <v>7938</v>
      </c>
      <c r="D1702" s="2" t="s">
        <v>7939</v>
      </c>
      <c r="E1702" s="2">
        <v>1701</v>
      </c>
      <c r="F1702" s="1">
        <v>9</v>
      </c>
      <c r="G1702" s="1" t="s">
        <v>3295</v>
      </c>
      <c r="H1702" s="1" t="s">
        <v>4425</v>
      </c>
      <c r="I1702" s="1">
        <v>4</v>
      </c>
      <c r="L1702" s="1">
        <v>5</v>
      </c>
      <c r="M1702" s="2" t="s">
        <v>8887</v>
      </c>
      <c r="N1702" s="2" t="s">
        <v>8888</v>
      </c>
      <c r="S1702" s="1" t="s">
        <v>139</v>
      </c>
      <c r="T1702" s="1" t="s">
        <v>4554</v>
      </c>
      <c r="W1702" s="1" t="s">
        <v>38</v>
      </c>
      <c r="X1702" s="1" t="s">
        <v>4675</v>
      </c>
      <c r="Y1702" s="1" t="s">
        <v>93</v>
      </c>
      <c r="Z1702" s="1" t="s">
        <v>4730</v>
      </c>
      <c r="AC1702" s="1">
        <v>36</v>
      </c>
      <c r="AD1702" s="1" t="s">
        <v>404</v>
      </c>
      <c r="AE1702" s="1" t="s">
        <v>5685</v>
      </c>
    </row>
    <row r="1703" spans="1:72" ht="13.5" customHeight="1">
      <c r="A1703" s="3" t="str">
        <f>HYPERLINK("http://kyu.snu.ac.kr/sdhj/index.jsp?type=hj/GK14676_00IH_0001_0051.jpg","1816_각북면_51")</f>
        <v>1816_각북면_51</v>
      </c>
      <c r="B1703" s="2">
        <v>1816</v>
      </c>
      <c r="C1703" s="2" t="s">
        <v>7938</v>
      </c>
      <c r="D1703" s="2" t="s">
        <v>7939</v>
      </c>
      <c r="E1703" s="2">
        <v>1702</v>
      </c>
      <c r="F1703" s="1">
        <v>9</v>
      </c>
      <c r="G1703" s="1" t="s">
        <v>3295</v>
      </c>
      <c r="H1703" s="1" t="s">
        <v>4425</v>
      </c>
      <c r="I1703" s="1">
        <v>4</v>
      </c>
      <c r="L1703" s="1">
        <v>5</v>
      </c>
      <c r="M1703" s="2" t="s">
        <v>8887</v>
      </c>
      <c r="N1703" s="2" t="s">
        <v>8888</v>
      </c>
      <c r="S1703" s="1" t="s">
        <v>79</v>
      </c>
      <c r="T1703" s="1" t="s">
        <v>4549</v>
      </c>
      <c r="Y1703" s="1" t="s">
        <v>3467</v>
      </c>
      <c r="Z1703" s="1" t="s">
        <v>5029</v>
      </c>
      <c r="AF1703" s="1" t="s">
        <v>142</v>
      </c>
      <c r="AG1703" s="1" t="s">
        <v>7970</v>
      </c>
    </row>
    <row r="1704" spans="1:72" ht="13.5" customHeight="1">
      <c r="A1704" s="3" t="str">
        <f>HYPERLINK("http://kyu.snu.ac.kr/sdhj/index.jsp?type=hj/GK14676_00IH_0001_0051.jpg","1816_각북면_51")</f>
        <v>1816_각북면_51</v>
      </c>
      <c r="B1704" s="2">
        <v>1816</v>
      </c>
      <c r="C1704" s="2" t="s">
        <v>7938</v>
      </c>
      <c r="D1704" s="2" t="s">
        <v>7939</v>
      </c>
      <c r="E1704" s="2">
        <v>1703</v>
      </c>
      <c r="F1704" s="1">
        <v>9</v>
      </c>
      <c r="G1704" s="1" t="s">
        <v>3295</v>
      </c>
      <c r="H1704" s="1" t="s">
        <v>4425</v>
      </c>
      <c r="I1704" s="1">
        <v>4</v>
      </c>
      <c r="L1704" s="1">
        <v>5</v>
      </c>
      <c r="M1704" s="2" t="s">
        <v>8887</v>
      </c>
      <c r="N1704" s="2" t="s">
        <v>8888</v>
      </c>
      <c r="T1704" s="1" t="s">
        <v>9321</v>
      </c>
      <c r="U1704" s="1" t="s">
        <v>107</v>
      </c>
      <c r="V1704" s="1" t="s">
        <v>4579</v>
      </c>
      <c r="Y1704" s="1" t="s">
        <v>3095</v>
      </c>
      <c r="Z1704" s="1" t="s">
        <v>5033</v>
      </c>
      <c r="AC1704" s="1">
        <v>74</v>
      </c>
      <c r="AD1704" s="1" t="s">
        <v>233</v>
      </c>
      <c r="AE1704" s="1" t="s">
        <v>5662</v>
      </c>
    </row>
    <row r="1705" spans="1:72" ht="13.5" customHeight="1">
      <c r="A1705" s="3" t="str">
        <f>HYPERLINK("http://kyu.snu.ac.kr/sdhj/index.jsp?type=hj/GK14676_00IH_0001_0051.jpg","1816_각북면_51")</f>
        <v>1816_각북면_51</v>
      </c>
      <c r="B1705" s="2">
        <v>1816</v>
      </c>
      <c r="C1705" s="2" t="s">
        <v>7938</v>
      </c>
      <c r="D1705" s="2" t="s">
        <v>7939</v>
      </c>
      <c r="E1705" s="2">
        <v>1704</v>
      </c>
      <c r="F1705" s="1">
        <v>9</v>
      </c>
      <c r="G1705" s="1" t="s">
        <v>3295</v>
      </c>
      <c r="H1705" s="1" t="s">
        <v>4425</v>
      </c>
      <c r="I1705" s="1">
        <v>5</v>
      </c>
      <c r="J1705" s="1" t="s">
        <v>3468</v>
      </c>
      <c r="K1705" s="1" t="s">
        <v>7874</v>
      </c>
      <c r="L1705" s="1">
        <v>1</v>
      </c>
      <c r="M1705" s="2" t="s">
        <v>8889</v>
      </c>
      <c r="N1705" s="2" t="s">
        <v>8890</v>
      </c>
      <c r="Q1705" s="1" t="s">
        <v>3469</v>
      </c>
      <c r="R1705" s="1" t="s">
        <v>7954</v>
      </c>
      <c r="T1705" s="1" t="s">
        <v>9669</v>
      </c>
      <c r="U1705" s="1" t="s">
        <v>83</v>
      </c>
      <c r="V1705" s="1" t="s">
        <v>4580</v>
      </c>
      <c r="W1705" s="1" t="s">
        <v>73</v>
      </c>
      <c r="X1705" s="1" t="s">
        <v>9686</v>
      </c>
      <c r="Y1705" s="1" t="s">
        <v>3470</v>
      </c>
      <c r="Z1705" s="1" t="s">
        <v>5032</v>
      </c>
      <c r="AC1705" s="1">
        <v>16</v>
      </c>
      <c r="AD1705" s="1" t="s">
        <v>253</v>
      </c>
      <c r="AE1705" s="1" t="s">
        <v>5676</v>
      </c>
      <c r="AJ1705" s="1" t="s">
        <v>17</v>
      </c>
      <c r="AK1705" s="1" t="s">
        <v>5745</v>
      </c>
      <c r="AL1705" s="1" t="s">
        <v>409</v>
      </c>
      <c r="AM1705" s="1" t="s">
        <v>5787</v>
      </c>
      <c r="AT1705" s="1" t="s">
        <v>88</v>
      </c>
      <c r="AU1705" s="1" t="s">
        <v>5818</v>
      </c>
      <c r="AV1705" s="1" t="s">
        <v>3471</v>
      </c>
      <c r="AW1705" s="1" t="s">
        <v>5991</v>
      </c>
      <c r="BG1705" s="1" t="s">
        <v>88</v>
      </c>
      <c r="BH1705" s="1" t="s">
        <v>5818</v>
      </c>
      <c r="BI1705" s="1" t="s">
        <v>3472</v>
      </c>
      <c r="BJ1705" s="1" t="s">
        <v>6564</v>
      </c>
      <c r="BK1705" s="1" t="s">
        <v>88</v>
      </c>
      <c r="BL1705" s="1" t="s">
        <v>5818</v>
      </c>
      <c r="BM1705" s="1" t="s">
        <v>3362</v>
      </c>
      <c r="BN1705" s="1" t="s">
        <v>6561</v>
      </c>
      <c r="BO1705" s="1" t="s">
        <v>225</v>
      </c>
      <c r="BP1705" s="1" t="s">
        <v>5820</v>
      </c>
      <c r="BQ1705" s="1" t="s">
        <v>3473</v>
      </c>
      <c r="BR1705" s="1" t="s">
        <v>9687</v>
      </c>
      <c r="BS1705" s="1" t="s">
        <v>41</v>
      </c>
      <c r="BT1705" s="1" t="s">
        <v>5752</v>
      </c>
    </row>
    <row r="1706" spans="1:72" ht="13.5" customHeight="1">
      <c r="A1706" s="3" t="str">
        <f>HYPERLINK("http://kyu.snu.ac.kr/sdhj/index.jsp?type=hj/GK14676_00IH_0001_0051.jpg","1816_각북면_51")</f>
        <v>1816_각북면_51</v>
      </c>
      <c r="B1706" s="2">
        <v>1816</v>
      </c>
      <c r="C1706" s="2" t="s">
        <v>7938</v>
      </c>
      <c r="D1706" s="2" t="s">
        <v>7939</v>
      </c>
      <c r="E1706" s="2">
        <v>1705</v>
      </c>
      <c r="F1706" s="1">
        <v>9</v>
      </c>
      <c r="G1706" s="1" t="s">
        <v>3295</v>
      </c>
      <c r="H1706" s="1" t="s">
        <v>4425</v>
      </c>
      <c r="I1706" s="1">
        <v>5</v>
      </c>
      <c r="L1706" s="1">
        <v>1</v>
      </c>
      <c r="M1706" s="2" t="s">
        <v>8889</v>
      </c>
      <c r="N1706" s="2" t="s">
        <v>8890</v>
      </c>
      <c r="T1706" s="1" t="s">
        <v>9670</v>
      </c>
      <c r="U1706" s="1" t="s">
        <v>107</v>
      </c>
      <c r="V1706" s="1" t="s">
        <v>4579</v>
      </c>
      <c r="Y1706" s="1" t="s">
        <v>3474</v>
      </c>
      <c r="Z1706" s="1" t="s">
        <v>5031</v>
      </c>
      <c r="AC1706" s="1">
        <v>76</v>
      </c>
      <c r="AD1706" s="1" t="s">
        <v>253</v>
      </c>
      <c r="AE1706" s="1" t="s">
        <v>5676</v>
      </c>
    </row>
    <row r="1707" spans="1:72" ht="13.5" customHeight="1">
      <c r="A1707" s="3" t="str">
        <f>HYPERLINK("http://kyu.snu.ac.kr/sdhj/index.jsp?type=hj/GK14676_00IH_0001_0051.jpg","1816_각북면_51")</f>
        <v>1816_각북면_51</v>
      </c>
      <c r="B1707" s="2">
        <v>1816</v>
      </c>
      <c r="C1707" s="2" t="s">
        <v>7938</v>
      </c>
      <c r="D1707" s="2" t="s">
        <v>7939</v>
      </c>
      <c r="E1707" s="2">
        <v>1706</v>
      </c>
      <c r="F1707" s="1">
        <v>9</v>
      </c>
      <c r="G1707" s="1" t="s">
        <v>3295</v>
      </c>
      <c r="H1707" s="1" t="s">
        <v>4425</v>
      </c>
      <c r="I1707" s="1">
        <v>5</v>
      </c>
      <c r="L1707" s="1">
        <v>1</v>
      </c>
      <c r="M1707" s="2" t="s">
        <v>8889</v>
      </c>
      <c r="N1707" s="2" t="s">
        <v>8890</v>
      </c>
      <c r="T1707" s="1" t="s">
        <v>9670</v>
      </c>
      <c r="U1707" s="1" t="s">
        <v>110</v>
      </c>
      <c r="V1707" s="1" t="s">
        <v>4572</v>
      </c>
      <c r="Y1707" s="1" t="s">
        <v>3475</v>
      </c>
      <c r="Z1707" s="1" t="s">
        <v>5030</v>
      </c>
      <c r="AC1707" s="1">
        <v>52</v>
      </c>
      <c r="AD1707" s="1" t="s">
        <v>86</v>
      </c>
      <c r="AE1707" s="1" t="s">
        <v>5701</v>
      </c>
    </row>
    <row r="1708" spans="1:72" ht="13.5" customHeight="1">
      <c r="A1708" s="3" t="str">
        <f>HYPERLINK("http://kyu.snu.ac.kr/sdhj/index.jsp?type=hj/GK14676_00IH_0001_0051.jpg","1816_각북면_51")</f>
        <v>1816_각북면_51</v>
      </c>
      <c r="B1708" s="2">
        <v>1816</v>
      </c>
      <c r="C1708" s="2" t="s">
        <v>7938</v>
      </c>
      <c r="D1708" s="2" t="s">
        <v>7939</v>
      </c>
      <c r="E1708" s="2">
        <v>1707</v>
      </c>
      <c r="F1708" s="1">
        <v>9</v>
      </c>
      <c r="G1708" s="1" t="s">
        <v>3295</v>
      </c>
      <c r="H1708" s="1" t="s">
        <v>4425</v>
      </c>
      <c r="I1708" s="1">
        <v>5</v>
      </c>
      <c r="L1708" s="1">
        <v>2</v>
      </c>
      <c r="M1708" s="2" t="s">
        <v>8891</v>
      </c>
      <c r="N1708" s="2" t="s">
        <v>8892</v>
      </c>
      <c r="T1708" s="1" t="s">
        <v>9669</v>
      </c>
      <c r="U1708" s="1" t="s">
        <v>83</v>
      </c>
      <c r="V1708" s="1" t="s">
        <v>4580</v>
      </c>
      <c r="W1708" s="1" t="s">
        <v>73</v>
      </c>
      <c r="X1708" s="1" t="s">
        <v>9686</v>
      </c>
      <c r="Y1708" s="1" t="s">
        <v>3467</v>
      </c>
      <c r="Z1708" s="1" t="s">
        <v>5029</v>
      </c>
      <c r="AA1708" s="1" t="s">
        <v>3476</v>
      </c>
      <c r="AB1708" s="1" t="s">
        <v>5654</v>
      </c>
      <c r="AC1708" s="1">
        <v>28</v>
      </c>
      <c r="AD1708" s="1" t="s">
        <v>373</v>
      </c>
      <c r="AE1708" s="1" t="s">
        <v>5669</v>
      </c>
      <c r="AJ1708" s="1" t="s">
        <v>17</v>
      </c>
      <c r="AK1708" s="1" t="s">
        <v>5745</v>
      </c>
      <c r="AL1708" s="1" t="s">
        <v>409</v>
      </c>
      <c r="AM1708" s="1" t="s">
        <v>5787</v>
      </c>
      <c r="AT1708" s="1" t="s">
        <v>83</v>
      </c>
      <c r="AU1708" s="1" t="s">
        <v>4580</v>
      </c>
      <c r="AV1708" s="1" t="s">
        <v>3458</v>
      </c>
      <c r="AW1708" s="1" t="s">
        <v>5035</v>
      </c>
      <c r="BG1708" s="1" t="s">
        <v>88</v>
      </c>
      <c r="BH1708" s="1" t="s">
        <v>5818</v>
      </c>
      <c r="BI1708" s="1" t="s">
        <v>3459</v>
      </c>
      <c r="BJ1708" s="1" t="s">
        <v>5993</v>
      </c>
      <c r="BK1708" s="1" t="s">
        <v>88</v>
      </c>
      <c r="BL1708" s="1" t="s">
        <v>5818</v>
      </c>
      <c r="BM1708" s="1" t="s">
        <v>3460</v>
      </c>
      <c r="BN1708" s="1" t="s">
        <v>6566</v>
      </c>
      <c r="BO1708" s="1" t="s">
        <v>88</v>
      </c>
      <c r="BP1708" s="1" t="s">
        <v>5818</v>
      </c>
      <c r="BQ1708" s="1" t="s">
        <v>3477</v>
      </c>
      <c r="BR1708" s="1" t="s">
        <v>7507</v>
      </c>
      <c r="BS1708" s="1" t="s">
        <v>41</v>
      </c>
      <c r="BT1708" s="1" t="s">
        <v>5752</v>
      </c>
    </row>
    <row r="1709" spans="1:72" ht="13.5" customHeight="1">
      <c r="A1709" s="3" t="str">
        <f>HYPERLINK("http://kyu.snu.ac.kr/sdhj/index.jsp?type=hj/GK14676_00IH_0001_0052.jpg","1816_각북면_52")</f>
        <v>1816_각북면_52</v>
      </c>
      <c r="B1709" s="2">
        <v>1816</v>
      </c>
      <c r="C1709" s="2" t="s">
        <v>7938</v>
      </c>
      <c r="D1709" s="2" t="s">
        <v>7939</v>
      </c>
      <c r="E1709" s="2">
        <v>1708</v>
      </c>
      <c r="F1709" s="1">
        <v>9</v>
      </c>
      <c r="G1709" s="1" t="s">
        <v>3295</v>
      </c>
      <c r="H1709" s="1" t="s">
        <v>4425</v>
      </c>
      <c r="I1709" s="1">
        <v>5</v>
      </c>
      <c r="L1709" s="1">
        <v>2</v>
      </c>
      <c r="M1709" s="2" t="s">
        <v>8891</v>
      </c>
      <c r="N1709" s="2" t="s">
        <v>8892</v>
      </c>
      <c r="S1709" s="1" t="s">
        <v>48</v>
      </c>
      <c r="T1709" s="1" t="s">
        <v>4552</v>
      </c>
      <c r="W1709" s="1" t="s">
        <v>49</v>
      </c>
      <c r="X1709" s="1" t="s">
        <v>9688</v>
      </c>
      <c r="Y1709" s="1" t="s">
        <v>93</v>
      </c>
      <c r="Z1709" s="1" t="s">
        <v>4730</v>
      </c>
      <c r="AC1709" s="1">
        <v>26</v>
      </c>
      <c r="AD1709" s="1" t="s">
        <v>131</v>
      </c>
      <c r="AE1709" s="1" t="s">
        <v>5686</v>
      </c>
      <c r="AJ1709" s="1" t="s">
        <v>94</v>
      </c>
      <c r="AK1709" s="1" t="s">
        <v>5746</v>
      </c>
      <c r="AL1709" s="1" t="s">
        <v>375</v>
      </c>
      <c r="AM1709" s="1" t="s">
        <v>5785</v>
      </c>
      <c r="AT1709" s="1" t="s">
        <v>88</v>
      </c>
      <c r="AU1709" s="1" t="s">
        <v>5818</v>
      </c>
      <c r="AV1709" s="1" t="s">
        <v>3478</v>
      </c>
      <c r="AW1709" s="1" t="s">
        <v>5990</v>
      </c>
      <c r="BG1709" s="1" t="s">
        <v>88</v>
      </c>
      <c r="BH1709" s="1" t="s">
        <v>5818</v>
      </c>
      <c r="BI1709" s="1" t="s">
        <v>3479</v>
      </c>
      <c r="BJ1709" s="1" t="s">
        <v>9689</v>
      </c>
      <c r="BK1709" s="1" t="s">
        <v>88</v>
      </c>
      <c r="BL1709" s="1" t="s">
        <v>5818</v>
      </c>
      <c r="BM1709" s="1" t="s">
        <v>3480</v>
      </c>
      <c r="BN1709" s="1" t="s">
        <v>7047</v>
      </c>
      <c r="BO1709" s="1" t="s">
        <v>54</v>
      </c>
      <c r="BP1709" s="1" t="s">
        <v>5823</v>
      </c>
      <c r="BQ1709" s="1" t="s">
        <v>3481</v>
      </c>
      <c r="BR1709" s="1" t="s">
        <v>7506</v>
      </c>
      <c r="BS1709" s="1" t="s">
        <v>41</v>
      </c>
      <c r="BT1709" s="1" t="s">
        <v>5752</v>
      </c>
    </row>
    <row r="1710" spans="1:72" ht="13.5" customHeight="1">
      <c r="A1710" s="3" t="str">
        <f>HYPERLINK("http://kyu.snu.ac.kr/sdhj/index.jsp?type=hj/GK14676_00IH_0001_0052.jpg","1816_각북면_52")</f>
        <v>1816_각북면_52</v>
      </c>
      <c r="B1710" s="2">
        <v>1816</v>
      </c>
      <c r="C1710" s="2" t="s">
        <v>7938</v>
      </c>
      <c r="D1710" s="2" t="s">
        <v>7939</v>
      </c>
      <c r="E1710" s="2">
        <v>1709</v>
      </c>
      <c r="F1710" s="1">
        <v>9</v>
      </c>
      <c r="G1710" s="1" t="s">
        <v>3295</v>
      </c>
      <c r="H1710" s="1" t="s">
        <v>4425</v>
      </c>
      <c r="I1710" s="1">
        <v>5</v>
      </c>
      <c r="L1710" s="1">
        <v>2</v>
      </c>
      <c r="M1710" s="2" t="s">
        <v>8891</v>
      </c>
      <c r="N1710" s="2" t="s">
        <v>8892</v>
      </c>
      <c r="T1710" s="1" t="s">
        <v>9670</v>
      </c>
      <c r="U1710" s="1" t="s">
        <v>110</v>
      </c>
      <c r="V1710" s="1" t="s">
        <v>4572</v>
      </c>
      <c r="Y1710" s="1" t="s">
        <v>3482</v>
      </c>
      <c r="Z1710" s="1" t="s">
        <v>4807</v>
      </c>
      <c r="AC1710" s="1">
        <v>25</v>
      </c>
      <c r="AD1710" s="1" t="s">
        <v>431</v>
      </c>
      <c r="AE1710" s="1" t="s">
        <v>5690</v>
      </c>
    </row>
    <row r="1711" spans="1:72" ht="13.5" customHeight="1">
      <c r="A1711" s="3" t="str">
        <f>HYPERLINK("http://kyu.snu.ac.kr/sdhj/index.jsp?type=hj/GK14676_00IH_0001_0052.jpg","1816_각북면_52")</f>
        <v>1816_각북면_52</v>
      </c>
      <c r="B1711" s="2">
        <v>1816</v>
      </c>
      <c r="C1711" s="2" t="s">
        <v>7938</v>
      </c>
      <c r="D1711" s="2" t="s">
        <v>7939</v>
      </c>
      <c r="E1711" s="2">
        <v>1710</v>
      </c>
      <c r="F1711" s="1">
        <v>9</v>
      </c>
      <c r="G1711" s="1" t="s">
        <v>3295</v>
      </c>
      <c r="H1711" s="1" t="s">
        <v>4425</v>
      </c>
      <c r="I1711" s="1">
        <v>5</v>
      </c>
      <c r="L1711" s="1">
        <v>3</v>
      </c>
      <c r="M1711" s="2" t="s">
        <v>8893</v>
      </c>
      <c r="N1711" s="2" t="s">
        <v>8894</v>
      </c>
      <c r="T1711" s="1" t="s">
        <v>9169</v>
      </c>
      <c r="U1711" s="1" t="s">
        <v>83</v>
      </c>
      <c r="V1711" s="1" t="s">
        <v>4580</v>
      </c>
      <c r="W1711" s="1" t="s">
        <v>106</v>
      </c>
      <c r="X1711" s="1" t="s">
        <v>4668</v>
      </c>
      <c r="Y1711" s="1" t="s">
        <v>3483</v>
      </c>
      <c r="Z1711" s="1" t="s">
        <v>5028</v>
      </c>
      <c r="AA1711" s="1" t="s">
        <v>3484</v>
      </c>
      <c r="AB1711" s="1" t="s">
        <v>4674</v>
      </c>
      <c r="AC1711" s="1">
        <v>47</v>
      </c>
      <c r="AD1711" s="1" t="s">
        <v>138</v>
      </c>
      <c r="AE1711" s="1" t="s">
        <v>5680</v>
      </c>
      <c r="AJ1711" s="1" t="s">
        <v>17</v>
      </c>
      <c r="AK1711" s="1" t="s">
        <v>5745</v>
      </c>
      <c r="AL1711" s="1" t="s">
        <v>47</v>
      </c>
      <c r="AM1711" s="1" t="s">
        <v>7997</v>
      </c>
      <c r="AT1711" s="1" t="s">
        <v>173</v>
      </c>
      <c r="AU1711" s="1" t="s">
        <v>4595</v>
      </c>
      <c r="AV1711" s="1" t="s">
        <v>2901</v>
      </c>
      <c r="AW1711" s="1" t="s">
        <v>4705</v>
      </c>
      <c r="BG1711" s="1" t="s">
        <v>88</v>
      </c>
      <c r="BH1711" s="1" t="s">
        <v>5818</v>
      </c>
      <c r="BI1711" s="1" t="s">
        <v>9879</v>
      </c>
      <c r="BJ1711" s="1" t="s">
        <v>6563</v>
      </c>
      <c r="BK1711" s="1" t="s">
        <v>227</v>
      </c>
      <c r="BL1711" s="1" t="s">
        <v>5824</v>
      </c>
      <c r="BM1711" s="1" t="s">
        <v>3485</v>
      </c>
      <c r="BN1711" s="1" t="s">
        <v>4567</v>
      </c>
      <c r="BO1711" s="1" t="s">
        <v>88</v>
      </c>
      <c r="BP1711" s="1" t="s">
        <v>5818</v>
      </c>
      <c r="BQ1711" s="1" t="s">
        <v>3486</v>
      </c>
      <c r="BR1711" s="1" t="s">
        <v>8228</v>
      </c>
      <c r="BS1711" s="1" t="s">
        <v>626</v>
      </c>
      <c r="BT1711" s="1" t="s">
        <v>5786</v>
      </c>
    </row>
    <row r="1712" spans="1:72" ht="13.5" customHeight="1">
      <c r="A1712" s="3" t="str">
        <f>HYPERLINK("http://kyu.snu.ac.kr/sdhj/index.jsp?type=hj/GK14676_00IH_0001_0052.jpg","1816_각북면_52")</f>
        <v>1816_각북면_52</v>
      </c>
      <c r="B1712" s="2">
        <v>1816</v>
      </c>
      <c r="C1712" s="2" t="s">
        <v>7938</v>
      </c>
      <c r="D1712" s="2" t="s">
        <v>7939</v>
      </c>
      <c r="E1712" s="2">
        <v>1711</v>
      </c>
      <c r="F1712" s="1">
        <v>9</v>
      </c>
      <c r="G1712" s="1" t="s">
        <v>3295</v>
      </c>
      <c r="H1712" s="1" t="s">
        <v>4425</v>
      </c>
      <c r="I1712" s="1">
        <v>5</v>
      </c>
      <c r="L1712" s="1">
        <v>3</v>
      </c>
      <c r="M1712" s="2" t="s">
        <v>8893</v>
      </c>
      <c r="N1712" s="2" t="s">
        <v>8894</v>
      </c>
      <c r="S1712" s="1" t="s">
        <v>48</v>
      </c>
      <c r="T1712" s="1" t="s">
        <v>4552</v>
      </c>
      <c r="W1712" s="1" t="s">
        <v>73</v>
      </c>
      <c r="X1712" s="1" t="s">
        <v>9170</v>
      </c>
      <c r="Y1712" s="1" t="s">
        <v>93</v>
      </c>
      <c r="Z1712" s="1" t="s">
        <v>4730</v>
      </c>
      <c r="AC1712" s="1">
        <v>43</v>
      </c>
      <c r="AD1712" s="1" t="s">
        <v>485</v>
      </c>
      <c r="AE1712" s="1" t="s">
        <v>5694</v>
      </c>
      <c r="AJ1712" s="1" t="s">
        <v>94</v>
      </c>
      <c r="AK1712" s="1" t="s">
        <v>5746</v>
      </c>
      <c r="AL1712" s="1" t="s">
        <v>1731</v>
      </c>
      <c r="AM1712" s="1" t="s">
        <v>5784</v>
      </c>
      <c r="AT1712" s="1" t="s">
        <v>88</v>
      </c>
      <c r="AU1712" s="1" t="s">
        <v>5818</v>
      </c>
      <c r="AV1712" s="1" t="s">
        <v>3330</v>
      </c>
      <c r="AW1712" s="1" t="s">
        <v>5073</v>
      </c>
      <c r="BG1712" s="1" t="s">
        <v>88</v>
      </c>
      <c r="BH1712" s="1" t="s">
        <v>5818</v>
      </c>
      <c r="BI1712" s="1" t="s">
        <v>3331</v>
      </c>
      <c r="BJ1712" s="1" t="s">
        <v>6013</v>
      </c>
      <c r="BK1712" s="1" t="s">
        <v>88</v>
      </c>
      <c r="BL1712" s="1" t="s">
        <v>5818</v>
      </c>
      <c r="BM1712" s="1" t="s">
        <v>3312</v>
      </c>
      <c r="BN1712" s="1" t="s">
        <v>6574</v>
      </c>
      <c r="BO1712" s="1" t="s">
        <v>88</v>
      </c>
      <c r="BP1712" s="1" t="s">
        <v>5818</v>
      </c>
      <c r="BQ1712" s="1" t="s">
        <v>3487</v>
      </c>
      <c r="BR1712" s="1" t="s">
        <v>7505</v>
      </c>
      <c r="BS1712" s="1" t="s">
        <v>297</v>
      </c>
      <c r="BT1712" s="1" t="s">
        <v>5759</v>
      </c>
    </row>
    <row r="1713" spans="1:72" ht="13.5" customHeight="1">
      <c r="A1713" s="3" t="str">
        <f>HYPERLINK("http://kyu.snu.ac.kr/sdhj/index.jsp?type=hj/GK14676_00IH_0001_0052.jpg","1816_각북면_52")</f>
        <v>1816_각북면_52</v>
      </c>
      <c r="B1713" s="2">
        <v>1816</v>
      </c>
      <c r="C1713" s="2" t="s">
        <v>7938</v>
      </c>
      <c r="D1713" s="2" t="s">
        <v>7939</v>
      </c>
      <c r="E1713" s="2">
        <v>1712</v>
      </c>
      <c r="F1713" s="1">
        <v>9</v>
      </c>
      <c r="G1713" s="1" t="s">
        <v>3295</v>
      </c>
      <c r="H1713" s="1" t="s">
        <v>4425</v>
      </c>
      <c r="I1713" s="1">
        <v>5</v>
      </c>
      <c r="L1713" s="1">
        <v>3</v>
      </c>
      <c r="M1713" s="2" t="s">
        <v>8893</v>
      </c>
      <c r="N1713" s="2" t="s">
        <v>8894</v>
      </c>
      <c r="T1713" s="1" t="s">
        <v>9199</v>
      </c>
      <c r="U1713" s="1" t="s">
        <v>107</v>
      </c>
      <c r="V1713" s="1" t="s">
        <v>4579</v>
      </c>
      <c r="Y1713" s="1" t="s">
        <v>3488</v>
      </c>
      <c r="Z1713" s="1" t="s">
        <v>5027</v>
      </c>
      <c r="AG1713" s="1" t="s">
        <v>4677</v>
      </c>
      <c r="BB1713" s="1" t="s">
        <v>110</v>
      </c>
      <c r="BC1713" s="1" t="s">
        <v>4572</v>
      </c>
      <c r="BD1713" s="1" t="s">
        <v>3489</v>
      </c>
      <c r="BE1713" s="1" t="s">
        <v>6408</v>
      </c>
      <c r="BF1713" s="1" t="s">
        <v>9690</v>
      </c>
    </row>
    <row r="1714" spans="1:72" ht="13.5" customHeight="1">
      <c r="A1714" s="3" t="str">
        <f>HYPERLINK("http://kyu.snu.ac.kr/sdhj/index.jsp?type=hj/GK14676_00IH_0001_0052.jpg","1816_각북면_52")</f>
        <v>1816_각북면_52</v>
      </c>
      <c r="B1714" s="2">
        <v>1816</v>
      </c>
      <c r="C1714" s="2" t="s">
        <v>7938</v>
      </c>
      <c r="D1714" s="2" t="s">
        <v>7939</v>
      </c>
      <c r="E1714" s="2">
        <v>1713</v>
      </c>
      <c r="F1714" s="1">
        <v>9</v>
      </c>
      <c r="G1714" s="1" t="s">
        <v>3295</v>
      </c>
      <c r="H1714" s="1" t="s">
        <v>4425</v>
      </c>
      <c r="I1714" s="1">
        <v>5</v>
      </c>
      <c r="L1714" s="1">
        <v>3</v>
      </c>
      <c r="M1714" s="2" t="s">
        <v>8893</v>
      </c>
      <c r="N1714" s="2" t="s">
        <v>8894</v>
      </c>
      <c r="T1714" s="1" t="s">
        <v>9199</v>
      </c>
      <c r="Y1714" s="1" t="s">
        <v>3490</v>
      </c>
      <c r="Z1714" s="1" t="s">
        <v>5026</v>
      </c>
      <c r="AF1714" s="1" t="s">
        <v>2643</v>
      </c>
      <c r="AG1714" s="1" t="s">
        <v>4677</v>
      </c>
      <c r="BC1714" s="1" t="s">
        <v>4572</v>
      </c>
      <c r="BE1714" s="1" t="s">
        <v>6408</v>
      </c>
      <c r="BF1714" s="1" t="s">
        <v>9691</v>
      </c>
    </row>
    <row r="1715" spans="1:72" ht="13.5" customHeight="1">
      <c r="A1715" s="3" t="str">
        <f>HYPERLINK("http://kyu.snu.ac.kr/sdhj/index.jsp?type=hj/GK14676_00IH_0001_0052.jpg","1816_각북면_52")</f>
        <v>1816_각북면_52</v>
      </c>
      <c r="B1715" s="2">
        <v>1816</v>
      </c>
      <c r="C1715" s="2" t="s">
        <v>7938</v>
      </c>
      <c r="D1715" s="2" t="s">
        <v>7939</v>
      </c>
      <c r="E1715" s="2">
        <v>1714</v>
      </c>
      <c r="F1715" s="1">
        <v>9</v>
      </c>
      <c r="G1715" s="1" t="s">
        <v>3295</v>
      </c>
      <c r="H1715" s="1" t="s">
        <v>4425</v>
      </c>
      <c r="I1715" s="1">
        <v>5</v>
      </c>
      <c r="L1715" s="1">
        <v>3</v>
      </c>
      <c r="M1715" s="2" t="s">
        <v>8893</v>
      </c>
      <c r="N1715" s="2" t="s">
        <v>8894</v>
      </c>
      <c r="T1715" s="1" t="s">
        <v>9199</v>
      </c>
      <c r="U1715" s="1" t="s">
        <v>110</v>
      </c>
      <c r="V1715" s="1" t="s">
        <v>4572</v>
      </c>
      <c r="Y1715" s="1" t="s">
        <v>3491</v>
      </c>
      <c r="Z1715" s="1" t="s">
        <v>5025</v>
      </c>
      <c r="AC1715" s="1">
        <v>66</v>
      </c>
      <c r="AD1715" s="1" t="s">
        <v>214</v>
      </c>
      <c r="AE1715" s="1" t="s">
        <v>5683</v>
      </c>
    </row>
    <row r="1716" spans="1:72" ht="13.5" customHeight="1">
      <c r="A1716" s="3" t="str">
        <f>HYPERLINK("http://kyu.snu.ac.kr/sdhj/index.jsp?type=hj/GK14676_00IH_0001_0052.jpg","1816_각북면_52")</f>
        <v>1816_각북면_52</v>
      </c>
      <c r="B1716" s="2">
        <v>1816</v>
      </c>
      <c r="C1716" s="2" t="s">
        <v>7938</v>
      </c>
      <c r="D1716" s="2" t="s">
        <v>7939</v>
      </c>
      <c r="E1716" s="2">
        <v>1715</v>
      </c>
      <c r="F1716" s="1">
        <v>9</v>
      </c>
      <c r="G1716" s="1" t="s">
        <v>3295</v>
      </c>
      <c r="H1716" s="1" t="s">
        <v>4425</v>
      </c>
      <c r="I1716" s="1">
        <v>5</v>
      </c>
      <c r="L1716" s="1">
        <v>3</v>
      </c>
      <c r="M1716" s="2" t="s">
        <v>8893</v>
      </c>
      <c r="N1716" s="2" t="s">
        <v>8894</v>
      </c>
      <c r="T1716" s="1" t="s">
        <v>9199</v>
      </c>
      <c r="U1716" s="1" t="s">
        <v>107</v>
      </c>
      <c r="V1716" s="1" t="s">
        <v>4579</v>
      </c>
      <c r="Y1716" s="1" t="s">
        <v>3492</v>
      </c>
      <c r="Z1716" s="1" t="s">
        <v>4990</v>
      </c>
      <c r="AC1716" s="1">
        <v>50</v>
      </c>
      <c r="AD1716" s="1" t="s">
        <v>214</v>
      </c>
      <c r="AE1716" s="1" t="s">
        <v>5683</v>
      </c>
    </row>
    <row r="1717" spans="1:72" ht="13.5" customHeight="1">
      <c r="A1717" s="3" t="str">
        <f>HYPERLINK("http://kyu.snu.ac.kr/sdhj/index.jsp?type=hj/GK14676_00IH_0001_0052.jpg","1816_각북면_52")</f>
        <v>1816_각북면_52</v>
      </c>
      <c r="B1717" s="2">
        <v>1816</v>
      </c>
      <c r="C1717" s="2" t="s">
        <v>7938</v>
      </c>
      <c r="D1717" s="2" t="s">
        <v>7939</v>
      </c>
      <c r="E1717" s="2">
        <v>1716</v>
      </c>
      <c r="F1717" s="1">
        <v>9</v>
      </c>
      <c r="G1717" s="1" t="s">
        <v>3295</v>
      </c>
      <c r="H1717" s="1" t="s">
        <v>4425</v>
      </c>
      <c r="I1717" s="1">
        <v>5</v>
      </c>
      <c r="L1717" s="1">
        <v>4</v>
      </c>
      <c r="M1717" s="2" t="s">
        <v>8475</v>
      </c>
      <c r="N1717" s="2" t="s">
        <v>8476</v>
      </c>
      <c r="T1717" s="1" t="s">
        <v>9169</v>
      </c>
      <c r="U1717" s="1" t="s">
        <v>410</v>
      </c>
      <c r="V1717" s="1" t="s">
        <v>4583</v>
      </c>
      <c r="W1717" s="1" t="s">
        <v>73</v>
      </c>
      <c r="X1717" s="1" t="s">
        <v>9170</v>
      </c>
      <c r="Y1717" s="1" t="s">
        <v>93</v>
      </c>
      <c r="Z1717" s="1" t="s">
        <v>4730</v>
      </c>
      <c r="AC1717" s="1">
        <v>44</v>
      </c>
      <c r="AD1717" s="1" t="s">
        <v>585</v>
      </c>
      <c r="AE1717" s="1" t="s">
        <v>5707</v>
      </c>
      <c r="AJ1717" s="1" t="s">
        <v>94</v>
      </c>
      <c r="AK1717" s="1" t="s">
        <v>5746</v>
      </c>
      <c r="AL1717" s="1" t="s">
        <v>47</v>
      </c>
      <c r="AM1717" s="1" t="s">
        <v>7997</v>
      </c>
      <c r="AT1717" s="1" t="s">
        <v>88</v>
      </c>
      <c r="AU1717" s="1" t="s">
        <v>5818</v>
      </c>
      <c r="AV1717" s="1" t="s">
        <v>3493</v>
      </c>
      <c r="AW1717" s="1" t="s">
        <v>5989</v>
      </c>
      <c r="BG1717" s="1" t="s">
        <v>88</v>
      </c>
      <c r="BH1717" s="1" t="s">
        <v>5818</v>
      </c>
      <c r="BI1717" s="1" t="s">
        <v>3494</v>
      </c>
      <c r="BJ1717" s="1" t="s">
        <v>6562</v>
      </c>
      <c r="BK1717" s="1" t="s">
        <v>88</v>
      </c>
      <c r="BL1717" s="1" t="s">
        <v>5818</v>
      </c>
      <c r="BM1717" s="1" t="s">
        <v>2872</v>
      </c>
      <c r="BN1717" s="1" t="s">
        <v>6440</v>
      </c>
      <c r="BO1717" s="1" t="s">
        <v>88</v>
      </c>
      <c r="BP1717" s="1" t="s">
        <v>5818</v>
      </c>
      <c r="BQ1717" s="1" t="s">
        <v>3495</v>
      </c>
      <c r="BR1717" s="1" t="s">
        <v>8098</v>
      </c>
      <c r="BS1717" s="1" t="s">
        <v>1796</v>
      </c>
      <c r="BT1717" s="1" t="s">
        <v>5809</v>
      </c>
    </row>
    <row r="1718" spans="1:72" ht="13.5" customHeight="1">
      <c r="A1718" s="3" t="str">
        <f>HYPERLINK("http://kyu.snu.ac.kr/sdhj/index.jsp?type=hj/GK14676_00IH_0001_0052.jpg","1816_각북면_52")</f>
        <v>1816_각북면_52</v>
      </c>
      <c r="B1718" s="2">
        <v>1816</v>
      </c>
      <c r="C1718" s="2" t="s">
        <v>7938</v>
      </c>
      <c r="D1718" s="2" t="s">
        <v>7939</v>
      </c>
      <c r="E1718" s="2">
        <v>1717</v>
      </c>
      <c r="F1718" s="1">
        <v>9</v>
      </c>
      <c r="G1718" s="1" t="s">
        <v>3295</v>
      </c>
      <c r="H1718" s="1" t="s">
        <v>4425</v>
      </c>
      <c r="I1718" s="1">
        <v>5</v>
      </c>
      <c r="L1718" s="1">
        <v>4</v>
      </c>
      <c r="M1718" s="2" t="s">
        <v>8475</v>
      </c>
      <c r="N1718" s="2" t="s">
        <v>8476</v>
      </c>
      <c r="T1718" s="1" t="s">
        <v>9199</v>
      </c>
      <c r="U1718" s="1" t="s">
        <v>110</v>
      </c>
      <c r="V1718" s="1" t="s">
        <v>4572</v>
      </c>
      <c r="Y1718" s="1" t="s">
        <v>3496</v>
      </c>
      <c r="Z1718" s="1" t="s">
        <v>4808</v>
      </c>
      <c r="AC1718" s="1">
        <v>53</v>
      </c>
      <c r="AD1718" s="1" t="s">
        <v>319</v>
      </c>
      <c r="AE1718" s="1" t="s">
        <v>5679</v>
      </c>
    </row>
    <row r="1719" spans="1:72" ht="13.5" customHeight="1">
      <c r="A1719" s="3" t="str">
        <f>HYPERLINK("http://kyu.snu.ac.kr/sdhj/index.jsp?type=hj/GK14676_00IH_0001_0052.jpg","1816_각북면_52")</f>
        <v>1816_각북면_52</v>
      </c>
      <c r="B1719" s="2">
        <v>1816</v>
      </c>
      <c r="C1719" s="2" t="s">
        <v>7938</v>
      </c>
      <c r="D1719" s="2" t="s">
        <v>7939</v>
      </c>
      <c r="E1719" s="2">
        <v>1718</v>
      </c>
      <c r="F1719" s="1">
        <v>9</v>
      </c>
      <c r="G1719" s="1" t="s">
        <v>3295</v>
      </c>
      <c r="H1719" s="1" t="s">
        <v>4425</v>
      </c>
      <c r="I1719" s="1">
        <v>5</v>
      </c>
      <c r="L1719" s="1">
        <v>5</v>
      </c>
      <c r="M1719" s="2" t="s">
        <v>8895</v>
      </c>
      <c r="N1719" s="2" t="s">
        <v>8896</v>
      </c>
      <c r="T1719" s="1" t="s">
        <v>9319</v>
      </c>
      <c r="U1719" s="1" t="s">
        <v>83</v>
      </c>
      <c r="V1719" s="1" t="s">
        <v>4580</v>
      </c>
      <c r="W1719" s="1" t="s">
        <v>73</v>
      </c>
      <c r="X1719" s="1" t="s">
        <v>9667</v>
      </c>
      <c r="Y1719" s="1" t="s">
        <v>3497</v>
      </c>
      <c r="Z1719" s="1" t="s">
        <v>5024</v>
      </c>
      <c r="AC1719" s="1">
        <v>39</v>
      </c>
      <c r="AD1719" s="1" t="s">
        <v>104</v>
      </c>
      <c r="AE1719" s="1" t="s">
        <v>5678</v>
      </c>
      <c r="AJ1719" s="1" t="s">
        <v>17</v>
      </c>
      <c r="AK1719" s="1" t="s">
        <v>5745</v>
      </c>
      <c r="AL1719" s="1" t="s">
        <v>409</v>
      </c>
      <c r="AM1719" s="1" t="s">
        <v>5787</v>
      </c>
      <c r="AT1719" s="1" t="s">
        <v>88</v>
      </c>
      <c r="AU1719" s="1" t="s">
        <v>5818</v>
      </c>
      <c r="AV1719" s="1" t="s">
        <v>3498</v>
      </c>
      <c r="AW1719" s="1" t="s">
        <v>5988</v>
      </c>
      <c r="BG1719" s="1" t="s">
        <v>88</v>
      </c>
      <c r="BH1719" s="1" t="s">
        <v>5818</v>
      </c>
      <c r="BI1719" s="1" t="s">
        <v>3362</v>
      </c>
      <c r="BJ1719" s="1" t="s">
        <v>6561</v>
      </c>
      <c r="BK1719" s="1" t="s">
        <v>88</v>
      </c>
      <c r="BL1719" s="1" t="s">
        <v>5818</v>
      </c>
      <c r="BM1719" s="1" t="s">
        <v>3363</v>
      </c>
      <c r="BN1719" s="1" t="s">
        <v>7046</v>
      </c>
      <c r="BO1719" s="1" t="s">
        <v>88</v>
      </c>
      <c r="BP1719" s="1" t="s">
        <v>5818</v>
      </c>
      <c r="BQ1719" s="1" t="s">
        <v>3499</v>
      </c>
      <c r="BR1719" s="1" t="s">
        <v>7504</v>
      </c>
      <c r="BS1719" s="1" t="s">
        <v>41</v>
      </c>
      <c r="BT1719" s="1" t="s">
        <v>5752</v>
      </c>
    </row>
    <row r="1720" spans="1:72" ht="13.5" customHeight="1">
      <c r="A1720" s="3" t="str">
        <f>HYPERLINK("http://kyu.snu.ac.kr/sdhj/index.jsp?type=hj/GK14676_00IH_0001_0052.jpg","1816_각북면_52")</f>
        <v>1816_각북면_52</v>
      </c>
      <c r="B1720" s="2">
        <v>1816</v>
      </c>
      <c r="C1720" s="2" t="s">
        <v>7938</v>
      </c>
      <c r="D1720" s="2" t="s">
        <v>7939</v>
      </c>
      <c r="E1720" s="2">
        <v>1719</v>
      </c>
      <c r="F1720" s="1">
        <v>9</v>
      </c>
      <c r="G1720" s="1" t="s">
        <v>3295</v>
      </c>
      <c r="H1720" s="1" t="s">
        <v>4425</v>
      </c>
      <c r="I1720" s="1">
        <v>5</v>
      </c>
      <c r="L1720" s="1">
        <v>5</v>
      </c>
      <c r="M1720" s="2" t="s">
        <v>8895</v>
      </c>
      <c r="N1720" s="2" t="s">
        <v>8896</v>
      </c>
      <c r="S1720" s="1" t="s">
        <v>48</v>
      </c>
      <c r="T1720" s="1" t="s">
        <v>4552</v>
      </c>
      <c r="W1720" s="1" t="s">
        <v>73</v>
      </c>
      <c r="X1720" s="1" t="s">
        <v>9667</v>
      </c>
      <c r="Y1720" s="1" t="s">
        <v>93</v>
      </c>
      <c r="Z1720" s="1" t="s">
        <v>4730</v>
      </c>
      <c r="AF1720" s="1" t="s">
        <v>162</v>
      </c>
      <c r="AG1720" s="1" t="s">
        <v>4553</v>
      </c>
    </row>
    <row r="1721" spans="1:72" ht="13.5" customHeight="1">
      <c r="A1721" s="3" t="str">
        <f>HYPERLINK("http://kyu.snu.ac.kr/sdhj/index.jsp?type=hj/GK14676_00IH_0001_0052.jpg","1816_각북면_52")</f>
        <v>1816_각북면_52</v>
      </c>
      <c r="B1721" s="2">
        <v>1816</v>
      </c>
      <c r="C1721" s="2" t="s">
        <v>7938</v>
      </c>
      <c r="D1721" s="2" t="s">
        <v>7939</v>
      </c>
      <c r="E1721" s="2">
        <v>1720</v>
      </c>
      <c r="F1721" s="1">
        <v>9</v>
      </c>
      <c r="G1721" s="1" t="s">
        <v>3295</v>
      </c>
      <c r="H1721" s="1" t="s">
        <v>4425</v>
      </c>
      <c r="I1721" s="1">
        <v>5</v>
      </c>
      <c r="L1721" s="1">
        <v>5</v>
      </c>
      <c r="M1721" s="2" t="s">
        <v>8895</v>
      </c>
      <c r="N1721" s="2" t="s">
        <v>8896</v>
      </c>
      <c r="S1721" s="1" t="s">
        <v>48</v>
      </c>
      <c r="T1721" s="1" t="s">
        <v>4552</v>
      </c>
      <c r="W1721" s="1" t="s">
        <v>1940</v>
      </c>
      <c r="X1721" s="1" t="s">
        <v>4682</v>
      </c>
      <c r="Y1721" s="1" t="s">
        <v>93</v>
      </c>
      <c r="Z1721" s="1" t="s">
        <v>4730</v>
      </c>
      <c r="AC1721" s="1">
        <v>29</v>
      </c>
      <c r="AD1721" s="1" t="s">
        <v>182</v>
      </c>
      <c r="AE1721" s="1" t="s">
        <v>5660</v>
      </c>
      <c r="AJ1721" s="1" t="s">
        <v>94</v>
      </c>
      <c r="AK1721" s="1" t="s">
        <v>5746</v>
      </c>
      <c r="AL1721" s="1" t="s">
        <v>626</v>
      </c>
      <c r="AM1721" s="1" t="s">
        <v>5786</v>
      </c>
      <c r="AT1721" s="1" t="s">
        <v>948</v>
      </c>
      <c r="AU1721" s="1" t="s">
        <v>4615</v>
      </c>
      <c r="AV1721" s="1" t="s">
        <v>1640</v>
      </c>
      <c r="AW1721" s="1" t="s">
        <v>5987</v>
      </c>
      <c r="BG1721" s="1" t="s">
        <v>88</v>
      </c>
      <c r="BH1721" s="1" t="s">
        <v>5818</v>
      </c>
      <c r="BI1721" s="1" t="s">
        <v>591</v>
      </c>
      <c r="BJ1721" s="1" t="s">
        <v>6560</v>
      </c>
      <c r="BM1721" s="1" t="s">
        <v>3500</v>
      </c>
      <c r="BN1721" s="1" t="s">
        <v>6979</v>
      </c>
      <c r="BO1721" s="1" t="s">
        <v>88</v>
      </c>
      <c r="BP1721" s="1" t="s">
        <v>5818</v>
      </c>
      <c r="BQ1721" s="1" t="s">
        <v>3501</v>
      </c>
      <c r="BR1721" s="1" t="s">
        <v>7503</v>
      </c>
      <c r="BS1721" s="1" t="s">
        <v>364</v>
      </c>
      <c r="BT1721" s="1" t="s">
        <v>5766</v>
      </c>
    </row>
    <row r="1722" spans="1:72" ht="13.5" customHeight="1">
      <c r="A1722" s="3" t="str">
        <f>HYPERLINK("http://kyu.snu.ac.kr/sdhj/index.jsp?type=hj/GK14676_00IH_0001_0052.jpg","1816_각북면_52")</f>
        <v>1816_각북면_52</v>
      </c>
      <c r="B1722" s="2">
        <v>1816</v>
      </c>
      <c r="C1722" s="2" t="s">
        <v>7938</v>
      </c>
      <c r="D1722" s="2" t="s">
        <v>7939</v>
      </c>
      <c r="E1722" s="2">
        <v>1721</v>
      </c>
      <c r="F1722" s="1">
        <v>9</v>
      </c>
      <c r="G1722" s="1" t="s">
        <v>3295</v>
      </c>
      <c r="H1722" s="1" t="s">
        <v>4425</v>
      </c>
      <c r="I1722" s="1">
        <v>5</v>
      </c>
      <c r="L1722" s="1">
        <v>5</v>
      </c>
      <c r="M1722" s="2" t="s">
        <v>8895</v>
      </c>
      <c r="N1722" s="2" t="s">
        <v>8896</v>
      </c>
      <c r="T1722" s="1" t="s">
        <v>9321</v>
      </c>
      <c r="U1722" s="1" t="s">
        <v>110</v>
      </c>
      <c r="V1722" s="1" t="s">
        <v>4572</v>
      </c>
      <c r="Y1722" s="1" t="s">
        <v>3502</v>
      </c>
      <c r="Z1722" s="1" t="s">
        <v>4977</v>
      </c>
      <c r="AC1722" s="1">
        <v>52</v>
      </c>
      <c r="AD1722" s="1" t="s">
        <v>86</v>
      </c>
      <c r="AE1722" s="1" t="s">
        <v>5701</v>
      </c>
    </row>
    <row r="1723" spans="1:72" ht="13.5" customHeight="1">
      <c r="A1723" s="3" t="str">
        <f>HYPERLINK("http://kyu.snu.ac.kr/sdhj/index.jsp?type=hj/GK14676_00IH_0001_0052.jpg","1816_각북면_52")</f>
        <v>1816_각북면_52</v>
      </c>
      <c r="B1723" s="2">
        <v>1816</v>
      </c>
      <c r="C1723" s="2" t="s">
        <v>7938</v>
      </c>
      <c r="D1723" s="2" t="s">
        <v>7939</v>
      </c>
      <c r="E1723" s="2">
        <v>1722</v>
      </c>
      <c r="F1723" s="1">
        <v>9</v>
      </c>
      <c r="G1723" s="1" t="s">
        <v>3295</v>
      </c>
      <c r="H1723" s="1" t="s">
        <v>4425</v>
      </c>
      <c r="I1723" s="1">
        <v>6</v>
      </c>
      <c r="J1723" s="1" t="s">
        <v>3503</v>
      </c>
      <c r="K1723" s="1" t="s">
        <v>4451</v>
      </c>
      <c r="L1723" s="1">
        <v>1</v>
      </c>
      <c r="M1723" s="2" t="s">
        <v>3503</v>
      </c>
      <c r="N1723" s="2" t="s">
        <v>4451</v>
      </c>
      <c r="T1723" s="1" t="s">
        <v>9086</v>
      </c>
      <c r="U1723" s="1" t="s">
        <v>113</v>
      </c>
      <c r="V1723" s="1" t="s">
        <v>4587</v>
      </c>
      <c r="W1723" s="1" t="s">
        <v>291</v>
      </c>
      <c r="X1723" s="1" t="s">
        <v>4567</v>
      </c>
      <c r="Y1723" s="1" t="s">
        <v>3504</v>
      </c>
      <c r="Z1723" s="1" t="s">
        <v>5023</v>
      </c>
      <c r="AA1723" s="1" t="s">
        <v>3505</v>
      </c>
      <c r="AB1723" s="1" t="s">
        <v>5653</v>
      </c>
      <c r="AC1723" s="1">
        <v>38</v>
      </c>
      <c r="AD1723" s="1" t="s">
        <v>435</v>
      </c>
      <c r="AE1723" s="1" t="s">
        <v>4654</v>
      </c>
      <c r="AJ1723" s="1" t="s">
        <v>17</v>
      </c>
      <c r="AK1723" s="1" t="s">
        <v>5745</v>
      </c>
      <c r="AL1723" s="1" t="s">
        <v>292</v>
      </c>
      <c r="AM1723" s="1" t="s">
        <v>5771</v>
      </c>
      <c r="AT1723" s="1" t="s">
        <v>42</v>
      </c>
      <c r="AU1723" s="1" t="s">
        <v>4596</v>
      </c>
      <c r="AV1723" s="1" t="s">
        <v>3506</v>
      </c>
      <c r="AW1723" s="1" t="s">
        <v>5986</v>
      </c>
      <c r="BG1723" s="1" t="s">
        <v>42</v>
      </c>
      <c r="BH1723" s="1" t="s">
        <v>4596</v>
      </c>
      <c r="BI1723" s="1" t="s">
        <v>3507</v>
      </c>
      <c r="BJ1723" s="1" t="s">
        <v>6559</v>
      </c>
      <c r="BK1723" s="1" t="s">
        <v>42</v>
      </c>
      <c r="BL1723" s="1" t="s">
        <v>4596</v>
      </c>
      <c r="BM1723" s="1" t="s">
        <v>3508</v>
      </c>
      <c r="BN1723" s="1" t="s">
        <v>7045</v>
      </c>
      <c r="BO1723" s="1" t="s">
        <v>113</v>
      </c>
      <c r="BP1723" s="1" t="s">
        <v>4587</v>
      </c>
      <c r="BQ1723" s="1" t="s">
        <v>3509</v>
      </c>
      <c r="BR1723" s="1" t="s">
        <v>8095</v>
      </c>
      <c r="BS1723" s="1" t="s">
        <v>47</v>
      </c>
      <c r="BT1723" s="1" t="s">
        <v>7997</v>
      </c>
    </row>
    <row r="1724" spans="1:72" ht="13.5" customHeight="1">
      <c r="A1724" s="3" t="str">
        <f>HYPERLINK("http://kyu.snu.ac.kr/sdhj/index.jsp?type=hj/GK14676_00IH_0001_0052.jpg","1816_각북면_52")</f>
        <v>1816_각북면_52</v>
      </c>
      <c r="B1724" s="2">
        <v>1816</v>
      </c>
      <c r="C1724" s="2" t="s">
        <v>7938</v>
      </c>
      <c r="D1724" s="2" t="s">
        <v>7939</v>
      </c>
      <c r="E1724" s="2">
        <v>1723</v>
      </c>
      <c r="F1724" s="1">
        <v>9</v>
      </c>
      <c r="G1724" s="1" t="s">
        <v>3295</v>
      </c>
      <c r="H1724" s="1" t="s">
        <v>4425</v>
      </c>
      <c r="I1724" s="1">
        <v>6</v>
      </c>
      <c r="L1724" s="1">
        <v>1</v>
      </c>
      <c r="M1724" s="2" t="s">
        <v>3503</v>
      </c>
      <c r="N1724" s="2" t="s">
        <v>4451</v>
      </c>
      <c r="S1724" s="1" t="s">
        <v>48</v>
      </c>
      <c r="T1724" s="1" t="s">
        <v>4552</v>
      </c>
      <c r="W1724" s="1" t="s">
        <v>73</v>
      </c>
      <c r="X1724" s="1" t="s">
        <v>9087</v>
      </c>
      <c r="Y1724" s="1" t="s">
        <v>10</v>
      </c>
      <c r="Z1724" s="1" t="s">
        <v>4690</v>
      </c>
      <c r="AC1724" s="1">
        <v>38</v>
      </c>
      <c r="AD1724" s="1" t="s">
        <v>440</v>
      </c>
      <c r="AE1724" s="1" t="s">
        <v>5710</v>
      </c>
      <c r="AJ1724" s="1" t="s">
        <v>17</v>
      </c>
      <c r="AK1724" s="1" t="s">
        <v>5745</v>
      </c>
      <c r="AL1724" s="1" t="s">
        <v>47</v>
      </c>
      <c r="AM1724" s="1" t="s">
        <v>7997</v>
      </c>
      <c r="AT1724" s="1" t="s">
        <v>42</v>
      </c>
      <c r="AU1724" s="1" t="s">
        <v>4596</v>
      </c>
      <c r="AV1724" s="1" t="s">
        <v>3510</v>
      </c>
      <c r="AW1724" s="1" t="s">
        <v>5985</v>
      </c>
      <c r="BG1724" s="1" t="s">
        <v>42</v>
      </c>
      <c r="BH1724" s="1" t="s">
        <v>4596</v>
      </c>
      <c r="BI1724" s="1" t="s">
        <v>1652</v>
      </c>
      <c r="BJ1724" s="1" t="s">
        <v>5046</v>
      </c>
      <c r="BK1724" s="1" t="s">
        <v>42</v>
      </c>
      <c r="BL1724" s="1" t="s">
        <v>4596</v>
      </c>
      <c r="BM1724" s="1" t="s">
        <v>3511</v>
      </c>
      <c r="BN1724" s="1" t="s">
        <v>7044</v>
      </c>
      <c r="BO1724" s="1" t="s">
        <v>42</v>
      </c>
      <c r="BP1724" s="1" t="s">
        <v>4596</v>
      </c>
      <c r="BQ1724" s="1" t="s">
        <v>3512</v>
      </c>
      <c r="BR1724" s="1" t="s">
        <v>8214</v>
      </c>
      <c r="BS1724" s="1" t="s">
        <v>160</v>
      </c>
      <c r="BT1724" s="1" t="s">
        <v>5748</v>
      </c>
    </row>
    <row r="1725" spans="1:72" ht="13.5" customHeight="1">
      <c r="A1725" s="3" t="str">
        <f>HYPERLINK("http://kyu.snu.ac.kr/sdhj/index.jsp?type=hj/GK14676_00IH_0001_0052.jpg","1816_각북면_52")</f>
        <v>1816_각북면_52</v>
      </c>
      <c r="B1725" s="2">
        <v>1816</v>
      </c>
      <c r="C1725" s="2" t="s">
        <v>7938</v>
      </c>
      <c r="D1725" s="2" t="s">
        <v>7939</v>
      </c>
      <c r="E1725" s="2">
        <v>1724</v>
      </c>
      <c r="F1725" s="1">
        <v>9</v>
      </c>
      <c r="G1725" s="1" t="s">
        <v>3295</v>
      </c>
      <c r="H1725" s="1" t="s">
        <v>4425</v>
      </c>
      <c r="I1725" s="1">
        <v>6</v>
      </c>
      <c r="L1725" s="1">
        <v>2</v>
      </c>
      <c r="M1725" s="2" t="s">
        <v>8897</v>
      </c>
      <c r="N1725" s="2" t="s">
        <v>8898</v>
      </c>
      <c r="O1725" s="1" t="s">
        <v>6</v>
      </c>
      <c r="P1725" s="1" t="s">
        <v>4500</v>
      </c>
      <c r="T1725" s="1" t="s">
        <v>9219</v>
      </c>
      <c r="U1725" s="1" t="s">
        <v>980</v>
      </c>
      <c r="V1725" s="1" t="s">
        <v>4584</v>
      </c>
      <c r="W1725" s="1" t="s">
        <v>49</v>
      </c>
      <c r="X1725" s="1" t="s">
        <v>9108</v>
      </c>
      <c r="Y1725" s="1" t="s">
        <v>1165</v>
      </c>
      <c r="Z1725" s="1" t="s">
        <v>5022</v>
      </c>
      <c r="AC1725" s="1">
        <v>40</v>
      </c>
      <c r="AD1725" s="1" t="s">
        <v>1136</v>
      </c>
      <c r="AE1725" s="1" t="s">
        <v>5715</v>
      </c>
      <c r="AJ1725" s="1" t="s">
        <v>17</v>
      </c>
      <c r="AK1725" s="1" t="s">
        <v>5745</v>
      </c>
      <c r="AL1725" s="1" t="s">
        <v>160</v>
      </c>
      <c r="AM1725" s="1" t="s">
        <v>5748</v>
      </c>
      <c r="AT1725" s="1" t="s">
        <v>42</v>
      </c>
      <c r="AU1725" s="1" t="s">
        <v>4596</v>
      </c>
      <c r="AV1725" s="1" t="s">
        <v>210</v>
      </c>
      <c r="AW1725" s="1" t="s">
        <v>4804</v>
      </c>
      <c r="BG1725" s="1" t="s">
        <v>42</v>
      </c>
      <c r="BH1725" s="1" t="s">
        <v>4596</v>
      </c>
      <c r="BI1725" s="1" t="s">
        <v>3513</v>
      </c>
      <c r="BJ1725" s="1" t="s">
        <v>6558</v>
      </c>
      <c r="BK1725" s="1" t="s">
        <v>42</v>
      </c>
      <c r="BL1725" s="1" t="s">
        <v>4596</v>
      </c>
      <c r="BM1725" s="1" t="s">
        <v>2922</v>
      </c>
      <c r="BN1725" s="1" t="s">
        <v>7043</v>
      </c>
      <c r="BO1725" s="1" t="s">
        <v>42</v>
      </c>
      <c r="BP1725" s="1" t="s">
        <v>4596</v>
      </c>
      <c r="BQ1725" s="1" t="s">
        <v>2923</v>
      </c>
      <c r="BR1725" s="1" t="s">
        <v>8192</v>
      </c>
      <c r="BS1725" s="1" t="s">
        <v>626</v>
      </c>
      <c r="BT1725" s="1" t="s">
        <v>5786</v>
      </c>
    </row>
    <row r="1726" spans="1:72" ht="13.5" customHeight="1">
      <c r="A1726" s="3" t="str">
        <f>HYPERLINK("http://kyu.snu.ac.kr/sdhj/index.jsp?type=hj/GK14676_00IH_0001_0052.jpg","1816_각북면_52")</f>
        <v>1816_각북면_52</v>
      </c>
      <c r="B1726" s="2">
        <v>1816</v>
      </c>
      <c r="C1726" s="2" t="s">
        <v>7938</v>
      </c>
      <c r="D1726" s="2" t="s">
        <v>7939</v>
      </c>
      <c r="E1726" s="2">
        <v>1725</v>
      </c>
      <c r="F1726" s="1">
        <v>9</v>
      </c>
      <c r="G1726" s="1" t="s">
        <v>3295</v>
      </c>
      <c r="H1726" s="1" t="s">
        <v>4425</v>
      </c>
      <c r="I1726" s="1">
        <v>6</v>
      </c>
      <c r="L1726" s="1">
        <v>2</v>
      </c>
      <c r="M1726" s="2" t="s">
        <v>8897</v>
      </c>
      <c r="N1726" s="2" t="s">
        <v>8898</v>
      </c>
      <c r="S1726" s="1" t="s">
        <v>48</v>
      </c>
      <c r="T1726" s="1" t="s">
        <v>4552</v>
      </c>
      <c r="W1726" s="1" t="s">
        <v>73</v>
      </c>
      <c r="X1726" s="1" t="s">
        <v>9461</v>
      </c>
      <c r="Y1726" s="1" t="s">
        <v>10</v>
      </c>
      <c r="Z1726" s="1" t="s">
        <v>4690</v>
      </c>
      <c r="AC1726" s="1">
        <v>40</v>
      </c>
      <c r="AD1726" s="1" t="s">
        <v>1136</v>
      </c>
      <c r="AE1726" s="1" t="s">
        <v>5715</v>
      </c>
      <c r="AJ1726" s="1" t="s">
        <v>17</v>
      </c>
      <c r="AK1726" s="1" t="s">
        <v>5745</v>
      </c>
      <c r="AL1726" s="1" t="s">
        <v>47</v>
      </c>
      <c r="AM1726" s="1" t="s">
        <v>7997</v>
      </c>
      <c r="AT1726" s="1" t="s">
        <v>42</v>
      </c>
      <c r="AU1726" s="1" t="s">
        <v>4596</v>
      </c>
      <c r="AV1726" s="1" t="s">
        <v>3514</v>
      </c>
      <c r="AW1726" s="1" t="s">
        <v>5000</v>
      </c>
      <c r="BG1726" s="1" t="s">
        <v>42</v>
      </c>
      <c r="BH1726" s="1" t="s">
        <v>4596</v>
      </c>
      <c r="BI1726" s="1" t="s">
        <v>3167</v>
      </c>
      <c r="BJ1726" s="1" t="s">
        <v>4726</v>
      </c>
      <c r="BK1726" s="1" t="s">
        <v>42</v>
      </c>
      <c r="BL1726" s="1" t="s">
        <v>4596</v>
      </c>
      <c r="BM1726" s="1" t="s">
        <v>3515</v>
      </c>
      <c r="BN1726" s="1" t="s">
        <v>7042</v>
      </c>
      <c r="BO1726" s="1" t="s">
        <v>42</v>
      </c>
      <c r="BP1726" s="1" t="s">
        <v>4596</v>
      </c>
      <c r="BQ1726" s="1" t="s">
        <v>3516</v>
      </c>
      <c r="BR1726" s="1" t="s">
        <v>7502</v>
      </c>
      <c r="BS1726" s="1" t="s">
        <v>41</v>
      </c>
      <c r="BT1726" s="1" t="s">
        <v>5752</v>
      </c>
    </row>
    <row r="1727" spans="1:72" ht="13.5" customHeight="1">
      <c r="A1727" s="3" t="str">
        <f>HYPERLINK("http://kyu.snu.ac.kr/sdhj/index.jsp?type=hj/GK14676_00IH_0001_0052.jpg","1816_각북면_52")</f>
        <v>1816_각북면_52</v>
      </c>
      <c r="B1727" s="2">
        <v>1816</v>
      </c>
      <c r="C1727" s="2" t="s">
        <v>7938</v>
      </c>
      <c r="D1727" s="2" t="s">
        <v>7939</v>
      </c>
      <c r="E1727" s="2">
        <v>1726</v>
      </c>
      <c r="F1727" s="1">
        <v>9</v>
      </c>
      <c r="G1727" s="1" t="s">
        <v>3295</v>
      </c>
      <c r="H1727" s="1" t="s">
        <v>4425</v>
      </c>
      <c r="I1727" s="1">
        <v>6</v>
      </c>
      <c r="L1727" s="1">
        <v>2</v>
      </c>
      <c r="M1727" s="2" t="s">
        <v>8897</v>
      </c>
      <c r="N1727" s="2" t="s">
        <v>8898</v>
      </c>
      <c r="S1727" s="1" t="s">
        <v>57</v>
      </c>
      <c r="T1727" s="1" t="s">
        <v>4550</v>
      </c>
      <c r="AC1727" s="1">
        <v>10</v>
      </c>
      <c r="AD1727" s="1" t="s">
        <v>374</v>
      </c>
      <c r="AE1727" s="1" t="s">
        <v>5677</v>
      </c>
    </row>
    <row r="1728" spans="1:72" ht="13.5" customHeight="1">
      <c r="A1728" s="3" t="str">
        <f>HYPERLINK("http://kyu.snu.ac.kr/sdhj/index.jsp?type=hj/GK14676_00IH_0001_0052.jpg","1816_각북면_52")</f>
        <v>1816_각북면_52</v>
      </c>
      <c r="B1728" s="2">
        <v>1816</v>
      </c>
      <c r="C1728" s="2" t="s">
        <v>7938</v>
      </c>
      <c r="D1728" s="2" t="s">
        <v>7939</v>
      </c>
      <c r="E1728" s="2">
        <v>1727</v>
      </c>
      <c r="F1728" s="1">
        <v>9</v>
      </c>
      <c r="G1728" s="1" t="s">
        <v>3295</v>
      </c>
      <c r="H1728" s="1" t="s">
        <v>4425</v>
      </c>
      <c r="I1728" s="1">
        <v>6</v>
      </c>
      <c r="L1728" s="1">
        <v>3</v>
      </c>
      <c r="M1728" s="2" t="s">
        <v>8899</v>
      </c>
      <c r="N1728" s="2" t="s">
        <v>8900</v>
      </c>
      <c r="T1728" s="1" t="s">
        <v>9692</v>
      </c>
      <c r="U1728" s="1" t="s">
        <v>83</v>
      </c>
      <c r="V1728" s="1" t="s">
        <v>4580</v>
      </c>
      <c r="W1728" s="1" t="s">
        <v>177</v>
      </c>
      <c r="X1728" s="1" t="s">
        <v>4555</v>
      </c>
      <c r="Y1728" s="1" t="s">
        <v>1401</v>
      </c>
      <c r="Z1728" s="1" t="s">
        <v>4885</v>
      </c>
      <c r="AC1728" s="1">
        <v>44</v>
      </c>
      <c r="AD1728" s="1" t="s">
        <v>485</v>
      </c>
      <c r="AE1728" s="1" t="s">
        <v>5694</v>
      </c>
      <c r="AJ1728" s="1" t="s">
        <v>17</v>
      </c>
      <c r="AK1728" s="1" t="s">
        <v>5745</v>
      </c>
      <c r="AL1728" s="1" t="s">
        <v>41</v>
      </c>
      <c r="AM1728" s="1" t="s">
        <v>5752</v>
      </c>
      <c r="AT1728" s="1" t="s">
        <v>88</v>
      </c>
      <c r="AU1728" s="1" t="s">
        <v>5818</v>
      </c>
      <c r="AV1728" s="1" t="s">
        <v>3517</v>
      </c>
      <c r="AW1728" s="1" t="s">
        <v>5965</v>
      </c>
      <c r="BG1728" s="1" t="s">
        <v>88</v>
      </c>
      <c r="BH1728" s="1" t="s">
        <v>5818</v>
      </c>
      <c r="BI1728" s="1" t="s">
        <v>3518</v>
      </c>
      <c r="BJ1728" s="1" t="s">
        <v>5975</v>
      </c>
      <c r="BK1728" s="1" t="s">
        <v>88</v>
      </c>
      <c r="BL1728" s="1" t="s">
        <v>5818</v>
      </c>
      <c r="BM1728" s="1" t="s">
        <v>1077</v>
      </c>
      <c r="BN1728" s="1" t="s">
        <v>5277</v>
      </c>
      <c r="BO1728" s="1" t="s">
        <v>88</v>
      </c>
      <c r="BP1728" s="1" t="s">
        <v>5818</v>
      </c>
      <c r="BQ1728" s="1" t="s">
        <v>3519</v>
      </c>
      <c r="BR1728" s="1" t="s">
        <v>7483</v>
      </c>
      <c r="BS1728" s="1" t="s">
        <v>160</v>
      </c>
      <c r="BT1728" s="1" t="s">
        <v>5748</v>
      </c>
    </row>
    <row r="1729" spans="1:72" ht="13.5" customHeight="1">
      <c r="A1729" s="3" t="str">
        <f>HYPERLINK("http://kyu.snu.ac.kr/sdhj/index.jsp?type=hj/GK14676_00IH_0001_0052.jpg","1816_각북면_52")</f>
        <v>1816_각북면_52</v>
      </c>
      <c r="B1729" s="2">
        <v>1816</v>
      </c>
      <c r="C1729" s="2" t="s">
        <v>7938</v>
      </c>
      <c r="D1729" s="2" t="s">
        <v>7939</v>
      </c>
      <c r="E1729" s="2">
        <v>1728</v>
      </c>
      <c r="F1729" s="1">
        <v>9</v>
      </c>
      <c r="G1729" s="1" t="s">
        <v>3295</v>
      </c>
      <c r="H1729" s="1" t="s">
        <v>4425</v>
      </c>
      <c r="I1729" s="1">
        <v>6</v>
      </c>
      <c r="L1729" s="1">
        <v>3</v>
      </c>
      <c r="M1729" s="2" t="s">
        <v>8899</v>
      </c>
      <c r="N1729" s="2" t="s">
        <v>8900</v>
      </c>
      <c r="S1729" s="1" t="s">
        <v>48</v>
      </c>
      <c r="T1729" s="1" t="s">
        <v>4552</v>
      </c>
      <c r="W1729" s="1" t="s">
        <v>49</v>
      </c>
      <c r="X1729" s="1" t="s">
        <v>9693</v>
      </c>
      <c r="Y1729" s="1" t="s">
        <v>93</v>
      </c>
      <c r="Z1729" s="1" t="s">
        <v>4730</v>
      </c>
      <c r="AC1729" s="1">
        <v>42</v>
      </c>
      <c r="AD1729" s="1" t="s">
        <v>63</v>
      </c>
      <c r="AE1729" s="1" t="s">
        <v>5689</v>
      </c>
      <c r="AJ1729" s="1" t="s">
        <v>94</v>
      </c>
      <c r="AK1729" s="1" t="s">
        <v>5746</v>
      </c>
      <c r="AL1729" s="1" t="s">
        <v>375</v>
      </c>
      <c r="AM1729" s="1" t="s">
        <v>5785</v>
      </c>
      <c r="AT1729" s="1" t="s">
        <v>88</v>
      </c>
      <c r="AU1729" s="1" t="s">
        <v>5818</v>
      </c>
      <c r="AV1729" s="1" t="s">
        <v>3520</v>
      </c>
      <c r="AW1729" s="1" t="s">
        <v>5984</v>
      </c>
      <c r="BG1729" s="1" t="s">
        <v>88</v>
      </c>
      <c r="BH1729" s="1" t="s">
        <v>5818</v>
      </c>
      <c r="BI1729" s="1" t="s">
        <v>3521</v>
      </c>
      <c r="BJ1729" s="1" t="s">
        <v>6557</v>
      </c>
      <c r="BK1729" s="1" t="s">
        <v>88</v>
      </c>
      <c r="BL1729" s="1" t="s">
        <v>5818</v>
      </c>
      <c r="BM1729" s="1" t="s">
        <v>3522</v>
      </c>
      <c r="BN1729" s="1" t="s">
        <v>7041</v>
      </c>
      <c r="BO1729" s="1" t="s">
        <v>88</v>
      </c>
      <c r="BP1729" s="1" t="s">
        <v>5818</v>
      </c>
      <c r="BQ1729" s="1" t="s">
        <v>3523</v>
      </c>
      <c r="BR1729" s="1" t="s">
        <v>7501</v>
      </c>
      <c r="BS1729" s="1" t="s">
        <v>446</v>
      </c>
      <c r="BT1729" s="1" t="s">
        <v>9694</v>
      </c>
    </row>
    <row r="1730" spans="1:72" ht="13.5" customHeight="1">
      <c r="A1730" s="3" t="str">
        <f>HYPERLINK("http://kyu.snu.ac.kr/sdhj/index.jsp?type=hj/GK14676_00IH_0001_0052.jpg","1816_각북면_52")</f>
        <v>1816_각북면_52</v>
      </c>
      <c r="B1730" s="2">
        <v>1816</v>
      </c>
      <c r="C1730" s="2" t="s">
        <v>7938</v>
      </c>
      <c r="D1730" s="2" t="s">
        <v>7939</v>
      </c>
      <c r="E1730" s="2">
        <v>1729</v>
      </c>
      <c r="F1730" s="1">
        <v>9</v>
      </c>
      <c r="G1730" s="1" t="s">
        <v>3295</v>
      </c>
      <c r="H1730" s="1" t="s">
        <v>4425</v>
      </c>
      <c r="I1730" s="1">
        <v>6</v>
      </c>
      <c r="L1730" s="1">
        <v>3</v>
      </c>
      <c r="M1730" s="2" t="s">
        <v>8899</v>
      </c>
      <c r="N1730" s="2" t="s">
        <v>8900</v>
      </c>
      <c r="T1730" s="1" t="s">
        <v>9695</v>
      </c>
      <c r="U1730" s="1" t="s">
        <v>110</v>
      </c>
      <c r="V1730" s="1" t="s">
        <v>4572</v>
      </c>
      <c r="Y1730" s="1" t="s">
        <v>2102</v>
      </c>
      <c r="Z1730" s="1" t="s">
        <v>4748</v>
      </c>
      <c r="AC1730" s="1">
        <v>51</v>
      </c>
      <c r="AD1730" s="1" t="s">
        <v>50</v>
      </c>
      <c r="AE1730" s="1" t="s">
        <v>5670</v>
      </c>
    </row>
    <row r="1731" spans="1:72" ht="13.5" customHeight="1">
      <c r="A1731" s="3" t="str">
        <f>HYPERLINK("http://kyu.snu.ac.kr/sdhj/index.jsp?type=hj/GK14676_00IH_0001_0052.jpg","1816_각북면_52")</f>
        <v>1816_각북면_52</v>
      </c>
      <c r="B1731" s="2">
        <v>1816</v>
      </c>
      <c r="C1731" s="2" t="s">
        <v>7938</v>
      </c>
      <c r="D1731" s="2" t="s">
        <v>7939</v>
      </c>
      <c r="E1731" s="2">
        <v>1730</v>
      </c>
      <c r="F1731" s="1">
        <v>9</v>
      </c>
      <c r="G1731" s="1" t="s">
        <v>3295</v>
      </c>
      <c r="H1731" s="1" t="s">
        <v>4425</v>
      </c>
      <c r="I1731" s="1">
        <v>6</v>
      </c>
      <c r="L1731" s="1">
        <v>4</v>
      </c>
      <c r="M1731" s="2" t="s">
        <v>8509</v>
      </c>
      <c r="N1731" s="2" t="s">
        <v>8510</v>
      </c>
      <c r="O1731" s="1" t="s">
        <v>6</v>
      </c>
      <c r="P1731" s="1" t="s">
        <v>4500</v>
      </c>
      <c r="T1731" s="1" t="s">
        <v>9312</v>
      </c>
      <c r="U1731" s="1" t="s">
        <v>83</v>
      </c>
      <c r="V1731" s="1" t="s">
        <v>4580</v>
      </c>
      <c r="W1731" s="1" t="s">
        <v>38</v>
      </c>
      <c r="X1731" s="1" t="s">
        <v>4675</v>
      </c>
      <c r="Y1731" s="1" t="s">
        <v>918</v>
      </c>
      <c r="Z1731" s="1" t="s">
        <v>5021</v>
      </c>
      <c r="AC1731" s="1">
        <v>39</v>
      </c>
      <c r="AJ1731" s="1" t="s">
        <v>17</v>
      </c>
      <c r="AK1731" s="1" t="s">
        <v>5745</v>
      </c>
      <c r="AL1731" s="1" t="s">
        <v>41</v>
      </c>
      <c r="AM1731" s="1" t="s">
        <v>5752</v>
      </c>
      <c r="AT1731" s="1" t="s">
        <v>88</v>
      </c>
      <c r="AU1731" s="1" t="s">
        <v>5818</v>
      </c>
      <c r="AV1731" s="1" t="s">
        <v>3524</v>
      </c>
      <c r="AW1731" s="1" t="s">
        <v>5983</v>
      </c>
      <c r="BG1731" s="1" t="s">
        <v>88</v>
      </c>
      <c r="BH1731" s="1" t="s">
        <v>5818</v>
      </c>
      <c r="BI1731" s="1" t="s">
        <v>9880</v>
      </c>
      <c r="BJ1731" s="1" t="s">
        <v>6556</v>
      </c>
      <c r="BK1731" s="1" t="s">
        <v>88</v>
      </c>
      <c r="BL1731" s="1" t="s">
        <v>5818</v>
      </c>
      <c r="BM1731" s="1" t="s">
        <v>3355</v>
      </c>
      <c r="BN1731" s="1" t="s">
        <v>7040</v>
      </c>
      <c r="BO1731" s="1" t="s">
        <v>88</v>
      </c>
      <c r="BP1731" s="1" t="s">
        <v>5818</v>
      </c>
      <c r="BQ1731" s="1" t="s">
        <v>3525</v>
      </c>
      <c r="BR1731" s="1" t="s">
        <v>8131</v>
      </c>
      <c r="BS1731" s="1" t="s">
        <v>337</v>
      </c>
      <c r="BT1731" s="1" t="s">
        <v>7822</v>
      </c>
    </row>
    <row r="1732" spans="1:72" ht="13.5" customHeight="1">
      <c r="A1732" s="3" t="str">
        <f>HYPERLINK("http://kyu.snu.ac.kr/sdhj/index.jsp?type=hj/GK14676_00IH_0001_0052.jpg","1816_각북면_52")</f>
        <v>1816_각북면_52</v>
      </c>
      <c r="B1732" s="2">
        <v>1816</v>
      </c>
      <c r="C1732" s="2" t="s">
        <v>7938</v>
      </c>
      <c r="D1732" s="2" t="s">
        <v>7939</v>
      </c>
      <c r="E1732" s="2">
        <v>1731</v>
      </c>
      <c r="F1732" s="1">
        <v>9</v>
      </c>
      <c r="G1732" s="1" t="s">
        <v>3295</v>
      </c>
      <c r="H1732" s="1" t="s">
        <v>4425</v>
      </c>
      <c r="I1732" s="1">
        <v>6</v>
      </c>
      <c r="L1732" s="1">
        <v>4</v>
      </c>
      <c r="M1732" s="2" t="s">
        <v>8509</v>
      </c>
      <c r="N1732" s="2" t="s">
        <v>8510</v>
      </c>
      <c r="S1732" s="1" t="s">
        <v>48</v>
      </c>
      <c r="T1732" s="1" t="s">
        <v>4552</v>
      </c>
      <c r="W1732" s="1" t="s">
        <v>49</v>
      </c>
      <c r="X1732" s="1" t="s">
        <v>9562</v>
      </c>
      <c r="Y1732" s="1" t="s">
        <v>93</v>
      </c>
      <c r="Z1732" s="1" t="s">
        <v>4730</v>
      </c>
      <c r="AC1732" s="1">
        <v>39</v>
      </c>
      <c r="AD1732" s="1" t="s">
        <v>104</v>
      </c>
      <c r="AE1732" s="1" t="s">
        <v>5678</v>
      </c>
      <c r="AJ1732" s="1" t="s">
        <v>94</v>
      </c>
      <c r="AK1732" s="1" t="s">
        <v>5746</v>
      </c>
      <c r="AL1732" s="1" t="s">
        <v>160</v>
      </c>
      <c r="AM1732" s="1" t="s">
        <v>5748</v>
      </c>
      <c r="AT1732" s="1" t="s">
        <v>88</v>
      </c>
      <c r="AU1732" s="1" t="s">
        <v>5818</v>
      </c>
      <c r="AV1732" s="1" t="s">
        <v>3526</v>
      </c>
      <c r="AW1732" s="1" t="s">
        <v>5982</v>
      </c>
      <c r="BG1732" s="1" t="s">
        <v>88</v>
      </c>
      <c r="BH1732" s="1" t="s">
        <v>5818</v>
      </c>
      <c r="BI1732" s="1" t="s">
        <v>3527</v>
      </c>
      <c r="BJ1732" s="1" t="s">
        <v>6555</v>
      </c>
      <c r="BK1732" s="1" t="s">
        <v>88</v>
      </c>
      <c r="BL1732" s="1" t="s">
        <v>5818</v>
      </c>
      <c r="BM1732" s="1" t="s">
        <v>3528</v>
      </c>
      <c r="BN1732" s="1" t="s">
        <v>7039</v>
      </c>
      <c r="BO1732" s="1" t="s">
        <v>88</v>
      </c>
      <c r="BP1732" s="1" t="s">
        <v>5818</v>
      </c>
      <c r="BQ1732" s="1" t="s">
        <v>3529</v>
      </c>
      <c r="BR1732" s="1" t="s">
        <v>7500</v>
      </c>
      <c r="BS1732" s="1" t="s">
        <v>41</v>
      </c>
      <c r="BT1732" s="1" t="s">
        <v>5752</v>
      </c>
    </row>
    <row r="1733" spans="1:72" ht="13.5" customHeight="1">
      <c r="A1733" s="3" t="str">
        <f>HYPERLINK("http://kyu.snu.ac.kr/sdhj/index.jsp?type=hj/GK14676_00IH_0001_0052.jpg","1816_각북면_52")</f>
        <v>1816_각북면_52</v>
      </c>
      <c r="B1733" s="2">
        <v>1816</v>
      </c>
      <c r="C1733" s="2" t="s">
        <v>7938</v>
      </c>
      <c r="D1733" s="2" t="s">
        <v>7939</v>
      </c>
      <c r="E1733" s="2">
        <v>1732</v>
      </c>
      <c r="F1733" s="1">
        <v>9</v>
      </c>
      <c r="G1733" s="1" t="s">
        <v>3295</v>
      </c>
      <c r="H1733" s="1" t="s">
        <v>4425</v>
      </c>
      <c r="I1733" s="1">
        <v>6</v>
      </c>
      <c r="L1733" s="1">
        <v>4</v>
      </c>
      <c r="M1733" s="2" t="s">
        <v>8509</v>
      </c>
      <c r="N1733" s="2" t="s">
        <v>8510</v>
      </c>
      <c r="T1733" s="1" t="s">
        <v>9345</v>
      </c>
      <c r="U1733" s="1" t="s">
        <v>110</v>
      </c>
      <c r="V1733" s="1" t="s">
        <v>4572</v>
      </c>
      <c r="Y1733" s="1" t="s">
        <v>2290</v>
      </c>
      <c r="Z1733" s="1" t="s">
        <v>5020</v>
      </c>
      <c r="AC1733" s="1">
        <v>52</v>
      </c>
      <c r="AD1733" s="1" t="s">
        <v>86</v>
      </c>
      <c r="AE1733" s="1" t="s">
        <v>5701</v>
      </c>
    </row>
    <row r="1734" spans="1:72" ht="13.5" customHeight="1">
      <c r="A1734" s="3" t="str">
        <f>HYPERLINK("http://kyu.snu.ac.kr/sdhj/index.jsp?type=hj/GK14676_00IH_0001_0052.jpg","1816_각북면_52")</f>
        <v>1816_각북면_52</v>
      </c>
      <c r="B1734" s="2">
        <v>1816</v>
      </c>
      <c r="C1734" s="2" t="s">
        <v>7938</v>
      </c>
      <c r="D1734" s="2" t="s">
        <v>7939</v>
      </c>
      <c r="E1734" s="2">
        <v>1733</v>
      </c>
      <c r="F1734" s="1">
        <v>9</v>
      </c>
      <c r="G1734" s="1" t="s">
        <v>3295</v>
      </c>
      <c r="H1734" s="1" t="s">
        <v>4425</v>
      </c>
      <c r="I1734" s="1">
        <v>6</v>
      </c>
      <c r="L1734" s="1">
        <v>5</v>
      </c>
      <c r="M1734" s="2" t="s">
        <v>8524</v>
      </c>
      <c r="N1734" s="2" t="s">
        <v>8525</v>
      </c>
      <c r="O1734" s="1" t="s">
        <v>6</v>
      </c>
      <c r="P1734" s="1" t="s">
        <v>4500</v>
      </c>
      <c r="T1734" s="1" t="s">
        <v>9365</v>
      </c>
      <c r="U1734" s="1" t="s">
        <v>980</v>
      </c>
      <c r="V1734" s="1" t="s">
        <v>4584</v>
      </c>
      <c r="W1734" s="1" t="s">
        <v>84</v>
      </c>
      <c r="X1734" s="1" t="s">
        <v>4670</v>
      </c>
      <c r="Y1734" s="1" t="s">
        <v>1452</v>
      </c>
      <c r="Z1734" s="1" t="s">
        <v>5019</v>
      </c>
      <c r="AC1734" s="1">
        <v>47</v>
      </c>
      <c r="AD1734" s="1" t="s">
        <v>209</v>
      </c>
      <c r="AE1734" s="1" t="s">
        <v>5664</v>
      </c>
      <c r="AJ1734" s="1" t="s">
        <v>17</v>
      </c>
      <c r="AK1734" s="1" t="s">
        <v>5745</v>
      </c>
      <c r="AL1734" s="1" t="s">
        <v>87</v>
      </c>
      <c r="AM1734" s="1" t="s">
        <v>5757</v>
      </c>
      <c r="AT1734" s="1" t="s">
        <v>42</v>
      </c>
      <c r="AU1734" s="1" t="s">
        <v>4596</v>
      </c>
      <c r="AV1734" s="1" t="s">
        <v>1171</v>
      </c>
      <c r="AW1734" s="1" t="s">
        <v>7916</v>
      </c>
      <c r="BG1734" s="1" t="s">
        <v>42</v>
      </c>
      <c r="BH1734" s="1" t="s">
        <v>4596</v>
      </c>
      <c r="BI1734" s="1" t="s">
        <v>981</v>
      </c>
      <c r="BJ1734" s="1" t="s">
        <v>6106</v>
      </c>
      <c r="BK1734" s="1" t="s">
        <v>42</v>
      </c>
      <c r="BL1734" s="1" t="s">
        <v>4596</v>
      </c>
      <c r="BM1734" s="1" t="s">
        <v>1084</v>
      </c>
      <c r="BN1734" s="1" t="s">
        <v>6314</v>
      </c>
      <c r="BO1734" s="1" t="s">
        <v>42</v>
      </c>
      <c r="BP1734" s="1" t="s">
        <v>4596</v>
      </c>
      <c r="BQ1734" s="1" t="s">
        <v>3530</v>
      </c>
      <c r="BR1734" s="1" t="s">
        <v>8268</v>
      </c>
      <c r="BS1734" s="1" t="s">
        <v>70</v>
      </c>
      <c r="BT1734" s="1" t="s">
        <v>5740</v>
      </c>
    </row>
    <row r="1735" spans="1:72" ht="13.5" customHeight="1">
      <c r="A1735" s="3" t="str">
        <f>HYPERLINK("http://kyu.snu.ac.kr/sdhj/index.jsp?type=hj/GK14676_00IH_0001_0052.jpg","1816_각북면_52")</f>
        <v>1816_각북면_52</v>
      </c>
      <c r="B1735" s="2">
        <v>1816</v>
      </c>
      <c r="C1735" s="2" t="s">
        <v>7938</v>
      </c>
      <c r="D1735" s="2" t="s">
        <v>7939</v>
      </c>
      <c r="E1735" s="2">
        <v>1734</v>
      </c>
      <c r="F1735" s="1">
        <v>9</v>
      </c>
      <c r="G1735" s="1" t="s">
        <v>3295</v>
      </c>
      <c r="H1735" s="1" t="s">
        <v>4425</v>
      </c>
      <c r="I1735" s="1">
        <v>6</v>
      </c>
      <c r="L1735" s="1">
        <v>5</v>
      </c>
      <c r="M1735" s="2" t="s">
        <v>8524</v>
      </c>
      <c r="N1735" s="2" t="s">
        <v>8525</v>
      </c>
      <c r="S1735" s="1" t="s">
        <v>48</v>
      </c>
      <c r="T1735" s="1" t="s">
        <v>4552</v>
      </c>
      <c r="W1735" s="1" t="s">
        <v>73</v>
      </c>
      <c r="X1735" s="1" t="s">
        <v>9402</v>
      </c>
      <c r="Y1735" s="1" t="s">
        <v>10</v>
      </c>
      <c r="Z1735" s="1" t="s">
        <v>4690</v>
      </c>
      <c r="AC1735" s="1">
        <v>45</v>
      </c>
      <c r="AD1735" s="1" t="s">
        <v>393</v>
      </c>
      <c r="AE1735" s="1" t="s">
        <v>5712</v>
      </c>
      <c r="AJ1735" s="1" t="s">
        <v>17</v>
      </c>
      <c r="AK1735" s="1" t="s">
        <v>5745</v>
      </c>
      <c r="AL1735" s="1" t="s">
        <v>47</v>
      </c>
      <c r="AM1735" s="1" t="s">
        <v>7997</v>
      </c>
      <c r="AT1735" s="1" t="s">
        <v>42</v>
      </c>
      <c r="AU1735" s="1" t="s">
        <v>4596</v>
      </c>
      <c r="AV1735" s="1" t="s">
        <v>3531</v>
      </c>
      <c r="AW1735" s="1" t="s">
        <v>5887</v>
      </c>
      <c r="BG1735" s="1" t="s">
        <v>42</v>
      </c>
      <c r="BH1735" s="1" t="s">
        <v>4596</v>
      </c>
      <c r="BI1735" s="1" t="s">
        <v>3532</v>
      </c>
      <c r="BJ1735" s="1" t="s">
        <v>6465</v>
      </c>
      <c r="BK1735" s="1" t="s">
        <v>42</v>
      </c>
      <c r="BL1735" s="1" t="s">
        <v>4596</v>
      </c>
      <c r="BM1735" s="1" t="s">
        <v>126</v>
      </c>
      <c r="BN1735" s="1" t="s">
        <v>6968</v>
      </c>
      <c r="BO1735" s="1" t="s">
        <v>42</v>
      </c>
      <c r="BP1735" s="1" t="s">
        <v>4596</v>
      </c>
      <c r="BQ1735" s="1" t="s">
        <v>3533</v>
      </c>
      <c r="BR1735" s="1" t="s">
        <v>7499</v>
      </c>
      <c r="BS1735" s="1" t="s">
        <v>223</v>
      </c>
      <c r="BT1735" s="1" t="s">
        <v>5758</v>
      </c>
    </row>
    <row r="1736" spans="1:72" ht="13.5" customHeight="1">
      <c r="A1736" s="3" t="str">
        <f>HYPERLINK("http://kyu.snu.ac.kr/sdhj/index.jsp?type=hj/GK14676_00IH_0001_0052.jpg","1816_각북면_52")</f>
        <v>1816_각북면_52</v>
      </c>
      <c r="B1736" s="2">
        <v>1816</v>
      </c>
      <c r="C1736" s="2" t="s">
        <v>7938</v>
      </c>
      <c r="D1736" s="2" t="s">
        <v>7939</v>
      </c>
      <c r="E1736" s="2">
        <v>1735</v>
      </c>
      <c r="F1736" s="1">
        <v>9</v>
      </c>
      <c r="G1736" s="1" t="s">
        <v>3295</v>
      </c>
      <c r="H1736" s="1" t="s">
        <v>4425</v>
      </c>
      <c r="I1736" s="1">
        <v>6</v>
      </c>
      <c r="L1736" s="1">
        <v>5</v>
      </c>
      <c r="M1736" s="2" t="s">
        <v>8524</v>
      </c>
      <c r="N1736" s="2" t="s">
        <v>8525</v>
      </c>
      <c r="S1736" s="1" t="s">
        <v>102</v>
      </c>
      <c r="T1736" s="1" t="s">
        <v>4556</v>
      </c>
      <c r="Y1736" s="1" t="s">
        <v>3534</v>
      </c>
      <c r="Z1736" s="1" t="s">
        <v>5018</v>
      </c>
      <c r="AF1736" s="1" t="s">
        <v>162</v>
      </c>
      <c r="AG1736" s="1" t="s">
        <v>4553</v>
      </c>
    </row>
    <row r="1737" spans="1:72" ht="13.5" customHeight="1">
      <c r="A1737" s="3" t="str">
        <f>HYPERLINK("http://kyu.snu.ac.kr/sdhj/index.jsp?type=hj/GK14676_00IH_0001_0052.jpg","1816_각북면_52")</f>
        <v>1816_각북면_52</v>
      </c>
      <c r="B1737" s="2">
        <v>1816</v>
      </c>
      <c r="C1737" s="2" t="s">
        <v>7938</v>
      </c>
      <c r="D1737" s="2" t="s">
        <v>7939</v>
      </c>
      <c r="E1737" s="2">
        <v>1736</v>
      </c>
      <c r="F1737" s="1">
        <v>9</v>
      </c>
      <c r="G1737" s="1" t="s">
        <v>3295</v>
      </c>
      <c r="H1737" s="1" t="s">
        <v>4425</v>
      </c>
      <c r="I1737" s="1">
        <v>6</v>
      </c>
      <c r="L1737" s="1">
        <v>6</v>
      </c>
      <c r="M1737" s="2" t="s">
        <v>8901</v>
      </c>
      <c r="N1737" s="2" t="s">
        <v>8902</v>
      </c>
      <c r="O1737" s="1" t="s">
        <v>6</v>
      </c>
      <c r="P1737" s="1" t="s">
        <v>4500</v>
      </c>
      <c r="T1737" s="1" t="s">
        <v>9169</v>
      </c>
      <c r="U1737" s="1" t="s">
        <v>686</v>
      </c>
      <c r="V1737" s="1" t="s">
        <v>4597</v>
      </c>
      <c r="W1737" s="1" t="s">
        <v>1157</v>
      </c>
      <c r="X1737" s="1" t="s">
        <v>4673</v>
      </c>
      <c r="Y1737" s="1" t="s">
        <v>10</v>
      </c>
      <c r="Z1737" s="1" t="s">
        <v>4690</v>
      </c>
      <c r="AC1737" s="1">
        <v>50</v>
      </c>
      <c r="AD1737" s="1" t="s">
        <v>461</v>
      </c>
      <c r="AE1737" s="1" t="s">
        <v>5705</v>
      </c>
      <c r="AJ1737" s="1" t="s">
        <v>17</v>
      </c>
      <c r="AK1737" s="1" t="s">
        <v>5745</v>
      </c>
      <c r="AL1737" s="1" t="s">
        <v>3535</v>
      </c>
      <c r="AM1737" s="1" t="s">
        <v>9696</v>
      </c>
      <c r="AT1737" s="1" t="s">
        <v>42</v>
      </c>
      <c r="AU1737" s="1" t="s">
        <v>4596</v>
      </c>
      <c r="AV1737" s="1" t="s">
        <v>370</v>
      </c>
      <c r="AW1737" s="1" t="s">
        <v>5853</v>
      </c>
      <c r="BG1737" s="1" t="s">
        <v>42</v>
      </c>
      <c r="BH1737" s="1" t="s">
        <v>4596</v>
      </c>
      <c r="BI1737" s="1" t="s">
        <v>279</v>
      </c>
      <c r="BJ1737" s="1" t="s">
        <v>5853</v>
      </c>
      <c r="BK1737" s="1" t="s">
        <v>42</v>
      </c>
      <c r="BL1737" s="1" t="s">
        <v>4596</v>
      </c>
      <c r="BM1737" s="1" t="s">
        <v>370</v>
      </c>
      <c r="BN1737" s="1" t="s">
        <v>5853</v>
      </c>
      <c r="BO1737" s="1" t="s">
        <v>42</v>
      </c>
      <c r="BP1737" s="1" t="s">
        <v>4596</v>
      </c>
      <c r="BQ1737" s="1" t="s">
        <v>3536</v>
      </c>
      <c r="BR1737" s="1" t="s">
        <v>8103</v>
      </c>
      <c r="BS1737" s="1" t="s">
        <v>47</v>
      </c>
      <c r="BT1737" s="1" t="s">
        <v>7997</v>
      </c>
    </row>
    <row r="1738" spans="1:72" ht="13.5" customHeight="1">
      <c r="A1738" s="3" t="str">
        <f>HYPERLINK("http://kyu.snu.ac.kr/sdhj/index.jsp?type=hj/GK14676_00IH_0001_0052.jpg","1816_각북면_52")</f>
        <v>1816_각북면_52</v>
      </c>
      <c r="B1738" s="2">
        <v>1816</v>
      </c>
      <c r="C1738" s="2" t="s">
        <v>7938</v>
      </c>
      <c r="D1738" s="2" t="s">
        <v>7939</v>
      </c>
      <c r="E1738" s="2">
        <v>1737</v>
      </c>
      <c r="F1738" s="1">
        <v>9</v>
      </c>
      <c r="G1738" s="1" t="s">
        <v>3295</v>
      </c>
      <c r="H1738" s="1" t="s">
        <v>4425</v>
      </c>
      <c r="I1738" s="1">
        <v>6</v>
      </c>
      <c r="L1738" s="1">
        <v>6</v>
      </c>
      <c r="M1738" s="2" t="s">
        <v>8901</v>
      </c>
      <c r="N1738" s="2" t="s">
        <v>8902</v>
      </c>
      <c r="S1738" s="1" t="s">
        <v>57</v>
      </c>
      <c r="T1738" s="1" t="s">
        <v>4550</v>
      </c>
      <c r="AC1738" s="1">
        <v>10</v>
      </c>
      <c r="AD1738" s="1" t="s">
        <v>183</v>
      </c>
      <c r="AE1738" s="1" t="s">
        <v>5697</v>
      </c>
    </row>
    <row r="1739" spans="1:72" ht="13.5" customHeight="1">
      <c r="A1739" s="3" t="str">
        <f>HYPERLINK("http://kyu.snu.ac.kr/sdhj/index.jsp?type=hj/GK14676_00IH_0001_0052.jpg","1816_각북면_52")</f>
        <v>1816_각북면_52</v>
      </c>
      <c r="B1739" s="2">
        <v>1816</v>
      </c>
      <c r="C1739" s="2" t="s">
        <v>7938</v>
      </c>
      <c r="D1739" s="2" t="s">
        <v>7939</v>
      </c>
      <c r="E1739" s="2">
        <v>1738</v>
      </c>
      <c r="F1739" s="1">
        <v>9</v>
      </c>
      <c r="G1739" s="1" t="s">
        <v>3295</v>
      </c>
      <c r="H1739" s="1" t="s">
        <v>4425</v>
      </c>
      <c r="I1739" s="1">
        <v>6</v>
      </c>
      <c r="L1739" s="1">
        <v>7</v>
      </c>
      <c r="M1739" s="2" t="s">
        <v>8903</v>
      </c>
      <c r="N1739" s="2" t="s">
        <v>8904</v>
      </c>
      <c r="O1739" s="1" t="s">
        <v>6</v>
      </c>
      <c r="P1739" s="1" t="s">
        <v>4500</v>
      </c>
      <c r="T1739" s="1" t="s">
        <v>9296</v>
      </c>
      <c r="U1739" s="1" t="s">
        <v>83</v>
      </c>
      <c r="V1739" s="1" t="s">
        <v>4580</v>
      </c>
      <c r="W1739" s="1" t="s">
        <v>73</v>
      </c>
      <c r="X1739" s="1" t="s">
        <v>9297</v>
      </c>
      <c r="Y1739" s="1" t="s">
        <v>3339</v>
      </c>
      <c r="Z1739" s="1" t="s">
        <v>5017</v>
      </c>
      <c r="AC1739" s="1">
        <v>33</v>
      </c>
      <c r="AD1739" s="1" t="s">
        <v>112</v>
      </c>
      <c r="AE1739" s="1" t="s">
        <v>5668</v>
      </c>
      <c r="AJ1739" s="1" t="s">
        <v>17</v>
      </c>
      <c r="AK1739" s="1" t="s">
        <v>5745</v>
      </c>
      <c r="AL1739" s="1" t="s">
        <v>1731</v>
      </c>
      <c r="AM1739" s="1" t="s">
        <v>5784</v>
      </c>
      <c r="AT1739" s="1" t="s">
        <v>83</v>
      </c>
      <c r="AU1739" s="1" t="s">
        <v>4580</v>
      </c>
      <c r="AV1739" s="1" t="s">
        <v>3330</v>
      </c>
      <c r="AW1739" s="1" t="s">
        <v>5073</v>
      </c>
      <c r="BG1739" s="1" t="s">
        <v>88</v>
      </c>
      <c r="BH1739" s="1" t="s">
        <v>5818</v>
      </c>
      <c r="BI1739" s="1" t="s">
        <v>3331</v>
      </c>
      <c r="BJ1739" s="1" t="s">
        <v>6013</v>
      </c>
      <c r="BK1739" s="1" t="s">
        <v>88</v>
      </c>
      <c r="BL1739" s="1" t="s">
        <v>5818</v>
      </c>
      <c r="BM1739" s="1" t="s">
        <v>3312</v>
      </c>
      <c r="BN1739" s="1" t="s">
        <v>6574</v>
      </c>
      <c r="BO1739" s="1" t="s">
        <v>88</v>
      </c>
      <c r="BP1739" s="1" t="s">
        <v>5818</v>
      </c>
      <c r="BQ1739" s="1" t="s">
        <v>3375</v>
      </c>
      <c r="BR1739" s="1" t="s">
        <v>8133</v>
      </c>
      <c r="BS1739" s="1" t="s">
        <v>74</v>
      </c>
      <c r="BT1739" s="1" t="s">
        <v>5738</v>
      </c>
    </row>
    <row r="1740" spans="1:72" ht="13.5" customHeight="1">
      <c r="A1740" s="3" t="str">
        <f>HYPERLINK("http://kyu.snu.ac.kr/sdhj/index.jsp?type=hj/GK14676_00IH_0001_0053.jpg","1816_각북면_53")</f>
        <v>1816_각북면_53</v>
      </c>
      <c r="B1740" s="2">
        <v>1816</v>
      </c>
      <c r="C1740" s="2" t="s">
        <v>7938</v>
      </c>
      <c r="D1740" s="2" t="s">
        <v>7939</v>
      </c>
      <c r="E1740" s="2">
        <v>1739</v>
      </c>
      <c r="F1740" s="1">
        <v>9</v>
      </c>
      <c r="G1740" s="1" t="s">
        <v>3295</v>
      </c>
      <c r="H1740" s="1" t="s">
        <v>4425</v>
      </c>
      <c r="I1740" s="1">
        <v>6</v>
      </c>
      <c r="L1740" s="1">
        <v>7</v>
      </c>
      <c r="M1740" s="2" t="s">
        <v>8903</v>
      </c>
      <c r="N1740" s="2" t="s">
        <v>8904</v>
      </c>
      <c r="S1740" s="1" t="s">
        <v>48</v>
      </c>
      <c r="T1740" s="1" t="s">
        <v>4552</v>
      </c>
      <c r="W1740" s="1" t="s">
        <v>73</v>
      </c>
      <c r="X1740" s="1" t="s">
        <v>9297</v>
      </c>
      <c r="Y1740" s="1" t="s">
        <v>93</v>
      </c>
      <c r="Z1740" s="1" t="s">
        <v>4730</v>
      </c>
      <c r="AC1740" s="1">
        <v>39</v>
      </c>
      <c r="AD1740" s="1" t="s">
        <v>104</v>
      </c>
      <c r="AE1740" s="1" t="s">
        <v>5678</v>
      </c>
      <c r="AJ1740" s="1" t="s">
        <v>94</v>
      </c>
      <c r="AK1740" s="1" t="s">
        <v>5746</v>
      </c>
      <c r="AL1740" s="1" t="s">
        <v>47</v>
      </c>
      <c r="AM1740" s="1" t="s">
        <v>7997</v>
      </c>
      <c r="AT1740" s="1" t="s">
        <v>88</v>
      </c>
      <c r="AU1740" s="1" t="s">
        <v>5818</v>
      </c>
      <c r="AV1740" s="1" t="s">
        <v>2974</v>
      </c>
      <c r="AW1740" s="1" t="s">
        <v>5981</v>
      </c>
      <c r="BG1740" s="1" t="s">
        <v>88</v>
      </c>
      <c r="BH1740" s="1" t="s">
        <v>5818</v>
      </c>
      <c r="BI1740" s="1" t="s">
        <v>2975</v>
      </c>
      <c r="BJ1740" s="1" t="s">
        <v>6554</v>
      </c>
      <c r="BK1740" s="1" t="s">
        <v>88</v>
      </c>
      <c r="BL1740" s="1" t="s">
        <v>5818</v>
      </c>
      <c r="BM1740" s="1" t="s">
        <v>2976</v>
      </c>
      <c r="BN1740" s="1" t="s">
        <v>7038</v>
      </c>
      <c r="BO1740" s="1" t="s">
        <v>88</v>
      </c>
      <c r="BP1740" s="1" t="s">
        <v>5818</v>
      </c>
      <c r="BQ1740" s="1" t="s">
        <v>2406</v>
      </c>
      <c r="BR1740" s="1" t="s">
        <v>7498</v>
      </c>
      <c r="BS1740" s="1" t="s">
        <v>41</v>
      </c>
      <c r="BT1740" s="1" t="s">
        <v>5752</v>
      </c>
    </row>
    <row r="1741" spans="1:72" ht="13.5" customHeight="1">
      <c r="A1741" s="3" t="str">
        <f>HYPERLINK("http://kyu.snu.ac.kr/sdhj/index.jsp?type=hj/GK14676_00IH_0001_0053.jpg","1816_각북면_53")</f>
        <v>1816_각북면_53</v>
      </c>
      <c r="B1741" s="2">
        <v>1816</v>
      </c>
      <c r="C1741" s="2" t="s">
        <v>7938</v>
      </c>
      <c r="D1741" s="2" t="s">
        <v>7939</v>
      </c>
      <c r="E1741" s="2">
        <v>1740</v>
      </c>
      <c r="F1741" s="1">
        <v>9</v>
      </c>
      <c r="G1741" s="1" t="s">
        <v>3295</v>
      </c>
      <c r="H1741" s="1" t="s">
        <v>4425</v>
      </c>
      <c r="I1741" s="1">
        <v>6</v>
      </c>
      <c r="L1741" s="1">
        <v>7</v>
      </c>
      <c r="M1741" s="2" t="s">
        <v>8903</v>
      </c>
      <c r="N1741" s="2" t="s">
        <v>8904</v>
      </c>
      <c r="T1741" s="1" t="s">
        <v>9506</v>
      </c>
      <c r="U1741" s="1" t="s">
        <v>110</v>
      </c>
      <c r="V1741" s="1" t="s">
        <v>4572</v>
      </c>
      <c r="Y1741" s="1" t="s">
        <v>3537</v>
      </c>
      <c r="Z1741" s="1" t="s">
        <v>5016</v>
      </c>
      <c r="AC1741" s="1">
        <v>14</v>
      </c>
      <c r="AD1741" s="1" t="s">
        <v>233</v>
      </c>
      <c r="AE1741" s="1" t="s">
        <v>5662</v>
      </c>
    </row>
    <row r="1742" spans="1:72" ht="13.5" customHeight="1">
      <c r="A1742" s="3" t="str">
        <f>HYPERLINK("http://kyu.snu.ac.kr/sdhj/index.jsp?type=hj/GK14676_00IH_0001_0053.jpg","1816_각북면_53")</f>
        <v>1816_각북면_53</v>
      </c>
      <c r="B1742" s="2">
        <v>1816</v>
      </c>
      <c r="C1742" s="2" t="s">
        <v>7938</v>
      </c>
      <c r="D1742" s="2" t="s">
        <v>7939</v>
      </c>
      <c r="E1742" s="2">
        <v>1741</v>
      </c>
      <c r="F1742" s="1">
        <v>10</v>
      </c>
      <c r="G1742" s="1" t="s">
        <v>3538</v>
      </c>
      <c r="H1742" s="1" t="s">
        <v>4424</v>
      </c>
      <c r="I1742" s="1">
        <v>1</v>
      </c>
      <c r="J1742" s="1" t="s">
        <v>3539</v>
      </c>
      <c r="K1742" s="1" t="s">
        <v>7882</v>
      </c>
      <c r="L1742" s="1">
        <v>1</v>
      </c>
      <c r="M1742" s="2" t="s">
        <v>8905</v>
      </c>
      <c r="N1742" s="2" t="s">
        <v>8906</v>
      </c>
      <c r="T1742" s="1" t="s">
        <v>9124</v>
      </c>
      <c r="U1742" s="1" t="s">
        <v>83</v>
      </c>
      <c r="V1742" s="1" t="s">
        <v>4580</v>
      </c>
      <c r="W1742" s="1" t="s">
        <v>222</v>
      </c>
      <c r="X1742" s="1" t="s">
        <v>4687</v>
      </c>
      <c r="Y1742" s="1" t="s">
        <v>293</v>
      </c>
      <c r="Z1742" s="1" t="s">
        <v>5015</v>
      </c>
      <c r="AC1742" s="1">
        <v>59</v>
      </c>
      <c r="AD1742" s="1" t="s">
        <v>72</v>
      </c>
      <c r="AE1742" s="1" t="s">
        <v>5691</v>
      </c>
      <c r="AJ1742" s="1" t="s">
        <v>17</v>
      </c>
      <c r="AK1742" s="1" t="s">
        <v>5745</v>
      </c>
      <c r="AL1742" s="1" t="s">
        <v>223</v>
      </c>
      <c r="AM1742" s="1" t="s">
        <v>5758</v>
      </c>
      <c r="AT1742" s="1" t="s">
        <v>88</v>
      </c>
      <c r="AU1742" s="1" t="s">
        <v>5818</v>
      </c>
      <c r="AV1742" s="1" t="s">
        <v>3540</v>
      </c>
      <c r="AW1742" s="1" t="s">
        <v>4690</v>
      </c>
      <c r="BG1742" s="1" t="s">
        <v>88</v>
      </c>
      <c r="BH1742" s="1" t="s">
        <v>5818</v>
      </c>
      <c r="BI1742" s="1" t="s">
        <v>3541</v>
      </c>
      <c r="BJ1742" s="1" t="s">
        <v>6553</v>
      </c>
      <c r="BK1742" s="1" t="s">
        <v>88</v>
      </c>
      <c r="BL1742" s="1" t="s">
        <v>5818</v>
      </c>
      <c r="BM1742" s="1" t="s">
        <v>3542</v>
      </c>
      <c r="BN1742" s="1" t="s">
        <v>7037</v>
      </c>
      <c r="BQ1742" s="1" t="s">
        <v>3543</v>
      </c>
      <c r="BR1742" s="1" t="s">
        <v>7497</v>
      </c>
      <c r="BS1742" s="1" t="s">
        <v>41</v>
      </c>
      <c r="BT1742" s="1" t="s">
        <v>5752</v>
      </c>
    </row>
    <row r="1743" spans="1:72" ht="13.5" customHeight="1">
      <c r="A1743" s="3" t="str">
        <f>HYPERLINK("http://kyu.snu.ac.kr/sdhj/index.jsp?type=hj/GK14676_00IH_0001_0053.jpg","1816_각북면_53")</f>
        <v>1816_각북면_53</v>
      </c>
      <c r="B1743" s="2">
        <v>1816</v>
      </c>
      <c r="C1743" s="2" t="s">
        <v>7938</v>
      </c>
      <c r="D1743" s="2" t="s">
        <v>7939</v>
      </c>
      <c r="E1743" s="2">
        <v>1742</v>
      </c>
      <c r="F1743" s="1">
        <v>10</v>
      </c>
      <c r="G1743" s="1" t="s">
        <v>3538</v>
      </c>
      <c r="H1743" s="1" t="s">
        <v>4424</v>
      </c>
      <c r="I1743" s="1">
        <v>1</v>
      </c>
      <c r="L1743" s="1">
        <v>1</v>
      </c>
      <c r="M1743" s="2" t="s">
        <v>8905</v>
      </c>
      <c r="N1743" s="2" t="s">
        <v>8906</v>
      </c>
      <c r="T1743" s="1" t="s">
        <v>9368</v>
      </c>
      <c r="U1743" s="1" t="s">
        <v>110</v>
      </c>
      <c r="V1743" s="1" t="s">
        <v>4572</v>
      </c>
      <c r="Y1743" s="1" t="s">
        <v>2704</v>
      </c>
      <c r="Z1743" s="1" t="s">
        <v>5014</v>
      </c>
      <c r="AC1743" s="1">
        <v>68</v>
      </c>
      <c r="AD1743" s="1" t="s">
        <v>58</v>
      </c>
      <c r="AE1743" s="1" t="s">
        <v>5672</v>
      </c>
    </row>
    <row r="1744" spans="1:72" ht="13.5" customHeight="1">
      <c r="A1744" s="3" t="str">
        <f>HYPERLINK("http://kyu.snu.ac.kr/sdhj/index.jsp?type=hj/GK14676_00IH_0001_0053.jpg","1816_각북면_53")</f>
        <v>1816_각북면_53</v>
      </c>
      <c r="B1744" s="2">
        <v>1816</v>
      </c>
      <c r="C1744" s="2" t="s">
        <v>7938</v>
      </c>
      <c r="D1744" s="2" t="s">
        <v>7939</v>
      </c>
      <c r="E1744" s="2">
        <v>1743</v>
      </c>
      <c r="F1744" s="1">
        <v>10</v>
      </c>
      <c r="G1744" s="1" t="s">
        <v>3538</v>
      </c>
      <c r="H1744" s="1" t="s">
        <v>4424</v>
      </c>
      <c r="I1744" s="1">
        <v>1</v>
      </c>
      <c r="L1744" s="1">
        <v>1</v>
      </c>
      <c r="M1744" s="2" t="s">
        <v>8905</v>
      </c>
      <c r="N1744" s="2" t="s">
        <v>8906</v>
      </c>
      <c r="T1744" s="1" t="s">
        <v>9368</v>
      </c>
      <c r="U1744" s="1" t="s">
        <v>107</v>
      </c>
      <c r="V1744" s="1" t="s">
        <v>4579</v>
      </c>
      <c r="Y1744" s="1" t="s">
        <v>2704</v>
      </c>
      <c r="Z1744" s="1" t="s">
        <v>5014</v>
      </c>
      <c r="AC1744" s="1">
        <v>77</v>
      </c>
      <c r="AD1744" s="1" t="s">
        <v>181</v>
      </c>
      <c r="AE1744" s="1" t="s">
        <v>5673</v>
      </c>
    </row>
    <row r="1745" spans="1:72" ht="13.5" customHeight="1">
      <c r="A1745" s="3" t="str">
        <f>HYPERLINK("http://kyu.snu.ac.kr/sdhj/index.jsp?type=hj/GK14676_00IH_0001_0053.jpg","1816_각북면_53")</f>
        <v>1816_각북면_53</v>
      </c>
      <c r="B1745" s="2">
        <v>1816</v>
      </c>
      <c r="C1745" s="2" t="s">
        <v>7938</v>
      </c>
      <c r="D1745" s="2" t="s">
        <v>7939</v>
      </c>
      <c r="E1745" s="2">
        <v>1744</v>
      </c>
      <c r="F1745" s="1">
        <v>10</v>
      </c>
      <c r="G1745" s="1" t="s">
        <v>3538</v>
      </c>
      <c r="H1745" s="1" t="s">
        <v>4424</v>
      </c>
      <c r="I1745" s="1">
        <v>1</v>
      </c>
      <c r="L1745" s="1">
        <v>2</v>
      </c>
      <c r="M1745" s="2" t="s">
        <v>8907</v>
      </c>
      <c r="N1745" s="2" t="s">
        <v>8908</v>
      </c>
      <c r="T1745" s="1" t="s">
        <v>9086</v>
      </c>
      <c r="U1745" s="1" t="s">
        <v>129</v>
      </c>
      <c r="V1745" s="1" t="s">
        <v>7971</v>
      </c>
      <c r="W1745" s="1" t="s">
        <v>1080</v>
      </c>
      <c r="X1745" s="1" t="s">
        <v>4673</v>
      </c>
      <c r="Y1745" s="1" t="s">
        <v>3085</v>
      </c>
      <c r="Z1745" s="1" t="s">
        <v>5013</v>
      </c>
      <c r="AC1745" s="1">
        <v>84</v>
      </c>
      <c r="AD1745" s="1" t="s">
        <v>419</v>
      </c>
      <c r="AE1745" s="1" t="s">
        <v>5713</v>
      </c>
      <c r="AJ1745" s="1" t="s">
        <v>17</v>
      </c>
      <c r="AK1745" s="1" t="s">
        <v>5745</v>
      </c>
      <c r="AL1745" s="1" t="s">
        <v>297</v>
      </c>
      <c r="AM1745" s="1" t="s">
        <v>5759</v>
      </c>
      <c r="AT1745" s="1" t="s">
        <v>42</v>
      </c>
      <c r="AU1745" s="1" t="s">
        <v>4596</v>
      </c>
      <c r="AV1745" s="1" t="s">
        <v>210</v>
      </c>
      <c r="AW1745" s="1" t="s">
        <v>4804</v>
      </c>
      <c r="BG1745" s="1" t="s">
        <v>42</v>
      </c>
      <c r="BH1745" s="1" t="s">
        <v>4596</v>
      </c>
      <c r="BI1745" s="1" t="s">
        <v>3544</v>
      </c>
      <c r="BJ1745" s="1" t="s">
        <v>6552</v>
      </c>
      <c r="BK1745" s="1" t="s">
        <v>42</v>
      </c>
      <c r="BL1745" s="1" t="s">
        <v>4596</v>
      </c>
      <c r="BM1745" s="1" t="s">
        <v>3545</v>
      </c>
      <c r="BN1745" s="1" t="s">
        <v>7036</v>
      </c>
      <c r="BO1745" s="1" t="s">
        <v>42</v>
      </c>
      <c r="BP1745" s="1" t="s">
        <v>4596</v>
      </c>
      <c r="BQ1745" s="1" t="s">
        <v>3546</v>
      </c>
      <c r="BR1745" s="1" t="s">
        <v>8009</v>
      </c>
      <c r="BS1745" s="1" t="s">
        <v>47</v>
      </c>
      <c r="BT1745" s="1" t="s">
        <v>7997</v>
      </c>
    </row>
    <row r="1746" spans="1:72" ht="13.5" customHeight="1">
      <c r="A1746" s="3" t="str">
        <f>HYPERLINK("http://kyu.snu.ac.kr/sdhj/index.jsp?type=hj/GK14676_00IH_0001_0053.jpg","1816_각북면_53")</f>
        <v>1816_각북면_53</v>
      </c>
      <c r="B1746" s="2">
        <v>1816</v>
      </c>
      <c r="C1746" s="2" t="s">
        <v>7938</v>
      </c>
      <c r="D1746" s="2" t="s">
        <v>7939</v>
      </c>
      <c r="E1746" s="2">
        <v>1745</v>
      </c>
      <c r="F1746" s="1">
        <v>10</v>
      </c>
      <c r="G1746" s="1" t="s">
        <v>3538</v>
      </c>
      <c r="H1746" s="1" t="s">
        <v>4424</v>
      </c>
      <c r="I1746" s="1">
        <v>1</v>
      </c>
      <c r="L1746" s="1">
        <v>2</v>
      </c>
      <c r="M1746" s="2" t="s">
        <v>8907</v>
      </c>
      <c r="N1746" s="2" t="s">
        <v>8908</v>
      </c>
      <c r="S1746" s="1" t="s">
        <v>102</v>
      </c>
      <c r="T1746" s="1" t="s">
        <v>4556</v>
      </c>
      <c r="U1746" s="1" t="s">
        <v>980</v>
      </c>
      <c r="V1746" s="1" t="s">
        <v>4584</v>
      </c>
      <c r="Y1746" s="1" t="s">
        <v>3547</v>
      </c>
      <c r="Z1746" s="1" t="s">
        <v>4729</v>
      </c>
      <c r="AC1746" s="1">
        <v>57</v>
      </c>
      <c r="AD1746" s="1" t="s">
        <v>461</v>
      </c>
      <c r="AE1746" s="1" t="s">
        <v>5705</v>
      </c>
    </row>
    <row r="1747" spans="1:72" ht="13.5" customHeight="1">
      <c r="A1747" s="3" t="str">
        <f>HYPERLINK("http://kyu.snu.ac.kr/sdhj/index.jsp?type=hj/GK14676_00IH_0001_0053.jpg","1816_각북면_53")</f>
        <v>1816_각북면_53</v>
      </c>
      <c r="B1747" s="2">
        <v>1816</v>
      </c>
      <c r="C1747" s="2" t="s">
        <v>7938</v>
      </c>
      <c r="D1747" s="2" t="s">
        <v>7939</v>
      </c>
      <c r="E1747" s="2">
        <v>1746</v>
      </c>
      <c r="F1747" s="1">
        <v>10</v>
      </c>
      <c r="G1747" s="1" t="s">
        <v>3538</v>
      </c>
      <c r="H1747" s="1" t="s">
        <v>4424</v>
      </c>
      <c r="I1747" s="1">
        <v>1</v>
      </c>
      <c r="L1747" s="1">
        <v>2</v>
      </c>
      <c r="M1747" s="2" t="s">
        <v>8907</v>
      </c>
      <c r="N1747" s="2" t="s">
        <v>8908</v>
      </c>
      <c r="S1747" s="1" t="s">
        <v>57</v>
      </c>
      <c r="T1747" s="1" t="s">
        <v>4550</v>
      </c>
      <c r="AC1747" s="1">
        <v>12</v>
      </c>
      <c r="AD1747" s="1" t="s">
        <v>145</v>
      </c>
      <c r="AE1747" s="1" t="s">
        <v>5661</v>
      </c>
    </row>
    <row r="1748" spans="1:72" ht="13.5" customHeight="1">
      <c r="A1748" s="3" t="str">
        <f>HYPERLINK("http://kyu.snu.ac.kr/sdhj/index.jsp?type=hj/GK14676_00IH_0001_0053.jpg","1816_각북면_53")</f>
        <v>1816_각북면_53</v>
      </c>
      <c r="B1748" s="2">
        <v>1816</v>
      </c>
      <c r="C1748" s="2" t="s">
        <v>7938</v>
      </c>
      <c r="D1748" s="2" t="s">
        <v>7939</v>
      </c>
      <c r="E1748" s="2">
        <v>1747</v>
      </c>
      <c r="F1748" s="1">
        <v>10</v>
      </c>
      <c r="G1748" s="1" t="s">
        <v>3538</v>
      </c>
      <c r="H1748" s="1" t="s">
        <v>4424</v>
      </c>
      <c r="I1748" s="1">
        <v>1</v>
      </c>
      <c r="L1748" s="1">
        <v>3</v>
      </c>
      <c r="M1748" s="2" t="s">
        <v>8909</v>
      </c>
      <c r="N1748" s="2" t="s">
        <v>8910</v>
      </c>
      <c r="T1748" s="1" t="s">
        <v>9083</v>
      </c>
      <c r="U1748" s="1" t="s">
        <v>83</v>
      </c>
      <c r="V1748" s="1" t="s">
        <v>4580</v>
      </c>
      <c r="W1748" s="1" t="s">
        <v>177</v>
      </c>
      <c r="X1748" s="1" t="s">
        <v>4555</v>
      </c>
      <c r="Y1748" s="1" t="s">
        <v>1358</v>
      </c>
      <c r="Z1748" s="1" t="s">
        <v>5012</v>
      </c>
      <c r="AC1748" s="1">
        <v>67</v>
      </c>
      <c r="AD1748" s="1" t="s">
        <v>169</v>
      </c>
      <c r="AE1748" s="1" t="s">
        <v>5709</v>
      </c>
      <c r="AJ1748" s="1" t="s">
        <v>17</v>
      </c>
      <c r="AK1748" s="1" t="s">
        <v>5745</v>
      </c>
      <c r="AL1748" s="1" t="s">
        <v>41</v>
      </c>
      <c r="AM1748" s="1" t="s">
        <v>5752</v>
      </c>
      <c r="AT1748" s="1" t="s">
        <v>88</v>
      </c>
      <c r="AU1748" s="1" t="s">
        <v>5818</v>
      </c>
      <c r="AV1748" s="1" t="s">
        <v>3548</v>
      </c>
      <c r="AW1748" s="1" t="s">
        <v>5980</v>
      </c>
      <c r="BG1748" s="1" t="s">
        <v>88</v>
      </c>
      <c r="BH1748" s="1" t="s">
        <v>5818</v>
      </c>
      <c r="BI1748" s="1" t="s">
        <v>3220</v>
      </c>
      <c r="BJ1748" s="1" t="s">
        <v>6547</v>
      </c>
      <c r="BK1748" s="1" t="s">
        <v>88</v>
      </c>
      <c r="BL1748" s="1" t="s">
        <v>5818</v>
      </c>
      <c r="BM1748" s="1" t="s">
        <v>3549</v>
      </c>
      <c r="BN1748" s="1" t="s">
        <v>7030</v>
      </c>
      <c r="BO1748" s="1" t="s">
        <v>88</v>
      </c>
      <c r="BP1748" s="1" t="s">
        <v>5818</v>
      </c>
      <c r="BQ1748" s="1" t="s">
        <v>3550</v>
      </c>
      <c r="BR1748" s="1" t="s">
        <v>7496</v>
      </c>
      <c r="BS1748" s="1" t="s">
        <v>187</v>
      </c>
      <c r="BT1748" s="1" t="s">
        <v>5750</v>
      </c>
    </row>
    <row r="1749" spans="1:72" ht="13.5" customHeight="1">
      <c r="A1749" s="3" t="str">
        <f>HYPERLINK("http://kyu.snu.ac.kr/sdhj/index.jsp?type=hj/GK14676_00IH_0001_0053.jpg","1816_각북면_53")</f>
        <v>1816_각북면_53</v>
      </c>
      <c r="B1749" s="2">
        <v>1816</v>
      </c>
      <c r="C1749" s="2" t="s">
        <v>7938</v>
      </c>
      <c r="D1749" s="2" t="s">
        <v>7939</v>
      </c>
      <c r="E1749" s="2">
        <v>1748</v>
      </c>
      <c r="F1749" s="1">
        <v>10</v>
      </c>
      <c r="G1749" s="1" t="s">
        <v>3538</v>
      </c>
      <c r="H1749" s="1" t="s">
        <v>4424</v>
      </c>
      <c r="I1749" s="1">
        <v>1</v>
      </c>
      <c r="L1749" s="1">
        <v>3</v>
      </c>
      <c r="M1749" s="2" t="s">
        <v>8909</v>
      </c>
      <c r="N1749" s="2" t="s">
        <v>8910</v>
      </c>
      <c r="S1749" s="1" t="s">
        <v>48</v>
      </c>
      <c r="T1749" s="1" t="s">
        <v>4552</v>
      </c>
      <c r="W1749" s="1" t="s">
        <v>49</v>
      </c>
      <c r="X1749" s="1" t="s">
        <v>9084</v>
      </c>
      <c r="Y1749" s="1" t="s">
        <v>93</v>
      </c>
      <c r="Z1749" s="1" t="s">
        <v>4730</v>
      </c>
      <c r="AC1749" s="1">
        <v>62</v>
      </c>
      <c r="AD1749" s="1" t="s">
        <v>109</v>
      </c>
      <c r="AE1749" s="1" t="s">
        <v>5699</v>
      </c>
      <c r="AJ1749" s="1" t="s">
        <v>94</v>
      </c>
      <c r="AK1749" s="1" t="s">
        <v>5746</v>
      </c>
      <c r="AL1749" s="1" t="s">
        <v>51</v>
      </c>
      <c r="AM1749" s="1" t="s">
        <v>5777</v>
      </c>
      <c r="AT1749" s="1" t="s">
        <v>88</v>
      </c>
      <c r="AU1749" s="1" t="s">
        <v>5818</v>
      </c>
      <c r="AV1749" s="1" t="s">
        <v>3551</v>
      </c>
      <c r="AW1749" s="1" t="s">
        <v>6812</v>
      </c>
      <c r="BG1749" s="1" t="s">
        <v>88</v>
      </c>
      <c r="BH1749" s="1" t="s">
        <v>5818</v>
      </c>
      <c r="BI1749" s="1" t="s">
        <v>3552</v>
      </c>
      <c r="BJ1749" s="1" t="s">
        <v>5925</v>
      </c>
      <c r="BK1749" s="1" t="s">
        <v>88</v>
      </c>
      <c r="BL1749" s="1" t="s">
        <v>5818</v>
      </c>
      <c r="BM1749" s="1" t="s">
        <v>3553</v>
      </c>
      <c r="BN1749" s="1" t="s">
        <v>7035</v>
      </c>
      <c r="BO1749" s="1" t="s">
        <v>88</v>
      </c>
      <c r="BP1749" s="1" t="s">
        <v>5818</v>
      </c>
      <c r="BQ1749" s="1" t="s">
        <v>3554</v>
      </c>
      <c r="BR1749" s="1" t="s">
        <v>7495</v>
      </c>
      <c r="BS1749" s="1" t="s">
        <v>223</v>
      </c>
      <c r="BT1749" s="1" t="s">
        <v>5758</v>
      </c>
    </row>
    <row r="1750" spans="1:72" ht="13.5" customHeight="1">
      <c r="A1750" s="3" t="str">
        <f>HYPERLINK("http://kyu.snu.ac.kr/sdhj/index.jsp?type=hj/GK14676_00IH_0001_0053.jpg","1816_각북면_53")</f>
        <v>1816_각북면_53</v>
      </c>
      <c r="B1750" s="2">
        <v>1816</v>
      </c>
      <c r="C1750" s="2" t="s">
        <v>7938</v>
      </c>
      <c r="D1750" s="2" t="s">
        <v>7939</v>
      </c>
      <c r="E1750" s="2">
        <v>1749</v>
      </c>
      <c r="F1750" s="1">
        <v>10</v>
      </c>
      <c r="G1750" s="1" t="s">
        <v>3538</v>
      </c>
      <c r="H1750" s="1" t="s">
        <v>4424</v>
      </c>
      <c r="I1750" s="1">
        <v>1</v>
      </c>
      <c r="L1750" s="1">
        <v>3</v>
      </c>
      <c r="M1750" s="2" t="s">
        <v>8909</v>
      </c>
      <c r="N1750" s="2" t="s">
        <v>8910</v>
      </c>
      <c r="S1750" s="1" t="s">
        <v>79</v>
      </c>
      <c r="T1750" s="1" t="s">
        <v>4549</v>
      </c>
      <c r="U1750" s="1" t="s">
        <v>83</v>
      </c>
      <c r="V1750" s="1" t="s">
        <v>4580</v>
      </c>
      <c r="Y1750" s="1" t="s">
        <v>974</v>
      </c>
      <c r="Z1750" s="1" t="s">
        <v>5011</v>
      </c>
      <c r="AC1750" s="1">
        <v>31</v>
      </c>
      <c r="AD1750" s="1" t="s">
        <v>287</v>
      </c>
      <c r="AE1750" s="1" t="s">
        <v>5688</v>
      </c>
    </row>
    <row r="1751" spans="1:72" ht="13.5" customHeight="1">
      <c r="A1751" s="3" t="str">
        <f>HYPERLINK("http://kyu.snu.ac.kr/sdhj/index.jsp?type=hj/GK14676_00IH_0001_0053.jpg","1816_각북면_53")</f>
        <v>1816_각북면_53</v>
      </c>
      <c r="B1751" s="2">
        <v>1816</v>
      </c>
      <c r="C1751" s="2" t="s">
        <v>7938</v>
      </c>
      <c r="D1751" s="2" t="s">
        <v>7939</v>
      </c>
      <c r="E1751" s="2">
        <v>1750</v>
      </c>
      <c r="F1751" s="1">
        <v>10</v>
      </c>
      <c r="G1751" s="1" t="s">
        <v>3538</v>
      </c>
      <c r="H1751" s="1" t="s">
        <v>4424</v>
      </c>
      <c r="I1751" s="1">
        <v>1</v>
      </c>
      <c r="L1751" s="1">
        <v>3</v>
      </c>
      <c r="M1751" s="2" t="s">
        <v>8909</v>
      </c>
      <c r="N1751" s="2" t="s">
        <v>8910</v>
      </c>
      <c r="S1751" s="1" t="s">
        <v>139</v>
      </c>
      <c r="T1751" s="1" t="s">
        <v>4554</v>
      </c>
      <c r="W1751" s="1" t="s">
        <v>84</v>
      </c>
      <c r="X1751" s="1" t="s">
        <v>4670</v>
      </c>
      <c r="Y1751" s="1" t="s">
        <v>93</v>
      </c>
      <c r="Z1751" s="1" t="s">
        <v>4730</v>
      </c>
      <c r="AC1751" s="1">
        <v>29</v>
      </c>
      <c r="AD1751" s="1" t="s">
        <v>182</v>
      </c>
      <c r="AE1751" s="1" t="s">
        <v>5660</v>
      </c>
    </row>
    <row r="1752" spans="1:72" ht="13.5" customHeight="1">
      <c r="A1752" s="3" t="str">
        <f>HYPERLINK("http://kyu.snu.ac.kr/sdhj/index.jsp?type=hj/GK14676_00IH_0001_0053.jpg","1816_각북면_53")</f>
        <v>1816_각북면_53</v>
      </c>
      <c r="B1752" s="2">
        <v>1816</v>
      </c>
      <c r="C1752" s="2" t="s">
        <v>7938</v>
      </c>
      <c r="D1752" s="2" t="s">
        <v>7939</v>
      </c>
      <c r="E1752" s="2">
        <v>1751</v>
      </c>
      <c r="F1752" s="1">
        <v>10</v>
      </c>
      <c r="G1752" s="1" t="s">
        <v>3538</v>
      </c>
      <c r="H1752" s="1" t="s">
        <v>4424</v>
      </c>
      <c r="I1752" s="1">
        <v>1</v>
      </c>
      <c r="L1752" s="1">
        <v>3</v>
      </c>
      <c r="M1752" s="2" t="s">
        <v>8909</v>
      </c>
      <c r="N1752" s="2" t="s">
        <v>8910</v>
      </c>
      <c r="T1752" s="1" t="s">
        <v>9085</v>
      </c>
      <c r="U1752" s="1" t="s">
        <v>107</v>
      </c>
      <c r="V1752" s="1" t="s">
        <v>4579</v>
      </c>
      <c r="Y1752" s="1" t="s">
        <v>3555</v>
      </c>
      <c r="Z1752" s="1" t="s">
        <v>5010</v>
      </c>
      <c r="AC1752" s="1">
        <v>82</v>
      </c>
      <c r="AD1752" s="1" t="s">
        <v>870</v>
      </c>
      <c r="AE1752" s="1" t="s">
        <v>5700</v>
      </c>
    </row>
    <row r="1753" spans="1:72" ht="13.5" customHeight="1">
      <c r="A1753" s="3" t="str">
        <f>HYPERLINK("http://kyu.snu.ac.kr/sdhj/index.jsp?type=hj/GK14676_00IH_0001_0053.jpg","1816_각북면_53")</f>
        <v>1816_각북면_53</v>
      </c>
      <c r="B1753" s="2">
        <v>1816</v>
      </c>
      <c r="C1753" s="2" t="s">
        <v>7938</v>
      </c>
      <c r="D1753" s="2" t="s">
        <v>7939</v>
      </c>
      <c r="E1753" s="2">
        <v>1752</v>
      </c>
      <c r="F1753" s="1">
        <v>10</v>
      </c>
      <c r="G1753" s="1" t="s">
        <v>3538</v>
      </c>
      <c r="H1753" s="1" t="s">
        <v>4424</v>
      </c>
      <c r="I1753" s="1">
        <v>1</v>
      </c>
      <c r="L1753" s="1">
        <v>3</v>
      </c>
      <c r="M1753" s="2" t="s">
        <v>8909</v>
      </c>
      <c r="N1753" s="2" t="s">
        <v>8910</v>
      </c>
      <c r="T1753" s="1" t="s">
        <v>9085</v>
      </c>
      <c r="U1753" s="1" t="s">
        <v>110</v>
      </c>
      <c r="V1753" s="1" t="s">
        <v>4572</v>
      </c>
      <c r="Y1753" s="1" t="s">
        <v>2545</v>
      </c>
      <c r="Z1753" s="1" t="s">
        <v>4812</v>
      </c>
      <c r="AC1753" s="1">
        <v>22</v>
      </c>
      <c r="AD1753" s="1" t="s">
        <v>181</v>
      </c>
      <c r="AE1753" s="1" t="s">
        <v>5673</v>
      </c>
    </row>
    <row r="1754" spans="1:72" ht="13.5" customHeight="1">
      <c r="A1754" s="3" t="str">
        <f>HYPERLINK("http://kyu.snu.ac.kr/sdhj/index.jsp?type=hj/GK14676_00IH_0001_0053.jpg","1816_각북면_53")</f>
        <v>1816_각북면_53</v>
      </c>
      <c r="B1754" s="2">
        <v>1816</v>
      </c>
      <c r="C1754" s="2" t="s">
        <v>7938</v>
      </c>
      <c r="D1754" s="2" t="s">
        <v>7939</v>
      </c>
      <c r="E1754" s="2">
        <v>1753</v>
      </c>
      <c r="F1754" s="1">
        <v>10</v>
      </c>
      <c r="G1754" s="1" t="s">
        <v>3538</v>
      </c>
      <c r="H1754" s="1" t="s">
        <v>4424</v>
      </c>
      <c r="I1754" s="1">
        <v>1</v>
      </c>
      <c r="L1754" s="1">
        <v>4</v>
      </c>
      <c r="M1754" s="2" t="s">
        <v>3539</v>
      </c>
      <c r="N1754" s="2" t="s">
        <v>7882</v>
      </c>
      <c r="T1754" s="1" t="s">
        <v>9454</v>
      </c>
      <c r="U1754" s="1" t="s">
        <v>2299</v>
      </c>
      <c r="V1754" s="1" t="s">
        <v>4601</v>
      </c>
      <c r="W1754" s="1" t="s">
        <v>73</v>
      </c>
      <c r="X1754" s="1" t="s">
        <v>9665</v>
      </c>
      <c r="Y1754" s="1" t="s">
        <v>3556</v>
      </c>
      <c r="Z1754" s="1" t="s">
        <v>5009</v>
      </c>
      <c r="AC1754" s="1">
        <v>52</v>
      </c>
      <c r="AD1754" s="1" t="s">
        <v>86</v>
      </c>
      <c r="AE1754" s="1" t="s">
        <v>5701</v>
      </c>
      <c r="AJ1754" s="1" t="s">
        <v>17</v>
      </c>
      <c r="AK1754" s="1" t="s">
        <v>5745</v>
      </c>
      <c r="AL1754" s="1" t="s">
        <v>632</v>
      </c>
      <c r="AM1754" s="1" t="s">
        <v>5783</v>
      </c>
      <c r="AT1754" s="1" t="s">
        <v>1170</v>
      </c>
      <c r="AU1754" s="1" t="s">
        <v>5827</v>
      </c>
      <c r="AV1754" s="1" t="s">
        <v>1721</v>
      </c>
      <c r="AW1754" s="1" t="s">
        <v>5974</v>
      </c>
      <c r="BG1754" s="1" t="s">
        <v>271</v>
      </c>
      <c r="BH1754" s="1" t="s">
        <v>5821</v>
      </c>
      <c r="BI1754" s="1" t="s">
        <v>3557</v>
      </c>
      <c r="BJ1754" s="1" t="s">
        <v>6146</v>
      </c>
      <c r="BK1754" s="1" t="s">
        <v>1170</v>
      </c>
      <c r="BL1754" s="1" t="s">
        <v>5827</v>
      </c>
      <c r="BM1754" s="1" t="s">
        <v>3558</v>
      </c>
      <c r="BN1754" s="1" t="s">
        <v>7029</v>
      </c>
      <c r="BO1754" s="1" t="s">
        <v>88</v>
      </c>
      <c r="BP1754" s="1" t="s">
        <v>5818</v>
      </c>
      <c r="BQ1754" s="1" t="s">
        <v>3559</v>
      </c>
      <c r="BR1754" s="1" t="s">
        <v>7491</v>
      </c>
      <c r="BS1754" s="1" t="s">
        <v>41</v>
      </c>
      <c r="BT1754" s="1" t="s">
        <v>5752</v>
      </c>
    </row>
    <row r="1755" spans="1:72" ht="13.5" customHeight="1">
      <c r="A1755" s="3" t="str">
        <f>HYPERLINK("http://kyu.snu.ac.kr/sdhj/index.jsp?type=hj/GK14676_00IH_0001_0053.jpg","1816_각북면_53")</f>
        <v>1816_각북면_53</v>
      </c>
      <c r="B1755" s="2">
        <v>1816</v>
      </c>
      <c r="C1755" s="2" t="s">
        <v>7938</v>
      </c>
      <c r="D1755" s="2" t="s">
        <v>7939</v>
      </c>
      <c r="E1755" s="2">
        <v>1754</v>
      </c>
      <c r="F1755" s="1">
        <v>10</v>
      </c>
      <c r="G1755" s="1" t="s">
        <v>3538</v>
      </c>
      <c r="H1755" s="1" t="s">
        <v>4424</v>
      </c>
      <c r="I1755" s="1">
        <v>1</v>
      </c>
      <c r="L1755" s="1">
        <v>4</v>
      </c>
      <c r="M1755" s="2" t="s">
        <v>3539</v>
      </c>
      <c r="N1755" s="2" t="s">
        <v>7882</v>
      </c>
      <c r="S1755" s="1" t="s">
        <v>48</v>
      </c>
      <c r="T1755" s="1" t="s">
        <v>4552</v>
      </c>
      <c r="W1755" s="1" t="s">
        <v>716</v>
      </c>
      <c r="X1755" s="1" t="s">
        <v>4672</v>
      </c>
      <c r="Y1755" s="1" t="s">
        <v>93</v>
      </c>
      <c r="Z1755" s="1" t="s">
        <v>4730</v>
      </c>
      <c r="AC1755" s="1">
        <v>49</v>
      </c>
      <c r="AD1755" s="1" t="s">
        <v>138</v>
      </c>
      <c r="AE1755" s="1" t="s">
        <v>5680</v>
      </c>
      <c r="AJ1755" s="1" t="s">
        <v>94</v>
      </c>
      <c r="AK1755" s="1" t="s">
        <v>5746</v>
      </c>
      <c r="AL1755" s="1" t="s">
        <v>561</v>
      </c>
      <c r="AM1755" s="1" t="s">
        <v>5743</v>
      </c>
      <c r="AT1755" s="1" t="s">
        <v>88</v>
      </c>
      <c r="AU1755" s="1" t="s">
        <v>5818</v>
      </c>
      <c r="AV1755" s="1" t="s">
        <v>2625</v>
      </c>
      <c r="AW1755" s="1" t="s">
        <v>5979</v>
      </c>
      <c r="BG1755" s="1" t="s">
        <v>88</v>
      </c>
      <c r="BH1755" s="1" t="s">
        <v>5818</v>
      </c>
      <c r="BI1755" s="1" t="s">
        <v>3560</v>
      </c>
      <c r="BJ1755" s="1" t="s">
        <v>6551</v>
      </c>
      <c r="BK1755" s="1" t="s">
        <v>271</v>
      </c>
      <c r="BL1755" s="1" t="s">
        <v>5821</v>
      </c>
      <c r="BM1755" s="1" t="s">
        <v>3561</v>
      </c>
      <c r="BN1755" s="1" t="s">
        <v>5136</v>
      </c>
      <c r="BO1755" s="1" t="s">
        <v>88</v>
      </c>
      <c r="BP1755" s="1" t="s">
        <v>5818</v>
      </c>
      <c r="BQ1755" s="1" t="s">
        <v>3562</v>
      </c>
      <c r="BR1755" s="1" t="s">
        <v>7494</v>
      </c>
      <c r="BS1755" s="1" t="s">
        <v>258</v>
      </c>
      <c r="BT1755" s="1" t="s">
        <v>5760</v>
      </c>
    </row>
    <row r="1756" spans="1:72" ht="13.5" customHeight="1">
      <c r="A1756" s="3" t="str">
        <f>HYPERLINK("http://kyu.snu.ac.kr/sdhj/index.jsp?type=hj/GK14676_00IH_0001_0053.jpg","1816_각북면_53")</f>
        <v>1816_각북면_53</v>
      </c>
      <c r="B1756" s="2">
        <v>1816</v>
      </c>
      <c r="C1756" s="2" t="s">
        <v>7938</v>
      </c>
      <c r="D1756" s="2" t="s">
        <v>7939</v>
      </c>
      <c r="E1756" s="2">
        <v>1755</v>
      </c>
      <c r="F1756" s="1">
        <v>10</v>
      </c>
      <c r="G1756" s="1" t="s">
        <v>3538</v>
      </c>
      <c r="H1756" s="1" t="s">
        <v>4424</v>
      </c>
      <c r="I1756" s="1">
        <v>1</v>
      </c>
      <c r="L1756" s="1">
        <v>4</v>
      </c>
      <c r="M1756" s="2" t="s">
        <v>3539</v>
      </c>
      <c r="N1756" s="2" t="s">
        <v>7882</v>
      </c>
      <c r="T1756" s="1" t="s">
        <v>9455</v>
      </c>
      <c r="U1756" s="1" t="s">
        <v>107</v>
      </c>
      <c r="V1756" s="1" t="s">
        <v>4579</v>
      </c>
      <c r="Y1756" s="1" t="s">
        <v>3563</v>
      </c>
      <c r="Z1756" s="1" t="s">
        <v>5008</v>
      </c>
      <c r="AC1756" s="1">
        <v>70</v>
      </c>
      <c r="AD1756" s="1" t="s">
        <v>694</v>
      </c>
      <c r="AE1756" s="1" t="s">
        <v>4581</v>
      </c>
    </row>
    <row r="1757" spans="1:72" ht="13.5" customHeight="1">
      <c r="A1757" s="3" t="str">
        <f>HYPERLINK("http://kyu.snu.ac.kr/sdhj/index.jsp?type=hj/GK14676_00IH_0001_0053.jpg","1816_각북면_53")</f>
        <v>1816_각북면_53</v>
      </c>
      <c r="B1757" s="2">
        <v>1816</v>
      </c>
      <c r="C1757" s="2" t="s">
        <v>7938</v>
      </c>
      <c r="D1757" s="2" t="s">
        <v>7939</v>
      </c>
      <c r="E1757" s="2">
        <v>1756</v>
      </c>
      <c r="F1757" s="1">
        <v>10</v>
      </c>
      <c r="G1757" s="1" t="s">
        <v>3538</v>
      </c>
      <c r="H1757" s="1" t="s">
        <v>4424</v>
      </c>
      <c r="I1757" s="1">
        <v>1</v>
      </c>
      <c r="L1757" s="1">
        <v>4</v>
      </c>
      <c r="M1757" s="2" t="s">
        <v>3539</v>
      </c>
      <c r="N1757" s="2" t="s">
        <v>7882</v>
      </c>
      <c r="T1757" s="1" t="s">
        <v>9455</v>
      </c>
      <c r="U1757" s="1" t="s">
        <v>110</v>
      </c>
      <c r="V1757" s="1" t="s">
        <v>4572</v>
      </c>
      <c r="Y1757" s="1" t="s">
        <v>740</v>
      </c>
      <c r="Z1757" s="1" t="s">
        <v>5007</v>
      </c>
      <c r="AC1757" s="1">
        <v>10</v>
      </c>
      <c r="AD1757" s="1" t="s">
        <v>694</v>
      </c>
      <c r="AE1757" s="1" t="s">
        <v>4581</v>
      </c>
    </row>
    <row r="1758" spans="1:72" ht="13.5" customHeight="1">
      <c r="A1758" s="3" t="str">
        <f>HYPERLINK("http://kyu.snu.ac.kr/sdhj/index.jsp?type=hj/GK14676_00IH_0001_0053.jpg","1816_각북면_53")</f>
        <v>1816_각북면_53</v>
      </c>
      <c r="B1758" s="2">
        <v>1816</v>
      </c>
      <c r="C1758" s="2" t="s">
        <v>7938</v>
      </c>
      <c r="D1758" s="2" t="s">
        <v>7939</v>
      </c>
      <c r="E1758" s="2">
        <v>1757</v>
      </c>
      <c r="F1758" s="1">
        <v>10</v>
      </c>
      <c r="G1758" s="1" t="s">
        <v>3538</v>
      </c>
      <c r="H1758" s="1" t="s">
        <v>4424</v>
      </c>
      <c r="I1758" s="1">
        <v>1</v>
      </c>
      <c r="L1758" s="1">
        <v>5</v>
      </c>
      <c r="M1758" s="2" t="s">
        <v>8911</v>
      </c>
      <c r="N1758" s="2" t="s">
        <v>8912</v>
      </c>
      <c r="T1758" s="1" t="s">
        <v>9669</v>
      </c>
      <c r="U1758" s="1" t="s">
        <v>83</v>
      </c>
      <c r="V1758" s="1" t="s">
        <v>4580</v>
      </c>
      <c r="W1758" s="1" t="s">
        <v>73</v>
      </c>
      <c r="X1758" s="1" t="s">
        <v>9686</v>
      </c>
      <c r="Y1758" s="1" t="s">
        <v>3564</v>
      </c>
      <c r="Z1758" s="1" t="s">
        <v>5006</v>
      </c>
      <c r="AC1758" s="1">
        <v>53</v>
      </c>
      <c r="AD1758" s="1" t="s">
        <v>319</v>
      </c>
      <c r="AE1758" s="1" t="s">
        <v>5679</v>
      </c>
      <c r="AJ1758" s="1" t="s">
        <v>17</v>
      </c>
      <c r="AK1758" s="1" t="s">
        <v>5745</v>
      </c>
      <c r="AL1758" s="1" t="s">
        <v>47</v>
      </c>
      <c r="AM1758" s="1" t="s">
        <v>7997</v>
      </c>
      <c r="AT1758" s="1" t="s">
        <v>88</v>
      </c>
      <c r="AU1758" s="1" t="s">
        <v>5818</v>
      </c>
      <c r="AV1758" s="1" t="s">
        <v>3347</v>
      </c>
      <c r="AW1758" s="1" t="s">
        <v>5978</v>
      </c>
      <c r="BG1758" s="1" t="s">
        <v>88</v>
      </c>
      <c r="BH1758" s="1" t="s">
        <v>5818</v>
      </c>
      <c r="BI1758" s="1" t="s">
        <v>3348</v>
      </c>
      <c r="BJ1758" s="1" t="s">
        <v>6550</v>
      </c>
      <c r="BK1758" s="1" t="s">
        <v>88</v>
      </c>
      <c r="BL1758" s="1" t="s">
        <v>5818</v>
      </c>
      <c r="BM1758" s="1" t="s">
        <v>3349</v>
      </c>
      <c r="BN1758" s="1" t="s">
        <v>7034</v>
      </c>
      <c r="BO1758" s="1" t="s">
        <v>88</v>
      </c>
      <c r="BP1758" s="1" t="s">
        <v>5818</v>
      </c>
      <c r="BQ1758" s="1" t="s">
        <v>3350</v>
      </c>
      <c r="BR1758" s="1" t="s">
        <v>7493</v>
      </c>
      <c r="BS1758" s="1" t="s">
        <v>1357</v>
      </c>
      <c r="BT1758" s="1" t="s">
        <v>5749</v>
      </c>
    </row>
    <row r="1759" spans="1:72" ht="13.5" customHeight="1">
      <c r="A1759" s="3" t="str">
        <f>HYPERLINK("http://kyu.snu.ac.kr/sdhj/index.jsp?type=hj/GK14676_00IH_0001_0053.jpg","1816_각북면_53")</f>
        <v>1816_각북면_53</v>
      </c>
      <c r="B1759" s="2">
        <v>1816</v>
      </c>
      <c r="C1759" s="2" t="s">
        <v>7938</v>
      </c>
      <c r="D1759" s="2" t="s">
        <v>7939</v>
      </c>
      <c r="E1759" s="2">
        <v>1758</v>
      </c>
      <c r="F1759" s="1">
        <v>10</v>
      </c>
      <c r="G1759" s="1" t="s">
        <v>3538</v>
      </c>
      <c r="H1759" s="1" t="s">
        <v>4424</v>
      </c>
      <c r="I1759" s="1">
        <v>1</v>
      </c>
      <c r="L1759" s="1">
        <v>5</v>
      </c>
      <c r="M1759" s="2" t="s">
        <v>8911</v>
      </c>
      <c r="N1759" s="2" t="s">
        <v>8912</v>
      </c>
      <c r="S1759" s="1" t="s">
        <v>250</v>
      </c>
      <c r="T1759" s="1" t="s">
        <v>4551</v>
      </c>
      <c r="W1759" s="1" t="s">
        <v>764</v>
      </c>
      <c r="X1759" s="1" t="s">
        <v>4665</v>
      </c>
      <c r="Y1759" s="1" t="s">
        <v>93</v>
      </c>
      <c r="Z1759" s="1" t="s">
        <v>4730</v>
      </c>
      <c r="AC1759" s="1">
        <v>82</v>
      </c>
      <c r="AD1759" s="1" t="s">
        <v>836</v>
      </c>
      <c r="AE1759" s="1" t="s">
        <v>5667</v>
      </c>
    </row>
    <row r="1760" spans="1:72" ht="13.5" customHeight="1">
      <c r="A1760" s="3" t="str">
        <f>HYPERLINK("http://kyu.snu.ac.kr/sdhj/index.jsp?type=hj/GK14676_00IH_0001_0053.jpg","1816_각북면_53")</f>
        <v>1816_각북면_53</v>
      </c>
      <c r="B1760" s="2">
        <v>1816</v>
      </c>
      <c r="C1760" s="2" t="s">
        <v>7938</v>
      </c>
      <c r="D1760" s="2" t="s">
        <v>7939</v>
      </c>
      <c r="E1760" s="2">
        <v>1759</v>
      </c>
      <c r="F1760" s="1">
        <v>10</v>
      </c>
      <c r="G1760" s="1" t="s">
        <v>3538</v>
      </c>
      <c r="H1760" s="1" t="s">
        <v>4424</v>
      </c>
      <c r="I1760" s="1">
        <v>1</v>
      </c>
      <c r="L1760" s="1">
        <v>5</v>
      </c>
      <c r="M1760" s="2" t="s">
        <v>8911</v>
      </c>
      <c r="N1760" s="2" t="s">
        <v>8912</v>
      </c>
      <c r="S1760" s="1" t="s">
        <v>48</v>
      </c>
      <c r="T1760" s="1" t="s">
        <v>4552</v>
      </c>
      <c r="W1760" s="1" t="s">
        <v>73</v>
      </c>
      <c r="X1760" s="1" t="s">
        <v>9686</v>
      </c>
      <c r="Y1760" s="1" t="s">
        <v>93</v>
      </c>
      <c r="Z1760" s="1" t="s">
        <v>4730</v>
      </c>
      <c r="AC1760" s="1">
        <v>56</v>
      </c>
      <c r="AD1760" s="1" t="s">
        <v>186</v>
      </c>
      <c r="AE1760" s="1" t="s">
        <v>5716</v>
      </c>
      <c r="AJ1760" s="1" t="s">
        <v>94</v>
      </c>
      <c r="AK1760" s="1" t="s">
        <v>5746</v>
      </c>
      <c r="AL1760" s="1" t="s">
        <v>74</v>
      </c>
      <c r="AM1760" s="1" t="s">
        <v>5738</v>
      </c>
      <c r="AT1760" s="1" t="s">
        <v>88</v>
      </c>
      <c r="AU1760" s="1" t="s">
        <v>5818</v>
      </c>
      <c r="AV1760" s="1" t="s">
        <v>1169</v>
      </c>
      <c r="AW1760" s="1" t="s">
        <v>5064</v>
      </c>
      <c r="BG1760" s="1" t="s">
        <v>88</v>
      </c>
      <c r="BH1760" s="1" t="s">
        <v>5818</v>
      </c>
      <c r="BI1760" s="1" t="s">
        <v>3565</v>
      </c>
      <c r="BJ1760" s="1" t="s">
        <v>4721</v>
      </c>
      <c r="BK1760" s="1" t="s">
        <v>88</v>
      </c>
      <c r="BL1760" s="1" t="s">
        <v>5818</v>
      </c>
      <c r="BM1760" s="1" t="s">
        <v>3566</v>
      </c>
      <c r="BN1760" s="1" t="s">
        <v>7033</v>
      </c>
      <c r="BO1760" s="1" t="s">
        <v>88</v>
      </c>
      <c r="BP1760" s="1" t="s">
        <v>5818</v>
      </c>
      <c r="BQ1760" s="1" t="s">
        <v>3567</v>
      </c>
      <c r="BR1760" s="1" t="s">
        <v>8266</v>
      </c>
      <c r="BS1760" s="1" t="s">
        <v>160</v>
      </c>
      <c r="BT1760" s="1" t="s">
        <v>5748</v>
      </c>
    </row>
    <row r="1761" spans="1:72" ht="13.5" customHeight="1">
      <c r="A1761" s="3" t="str">
        <f>HYPERLINK("http://kyu.snu.ac.kr/sdhj/index.jsp?type=hj/GK14676_00IH_0001_0053.jpg","1816_각북면_53")</f>
        <v>1816_각북면_53</v>
      </c>
      <c r="B1761" s="2">
        <v>1816</v>
      </c>
      <c r="C1761" s="2" t="s">
        <v>7938</v>
      </c>
      <c r="D1761" s="2" t="s">
        <v>7939</v>
      </c>
      <c r="E1761" s="2">
        <v>1760</v>
      </c>
      <c r="F1761" s="1">
        <v>10</v>
      </c>
      <c r="G1761" s="1" t="s">
        <v>3538</v>
      </c>
      <c r="H1761" s="1" t="s">
        <v>4424</v>
      </c>
      <c r="I1761" s="1">
        <v>1</v>
      </c>
      <c r="L1761" s="1">
        <v>5</v>
      </c>
      <c r="M1761" s="2" t="s">
        <v>8911</v>
      </c>
      <c r="N1761" s="2" t="s">
        <v>8912</v>
      </c>
      <c r="T1761" s="1" t="s">
        <v>9670</v>
      </c>
      <c r="U1761" s="1" t="s">
        <v>107</v>
      </c>
      <c r="V1761" s="1" t="s">
        <v>4579</v>
      </c>
      <c r="Y1761" s="1" t="s">
        <v>3568</v>
      </c>
      <c r="Z1761" s="1" t="s">
        <v>5005</v>
      </c>
      <c r="AC1761" s="1">
        <v>81</v>
      </c>
      <c r="AD1761" s="1" t="s">
        <v>327</v>
      </c>
      <c r="AE1761" s="1" t="s">
        <v>5693</v>
      </c>
    </row>
    <row r="1762" spans="1:72" ht="13.5" customHeight="1">
      <c r="A1762" s="3" t="str">
        <f>HYPERLINK("http://kyu.snu.ac.kr/sdhj/index.jsp?type=hj/GK14676_00IH_0001_0053.jpg","1816_각북면_53")</f>
        <v>1816_각북면_53</v>
      </c>
      <c r="B1762" s="2">
        <v>1816</v>
      </c>
      <c r="C1762" s="2" t="s">
        <v>7938</v>
      </c>
      <c r="D1762" s="2" t="s">
        <v>7939</v>
      </c>
      <c r="E1762" s="2">
        <v>1761</v>
      </c>
      <c r="F1762" s="1">
        <v>10</v>
      </c>
      <c r="G1762" s="1" t="s">
        <v>3538</v>
      </c>
      <c r="H1762" s="1" t="s">
        <v>4424</v>
      </c>
      <c r="I1762" s="1">
        <v>1</v>
      </c>
      <c r="L1762" s="1">
        <v>5</v>
      </c>
      <c r="M1762" s="2" t="s">
        <v>8911</v>
      </c>
      <c r="N1762" s="2" t="s">
        <v>8912</v>
      </c>
      <c r="T1762" s="1" t="s">
        <v>9670</v>
      </c>
      <c r="U1762" s="1" t="s">
        <v>110</v>
      </c>
      <c r="V1762" s="1" t="s">
        <v>4572</v>
      </c>
      <c r="Y1762" s="1" t="s">
        <v>3569</v>
      </c>
      <c r="Z1762" s="1" t="s">
        <v>5004</v>
      </c>
      <c r="AC1762" s="1">
        <v>53</v>
      </c>
      <c r="AD1762" s="1" t="s">
        <v>319</v>
      </c>
      <c r="AE1762" s="1" t="s">
        <v>5679</v>
      </c>
    </row>
    <row r="1763" spans="1:72" ht="13.5" customHeight="1">
      <c r="A1763" s="3" t="str">
        <f>HYPERLINK("http://kyu.snu.ac.kr/sdhj/index.jsp?type=hj/GK14676_00IH_0001_0053.jpg","1816_각북면_53")</f>
        <v>1816_각북면_53</v>
      </c>
      <c r="B1763" s="2">
        <v>1816</v>
      </c>
      <c r="C1763" s="2" t="s">
        <v>7938</v>
      </c>
      <c r="D1763" s="2" t="s">
        <v>7939</v>
      </c>
      <c r="E1763" s="2">
        <v>1762</v>
      </c>
      <c r="F1763" s="1">
        <v>10</v>
      </c>
      <c r="G1763" s="1" t="s">
        <v>3538</v>
      </c>
      <c r="H1763" s="1" t="s">
        <v>4424</v>
      </c>
      <c r="I1763" s="1">
        <v>2</v>
      </c>
      <c r="J1763" s="1" t="s">
        <v>3570</v>
      </c>
      <c r="K1763" s="1" t="s">
        <v>7889</v>
      </c>
      <c r="L1763" s="1">
        <v>1</v>
      </c>
      <c r="M1763" s="2" t="s">
        <v>8913</v>
      </c>
      <c r="N1763" s="2" t="s">
        <v>8914</v>
      </c>
      <c r="T1763" s="1" t="s">
        <v>9077</v>
      </c>
      <c r="U1763" s="1" t="s">
        <v>83</v>
      </c>
      <c r="V1763" s="1" t="s">
        <v>4580</v>
      </c>
      <c r="W1763" s="1" t="s">
        <v>177</v>
      </c>
      <c r="X1763" s="1" t="s">
        <v>4555</v>
      </c>
      <c r="Y1763" s="1" t="s">
        <v>3571</v>
      </c>
      <c r="Z1763" s="1" t="s">
        <v>5003</v>
      </c>
      <c r="AC1763" s="1">
        <v>49</v>
      </c>
      <c r="AD1763" s="1" t="s">
        <v>263</v>
      </c>
      <c r="AE1763" s="1" t="s">
        <v>5671</v>
      </c>
      <c r="AJ1763" s="1" t="s">
        <v>17</v>
      </c>
      <c r="AK1763" s="1" t="s">
        <v>5745</v>
      </c>
      <c r="AL1763" s="1" t="s">
        <v>258</v>
      </c>
      <c r="AM1763" s="1" t="s">
        <v>5760</v>
      </c>
      <c r="AT1763" s="1" t="s">
        <v>88</v>
      </c>
      <c r="AU1763" s="1" t="s">
        <v>5818</v>
      </c>
      <c r="AV1763" s="1" t="s">
        <v>3572</v>
      </c>
      <c r="AW1763" s="1" t="s">
        <v>5977</v>
      </c>
      <c r="BG1763" s="1" t="s">
        <v>88</v>
      </c>
      <c r="BH1763" s="1" t="s">
        <v>5818</v>
      </c>
      <c r="BI1763" s="1" t="s">
        <v>3573</v>
      </c>
      <c r="BJ1763" s="1" t="s">
        <v>6549</v>
      </c>
      <c r="BK1763" s="1" t="s">
        <v>88</v>
      </c>
      <c r="BL1763" s="1" t="s">
        <v>5818</v>
      </c>
      <c r="BM1763" s="1" t="s">
        <v>3574</v>
      </c>
      <c r="BN1763" s="1" t="s">
        <v>7032</v>
      </c>
      <c r="BO1763" s="1" t="s">
        <v>88</v>
      </c>
      <c r="BP1763" s="1" t="s">
        <v>5818</v>
      </c>
      <c r="BQ1763" s="1" t="s">
        <v>3575</v>
      </c>
      <c r="BR1763" s="1" t="s">
        <v>7492</v>
      </c>
      <c r="BS1763" s="1" t="s">
        <v>364</v>
      </c>
      <c r="BT1763" s="1" t="s">
        <v>5766</v>
      </c>
    </row>
    <row r="1764" spans="1:72" ht="13.5" customHeight="1">
      <c r="A1764" s="3" t="str">
        <f>HYPERLINK("http://kyu.snu.ac.kr/sdhj/index.jsp?type=hj/GK14676_00IH_0001_0053.jpg","1816_각북면_53")</f>
        <v>1816_각북면_53</v>
      </c>
      <c r="B1764" s="2">
        <v>1816</v>
      </c>
      <c r="C1764" s="2" t="s">
        <v>7938</v>
      </c>
      <c r="D1764" s="2" t="s">
        <v>7939</v>
      </c>
      <c r="E1764" s="2">
        <v>1763</v>
      </c>
      <c r="F1764" s="1">
        <v>10</v>
      </c>
      <c r="G1764" s="1" t="s">
        <v>3538</v>
      </c>
      <c r="H1764" s="1" t="s">
        <v>4424</v>
      </c>
      <c r="I1764" s="1">
        <v>2</v>
      </c>
      <c r="L1764" s="1">
        <v>1</v>
      </c>
      <c r="M1764" s="2" t="s">
        <v>8913</v>
      </c>
      <c r="N1764" s="2" t="s">
        <v>8914</v>
      </c>
      <c r="S1764" s="1" t="s">
        <v>48</v>
      </c>
      <c r="T1764" s="1" t="s">
        <v>4552</v>
      </c>
      <c r="W1764" s="1" t="s">
        <v>148</v>
      </c>
      <c r="X1764" s="1" t="s">
        <v>4685</v>
      </c>
      <c r="Y1764" s="1" t="s">
        <v>93</v>
      </c>
      <c r="Z1764" s="1" t="s">
        <v>4730</v>
      </c>
      <c r="AC1764" s="1">
        <v>40</v>
      </c>
      <c r="AD1764" s="1" t="s">
        <v>263</v>
      </c>
      <c r="AE1764" s="1" t="s">
        <v>5671</v>
      </c>
      <c r="AJ1764" s="1" t="s">
        <v>94</v>
      </c>
      <c r="AK1764" s="1" t="s">
        <v>5746</v>
      </c>
      <c r="AL1764" s="1" t="s">
        <v>151</v>
      </c>
      <c r="AM1764" s="1" t="s">
        <v>5763</v>
      </c>
      <c r="AT1764" s="1" t="s">
        <v>88</v>
      </c>
      <c r="AU1764" s="1" t="s">
        <v>5818</v>
      </c>
      <c r="AV1764" s="1" t="s">
        <v>3576</v>
      </c>
      <c r="AW1764" s="1" t="s">
        <v>5976</v>
      </c>
      <c r="BG1764" s="1" t="s">
        <v>88</v>
      </c>
      <c r="BH1764" s="1" t="s">
        <v>5818</v>
      </c>
      <c r="BI1764" s="1" t="s">
        <v>3577</v>
      </c>
      <c r="BJ1764" s="1" t="s">
        <v>6548</v>
      </c>
      <c r="BK1764" s="1" t="s">
        <v>88</v>
      </c>
      <c r="BL1764" s="1" t="s">
        <v>5818</v>
      </c>
      <c r="BM1764" s="1" t="s">
        <v>3578</v>
      </c>
      <c r="BN1764" s="1" t="s">
        <v>7031</v>
      </c>
      <c r="BO1764" s="1" t="s">
        <v>54</v>
      </c>
      <c r="BP1764" s="1" t="s">
        <v>5823</v>
      </c>
      <c r="BQ1764" s="1" t="s">
        <v>3579</v>
      </c>
      <c r="BR1764" s="1" t="s">
        <v>8120</v>
      </c>
      <c r="BS1764" s="1" t="s">
        <v>47</v>
      </c>
      <c r="BT1764" s="1" t="s">
        <v>7997</v>
      </c>
    </row>
    <row r="1765" spans="1:72" ht="13.5" customHeight="1">
      <c r="A1765" s="3" t="str">
        <f>HYPERLINK("http://kyu.snu.ac.kr/sdhj/index.jsp?type=hj/GK14676_00IH_0001_0053.jpg","1816_각북면_53")</f>
        <v>1816_각북면_53</v>
      </c>
      <c r="B1765" s="2">
        <v>1816</v>
      </c>
      <c r="C1765" s="2" t="s">
        <v>7938</v>
      </c>
      <c r="D1765" s="2" t="s">
        <v>7939</v>
      </c>
      <c r="E1765" s="2">
        <v>1764</v>
      </c>
      <c r="F1765" s="1">
        <v>10</v>
      </c>
      <c r="G1765" s="1" t="s">
        <v>3538</v>
      </c>
      <c r="H1765" s="1" t="s">
        <v>4424</v>
      </c>
      <c r="I1765" s="1">
        <v>2</v>
      </c>
      <c r="L1765" s="1">
        <v>1</v>
      </c>
      <c r="M1765" s="2" t="s">
        <v>8913</v>
      </c>
      <c r="N1765" s="2" t="s">
        <v>8914</v>
      </c>
      <c r="S1765" s="1" t="s">
        <v>79</v>
      </c>
      <c r="T1765" s="1" t="s">
        <v>4549</v>
      </c>
      <c r="U1765" s="1" t="s">
        <v>83</v>
      </c>
      <c r="V1765" s="1" t="s">
        <v>4580</v>
      </c>
      <c r="Y1765" s="1" t="s">
        <v>3580</v>
      </c>
      <c r="Z1765" s="1" t="s">
        <v>5002</v>
      </c>
      <c r="AC1765" s="1">
        <v>25</v>
      </c>
      <c r="AD1765" s="1" t="s">
        <v>431</v>
      </c>
      <c r="AE1765" s="1" t="s">
        <v>5690</v>
      </c>
    </row>
    <row r="1766" spans="1:72" ht="13.5" customHeight="1">
      <c r="A1766" s="3" t="str">
        <f>HYPERLINK("http://kyu.snu.ac.kr/sdhj/index.jsp?type=hj/GK14676_00IH_0001_0053.jpg","1816_각북면_53")</f>
        <v>1816_각북면_53</v>
      </c>
      <c r="B1766" s="2">
        <v>1816</v>
      </c>
      <c r="C1766" s="2" t="s">
        <v>7938</v>
      </c>
      <c r="D1766" s="2" t="s">
        <v>7939</v>
      </c>
      <c r="E1766" s="2">
        <v>1765</v>
      </c>
      <c r="F1766" s="1">
        <v>10</v>
      </c>
      <c r="G1766" s="1" t="s">
        <v>3538</v>
      </c>
      <c r="H1766" s="1" t="s">
        <v>4424</v>
      </c>
      <c r="I1766" s="1">
        <v>2</v>
      </c>
      <c r="L1766" s="1">
        <v>1</v>
      </c>
      <c r="M1766" s="2" t="s">
        <v>8913</v>
      </c>
      <c r="N1766" s="2" t="s">
        <v>8914</v>
      </c>
      <c r="S1766" s="1" t="s">
        <v>79</v>
      </c>
      <c r="T1766" s="1" t="s">
        <v>4549</v>
      </c>
      <c r="Y1766" s="1" t="s">
        <v>3581</v>
      </c>
      <c r="Z1766" s="1" t="s">
        <v>7921</v>
      </c>
      <c r="AC1766" s="1">
        <v>22</v>
      </c>
      <c r="AD1766" s="1" t="s">
        <v>836</v>
      </c>
      <c r="AE1766" s="1" t="s">
        <v>5667</v>
      </c>
    </row>
    <row r="1767" spans="1:72" ht="13.5" customHeight="1">
      <c r="A1767" s="3" t="str">
        <f>HYPERLINK("http://kyu.snu.ac.kr/sdhj/index.jsp?type=hj/GK14676_00IH_0001_0053.jpg","1816_각북면_53")</f>
        <v>1816_각북면_53</v>
      </c>
      <c r="B1767" s="2">
        <v>1816</v>
      </c>
      <c r="C1767" s="2" t="s">
        <v>7938</v>
      </c>
      <c r="D1767" s="2" t="s">
        <v>7939</v>
      </c>
      <c r="E1767" s="2">
        <v>1766</v>
      </c>
      <c r="F1767" s="1">
        <v>10</v>
      </c>
      <c r="G1767" s="1" t="s">
        <v>3538</v>
      </c>
      <c r="H1767" s="1" t="s">
        <v>4424</v>
      </c>
      <c r="I1767" s="1">
        <v>2</v>
      </c>
      <c r="L1767" s="1">
        <v>1</v>
      </c>
      <c r="M1767" s="2" t="s">
        <v>8913</v>
      </c>
      <c r="N1767" s="2" t="s">
        <v>8914</v>
      </c>
      <c r="T1767" s="1" t="s">
        <v>9388</v>
      </c>
      <c r="U1767" s="1" t="s">
        <v>110</v>
      </c>
      <c r="V1767" s="1" t="s">
        <v>4572</v>
      </c>
      <c r="Y1767" s="1" t="s">
        <v>3582</v>
      </c>
      <c r="Z1767" s="1" t="s">
        <v>5001</v>
      </c>
      <c r="AC1767" s="1">
        <v>69</v>
      </c>
      <c r="AD1767" s="1" t="s">
        <v>183</v>
      </c>
      <c r="AE1767" s="1" t="s">
        <v>5697</v>
      </c>
    </row>
    <row r="1768" spans="1:72" ht="13.5" customHeight="1">
      <c r="A1768" s="3" t="str">
        <f>HYPERLINK("http://kyu.snu.ac.kr/sdhj/index.jsp?type=hj/GK14676_00IH_0001_0053.jpg","1816_각북면_53")</f>
        <v>1816_각북면_53</v>
      </c>
      <c r="B1768" s="2">
        <v>1816</v>
      </c>
      <c r="C1768" s="2" t="s">
        <v>7938</v>
      </c>
      <c r="D1768" s="2" t="s">
        <v>7939</v>
      </c>
      <c r="E1768" s="2">
        <v>1767</v>
      </c>
      <c r="F1768" s="1">
        <v>10</v>
      </c>
      <c r="G1768" s="1" t="s">
        <v>3538</v>
      </c>
      <c r="H1768" s="1" t="s">
        <v>4424</v>
      </c>
      <c r="I1768" s="1">
        <v>2</v>
      </c>
      <c r="L1768" s="1">
        <v>2</v>
      </c>
      <c r="M1768" s="2" t="s">
        <v>8915</v>
      </c>
      <c r="N1768" s="2" t="s">
        <v>8916</v>
      </c>
      <c r="T1768" s="1" t="s">
        <v>9340</v>
      </c>
      <c r="U1768" s="1" t="s">
        <v>83</v>
      </c>
      <c r="V1768" s="1" t="s">
        <v>4580</v>
      </c>
      <c r="W1768" s="1" t="s">
        <v>177</v>
      </c>
      <c r="X1768" s="1" t="s">
        <v>4555</v>
      </c>
      <c r="Y1768" s="1" t="s">
        <v>2071</v>
      </c>
      <c r="Z1768" s="1" t="s">
        <v>5000</v>
      </c>
      <c r="AC1768" s="1">
        <v>62</v>
      </c>
      <c r="AD1768" s="1" t="s">
        <v>116</v>
      </c>
      <c r="AE1768" s="1" t="s">
        <v>5687</v>
      </c>
      <c r="AJ1768" s="1" t="s">
        <v>17</v>
      </c>
      <c r="AK1768" s="1" t="s">
        <v>5745</v>
      </c>
      <c r="AL1768" s="1" t="s">
        <v>41</v>
      </c>
      <c r="AM1768" s="1" t="s">
        <v>5752</v>
      </c>
      <c r="AT1768" s="1" t="s">
        <v>88</v>
      </c>
      <c r="AU1768" s="1" t="s">
        <v>5818</v>
      </c>
      <c r="AV1768" s="1" t="s">
        <v>3518</v>
      </c>
      <c r="AW1768" s="1" t="s">
        <v>5975</v>
      </c>
      <c r="BG1768" s="1" t="s">
        <v>88</v>
      </c>
      <c r="BH1768" s="1" t="s">
        <v>5818</v>
      </c>
      <c r="BI1768" s="1" t="s">
        <v>3220</v>
      </c>
      <c r="BJ1768" s="1" t="s">
        <v>6547</v>
      </c>
      <c r="BK1768" s="1" t="s">
        <v>88</v>
      </c>
      <c r="BL1768" s="1" t="s">
        <v>5818</v>
      </c>
      <c r="BM1768" s="1" t="s">
        <v>3583</v>
      </c>
      <c r="BN1768" s="1" t="s">
        <v>7030</v>
      </c>
      <c r="BO1768" s="1" t="s">
        <v>88</v>
      </c>
      <c r="BP1768" s="1" t="s">
        <v>5818</v>
      </c>
      <c r="BQ1768" s="1" t="s">
        <v>3584</v>
      </c>
      <c r="BR1768" s="1" t="s">
        <v>8084</v>
      </c>
      <c r="BS1768" s="1" t="s">
        <v>74</v>
      </c>
      <c r="BT1768" s="1" t="s">
        <v>5738</v>
      </c>
    </row>
    <row r="1769" spans="1:72" ht="13.5" customHeight="1">
      <c r="A1769" s="3" t="str">
        <f>HYPERLINK("http://kyu.snu.ac.kr/sdhj/index.jsp?type=hj/GK14676_00IH_0001_0053.jpg","1816_각북면_53")</f>
        <v>1816_각북면_53</v>
      </c>
      <c r="B1769" s="2">
        <v>1816</v>
      </c>
      <c r="C1769" s="2" t="s">
        <v>7938</v>
      </c>
      <c r="D1769" s="2" t="s">
        <v>7939</v>
      </c>
      <c r="E1769" s="2">
        <v>1768</v>
      </c>
      <c r="F1769" s="1">
        <v>10</v>
      </c>
      <c r="G1769" s="1" t="s">
        <v>3538</v>
      </c>
      <c r="H1769" s="1" t="s">
        <v>4424</v>
      </c>
      <c r="I1769" s="1">
        <v>2</v>
      </c>
      <c r="L1769" s="1">
        <v>2</v>
      </c>
      <c r="M1769" s="2" t="s">
        <v>8915</v>
      </c>
      <c r="N1769" s="2" t="s">
        <v>8916</v>
      </c>
      <c r="S1769" s="1" t="s">
        <v>48</v>
      </c>
      <c r="T1769" s="1" t="s">
        <v>4552</v>
      </c>
      <c r="W1769" s="1" t="s">
        <v>251</v>
      </c>
      <c r="X1769" s="1" t="s">
        <v>4666</v>
      </c>
      <c r="Y1769" s="1" t="s">
        <v>93</v>
      </c>
      <c r="Z1769" s="1" t="s">
        <v>4730</v>
      </c>
      <c r="AF1769" s="1" t="s">
        <v>162</v>
      </c>
      <c r="AG1769" s="1" t="s">
        <v>4553</v>
      </c>
    </row>
    <row r="1770" spans="1:72" ht="13.5" customHeight="1">
      <c r="A1770" s="3" t="str">
        <f>HYPERLINK("http://kyu.snu.ac.kr/sdhj/index.jsp?type=hj/GK14676_00IH_0001_0053.jpg","1816_각북면_53")</f>
        <v>1816_각북면_53</v>
      </c>
      <c r="B1770" s="2">
        <v>1816</v>
      </c>
      <c r="C1770" s="2" t="s">
        <v>7938</v>
      </c>
      <c r="D1770" s="2" t="s">
        <v>7939</v>
      </c>
      <c r="E1770" s="2">
        <v>1769</v>
      </c>
      <c r="F1770" s="1">
        <v>10</v>
      </c>
      <c r="G1770" s="1" t="s">
        <v>3538</v>
      </c>
      <c r="H1770" s="1" t="s">
        <v>4424</v>
      </c>
      <c r="I1770" s="1">
        <v>2</v>
      </c>
      <c r="L1770" s="1">
        <v>2</v>
      </c>
      <c r="M1770" s="2" t="s">
        <v>8915</v>
      </c>
      <c r="N1770" s="2" t="s">
        <v>8916</v>
      </c>
      <c r="S1770" s="1" t="s">
        <v>79</v>
      </c>
      <c r="T1770" s="1" t="s">
        <v>4549</v>
      </c>
      <c r="Y1770" s="1" t="s">
        <v>3585</v>
      </c>
      <c r="Z1770" s="1" t="s">
        <v>4999</v>
      </c>
      <c r="AC1770" s="1">
        <v>27</v>
      </c>
    </row>
    <row r="1771" spans="1:72" ht="13.5" customHeight="1">
      <c r="A1771" s="3" t="str">
        <f>HYPERLINK("http://kyu.snu.ac.kr/sdhj/index.jsp?type=hj/GK14676_00IH_0001_0053.jpg","1816_각북면_53")</f>
        <v>1816_각북면_53</v>
      </c>
      <c r="B1771" s="2">
        <v>1816</v>
      </c>
      <c r="C1771" s="2" t="s">
        <v>7938</v>
      </c>
      <c r="D1771" s="2" t="s">
        <v>7939</v>
      </c>
      <c r="E1771" s="2">
        <v>1770</v>
      </c>
      <c r="F1771" s="1">
        <v>10</v>
      </c>
      <c r="G1771" s="1" t="s">
        <v>3538</v>
      </c>
      <c r="H1771" s="1" t="s">
        <v>4424</v>
      </c>
      <c r="I1771" s="1">
        <v>2</v>
      </c>
      <c r="L1771" s="1">
        <v>2</v>
      </c>
      <c r="M1771" s="2" t="s">
        <v>8915</v>
      </c>
      <c r="N1771" s="2" t="s">
        <v>8916</v>
      </c>
      <c r="T1771" s="1" t="s">
        <v>9697</v>
      </c>
      <c r="U1771" s="1" t="s">
        <v>110</v>
      </c>
      <c r="V1771" s="1" t="s">
        <v>4572</v>
      </c>
      <c r="Y1771" s="1" t="s">
        <v>3586</v>
      </c>
      <c r="Z1771" s="1" t="s">
        <v>4998</v>
      </c>
      <c r="AC1771" s="1">
        <v>40</v>
      </c>
    </row>
    <row r="1772" spans="1:72" ht="13.5" customHeight="1">
      <c r="A1772" s="3" t="str">
        <f>HYPERLINK("http://kyu.snu.ac.kr/sdhj/index.jsp?type=hj/GK14676_00IH_0001_0053.jpg","1816_각북면_53")</f>
        <v>1816_각북면_53</v>
      </c>
      <c r="B1772" s="2">
        <v>1816</v>
      </c>
      <c r="C1772" s="2" t="s">
        <v>7938</v>
      </c>
      <c r="D1772" s="2" t="s">
        <v>7939</v>
      </c>
      <c r="E1772" s="2">
        <v>1771</v>
      </c>
      <c r="F1772" s="1">
        <v>10</v>
      </c>
      <c r="G1772" s="1" t="s">
        <v>3538</v>
      </c>
      <c r="H1772" s="1" t="s">
        <v>4424</v>
      </c>
      <c r="I1772" s="1">
        <v>2</v>
      </c>
      <c r="L1772" s="1">
        <v>3</v>
      </c>
      <c r="M1772" s="2" t="s">
        <v>3570</v>
      </c>
      <c r="N1772" s="2" t="s">
        <v>7889</v>
      </c>
      <c r="T1772" s="1" t="s">
        <v>9346</v>
      </c>
      <c r="U1772" s="1" t="s">
        <v>3587</v>
      </c>
      <c r="V1772" s="1" t="s">
        <v>4603</v>
      </c>
      <c r="W1772" s="1" t="s">
        <v>73</v>
      </c>
      <c r="X1772" s="1" t="s">
        <v>9347</v>
      </c>
      <c r="Y1772" s="1" t="s">
        <v>3588</v>
      </c>
      <c r="Z1772" s="1" t="s">
        <v>4997</v>
      </c>
      <c r="AC1772" s="1">
        <v>45</v>
      </c>
      <c r="AD1772" s="1" t="s">
        <v>209</v>
      </c>
      <c r="AE1772" s="1" t="s">
        <v>5664</v>
      </c>
      <c r="AJ1772" s="1" t="s">
        <v>17</v>
      </c>
      <c r="AK1772" s="1" t="s">
        <v>5745</v>
      </c>
      <c r="AL1772" s="1" t="s">
        <v>632</v>
      </c>
      <c r="AM1772" s="1" t="s">
        <v>5783</v>
      </c>
      <c r="AT1772" s="1" t="s">
        <v>1170</v>
      </c>
      <c r="AU1772" s="1" t="s">
        <v>5827</v>
      </c>
      <c r="AV1772" s="1" t="s">
        <v>1721</v>
      </c>
      <c r="AW1772" s="1" t="s">
        <v>5974</v>
      </c>
      <c r="BG1772" s="1" t="s">
        <v>271</v>
      </c>
      <c r="BH1772" s="1" t="s">
        <v>5821</v>
      </c>
      <c r="BI1772" s="1" t="s">
        <v>1408</v>
      </c>
      <c r="BJ1772" s="1" t="s">
        <v>6146</v>
      </c>
      <c r="BK1772" s="1" t="s">
        <v>1308</v>
      </c>
      <c r="BL1772" s="1" t="s">
        <v>5723</v>
      </c>
      <c r="BM1772" s="1" t="s">
        <v>3558</v>
      </c>
      <c r="BN1772" s="1" t="s">
        <v>7029</v>
      </c>
      <c r="BO1772" s="1" t="s">
        <v>42</v>
      </c>
      <c r="BP1772" s="1" t="s">
        <v>4596</v>
      </c>
      <c r="BQ1772" s="1" t="s">
        <v>3559</v>
      </c>
      <c r="BR1772" s="1" t="s">
        <v>7491</v>
      </c>
      <c r="BS1772" s="1" t="s">
        <v>41</v>
      </c>
      <c r="BT1772" s="1" t="s">
        <v>5752</v>
      </c>
    </row>
    <row r="1773" spans="1:72" ht="13.5" customHeight="1">
      <c r="A1773" s="3" t="str">
        <f>HYPERLINK("http://kyu.snu.ac.kr/sdhj/index.jsp?type=hj/GK14676_00IH_0001_0053.jpg","1816_각북면_53")</f>
        <v>1816_각북면_53</v>
      </c>
      <c r="B1773" s="2">
        <v>1816</v>
      </c>
      <c r="C1773" s="2" t="s">
        <v>7938</v>
      </c>
      <c r="D1773" s="2" t="s">
        <v>7939</v>
      </c>
      <c r="E1773" s="2">
        <v>1772</v>
      </c>
      <c r="F1773" s="1">
        <v>10</v>
      </c>
      <c r="G1773" s="1" t="s">
        <v>3538</v>
      </c>
      <c r="H1773" s="1" t="s">
        <v>4424</v>
      </c>
      <c r="I1773" s="1">
        <v>2</v>
      </c>
      <c r="L1773" s="1">
        <v>3</v>
      </c>
      <c r="M1773" s="2" t="s">
        <v>3570</v>
      </c>
      <c r="N1773" s="2" t="s">
        <v>7889</v>
      </c>
      <c r="S1773" s="1" t="s">
        <v>48</v>
      </c>
      <c r="T1773" s="1" t="s">
        <v>4552</v>
      </c>
      <c r="W1773" s="1" t="s">
        <v>311</v>
      </c>
      <c r="X1773" s="1" t="s">
        <v>4697</v>
      </c>
      <c r="Y1773" s="1" t="s">
        <v>10</v>
      </c>
      <c r="Z1773" s="1" t="s">
        <v>4690</v>
      </c>
      <c r="AC1773" s="1">
        <v>41</v>
      </c>
      <c r="AD1773" s="1" t="s">
        <v>63</v>
      </c>
      <c r="AE1773" s="1" t="s">
        <v>5689</v>
      </c>
      <c r="AJ1773" s="1" t="s">
        <v>17</v>
      </c>
      <c r="AK1773" s="1" t="s">
        <v>5745</v>
      </c>
      <c r="AL1773" s="1" t="s">
        <v>47</v>
      </c>
      <c r="AM1773" s="1" t="s">
        <v>7997</v>
      </c>
      <c r="AT1773" s="1" t="s">
        <v>42</v>
      </c>
      <c r="AU1773" s="1" t="s">
        <v>4596</v>
      </c>
      <c r="AV1773" s="1" t="s">
        <v>3589</v>
      </c>
      <c r="AW1773" s="1" t="s">
        <v>5973</v>
      </c>
      <c r="BG1773" s="1" t="s">
        <v>42</v>
      </c>
      <c r="BH1773" s="1" t="s">
        <v>4596</v>
      </c>
      <c r="BI1773" s="1" t="s">
        <v>3590</v>
      </c>
      <c r="BJ1773" s="1" t="s">
        <v>6546</v>
      </c>
      <c r="BK1773" s="1" t="s">
        <v>42</v>
      </c>
      <c r="BL1773" s="1" t="s">
        <v>4596</v>
      </c>
      <c r="BM1773" s="1" t="s">
        <v>3591</v>
      </c>
      <c r="BN1773" s="1" t="s">
        <v>7028</v>
      </c>
      <c r="BQ1773" s="1" t="s">
        <v>3592</v>
      </c>
      <c r="BR1773" s="1" t="s">
        <v>7490</v>
      </c>
      <c r="BS1773" s="1" t="s">
        <v>160</v>
      </c>
      <c r="BT1773" s="1" t="s">
        <v>5748</v>
      </c>
    </row>
    <row r="1774" spans="1:72" ht="13.5" customHeight="1">
      <c r="A1774" s="3" t="str">
        <f>HYPERLINK("http://kyu.snu.ac.kr/sdhj/index.jsp?type=hj/GK14676_00IH_0001_0053.jpg","1816_각북면_53")</f>
        <v>1816_각북면_53</v>
      </c>
      <c r="B1774" s="2">
        <v>1816</v>
      </c>
      <c r="C1774" s="2" t="s">
        <v>7938</v>
      </c>
      <c r="D1774" s="2" t="s">
        <v>7939</v>
      </c>
      <c r="E1774" s="2">
        <v>1773</v>
      </c>
      <c r="F1774" s="1">
        <v>10</v>
      </c>
      <c r="G1774" s="1" t="s">
        <v>3538</v>
      </c>
      <c r="H1774" s="1" t="s">
        <v>4424</v>
      </c>
      <c r="I1774" s="1">
        <v>2</v>
      </c>
      <c r="L1774" s="1">
        <v>3</v>
      </c>
      <c r="M1774" s="2" t="s">
        <v>3570</v>
      </c>
      <c r="N1774" s="2" t="s">
        <v>7889</v>
      </c>
      <c r="S1774" s="1" t="s">
        <v>57</v>
      </c>
      <c r="T1774" s="1" t="s">
        <v>4550</v>
      </c>
      <c r="AC1774" s="1">
        <v>5</v>
      </c>
      <c r="AD1774" s="1" t="s">
        <v>214</v>
      </c>
      <c r="AE1774" s="1" t="s">
        <v>5683</v>
      </c>
    </row>
    <row r="1775" spans="1:72" ht="13.5" customHeight="1">
      <c r="A1775" s="3" t="str">
        <f>HYPERLINK("http://kyu.snu.ac.kr/sdhj/index.jsp?type=hj/GK14676_00IH_0001_0053.jpg","1816_각북면_53")</f>
        <v>1816_각북면_53</v>
      </c>
      <c r="B1775" s="2">
        <v>1816</v>
      </c>
      <c r="C1775" s="2" t="s">
        <v>7938</v>
      </c>
      <c r="D1775" s="2" t="s">
        <v>7939</v>
      </c>
      <c r="E1775" s="2">
        <v>1774</v>
      </c>
      <c r="F1775" s="1">
        <v>10</v>
      </c>
      <c r="G1775" s="1" t="s">
        <v>3538</v>
      </c>
      <c r="H1775" s="1" t="s">
        <v>4424</v>
      </c>
      <c r="I1775" s="1">
        <v>2</v>
      </c>
      <c r="L1775" s="1">
        <v>3</v>
      </c>
      <c r="M1775" s="2" t="s">
        <v>3570</v>
      </c>
      <c r="N1775" s="2" t="s">
        <v>7889</v>
      </c>
      <c r="T1775" s="1" t="s">
        <v>9468</v>
      </c>
      <c r="U1775" s="1" t="s">
        <v>110</v>
      </c>
      <c r="V1775" s="1" t="s">
        <v>4572</v>
      </c>
      <c r="Y1775" s="1" t="s">
        <v>235</v>
      </c>
      <c r="Z1775" s="1" t="s">
        <v>4918</v>
      </c>
      <c r="AC1775" s="1">
        <v>20</v>
      </c>
      <c r="AD1775" s="1" t="s">
        <v>81</v>
      </c>
      <c r="AE1775" s="1" t="s">
        <v>5708</v>
      </c>
    </row>
    <row r="1776" spans="1:72" ht="13.5" customHeight="1">
      <c r="A1776" s="3" t="str">
        <f>HYPERLINK("http://kyu.snu.ac.kr/sdhj/index.jsp?type=hj/GK14676_00IH_0001_0053.jpg","1816_각북면_53")</f>
        <v>1816_각북면_53</v>
      </c>
      <c r="B1776" s="2">
        <v>1816</v>
      </c>
      <c r="C1776" s="2" t="s">
        <v>7938</v>
      </c>
      <c r="D1776" s="2" t="s">
        <v>7939</v>
      </c>
      <c r="E1776" s="2">
        <v>1775</v>
      </c>
      <c r="F1776" s="1">
        <v>10</v>
      </c>
      <c r="G1776" s="1" t="s">
        <v>3538</v>
      </c>
      <c r="H1776" s="1" t="s">
        <v>4424</v>
      </c>
      <c r="I1776" s="1">
        <v>2</v>
      </c>
      <c r="L1776" s="1">
        <v>4</v>
      </c>
      <c r="M1776" s="2" t="s">
        <v>8917</v>
      </c>
      <c r="N1776" s="2" t="s">
        <v>8918</v>
      </c>
      <c r="T1776" s="1" t="s">
        <v>9166</v>
      </c>
      <c r="U1776" s="1" t="s">
        <v>907</v>
      </c>
      <c r="V1776" s="1" t="s">
        <v>4611</v>
      </c>
      <c r="W1776" s="1" t="s">
        <v>73</v>
      </c>
      <c r="X1776" s="1" t="s">
        <v>9223</v>
      </c>
      <c r="Y1776" s="1" t="s">
        <v>3593</v>
      </c>
      <c r="Z1776" s="1" t="s">
        <v>4996</v>
      </c>
      <c r="AC1776" s="1">
        <v>57</v>
      </c>
      <c r="AD1776" s="1" t="s">
        <v>499</v>
      </c>
      <c r="AE1776" s="1" t="s">
        <v>5718</v>
      </c>
      <c r="AJ1776" s="1" t="s">
        <v>17</v>
      </c>
      <c r="AK1776" s="1" t="s">
        <v>5745</v>
      </c>
      <c r="AL1776" s="1" t="s">
        <v>47</v>
      </c>
      <c r="AM1776" s="1" t="s">
        <v>7997</v>
      </c>
      <c r="AT1776" s="1" t="s">
        <v>42</v>
      </c>
      <c r="AU1776" s="1" t="s">
        <v>4596</v>
      </c>
      <c r="AV1776" s="1" t="s">
        <v>3594</v>
      </c>
      <c r="AW1776" s="1" t="s">
        <v>5972</v>
      </c>
      <c r="BG1776" s="1" t="s">
        <v>42</v>
      </c>
      <c r="BH1776" s="1" t="s">
        <v>4596</v>
      </c>
      <c r="BI1776" s="1" t="s">
        <v>2818</v>
      </c>
      <c r="BJ1776" s="1" t="s">
        <v>6545</v>
      </c>
      <c r="BK1776" s="1" t="s">
        <v>42</v>
      </c>
      <c r="BL1776" s="1" t="s">
        <v>4596</v>
      </c>
      <c r="BM1776" s="1" t="s">
        <v>3595</v>
      </c>
      <c r="BN1776" s="1" t="s">
        <v>7027</v>
      </c>
      <c r="BO1776" s="1" t="s">
        <v>42</v>
      </c>
      <c r="BP1776" s="1" t="s">
        <v>4596</v>
      </c>
      <c r="BQ1776" s="1" t="s">
        <v>3596</v>
      </c>
      <c r="BR1776" s="1" t="s">
        <v>7489</v>
      </c>
      <c r="BS1776" s="1" t="s">
        <v>292</v>
      </c>
      <c r="BT1776" s="1" t="s">
        <v>5771</v>
      </c>
    </row>
    <row r="1777" spans="1:72" ht="13.5" customHeight="1">
      <c r="A1777" s="3" t="str">
        <f>HYPERLINK("http://kyu.snu.ac.kr/sdhj/index.jsp?type=hj/GK14676_00IH_0001_0053.jpg","1816_각북면_53")</f>
        <v>1816_각북면_53</v>
      </c>
      <c r="B1777" s="2">
        <v>1816</v>
      </c>
      <c r="C1777" s="2" t="s">
        <v>7938</v>
      </c>
      <c r="D1777" s="2" t="s">
        <v>7939</v>
      </c>
      <c r="E1777" s="2">
        <v>1776</v>
      </c>
      <c r="F1777" s="1">
        <v>10</v>
      </c>
      <c r="G1777" s="1" t="s">
        <v>3538</v>
      </c>
      <c r="H1777" s="1" t="s">
        <v>4424</v>
      </c>
      <c r="I1777" s="1">
        <v>2</v>
      </c>
      <c r="L1777" s="1">
        <v>4</v>
      </c>
      <c r="M1777" s="2" t="s">
        <v>8917</v>
      </c>
      <c r="N1777" s="2" t="s">
        <v>8918</v>
      </c>
      <c r="S1777" s="1" t="s">
        <v>102</v>
      </c>
      <c r="T1777" s="1" t="s">
        <v>4556</v>
      </c>
      <c r="U1777" s="1" t="s">
        <v>37</v>
      </c>
      <c r="V1777" s="1" t="s">
        <v>4610</v>
      </c>
      <c r="Y1777" s="1" t="s">
        <v>2572</v>
      </c>
      <c r="Z1777" s="1" t="s">
        <v>4995</v>
      </c>
      <c r="AC1777" s="1">
        <v>49</v>
      </c>
      <c r="AD1777" s="1" t="s">
        <v>138</v>
      </c>
      <c r="AE1777" s="1" t="s">
        <v>5680</v>
      </c>
    </row>
    <row r="1778" spans="1:72" ht="13.5" customHeight="1">
      <c r="A1778" s="3" t="str">
        <f>HYPERLINK("http://kyu.snu.ac.kr/sdhj/index.jsp?type=hj/GK14676_00IH_0001_0053.jpg","1816_각북면_53")</f>
        <v>1816_각북면_53</v>
      </c>
      <c r="B1778" s="2">
        <v>1816</v>
      </c>
      <c r="C1778" s="2" t="s">
        <v>7938</v>
      </c>
      <c r="D1778" s="2" t="s">
        <v>7939</v>
      </c>
      <c r="E1778" s="2">
        <v>1777</v>
      </c>
      <c r="F1778" s="1">
        <v>10</v>
      </c>
      <c r="G1778" s="1" t="s">
        <v>3538</v>
      </c>
      <c r="H1778" s="1" t="s">
        <v>4424</v>
      </c>
      <c r="I1778" s="1">
        <v>2</v>
      </c>
      <c r="L1778" s="1">
        <v>4</v>
      </c>
      <c r="M1778" s="2" t="s">
        <v>8917</v>
      </c>
      <c r="N1778" s="2" t="s">
        <v>8918</v>
      </c>
      <c r="S1778" s="1" t="s">
        <v>57</v>
      </c>
      <c r="T1778" s="1" t="s">
        <v>4550</v>
      </c>
      <c r="AC1778" s="1">
        <v>20</v>
      </c>
      <c r="AD1778" s="1" t="s">
        <v>81</v>
      </c>
      <c r="AE1778" s="1" t="s">
        <v>5708</v>
      </c>
    </row>
    <row r="1779" spans="1:72" ht="13.5" customHeight="1">
      <c r="A1779" s="3" t="str">
        <f>HYPERLINK("http://kyu.snu.ac.kr/sdhj/index.jsp?type=hj/GK14676_00IH_0001_0053.jpg","1816_각북면_53")</f>
        <v>1816_각북면_53</v>
      </c>
      <c r="B1779" s="2">
        <v>1816</v>
      </c>
      <c r="C1779" s="2" t="s">
        <v>7938</v>
      </c>
      <c r="D1779" s="2" t="s">
        <v>7939</v>
      </c>
      <c r="E1779" s="2">
        <v>1778</v>
      </c>
      <c r="F1779" s="1">
        <v>10</v>
      </c>
      <c r="G1779" s="1" t="s">
        <v>3538</v>
      </c>
      <c r="H1779" s="1" t="s">
        <v>4424</v>
      </c>
      <c r="I1779" s="1">
        <v>2</v>
      </c>
      <c r="L1779" s="1">
        <v>4</v>
      </c>
      <c r="M1779" s="2" t="s">
        <v>8917</v>
      </c>
      <c r="N1779" s="2" t="s">
        <v>8918</v>
      </c>
      <c r="S1779" s="1" t="s">
        <v>57</v>
      </c>
      <c r="T1779" s="1" t="s">
        <v>4550</v>
      </c>
      <c r="AC1779" s="1">
        <v>12</v>
      </c>
      <c r="AD1779" s="1" t="s">
        <v>145</v>
      </c>
      <c r="AE1779" s="1" t="s">
        <v>5661</v>
      </c>
    </row>
    <row r="1780" spans="1:72" ht="13.5" customHeight="1">
      <c r="A1780" s="3" t="str">
        <f>HYPERLINK("http://kyu.snu.ac.kr/sdhj/index.jsp?type=hj/GK14676_00IH_0001_0053.jpg","1816_각북면_53")</f>
        <v>1816_각북면_53</v>
      </c>
      <c r="B1780" s="2">
        <v>1816</v>
      </c>
      <c r="C1780" s="2" t="s">
        <v>7938</v>
      </c>
      <c r="D1780" s="2" t="s">
        <v>7939</v>
      </c>
      <c r="E1780" s="2">
        <v>1779</v>
      </c>
      <c r="F1780" s="1">
        <v>10</v>
      </c>
      <c r="G1780" s="1" t="s">
        <v>3538</v>
      </c>
      <c r="H1780" s="1" t="s">
        <v>4424</v>
      </c>
      <c r="I1780" s="1">
        <v>2</v>
      </c>
      <c r="L1780" s="1">
        <v>5</v>
      </c>
      <c r="M1780" s="2" t="s">
        <v>8919</v>
      </c>
      <c r="N1780" s="2" t="s">
        <v>8920</v>
      </c>
      <c r="T1780" s="1" t="s">
        <v>9122</v>
      </c>
      <c r="U1780" s="1" t="s">
        <v>83</v>
      </c>
      <c r="V1780" s="1" t="s">
        <v>4580</v>
      </c>
      <c r="W1780" s="1" t="s">
        <v>148</v>
      </c>
      <c r="X1780" s="1" t="s">
        <v>4685</v>
      </c>
      <c r="Y1780" s="1" t="s">
        <v>3597</v>
      </c>
      <c r="Z1780" s="1" t="s">
        <v>4912</v>
      </c>
      <c r="AC1780" s="1">
        <v>40</v>
      </c>
      <c r="AD1780" s="1" t="s">
        <v>1136</v>
      </c>
      <c r="AE1780" s="1" t="s">
        <v>5715</v>
      </c>
      <c r="AJ1780" s="1" t="s">
        <v>17</v>
      </c>
      <c r="AK1780" s="1" t="s">
        <v>5745</v>
      </c>
      <c r="AL1780" s="1" t="s">
        <v>151</v>
      </c>
      <c r="AM1780" s="1" t="s">
        <v>5763</v>
      </c>
      <c r="AT1780" s="1" t="s">
        <v>88</v>
      </c>
      <c r="AU1780" s="1" t="s">
        <v>5818</v>
      </c>
      <c r="AV1780" s="1" t="s">
        <v>3598</v>
      </c>
      <c r="AW1780" s="1" t="s">
        <v>5937</v>
      </c>
      <c r="BG1780" s="1" t="s">
        <v>831</v>
      </c>
      <c r="BH1780" s="1" t="s">
        <v>6420</v>
      </c>
      <c r="BI1780" s="1" t="s">
        <v>3599</v>
      </c>
      <c r="BJ1780" s="1" t="s">
        <v>6511</v>
      </c>
      <c r="BK1780" s="1" t="s">
        <v>88</v>
      </c>
      <c r="BL1780" s="1" t="s">
        <v>5818</v>
      </c>
      <c r="BM1780" s="1" t="s">
        <v>3600</v>
      </c>
      <c r="BN1780" s="1" t="s">
        <v>7005</v>
      </c>
      <c r="BO1780" s="1" t="s">
        <v>649</v>
      </c>
      <c r="BP1780" s="1" t="s">
        <v>6424</v>
      </c>
      <c r="BQ1780" s="1" t="s">
        <v>3601</v>
      </c>
      <c r="BR1780" s="1" t="s">
        <v>7459</v>
      </c>
      <c r="BS1780" s="1" t="s">
        <v>347</v>
      </c>
      <c r="BT1780" s="1" t="s">
        <v>5773</v>
      </c>
    </row>
    <row r="1781" spans="1:72" ht="13.5" customHeight="1">
      <c r="A1781" s="3" t="str">
        <f>HYPERLINK("http://kyu.snu.ac.kr/sdhj/index.jsp?type=hj/GK14676_00IH_0001_0054.jpg","1816_각북면_54")</f>
        <v>1816_각북면_54</v>
      </c>
      <c r="B1781" s="2">
        <v>1816</v>
      </c>
      <c r="C1781" s="2" t="s">
        <v>7938</v>
      </c>
      <c r="D1781" s="2" t="s">
        <v>7939</v>
      </c>
      <c r="E1781" s="2">
        <v>1780</v>
      </c>
      <c r="F1781" s="1">
        <v>10</v>
      </c>
      <c r="G1781" s="1" t="s">
        <v>3538</v>
      </c>
      <c r="H1781" s="1" t="s">
        <v>4424</v>
      </c>
      <c r="I1781" s="1">
        <v>2</v>
      </c>
      <c r="L1781" s="1">
        <v>5</v>
      </c>
      <c r="M1781" s="2" t="s">
        <v>8919</v>
      </c>
      <c r="N1781" s="2" t="s">
        <v>8920</v>
      </c>
      <c r="S1781" s="1" t="s">
        <v>48</v>
      </c>
      <c r="T1781" s="1" t="s">
        <v>4552</v>
      </c>
      <c r="W1781" s="1" t="s">
        <v>73</v>
      </c>
      <c r="X1781" s="1" t="s">
        <v>9123</v>
      </c>
      <c r="Y1781" s="1" t="s">
        <v>93</v>
      </c>
      <c r="Z1781" s="1" t="s">
        <v>4730</v>
      </c>
      <c r="AC1781" s="1">
        <v>39</v>
      </c>
      <c r="AD1781" s="1" t="s">
        <v>104</v>
      </c>
      <c r="AE1781" s="1" t="s">
        <v>5678</v>
      </c>
      <c r="AJ1781" s="1" t="s">
        <v>94</v>
      </c>
      <c r="AK1781" s="1" t="s">
        <v>5746</v>
      </c>
      <c r="AL1781" s="1" t="s">
        <v>47</v>
      </c>
      <c r="AM1781" s="1" t="s">
        <v>7997</v>
      </c>
      <c r="AT1781" s="1" t="s">
        <v>88</v>
      </c>
      <c r="AU1781" s="1" t="s">
        <v>5818</v>
      </c>
      <c r="AV1781" s="1" t="s">
        <v>3602</v>
      </c>
      <c r="AW1781" s="1" t="s">
        <v>5971</v>
      </c>
      <c r="BG1781" s="1" t="s">
        <v>88</v>
      </c>
      <c r="BH1781" s="1" t="s">
        <v>5818</v>
      </c>
      <c r="BI1781" s="1" t="s">
        <v>3603</v>
      </c>
      <c r="BJ1781" s="1" t="s">
        <v>5968</v>
      </c>
      <c r="BK1781" s="1" t="s">
        <v>88</v>
      </c>
      <c r="BL1781" s="1" t="s">
        <v>5818</v>
      </c>
      <c r="BM1781" s="1" t="s">
        <v>3604</v>
      </c>
      <c r="BN1781" s="1" t="s">
        <v>6541</v>
      </c>
      <c r="BO1781" s="1" t="s">
        <v>88</v>
      </c>
      <c r="BP1781" s="1" t="s">
        <v>5818</v>
      </c>
      <c r="BQ1781" s="1" t="s">
        <v>3605</v>
      </c>
      <c r="BR1781" s="1" t="s">
        <v>8209</v>
      </c>
      <c r="BS1781" s="1" t="s">
        <v>64</v>
      </c>
      <c r="BT1781" s="1" t="s">
        <v>5755</v>
      </c>
    </row>
    <row r="1782" spans="1:72" ht="13.5" customHeight="1">
      <c r="A1782" s="3" t="str">
        <f>HYPERLINK("http://kyu.snu.ac.kr/sdhj/index.jsp?type=hj/GK14676_00IH_0001_0054.jpg","1816_각북면_54")</f>
        <v>1816_각북면_54</v>
      </c>
      <c r="B1782" s="2">
        <v>1816</v>
      </c>
      <c r="C1782" s="2" t="s">
        <v>7938</v>
      </c>
      <c r="D1782" s="2" t="s">
        <v>7939</v>
      </c>
      <c r="E1782" s="2">
        <v>1781</v>
      </c>
      <c r="F1782" s="1">
        <v>10</v>
      </c>
      <c r="G1782" s="1" t="s">
        <v>3538</v>
      </c>
      <c r="H1782" s="1" t="s">
        <v>4424</v>
      </c>
      <c r="I1782" s="1">
        <v>2</v>
      </c>
      <c r="L1782" s="1">
        <v>5</v>
      </c>
      <c r="M1782" s="2" t="s">
        <v>8919</v>
      </c>
      <c r="N1782" s="2" t="s">
        <v>8920</v>
      </c>
      <c r="T1782" s="1" t="s">
        <v>9595</v>
      </c>
      <c r="U1782" s="1" t="s">
        <v>110</v>
      </c>
      <c r="V1782" s="1" t="s">
        <v>4572</v>
      </c>
      <c r="Y1782" s="1" t="s">
        <v>3606</v>
      </c>
      <c r="Z1782" s="1" t="s">
        <v>4994</v>
      </c>
      <c r="AC1782" s="1">
        <v>13</v>
      </c>
      <c r="AD1782" s="1" t="s">
        <v>59</v>
      </c>
      <c r="AE1782" s="1" t="s">
        <v>5681</v>
      </c>
    </row>
    <row r="1783" spans="1:72" ht="13.5" customHeight="1">
      <c r="A1783" s="3" t="str">
        <f>HYPERLINK("http://kyu.snu.ac.kr/sdhj/index.jsp?type=hj/GK14676_00IH_0001_0054.jpg","1816_각북면_54")</f>
        <v>1816_각북면_54</v>
      </c>
      <c r="B1783" s="2">
        <v>1816</v>
      </c>
      <c r="C1783" s="2" t="s">
        <v>7938</v>
      </c>
      <c r="D1783" s="2" t="s">
        <v>7939</v>
      </c>
      <c r="E1783" s="2">
        <v>1782</v>
      </c>
      <c r="F1783" s="1">
        <v>10</v>
      </c>
      <c r="G1783" s="1" t="s">
        <v>3538</v>
      </c>
      <c r="H1783" s="1" t="s">
        <v>4424</v>
      </c>
      <c r="I1783" s="1">
        <v>3</v>
      </c>
      <c r="J1783" s="1" t="s">
        <v>3607</v>
      </c>
      <c r="K1783" s="1" t="s">
        <v>4450</v>
      </c>
      <c r="L1783" s="1">
        <v>1</v>
      </c>
      <c r="M1783" s="2" t="s">
        <v>8921</v>
      </c>
      <c r="N1783" s="2" t="s">
        <v>8922</v>
      </c>
      <c r="T1783" s="1" t="s">
        <v>9169</v>
      </c>
      <c r="W1783" s="1" t="s">
        <v>148</v>
      </c>
      <c r="X1783" s="1" t="s">
        <v>4685</v>
      </c>
      <c r="Y1783" s="1" t="s">
        <v>93</v>
      </c>
      <c r="Z1783" s="1" t="s">
        <v>4730</v>
      </c>
      <c r="AC1783" s="1">
        <v>59</v>
      </c>
      <c r="AD1783" s="1" t="s">
        <v>72</v>
      </c>
      <c r="AE1783" s="1" t="s">
        <v>5691</v>
      </c>
      <c r="AJ1783" s="1" t="s">
        <v>94</v>
      </c>
      <c r="AK1783" s="1" t="s">
        <v>5746</v>
      </c>
      <c r="AL1783" s="1" t="s">
        <v>151</v>
      </c>
      <c r="AM1783" s="1" t="s">
        <v>5763</v>
      </c>
      <c r="AT1783" s="1" t="s">
        <v>88</v>
      </c>
      <c r="AU1783" s="1" t="s">
        <v>5818</v>
      </c>
      <c r="AV1783" s="1" t="s">
        <v>3608</v>
      </c>
      <c r="AW1783" s="1" t="s">
        <v>5915</v>
      </c>
      <c r="BG1783" s="1" t="s">
        <v>88</v>
      </c>
      <c r="BH1783" s="1" t="s">
        <v>5818</v>
      </c>
      <c r="BI1783" s="1" t="s">
        <v>3609</v>
      </c>
      <c r="BJ1783" s="1" t="s">
        <v>6490</v>
      </c>
      <c r="BK1783" s="1" t="s">
        <v>88</v>
      </c>
      <c r="BL1783" s="1" t="s">
        <v>5818</v>
      </c>
      <c r="BM1783" s="1" t="s">
        <v>3610</v>
      </c>
      <c r="BN1783" s="1" t="s">
        <v>7026</v>
      </c>
      <c r="BO1783" s="1" t="s">
        <v>88</v>
      </c>
      <c r="BP1783" s="1" t="s">
        <v>5818</v>
      </c>
      <c r="BQ1783" s="1" t="s">
        <v>3611</v>
      </c>
      <c r="BR1783" s="1" t="s">
        <v>7488</v>
      </c>
      <c r="BS1783" s="1" t="s">
        <v>1192</v>
      </c>
      <c r="BT1783" s="1" t="s">
        <v>5767</v>
      </c>
    </row>
    <row r="1784" spans="1:72" ht="13.5" customHeight="1">
      <c r="A1784" s="3" t="str">
        <f>HYPERLINK("http://kyu.snu.ac.kr/sdhj/index.jsp?type=hj/GK14676_00IH_0001_0054.jpg","1816_각북면_54")</f>
        <v>1816_각북면_54</v>
      </c>
      <c r="B1784" s="2">
        <v>1816</v>
      </c>
      <c r="C1784" s="2" t="s">
        <v>7938</v>
      </c>
      <c r="D1784" s="2" t="s">
        <v>7939</v>
      </c>
      <c r="E1784" s="2">
        <v>1783</v>
      </c>
      <c r="F1784" s="1">
        <v>10</v>
      </c>
      <c r="G1784" s="1" t="s">
        <v>3538</v>
      </c>
      <c r="H1784" s="1" t="s">
        <v>4424</v>
      </c>
      <c r="I1784" s="1">
        <v>3</v>
      </c>
      <c r="L1784" s="1">
        <v>1</v>
      </c>
      <c r="M1784" s="2" t="s">
        <v>8921</v>
      </c>
      <c r="N1784" s="2" t="s">
        <v>8922</v>
      </c>
      <c r="T1784" s="1" t="s">
        <v>9199</v>
      </c>
      <c r="U1784" s="1" t="s">
        <v>107</v>
      </c>
      <c r="V1784" s="1" t="s">
        <v>4579</v>
      </c>
      <c r="Y1784" s="1" t="s">
        <v>3612</v>
      </c>
      <c r="Z1784" s="1" t="s">
        <v>4993</v>
      </c>
      <c r="AC1784" s="1">
        <v>84</v>
      </c>
      <c r="AD1784" s="1" t="s">
        <v>431</v>
      </c>
      <c r="AE1784" s="1" t="s">
        <v>5690</v>
      </c>
    </row>
    <row r="1785" spans="1:72" ht="13.5" customHeight="1">
      <c r="A1785" s="3" t="str">
        <f>HYPERLINK("http://kyu.snu.ac.kr/sdhj/index.jsp?type=hj/GK14676_00IH_0001_0054.jpg","1816_각북면_54")</f>
        <v>1816_각북면_54</v>
      </c>
      <c r="B1785" s="2">
        <v>1816</v>
      </c>
      <c r="C1785" s="2" t="s">
        <v>7938</v>
      </c>
      <c r="D1785" s="2" t="s">
        <v>7939</v>
      </c>
      <c r="E1785" s="2">
        <v>1784</v>
      </c>
      <c r="F1785" s="1">
        <v>10</v>
      </c>
      <c r="G1785" s="1" t="s">
        <v>3538</v>
      </c>
      <c r="H1785" s="1" t="s">
        <v>4424</v>
      </c>
      <c r="I1785" s="1">
        <v>3</v>
      </c>
      <c r="L1785" s="1">
        <v>1</v>
      </c>
      <c r="M1785" s="2" t="s">
        <v>8921</v>
      </c>
      <c r="N1785" s="2" t="s">
        <v>8922</v>
      </c>
      <c r="T1785" s="1" t="s">
        <v>9199</v>
      </c>
      <c r="U1785" s="1" t="s">
        <v>110</v>
      </c>
      <c r="V1785" s="1" t="s">
        <v>4572</v>
      </c>
      <c r="Y1785" s="1" t="s">
        <v>3613</v>
      </c>
      <c r="Z1785" s="1" t="s">
        <v>4992</v>
      </c>
      <c r="AC1785" s="1">
        <v>52</v>
      </c>
      <c r="AD1785" s="1" t="s">
        <v>319</v>
      </c>
      <c r="AE1785" s="1" t="s">
        <v>5679</v>
      </c>
    </row>
    <row r="1786" spans="1:72" ht="13.5" customHeight="1">
      <c r="A1786" s="3" t="str">
        <f>HYPERLINK("http://kyu.snu.ac.kr/sdhj/index.jsp?type=hj/GK14676_00IH_0001_0054.jpg","1816_각북면_54")</f>
        <v>1816_각북면_54</v>
      </c>
      <c r="B1786" s="2">
        <v>1816</v>
      </c>
      <c r="C1786" s="2" t="s">
        <v>7938</v>
      </c>
      <c r="D1786" s="2" t="s">
        <v>7939</v>
      </c>
      <c r="E1786" s="2">
        <v>1785</v>
      </c>
      <c r="F1786" s="1">
        <v>10</v>
      </c>
      <c r="G1786" s="1" t="s">
        <v>3538</v>
      </c>
      <c r="H1786" s="1" t="s">
        <v>4424</v>
      </c>
      <c r="I1786" s="1">
        <v>3</v>
      </c>
      <c r="L1786" s="1">
        <v>2</v>
      </c>
      <c r="M1786" s="2" t="s">
        <v>9881</v>
      </c>
      <c r="N1786" s="2" t="s">
        <v>8923</v>
      </c>
      <c r="T1786" s="1" t="s">
        <v>9449</v>
      </c>
      <c r="U1786" s="1" t="s">
        <v>83</v>
      </c>
      <c r="V1786" s="1" t="s">
        <v>4580</v>
      </c>
      <c r="W1786" s="1" t="s">
        <v>148</v>
      </c>
      <c r="X1786" s="1" t="s">
        <v>4685</v>
      </c>
      <c r="Y1786" s="1" t="s">
        <v>9882</v>
      </c>
      <c r="Z1786" s="1" t="s">
        <v>4991</v>
      </c>
      <c r="AC1786" s="1">
        <v>38</v>
      </c>
      <c r="AD1786" s="1" t="s">
        <v>440</v>
      </c>
      <c r="AE1786" s="1" t="s">
        <v>5710</v>
      </c>
      <c r="AJ1786" s="1" t="s">
        <v>17</v>
      </c>
      <c r="AK1786" s="1" t="s">
        <v>5745</v>
      </c>
      <c r="AL1786" s="1" t="s">
        <v>151</v>
      </c>
      <c r="AM1786" s="1" t="s">
        <v>5763</v>
      </c>
      <c r="AT1786" s="1" t="s">
        <v>88</v>
      </c>
      <c r="AU1786" s="1" t="s">
        <v>5818</v>
      </c>
      <c r="AV1786" s="1" t="s">
        <v>3614</v>
      </c>
      <c r="AW1786" s="1" t="s">
        <v>5970</v>
      </c>
      <c r="BG1786" s="1" t="s">
        <v>88</v>
      </c>
      <c r="BH1786" s="1" t="s">
        <v>5818</v>
      </c>
      <c r="BI1786" s="1" t="s">
        <v>3615</v>
      </c>
      <c r="BJ1786" s="1" t="s">
        <v>6544</v>
      </c>
      <c r="BK1786" s="1" t="s">
        <v>3616</v>
      </c>
      <c r="BL1786" s="1" t="s">
        <v>6917</v>
      </c>
      <c r="BM1786" s="1" t="s">
        <v>529</v>
      </c>
      <c r="BN1786" s="1" t="s">
        <v>4895</v>
      </c>
      <c r="BO1786" s="1" t="s">
        <v>3617</v>
      </c>
      <c r="BP1786" s="1" t="s">
        <v>7369</v>
      </c>
      <c r="BQ1786" s="1" t="s">
        <v>3618</v>
      </c>
      <c r="BR1786" s="1" t="s">
        <v>7487</v>
      </c>
      <c r="BS1786" s="1" t="s">
        <v>187</v>
      </c>
      <c r="BT1786" s="1" t="s">
        <v>5750</v>
      </c>
    </row>
    <row r="1787" spans="1:72" ht="13.5" customHeight="1">
      <c r="A1787" s="3" t="str">
        <f>HYPERLINK("http://kyu.snu.ac.kr/sdhj/index.jsp?type=hj/GK14676_00IH_0001_0054.jpg","1816_각북면_54")</f>
        <v>1816_각북면_54</v>
      </c>
      <c r="B1787" s="2">
        <v>1816</v>
      </c>
      <c r="C1787" s="2" t="s">
        <v>7938</v>
      </c>
      <c r="D1787" s="2" t="s">
        <v>7939</v>
      </c>
      <c r="E1787" s="2">
        <v>1786</v>
      </c>
      <c r="F1787" s="1">
        <v>10</v>
      </c>
      <c r="G1787" s="1" t="s">
        <v>3538</v>
      </c>
      <c r="H1787" s="1" t="s">
        <v>4424</v>
      </c>
      <c r="I1787" s="1">
        <v>3</v>
      </c>
      <c r="L1787" s="1">
        <v>2</v>
      </c>
      <c r="M1787" s="2" t="s">
        <v>9881</v>
      </c>
      <c r="N1787" s="2" t="s">
        <v>8923</v>
      </c>
      <c r="S1787" s="1" t="s">
        <v>250</v>
      </c>
      <c r="T1787" s="1" t="s">
        <v>4551</v>
      </c>
      <c r="W1787" s="1" t="s">
        <v>222</v>
      </c>
      <c r="X1787" s="1" t="s">
        <v>4687</v>
      </c>
      <c r="Y1787" s="1" t="s">
        <v>93</v>
      </c>
      <c r="Z1787" s="1" t="s">
        <v>4730</v>
      </c>
      <c r="AF1787" s="1" t="s">
        <v>162</v>
      </c>
      <c r="AG1787" s="1" t="s">
        <v>4553</v>
      </c>
    </row>
    <row r="1788" spans="1:72" ht="13.5" customHeight="1">
      <c r="A1788" s="3" t="str">
        <f>HYPERLINK("http://kyu.snu.ac.kr/sdhj/index.jsp?type=hj/GK14676_00IH_0001_0054.jpg","1816_각북면_54")</f>
        <v>1816_각북면_54</v>
      </c>
      <c r="B1788" s="2">
        <v>1816</v>
      </c>
      <c r="C1788" s="2" t="s">
        <v>7938</v>
      </c>
      <c r="D1788" s="2" t="s">
        <v>7939</v>
      </c>
      <c r="E1788" s="2">
        <v>1787</v>
      </c>
      <c r="F1788" s="1">
        <v>10</v>
      </c>
      <c r="G1788" s="1" t="s">
        <v>3538</v>
      </c>
      <c r="H1788" s="1" t="s">
        <v>4424</v>
      </c>
      <c r="I1788" s="1">
        <v>3</v>
      </c>
      <c r="L1788" s="1">
        <v>2</v>
      </c>
      <c r="M1788" s="2" t="s">
        <v>9881</v>
      </c>
      <c r="N1788" s="2" t="s">
        <v>8923</v>
      </c>
      <c r="T1788" s="1" t="s">
        <v>9452</v>
      </c>
      <c r="U1788" s="1" t="s">
        <v>107</v>
      </c>
      <c r="V1788" s="1" t="s">
        <v>4579</v>
      </c>
      <c r="Y1788" s="1" t="s">
        <v>3492</v>
      </c>
      <c r="Z1788" s="1" t="s">
        <v>4990</v>
      </c>
      <c r="AC1788" s="1">
        <v>73</v>
      </c>
      <c r="AD1788" s="1" t="s">
        <v>59</v>
      </c>
      <c r="AE1788" s="1" t="s">
        <v>5681</v>
      </c>
    </row>
    <row r="1789" spans="1:72" ht="13.5" customHeight="1">
      <c r="A1789" s="3" t="str">
        <f>HYPERLINK("http://kyu.snu.ac.kr/sdhj/index.jsp?type=hj/GK14676_00IH_0001_0054.jpg","1816_각북면_54")</f>
        <v>1816_각북면_54</v>
      </c>
      <c r="B1789" s="2">
        <v>1816</v>
      </c>
      <c r="C1789" s="2" t="s">
        <v>7938</v>
      </c>
      <c r="D1789" s="2" t="s">
        <v>7939</v>
      </c>
      <c r="E1789" s="2">
        <v>1788</v>
      </c>
      <c r="F1789" s="1">
        <v>10</v>
      </c>
      <c r="G1789" s="1" t="s">
        <v>3538</v>
      </c>
      <c r="H1789" s="1" t="s">
        <v>4424</v>
      </c>
      <c r="I1789" s="1">
        <v>3</v>
      </c>
      <c r="L1789" s="1">
        <v>2</v>
      </c>
      <c r="M1789" s="2" t="s">
        <v>9881</v>
      </c>
      <c r="N1789" s="2" t="s">
        <v>8923</v>
      </c>
      <c r="T1789" s="1" t="s">
        <v>9452</v>
      </c>
      <c r="U1789" s="1" t="s">
        <v>110</v>
      </c>
      <c r="V1789" s="1" t="s">
        <v>4572</v>
      </c>
      <c r="Y1789" s="1" t="s">
        <v>3619</v>
      </c>
      <c r="Z1789" s="1" t="s">
        <v>4840</v>
      </c>
      <c r="AC1789" s="1">
        <v>14</v>
      </c>
      <c r="AD1789" s="1" t="s">
        <v>233</v>
      </c>
      <c r="AE1789" s="1" t="s">
        <v>5662</v>
      </c>
    </row>
    <row r="1790" spans="1:72" ht="13.5" customHeight="1">
      <c r="A1790" s="3" t="str">
        <f>HYPERLINK("http://kyu.snu.ac.kr/sdhj/index.jsp?type=hj/GK14676_00IH_0001_0054.jpg","1816_각북면_54")</f>
        <v>1816_각북면_54</v>
      </c>
      <c r="B1790" s="2">
        <v>1816</v>
      </c>
      <c r="C1790" s="2" t="s">
        <v>7938</v>
      </c>
      <c r="D1790" s="2" t="s">
        <v>7939</v>
      </c>
      <c r="E1790" s="2">
        <v>1789</v>
      </c>
      <c r="F1790" s="1">
        <v>10</v>
      </c>
      <c r="G1790" s="1" t="s">
        <v>3538</v>
      </c>
      <c r="H1790" s="1" t="s">
        <v>4424</v>
      </c>
      <c r="I1790" s="1">
        <v>3</v>
      </c>
      <c r="L1790" s="1">
        <v>3</v>
      </c>
      <c r="M1790" s="2" t="s">
        <v>8673</v>
      </c>
      <c r="N1790" s="2" t="s">
        <v>8674</v>
      </c>
      <c r="Q1790" s="1" t="s">
        <v>3620</v>
      </c>
      <c r="R1790" s="1" t="s">
        <v>7944</v>
      </c>
      <c r="T1790" s="1" t="s">
        <v>9169</v>
      </c>
      <c r="W1790" s="1" t="s">
        <v>38</v>
      </c>
      <c r="X1790" s="1" t="s">
        <v>4675</v>
      </c>
      <c r="Y1790" s="1" t="s">
        <v>93</v>
      </c>
      <c r="Z1790" s="1" t="s">
        <v>4730</v>
      </c>
      <c r="AC1790" s="1">
        <v>42</v>
      </c>
      <c r="AD1790" s="1" t="s">
        <v>50</v>
      </c>
      <c r="AE1790" s="1" t="s">
        <v>5670</v>
      </c>
      <c r="AJ1790" s="1" t="s">
        <v>94</v>
      </c>
      <c r="AK1790" s="1" t="s">
        <v>5746</v>
      </c>
      <c r="AL1790" s="1" t="s">
        <v>41</v>
      </c>
      <c r="AM1790" s="1" t="s">
        <v>5752</v>
      </c>
      <c r="AT1790" s="1" t="s">
        <v>88</v>
      </c>
      <c r="AU1790" s="1" t="s">
        <v>5818</v>
      </c>
      <c r="AV1790" s="1" t="s">
        <v>1130</v>
      </c>
      <c r="AW1790" s="1" t="s">
        <v>5969</v>
      </c>
      <c r="BG1790" s="1" t="s">
        <v>88</v>
      </c>
      <c r="BH1790" s="1" t="s">
        <v>5818</v>
      </c>
      <c r="BI1790" s="1" t="s">
        <v>3621</v>
      </c>
      <c r="BJ1790" s="1" t="s">
        <v>6543</v>
      </c>
      <c r="BK1790" s="1" t="s">
        <v>88</v>
      </c>
      <c r="BL1790" s="1" t="s">
        <v>5818</v>
      </c>
      <c r="BM1790" s="1" t="s">
        <v>876</v>
      </c>
      <c r="BN1790" s="1" t="s">
        <v>7025</v>
      </c>
      <c r="BO1790" s="1" t="s">
        <v>88</v>
      </c>
      <c r="BP1790" s="1" t="s">
        <v>5818</v>
      </c>
      <c r="BQ1790" s="1" t="s">
        <v>1133</v>
      </c>
      <c r="BR1790" s="1" t="s">
        <v>7486</v>
      </c>
      <c r="BS1790" s="1" t="s">
        <v>193</v>
      </c>
      <c r="BT1790" s="1" t="s">
        <v>5753</v>
      </c>
    </row>
    <row r="1791" spans="1:72" ht="13.5" customHeight="1">
      <c r="A1791" s="3" t="str">
        <f>HYPERLINK("http://kyu.snu.ac.kr/sdhj/index.jsp?type=hj/GK14676_00IH_0001_0054.jpg","1816_각북면_54")</f>
        <v>1816_각북면_54</v>
      </c>
      <c r="B1791" s="2">
        <v>1816</v>
      </c>
      <c r="C1791" s="2" t="s">
        <v>7938</v>
      </c>
      <c r="D1791" s="2" t="s">
        <v>7939</v>
      </c>
      <c r="E1791" s="2">
        <v>1790</v>
      </c>
      <c r="F1791" s="1">
        <v>10</v>
      </c>
      <c r="G1791" s="1" t="s">
        <v>3538</v>
      </c>
      <c r="H1791" s="1" t="s">
        <v>4424</v>
      </c>
      <c r="I1791" s="1">
        <v>3</v>
      </c>
      <c r="L1791" s="1">
        <v>3</v>
      </c>
      <c r="M1791" s="2" t="s">
        <v>8673</v>
      </c>
      <c r="N1791" s="2" t="s">
        <v>8674</v>
      </c>
      <c r="T1791" s="1" t="s">
        <v>9199</v>
      </c>
      <c r="U1791" s="1" t="s">
        <v>110</v>
      </c>
      <c r="V1791" s="1" t="s">
        <v>4572</v>
      </c>
      <c r="Y1791" s="1" t="s">
        <v>3294</v>
      </c>
      <c r="Z1791" s="1" t="s">
        <v>4989</v>
      </c>
      <c r="AC1791" s="1">
        <v>25</v>
      </c>
      <c r="AD1791" s="1" t="s">
        <v>404</v>
      </c>
      <c r="AE1791" s="1" t="s">
        <v>5685</v>
      </c>
    </row>
    <row r="1792" spans="1:72" ht="13.5" customHeight="1">
      <c r="A1792" s="3" t="str">
        <f>HYPERLINK("http://kyu.snu.ac.kr/sdhj/index.jsp?type=hj/GK14676_00IH_0001_0054.jpg","1816_각북면_54")</f>
        <v>1816_각북면_54</v>
      </c>
      <c r="B1792" s="2">
        <v>1816</v>
      </c>
      <c r="C1792" s="2" t="s">
        <v>7938</v>
      </c>
      <c r="D1792" s="2" t="s">
        <v>7939</v>
      </c>
      <c r="E1792" s="2">
        <v>1791</v>
      </c>
      <c r="F1792" s="1">
        <v>10</v>
      </c>
      <c r="G1792" s="1" t="s">
        <v>3538</v>
      </c>
      <c r="H1792" s="1" t="s">
        <v>4424</v>
      </c>
      <c r="I1792" s="1">
        <v>3</v>
      </c>
      <c r="L1792" s="1">
        <v>3</v>
      </c>
      <c r="M1792" s="2" t="s">
        <v>8673</v>
      </c>
      <c r="N1792" s="2" t="s">
        <v>8674</v>
      </c>
      <c r="T1792" s="1" t="s">
        <v>9199</v>
      </c>
      <c r="U1792" s="1" t="s">
        <v>110</v>
      </c>
      <c r="V1792" s="1" t="s">
        <v>4572</v>
      </c>
      <c r="Y1792" s="1" t="s">
        <v>3622</v>
      </c>
      <c r="Z1792" s="1" t="s">
        <v>4985</v>
      </c>
      <c r="AF1792" s="1" t="s">
        <v>162</v>
      </c>
      <c r="AG1792" s="1" t="s">
        <v>4553</v>
      </c>
    </row>
    <row r="1793" spans="1:72" ht="13.5" customHeight="1">
      <c r="A1793" s="3" t="str">
        <f>HYPERLINK("http://kyu.snu.ac.kr/sdhj/index.jsp?type=hj/GK14676_00IH_0001_0054.jpg","1816_각북면_54")</f>
        <v>1816_각북면_54</v>
      </c>
      <c r="B1793" s="2">
        <v>1816</v>
      </c>
      <c r="C1793" s="2" t="s">
        <v>7938</v>
      </c>
      <c r="D1793" s="2" t="s">
        <v>7939</v>
      </c>
      <c r="E1793" s="2">
        <v>1792</v>
      </c>
      <c r="F1793" s="1">
        <v>10</v>
      </c>
      <c r="G1793" s="1" t="s">
        <v>3538</v>
      </c>
      <c r="H1793" s="1" t="s">
        <v>4424</v>
      </c>
      <c r="I1793" s="1">
        <v>3</v>
      </c>
      <c r="L1793" s="1">
        <v>4</v>
      </c>
      <c r="M1793" s="2" t="s">
        <v>8673</v>
      </c>
      <c r="N1793" s="2" t="s">
        <v>8674</v>
      </c>
      <c r="T1793" s="1" t="s">
        <v>9169</v>
      </c>
      <c r="W1793" s="1" t="s">
        <v>38</v>
      </c>
      <c r="X1793" s="1" t="s">
        <v>4675</v>
      </c>
      <c r="Y1793" s="1" t="s">
        <v>93</v>
      </c>
      <c r="Z1793" s="1" t="s">
        <v>4730</v>
      </c>
      <c r="AC1793" s="1">
        <v>56</v>
      </c>
      <c r="AD1793" s="1" t="s">
        <v>40</v>
      </c>
      <c r="AE1793" s="1" t="s">
        <v>5711</v>
      </c>
      <c r="AJ1793" s="1" t="s">
        <v>94</v>
      </c>
      <c r="AK1793" s="1" t="s">
        <v>5746</v>
      </c>
      <c r="AL1793" s="1" t="s">
        <v>41</v>
      </c>
      <c r="AM1793" s="1" t="s">
        <v>5752</v>
      </c>
      <c r="AT1793" s="1" t="s">
        <v>88</v>
      </c>
      <c r="AU1793" s="1" t="s">
        <v>5818</v>
      </c>
      <c r="AV1793" s="1" t="s">
        <v>2324</v>
      </c>
      <c r="AW1793" s="1" t="s">
        <v>4883</v>
      </c>
      <c r="BG1793" s="1" t="s">
        <v>88</v>
      </c>
      <c r="BH1793" s="1" t="s">
        <v>5818</v>
      </c>
      <c r="BI1793" s="1" t="s">
        <v>3623</v>
      </c>
      <c r="BJ1793" s="1" t="s">
        <v>6542</v>
      </c>
      <c r="BK1793" s="1" t="s">
        <v>88</v>
      </c>
      <c r="BL1793" s="1" t="s">
        <v>5818</v>
      </c>
      <c r="BM1793" s="1" t="s">
        <v>3518</v>
      </c>
      <c r="BN1793" s="1" t="s">
        <v>5975</v>
      </c>
      <c r="BO1793" s="1" t="s">
        <v>88</v>
      </c>
      <c r="BP1793" s="1" t="s">
        <v>5818</v>
      </c>
      <c r="BQ1793" s="1" t="s">
        <v>3624</v>
      </c>
      <c r="BR1793" s="1" t="s">
        <v>7485</v>
      </c>
      <c r="BS1793" s="1" t="s">
        <v>160</v>
      </c>
      <c r="BT1793" s="1" t="s">
        <v>5748</v>
      </c>
    </row>
    <row r="1794" spans="1:72" ht="13.5" customHeight="1">
      <c r="A1794" s="3" t="str">
        <f>HYPERLINK("http://kyu.snu.ac.kr/sdhj/index.jsp?type=hj/GK14676_00IH_0001_0054.jpg","1816_각북면_54")</f>
        <v>1816_각북면_54</v>
      </c>
      <c r="B1794" s="2">
        <v>1816</v>
      </c>
      <c r="C1794" s="2" t="s">
        <v>7938</v>
      </c>
      <c r="D1794" s="2" t="s">
        <v>7939</v>
      </c>
      <c r="E1794" s="2">
        <v>1793</v>
      </c>
      <c r="F1794" s="1">
        <v>10</v>
      </c>
      <c r="G1794" s="1" t="s">
        <v>3538</v>
      </c>
      <c r="H1794" s="1" t="s">
        <v>4424</v>
      </c>
      <c r="I1794" s="1">
        <v>3</v>
      </c>
      <c r="L1794" s="1">
        <v>4</v>
      </c>
      <c r="M1794" s="2" t="s">
        <v>8673</v>
      </c>
      <c r="N1794" s="2" t="s">
        <v>8674</v>
      </c>
      <c r="T1794" s="1" t="s">
        <v>9199</v>
      </c>
      <c r="U1794" s="1" t="s">
        <v>107</v>
      </c>
      <c r="V1794" s="1" t="s">
        <v>4579</v>
      </c>
      <c r="Y1794" s="1" t="s">
        <v>3625</v>
      </c>
      <c r="Z1794" s="1" t="s">
        <v>4988</v>
      </c>
      <c r="AC1794" s="1">
        <v>65</v>
      </c>
      <c r="AD1794" s="1" t="s">
        <v>116</v>
      </c>
      <c r="AE1794" s="1" t="s">
        <v>5687</v>
      </c>
    </row>
    <row r="1795" spans="1:72" ht="13.5" customHeight="1">
      <c r="A1795" s="3" t="str">
        <f>HYPERLINK("http://kyu.snu.ac.kr/sdhj/index.jsp?type=hj/GK14676_00IH_0001_0054.jpg","1816_각북면_54")</f>
        <v>1816_각북면_54</v>
      </c>
      <c r="B1795" s="2">
        <v>1816</v>
      </c>
      <c r="C1795" s="2" t="s">
        <v>7938</v>
      </c>
      <c r="D1795" s="2" t="s">
        <v>7939</v>
      </c>
      <c r="E1795" s="2">
        <v>1794</v>
      </c>
      <c r="F1795" s="1">
        <v>10</v>
      </c>
      <c r="G1795" s="1" t="s">
        <v>3538</v>
      </c>
      <c r="H1795" s="1" t="s">
        <v>4424</v>
      </c>
      <c r="I1795" s="1">
        <v>3</v>
      </c>
      <c r="L1795" s="1">
        <v>4</v>
      </c>
      <c r="M1795" s="2" t="s">
        <v>8673</v>
      </c>
      <c r="N1795" s="2" t="s">
        <v>8674</v>
      </c>
      <c r="T1795" s="1" t="s">
        <v>9199</v>
      </c>
      <c r="U1795" s="1" t="s">
        <v>110</v>
      </c>
      <c r="V1795" s="1" t="s">
        <v>4572</v>
      </c>
      <c r="Y1795" s="1" t="s">
        <v>2545</v>
      </c>
      <c r="Z1795" s="1" t="s">
        <v>4812</v>
      </c>
      <c r="AC1795" s="1">
        <v>14</v>
      </c>
      <c r="AD1795" s="1" t="s">
        <v>233</v>
      </c>
      <c r="AE1795" s="1" t="s">
        <v>5662</v>
      </c>
    </row>
    <row r="1796" spans="1:72" ht="13.5" customHeight="1">
      <c r="A1796" s="3" t="str">
        <f>HYPERLINK("http://kyu.snu.ac.kr/sdhj/index.jsp?type=hj/GK14676_00IH_0001_0054.jpg","1816_각북면_54")</f>
        <v>1816_각북면_54</v>
      </c>
      <c r="B1796" s="2">
        <v>1816</v>
      </c>
      <c r="C1796" s="2" t="s">
        <v>7938</v>
      </c>
      <c r="D1796" s="2" t="s">
        <v>7939</v>
      </c>
      <c r="E1796" s="2">
        <v>1795</v>
      </c>
      <c r="F1796" s="1">
        <v>10</v>
      </c>
      <c r="G1796" s="1" t="s">
        <v>3538</v>
      </c>
      <c r="H1796" s="1" t="s">
        <v>4424</v>
      </c>
      <c r="I1796" s="1">
        <v>3</v>
      </c>
      <c r="L1796" s="1">
        <v>5</v>
      </c>
      <c r="M1796" s="2" t="s">
        <v>8924</v>
      </c>
      <c r="N1796" s="2" t="s">
        <v>8925</v>
      </c>
      <c r="T1796" s="1" t="s">
        <v>9122</v>
      </c>
      <c r="U1796" s="1" t="s">
        <v>83</v>
      </c>
      <c r="V1796" s="1" t="s">
        <v>4580</v>
      </c>
      <c r="W1796" s="1" t="s">
        <v>73</v>
      </c>
      <c r="X1796" s="1" t="s">
        <v>9123</v>
      </c>
      <c r="Y1796" s="1" t="s">
        <v>3335</v>
      </c>
      <c r="Z1796" s="1" t="s">
        <v>4987</v>
      </c>
      <c r="AC1796" s="1">
        <v>58</v>
      </c>
      <c r="AD1796" s="1" t="s">
        <v>683</v>
      </c>
      <c r="AE1796" s="1" t="s">
        <v>5665</v>
      </c>
      <c r="AJ1796" s="1" t="s">
        <v>17</v>
      </c>
      <c r="AK1796" s="1" t="s">
        <v>5745</v>
      </c>
      <c r="AL1796" s="1" t="s">
        <v>47</v>
      </c>
      <c r="AM1796" s="1" t="s">
        <v>7997</v>
      </c>
      <c r="AT1796" s="1" t="s">
        <v>88</v>
      </c>
      <c r="AU1796" s="1" t="s">
        <v>5818</v>
      </c>
      <c r="AV1796" s="1" t="s">
        <v>3603</v>
      </c>
      <c r="AW1796" s="1" t="s">
        <v>5968</v>
      </c>
      <c r="BG1796" s="1" t="s">
        <v>88</v>
      </c>
      <c r="BH1796" s="1" t="s">
        <v>5818</v>
      </c>
      <c r="BI1796" s="1" t="s">
        <v>3604</v>
      </c>
      <c r="BJ1796" s="1" t="s">
        <v>6541</v>
      </c>
      <c r="BK1796" s="1" t="s">
        <v>88</v>
      </c>
      <c r="BL1796" s="1" t="s">
        <v>5818</v>
      </c>
      <c r="BM1796" s="1" t="s">
        <v>3626</v>
      </c>
      <c r="BN1796" s="1" t="s">
        <v>7024</v>
      </c>
      <c r="BO1796" s="1" t="s">
        <v>88</v>
      </c>
      <c r="BP1796" s="1" t="s">
        <v>5818</v>
      </c>
      <c r="BQ1796" s="1" t="s">
        <v>3627</v>
      </c>
      <c r="BR1796" s="1" t="s">
        <v>8104</v>
      </c>
      <c r="BS1796" s="1" t="s">
        <v>258</v>
      </c>
      <c r="BT1796" s="1" t="s">
        <v>5760</v>
      </c>
    </row>
    <row r="1797" spans="1:72" ht="13.5" customHeight="1">
      <c r="A1797" s="3" t="str">
        <f>HYPERLINK("http://kyu.snu.ac.kr/sdhj/index.jsp?type=hj/GK14676_00IH_0001_0054.jpg","1816_각북면_54")</f>
        <v>1816_각북면_54</v>
      </c>
      <c r="B1797" s="2">
        <v>1816</v>
      </c>
      <c r="C1797" s="2" t="s">
        <v>7938</v>
      </c>
      <c r="D1797" s="2" t="s">
        <v>7939</v>
      </c>
      <c r="E1797" s="2">
        <v>1796</v>
      </c>
      <c r="F1797" s="1">
        <v>10</v>
      </c>
      <c r="G1797" s="1" t="s">
        <v>3538</v>
      </c>
      <c r="H1797" s="1" t="s">
        <v>4424</v>
      </c>
      <c r="I1797" s="1">
        <v>3</v>
      </c>
      <c r="L1797" s="1">
        <v>5</v>
      </c>
      <c r="M1797" s="2" t="s">
        <v>8924</v>
      </c>
      <c r="N1797" s="2" t="s">
        <v>8925</v>
      </c>
      <c r="S1797" s="1" t="s">
        <v>48</v>
      </c>
      <c r="T1797" s="1" t="s">
        <v>4552</v>
      </c>
      <c r="W1797" s="1" t="s">
        <v>38</v>
      </c>
      <c r="X1797" s="1" t="s">
        <v>4675</v>
      </c>
      <c r="Y1797" s="1" t="s">
        <v>93</v>
      </c>
      <c r="Z1797" s="1" t="s">
        <v>4730</v>
      </c>
      <c r="AC1797" s="1">
        <v>52</v>
      </c>
      <c r="AD1797" s="1" t="s">
        <v>86</v>
      </c>
      <c r="AE1797" s="1" t="s">
        <v>5701</v>
      </c>
      <c r="AJ1797" s="1" t="s">
        <v>94</v>
      </c>
      <c r="AK1797" s="1" t="s">
        <v>5746</v>
      </c>
      <c r="AL1797" s="1" t="s">
        <v>41</v>
      </c>
      <c r="AM1797" s="1" t="s">
        <v>5752</v>
      </c>
      <c r="AT1797" s="1" t="s">
        <v>88</v>
      </c>
      <c r="AU1797" s="1" t="s">
        <v>5818</v>
      </c>
      <c r="AV1797" s="1" t="s">
        <v>3628</v>
      </c>
      <c r="AW1797" s="1" t="s">
        <v>5967</v>
      </c>
      <c r="BG1797" s="1" t="s">
        <v>88</v>
      </c>
      <c r="BH1797" s="1" t="s">
        <v>5818</v>
      </c>
      <c r="BI1797" s="1" t="s">
        <v>3629</v>
      </c>
      <c r="BJ1797" s="1" t="s">
        <v>6540</v>
      </c>
      <c r="BK1797" s="1" t="s">
        <v>88</v>
      </c>
      <c r="BL1797" s="1" t="s">
        <v>5818</v>
      </c>
      <c r="BM1797" s="1" t="s">
        <v>3630</v>
      </c>
      <c r="BN1797" s="1" t="s">
        <v>7023</v>
      </c>
      <c r="BO1797" s="1" t="s">
        <v>88</v>
      </c>
      <c r="BP1797" s="1" t="s">
        <v>5818</v>
      </c>
      <c r="BQ1797" s="1" t="s">
        <v>3631</v>
      </c>
      <c r="BR1797" s="1" t="s">
        <v>8155</v>
      </c>
      <c r="BS1797" s="1" t="s">
        <v>47</v>
      </c>
      <c r="BT1797" s="1" t="s">
        <v>7997</v>
      </c>
    </row>
    <row r="1798" spans="1:72" ht="13.5" customHeight="1">
      <c r="A1798" s="3" t="str">
        <f>HYPERLINK("http://kyu.snu.ac.kr/sdhj/index.jsp?type=hj/GK14676_00IH_0001_0054.jpg","1816_각북면_54")</f>
        <v>1816_각북면_54</v>
      </c>
      <c r="B1798" s="2">
        <v>1816</v>
      </c>
      <c r="C1798" s="2" t="s">
        <v>7938</v>
      </c>
      <c r="D1798" s="2" t="s">
        <v>7939</v>
      </c>
      <c r="E1798" s="2">
        <v>1797</v>
      </c>
      <c r="F1798" s="1">
        <v>10</v>
      </c>
      <c r="G1798" s="1" t="s">
        <v>3538</v>
      </c>
      <c r="H1798" s="1" t="s">
        <v>4424</v>
      </c>
      <c r="I1798" s="1">
        <v>3</v>
      </c>
      <c r="L1798" s="1">
        <v>5</v>
      </c>
      <c r="M1798" s="2" t="s">
        <v>8924</v>
      </c>
      <c r="N1798" s="2" t="s">
        <v>8925</v>
      </c>
      <c r="S1798" s="1" t="s">
        <v>79</v>
      </c>
      <c r="T1798" s="1" t="s">
        <v>4549</v>
      </c>
      <c r="U1798" s="1" t="s">
        <v>83</v>
      </c>
      <c r="V1798" s="1" t="s">
        <v>4580</v>
      </c>
      <c r="Y1798" s="1" t="s">
        <v>749</v>
      </c>
      <c r="Z1798" s="1" t="s">
        <v>4986</v>
      </c>
      <c r="AC1798" s="1">
        <v>30</v>
      </c>
      <c r="AD1798" s="1" t="s">
        <v>287</v>
      </c>
      <c r="AE1798" s="1" t="s">
        <v>5688</v>
      </c>
    </row>
    <row r="1799" spans="1:72" ht="13.5" customHeight="1">
      <c r="A1799" s="3" t="str">
        <f>HYPERLINK("http://kyu.snu.ac.kr/sdhj/index.jsp?type=hj/GK14676_00IH_0001_0054.jpg","1816_각북면_54")</f>
        <v>1816_각북면_54</v>
      </c>
      <c r="B1799" s="2">
        <v>1816</v>
      </c>
      <c r="C1799" s="2" t="s">
        <v>7938</v>
      </c>
      <c r="D1799" s="2" t="s">
        <v>7939</v>
      </c>
      <c r="E1799" s="2">
        <v>1798</v>
      </c>
      <c r="F1799" s="1">
        <v>10</v>
      </c>
      <c r="G1799" s="1" t="s">
        <v>3538</v>
      </c>
      <c r="H1799" s="1" t="s">
        <v>4424</v>
      </c>
      <c r="I1799" s="1">
        <v>3</v>
      </c>
      <c r="L1799" s="1">
        <v>5</v>
      </c>
      <c r="M1799" s="2" t="s">
        <v>8924</v>
      </c>
      <c r="N1799" s="2" t="s">
        <v>8925</v>
      </c>
      <c r="T1799" s="1" t="s">
        <v>9595</v>
      </c>
      <c r="U1799" s="1" t="s">
        <v>110</v>
      </c>
      <c r="V1799" s="1" t="s">
        <v>4572</v>
      </c>
      <c r="Y1799" s="1" t="s">
        <v>3622</v>
      </c>
      <c r="Z1799" s="1" t="s">
        <v>4985</v>
      </c>
      <c r="AC1799" s="1">
        <v>47</v>
      </c>
      <c r="AD1799" s="1" t="s">
        <v>244</v>
      </c>
      <c r="AE1799" s="1" t="s">
        <v>5674</v>
      </c>
    </row>
    <row r="1800" spans="1:72" ht="13.5" customHeight="1">
      <c r="A1800" s="3" t="str">
        <f>HYPERLINK("http://kyu.snu.ac.kr/sdhj/index.jsp?type=hj/GK14676_00IH_0001_0054.jpg","1816_각북면_54")</f>
        <v>1816_각북면_54</v>
      </c>
      <c r="B1800" s="2">
        <v>1816</v>
      </c>
      <c r="C1800" s="2" t="s">
        <v>7938</v>
      </c>
      <c r="D1800" s="2" t="s">
        <v>7939</v>
      </c>
      <c r="E1800" s="2">
        <v>1799</v>
      </c>
      <c r="F1800" s="1">
        <v>10</v>
      </c>
      <c r="G1800" s="1" t="s">
        <v>3538</v>
      </c>
      <c r="H1800" s="1" t="s">
        <v>4424</v>
      </c>
      <c r="I1800" s="1">
        <v>3</v>
      </c>
      <c r="L1800" s="1">
        <v>5</v>
      </c>
      <c r="M1800" s="2" t="s">
        <v>8924</v>
      </c>
      <c r="N1800" s="2" t="s">
        <v>8925</v>
      </c>
      <c r="T1800" s="1" t="s">
        <v>9595</v>
      </c>
      <c r="U1800" s="1" t="s">
        <v>110</v>
      </c>
      <c r="V1800" s="1" t="s">
        <v>4572</v>
      </c>
      <c r="Y1800" s="1" t="s">
        <v>2795</v>
      </c>
      <c r="Z1800" s="1" t="s">
        <v>4984</v>
      </c>
      <c r="AF1800" s="1" t="s">
        <v>162</v>
      </c>
      <c r="AG1800" s="1" t="s">
        <v>4553</v>
      </c>
    </row>
    <row r="1801" spans="1:72" ht="13.5" customHeight="1">
      <c r="A1801" s="3" t="str">
        <f>HYPERLINK("http://kyu.snu.ac.kr/sdhj/index.jsp?type=hj/GK14676_00IH_0001_0054.jpg","1816_각북면_54")</f>
        <v>1816_각북면_54</v>
      </c>
      <c r="B1801" s="2">
        <v>1816</v>
      </c>
      <c r="C1801" s="2" t="s">
        <v>7938</v>
      </c>
      <c r="D1801" s="2" t="s">
        <v>7939</v>
      </c>
      <c r="E1801" s="2">
        <v>1800</v>
      </c>
      <c r="F1801" s="1">
        <v>10</v>
      </c>
      <c r="G1801" s="1" t="s">
        <v>3538</v>
      </c>
      <c r="H1801" s="1" t="s">
        <v>4424</v>
      </c>
      <c r="I1801" s="1">
        <v>3</v>
      </c>
      <c r="L1801" s="1">
        <v>5</v>
      </c>
      <c r="M1801" s="2" t="s">
        <v>8924</v>
      </c>
      <c r="N1801" s="2" t="s">
        <v>8925</v>
      </c>
      <c r="T1801" s="1" t="s">
        <v>9595</v>
      </c>
      <c r="U1801" s="1" t="s">
        <v>110</v>
      </c>
      <c r="V1801" s="1" t="s">
        <v>4572</v>
      </c>
      <c r="Y1801" s="1" t="s">
        <v>3632</v>
      </c>
      <c r="Z1801" s="1" t="s">
        <v>4983</v>
      </c>
      <c r="AC1801" s="1">
        <v>8</v>
      </c>
      <c r="AD1801" s="1" t="s">
        <v>254</v>
      </c>
      <c r="AE1801" s="1" t="s">
        <v>5704</v>
      </c>
    </row>
    <row r="1802" spans="1:72" ht="13.5" customHeight="1">
      <c r="A1802" s="3" t="str">
        <f>HYPERLINK("http://kyu.snu.ac.kr/sdhj/index.jsp?type=hj/GK14676_00IH_0001_0054.jpg","1816_각북면_54")</f>
        <v>1816_각북면_54</v>
      </c>
      <c r="B1802" s="2">
        <v>1816</v>
      </c>
      <c r="C1802" s="2" t="s">
        <v>7938</v>
      </c>
      <c r="D1802" s="2" t="s">
        <v>7939</v>
      </c>
      <c r="E1802" s="2">
        <v>1801</v>
      </c>
      <c r="F1802" s="1">
        <v>10</v>
      </c>
      <c r="G1802" s="1" t="s">
        <v>3538</v>
      </c>
      <c r="H1802" s="1" t="s">
        <v>4424</v>
      </c>
      <c r="I1802" s="1">
        <v>4</v>
      </c>
      <c r="J1802" s="1" t="s">
        <v>3633</v>
      </c>
      <c r="K1802" s="1" t="s">
        <v>7875</v>
      </c>
      <c r="L1802" s="1">
        <v>1</v>
      </c>
      <c r="M1802" s="2" t="s">
        <v>8475</v>
      </c>
      <c r="N1802" s="2" t="s">
        <v>8476</v>
      </c>
      <c r="T1802" s="1" t="s">
        <v>9169</v>
      </c>
      <c r="U1802" s="1" t="s">
        <v>1185</v>
      </c>
      <c r="V1802" s="1" t="s">
        <v>4590</v>
      </c>
      <c r="W1802" s="1" t="s">
        <v>73</v>
      </c>
      <c r="X1802" s="1" t="s">
        <v>9170</v>
      </c>
      <c r="Y1802" s="1" t="s">
        <v>93</v>
      </c>
      <c r="Z1802" s="1" t="s">
        <v>4730</v>
      </c>
      <c r="AC1802" s="1">
        <v>56</v>
      </c>
      <c r="AD1802" s="1" t="s">
        <v>244</v>
      </c>
      <c r="AE1802" s="1" t="s">
        <v>5674</v>
      </c>
      <c r="AJ1802" s="1" t="s">
        <v>94</v>
      </c>
      <c r="AK1802" s="1" t="s">
        <v>5746</v>
      </c>
      <c r="AL1802" s="1" t="s">
        <v>47</v>
      </c>
      <c r="AM1802" s="1" t="s">
        <v>7997</v>
      </c>
      <c r="AT1802" s="1" t="s">
        <v>88</v>
      </c>
      <c r="AU1802" s="1" t="s">
        <v>5818</v>
      </c>
      <c r="AV1802" s="1" t="s">
        <v>3634</v>
      </c>
      <c r="AW1802" s="1" t="s">
        <v>5966</v>
      </c>
      <c r="BG1802" s="1" t="s">
        <v>88</v>
      </c>
      <c r="BH1802" s="1" t="s">
        <v>5818</v>
      </c>
      <c r="BI1802" s="1" t="s">
        <v>3635</v>
      </c>
      <c r="BJ1802" s="1" t="s">
        <v>6539</v>
      </c>
      <c r="BK1802" s="1" t="s">
        <v>3636</v>
      </c>
      <c r="BL1802" s="1" t="s">
        <v>6916</v>
      </c>
      <c r="BM1802" s="1" t="s">
        <v>3637</v>
      </c>
      <c r="BN1802" s="1" t="s">
        <v>7022</v>
      </c>
      <c r="BO1802" s="1" t="s">
        <v>88</v>
      </c>
      <c r="BP1802" s="1" t="s">
        <v>5818</v>
      </c>
      <c r="BQ1802" s="1" t="s">
        <v>3638</v>
      </c>
      <c r="BR1802" s="1" t="s">
        <v>7484</v>
      </c>
      <c r="BS1802" s="1" t="s">
        <v>292</v>
      </c>
      <c r="BT1802" s="1" t="s">
        <v>5771</v>
      </c>
    </row>
    <row r="1803" spans="1:72" ht="13.5" customHeight="1">
      <c r="A1803" s="3" t="str">
        <f>HYPERLINK("http://kyu.snu.ac.kr/sdhj/index.jsp?type=hj/GK14676_00IH_0001_0054.jpg","1816_각북면_54")</f>
        <v>1816_각북면_54</v>
      </c>
      <c r="B1803" s="2">
        <v>1816</v>
      </c>
      <c r="C1803" s="2" t="s">
        <v>7938</v>
      </c>
      <c r="D1803" s="2" t="s">
        <v>7939</v>
      </c>
      <c r="E1803" s="2">
        <v>1802</v>
      </c>
      <c r="F1803" s="1">
        <v>10</v>
      </c>
      <c r="G1803" s="1" t="s">
        <v>3538</v>
      </c>
      <c r="H1803" s="1" t="s">
        <v>4424</v>
      </c>
      <c r="I1803" s="1">
        <v>4</v>
      </c>
      <c r="L1803" s="1">
        <v>1</v>
      </c>
      <c r="M1803" s="2" t="s">
        <v>8475</v>
      </c>
      <c r="N1803" s="2" t="s">
        <v>8476</v>
      </c>
      <c r="S1803" s="1" t="s">
        <v>79</v>
      </c>
      <c r="T1803" s="1" t="s">
        <v>4549</v>
      </c>
      <c r="U1803" s="1" t="s">
        <v>83</v>
      </c>
      <c r="V1803" s="1" t="s">
        <v>4580</v>
      </c>
      <c r="W1803" s="1" t="s">
        <v>148</v>
      </c>
      <c r="X1803" s="1" t="s">
        <v>4685</v>
      </c>
      <c r="Y1803" s="1" t="s">
        <v>937</v>
      </c>
      <c r="Z1803" s="1" t="s">
        <v>4982</v>
      </c>
      <c r="AC1803" s="1">
        <v>16</v>
      </c>
      <c r="AD1803" s="1" t="s">
        <v>253</v>
      </c>
      <c r="AE1803" s="1" t="s">
        <v>5676</v>
      </c>
    </row>
    <row r="1804" spans="1:72" ht="13.5" customHeight="1">
      <c r="A1804" s="3" t="str">
        <f>HYPERLINK("http://kyu.snu.ac.kr/sdhj/index.jsp?type=hj/GK14676_00IH_0001_0054.jpg","1816_각북면_54")</f>
        <v>1816_각북면_54</v>
      </c>
      <c r="B1804" s="2">
        <v>1816</v>
      </c>
      <c r="C1804" s="2" t="s">
        <v>7938</v>
      </c>
      <c r="D1804" s="2" t="s">
        <v>7939</v>
      </c>
      <c r="E1804" s="2">
        <v>1803</v>
      </c>
      <c r="F1804" s="1">
        <v>10</v>
      </c>
      <c r="G1804" s="1" t="s">
        <v>3538</v>
      </c>
      <c r="H1804" s="1" t="s">
        <v>4424</v>
      </c>
      <c r="I1804" s="1">
        <v>4</v>
      </c>
      <c r="L1804" s="1">
        <v>1</v>
      </c>
      <c r="M1804" s="2" t="s">
        <v>8475</v>
      </c>
      <c r="N1804" s="2" t="s">
        <v>8476</v>
      </c>
      <c r="T1804" s="1" t="s">
        <v>9199</v>
      </c>
      <c r="U1804" s="1" t="s">
        <v>107</v>
      </c>
      <c r="V1804" s="1" t="s">
        <v>4579</v>
      </c>
      <c r="Y1804" s="1" t="s">
        <v>1073</v>
      </c>
      <c r="Z1804" s="1" t="s">
        <v>4981</v>
      </c>
      <c r="AC1804" s="1">
        <v>77</v>
      </c>
      <c r="AD1804" s="1" t="s">
        <v>144</v>
      </c>
      <c r="AE1804" s="1" t="s">
        <v>5663</v>
      </c>
    </row>
    <row r="1805" spans="1:72" ht="13.5" customHeight="1">
      <c r="A1805" s="3" t="str">
        <f>HYPERLINK("http://kyu.snu.ac.kr/sdhj/index.jsp?type=hj/GK14676_00IH_0001_0054.jpg","1816_각북면_54")</f>
        <v>1816_각북면_54</v>
      </c>
      <c r="B1805" s="2">
        <v>1816</v>
      </c>
      <c r="C1805" s="2" t="s">
        <v>7938</v>
      </c>
      <c r="D1805" s="2" t="s">
        <v>7939</v>
      </c>
      <c r="E1805" s="2">
        <v>1804</v>
      </c>
      <c r="F1805" s="1">
        <v>10</v>
      </c>
      <c r="G1805" s="1" t="s">
        <v>3538</v>
      </c>
      <c r="H1805" s="1" t="s">
        <v>4424</v>
      </c>
      <c r="I1805" s="1">
        <v>4</v>
      </c>
      <c r="L1805" s="1">
        <v>1</v>
      </c>
      <c r="M1805" s="2" t="s">
        <v>8475</v>
      </c>
      <c r="N1805" s="2" t="s">
        <v>8476</v>
      </c>
      <c r="T1805" s="1" t="s">
        <v>9199</v>
      </c>
      <c r="U1805" s="1" t="s">
        <v>110</v>
      </c>
      <c r="V1805" s="1" t="s">
        <v>4572</v>
      </c>
      <c r="Y1805" s="1" t="s">
        <v>1158</v>
      </c>
      <c r="Z1805" s="1" t="s">
        <v>4867</v>
      </c>
      <c r="AC1805" s="1">
        <v>33</v>
      </c>
      <c r="AD1805" s="1" t="s">
        <v>112</v>
      </c>
      <c r="AE1805" s="1" t="s">
        <v>5668</v>
      </c>
    </row>
    <row r="1806" spans="1:72" ht="13.5" customHeight="1">
      <c r="A1806" s="3" t="str">
        <f>HYPERLINK("http://kyu.snu.ac.kr/sdhj/index.jsp?type=hj/GK14676_00IH_0001_0054.jpg","1816_각북면_54")</f>
        <v>1816_각북면_54</v>
      </c>
      <c r="B1806" s="2">
        <v>1816</v>
      </c>
      <c r="C1806" s="2" t="s">
        <v>7938</v>
      </c>
      <c r="D1806" s="2" t="s">
        <v>7939</v>
      </c>
      <c r="E1806" s="2">
        <v>1805</v>
      </c>
      <c r="F1806" s="1">
        <v>10</v>
      </c>
      <c r="G1806" s="1" t="s">
        <v>3538</v>
      </c>
      <c r="H1806" s="1" t="s">
        <v>4424</v>
      </c>
      <c r="I1806" s="1">
        <v>4</v>
      </c>
      <c r="L1806" s="1">
        <v>2</v>
      </c>
      <c r="M1806" s="2" t="s">
        <v>8926</v>
      </c>
      <c r="N1806" s="2" t="s">
        <v>8927</v>
      </c>
      <c r="Q1806" s="1" t="s">
        <v>3639</v>
      </c>
      <c r="R1806" s="1" t="s">
        <v>4520</v>
      </c>
      <c r="T1806" s="1" t="s">
        <v>9692</v>
      </c>
      <c r="U1806" s="1" t="s">
        <v>83</v>
      </c>
      <c r="V1806" s="1" t="s">
        <v>4580</v>
      </c>
      <c r="W1806" s="1" t="s">
        <v>9698</v>
      </c>
      <c r="X1806" s="1" t="s">
        <v>9699</v>
      </c>
      <c r="Y1806" s="1" t="s">
        <v>3640</v>
      </c>
      <c r="Z1806" s="1" t="s">
        <v>4980</v>
      </c>
      <c r="AC1806" s="1">
        <v>33</v>
      </c>
      <c r="AD1806" s="1" t="s">
        <v>112</v>
      </c>
      <c r="AE1806" s="1" t="s">
        <v>5668</v>
      </c>
      <c r="AJ1806" s="1" t="s">
        <v>17</v>
      </c>
      <c r="AK1806" s="1" t="s">
        <v>5745</v>
      </c>
      <c r="AL1806" s="1" t="s">
        <v>41</v>
      </c>
      <c r="AM1806" s="1" t="s">
        <v>5752</v>
      </c>
      <c r="AT1806" s="1" t="s">
        <v>88</v>
      </c>
      <c r="AU1806" s="1" t="s">
        <v>5818</v>
      </c>
      <c r="AV1806" s="1" t="s">
        <v>3517</v>
      </c>
      <c r="AW1806" s="1" t="s">
        <v>5965</v>
      </c>
      <c r="BG1806" s="1" t="s">
        <v>88</v>
      </c>
      <c r="BH1806" s="1" t="s">
        <v>5818</v>
      </c>
      <c r="BI1806" s="1" t="s">
        <v>3518</v>
      </c>
      <c r="BJ1806" s="1" t="s">
        <v>5975</v>
      </c>
      <c r="BK1806" s="1" t="s">
        <v>88</v>
      </c>
      <c r="BL1806" s="1" t="s">
        <v>5818</v>
      </c>
      <c r="BM1806" s="1" t="s">
        <v>3220</v>
      </c>
      <c r="BN1806" s="1" t="s">
        <v>6547</v>
      </c>
      <c r="BO1806" s="1" t="s">
        <v>88</v>
      </c>
      <c r="BP1806" s="1" t="s">
        <v>5818</v>
      </c>
      <c r="BQ1806" s="1" t="s">
        <v>3519</v>
      </c>
      <c r="BR1806" s="1" t="s">
        <v>7483</v>
      </c>
      <c r="BS1806" s="1" t="s">
        <v>3641</v>
      </c>
      <c r="BT1806" s="1" t="s">
        <v>5781</v>
      </c>
    </row>
    <row r="1807" spans="1:72" ht="13.5" customHeight="1">
      <c r="A1807" s="3" t="str">
        <f>HYPERLINK("http://kyu.snu.ac.kr/sdhj/index.jsp?type=hj/GK14676_00IH_0001_0054.jpg","1816_각북면_54")</f>
        <v>1816_각북면_54</v>
      </c>
      <c r="B1807" s="2">
        <v>1816</v>
      </c>
      <c r="C1807" s="2" t="s">
        <v>7938</v>
      </c>
      <c r="D1807" s="2" t="s">
        <v>7939</v>
      </c>
      <c r="E1807" s="2">
        <v>1806</v>
      </c>
      <c r="F1807" s="1">
        <v>10</v>
      </c>
      <c r="G1807" s="1" t="s">
        <v>3538</v>
      </c>
      <c r="H1807" s="1" t="s">
        <v>4424</v>
      </c>
      <c r="I1807" s="1">
        <v>4</v>
      </c>
      <c r="L1807" s="1">
        <v>2</v>
      </c>
      <c r="M1807" s="2" t="s">
        <v>8926</v>
      </c>
      <c r="N1807" s="2" t="s">
        <v>8927</v>
      </c>
      <c r="S1807" s="1" t="s">
        <v>250</v>
      </c>
      <c r="T1807" s="1" t="s">
        <v>4551</v>
      </c>
      <c r="W1807" s="1" t="s">
        <v>318</v>
      </c>
      <c r="X1807" s="1" t="s">
        <v>4698</v>
      </c>
      <c r="Y1807" s="1" t="s">
        <v>93</v>
      </c>
      <c r="Z1807" s="1" t="s">
        <v>4730</v>
      </c>
      <c r="AC1807" s="1">
        <v>60</v>
      </c>
      <c r="AD1807" s="1" t="s">
        <v>447</v>
      </c>
      <c r="AE1807" s="1" t="s">
        <v>5692</v>
      </c>
    </row>
    <row r="1808" spans="1:72" ht="13.5" customHeight="1">
      <c r="A1808" s="3" t="str">
        <f>HYPERLINK("http://kyu.snu.ac.kr/sdhj/index.jsp?type=hj/GK14676_00IH_0001_0054.jpg","1816_각북면_54")</f>
        <v>1816_각북면_54</v>
      </c>
      <c r="B1808" s="2">
        <v>1816</v>
      </c>
      <c r="C1808" s="2" t="s">
        <v>7938</v>
      </c>
      <c r="D1808" s="2" t="s">
        <v>7939</v>
      </c>
      <c r="E1808" s="2">
        <v>1807</v>
      </c>
      <c r="F1808" s="1">
        <v>10</v>
      </c>
      <c r="G1808" s="1" t="s">
        <v>3538</v>
      </c>
      <c r="H1808" s="1" t="s">
        <v>4424</v>
      </c>
      <c r="I1808" s="1">
        <v>4</v>
      </c>
      <c r="L1808" s="1">
        <v>2</v>
      </c>
      <c r="M1808" s="2" t="s">
        <v>8926</v>
      </c>
      <c r="N1808" s="2" t="s">
        <v>8927</v>
      </c>
      <c r="S1808" s="1" t="s">
        <v>48</v>
      </c>
      <c r="T1808" s="1" t="s">
        <v>4552</v>
      </c>
      <c r="W1808" s="1" t="s">
        <v>38</v>
      </c>
      <c r="X1808" s="1" t="s">
        <v>4675</v>
      </c>
      <c r="Y1808" s="1" t="s">
        <v>93</v>
      </c>
      <c r="Z1808" s="1" t="s">
        <v>4730</v>
      </c>
      <c r="AC1808" s="1">
        <v>32</v>
      </c>
      <c r="AD1808" s="1" t="s">
        <v>870</v>
      </c>
      <c r="AE1808" s="1" t="s">
        <v>5700</v>
      </c>
      <c r="AJ1808" s="1" t="s">
        <v>94</v>
      </c>
      <c r="AK1808" s="1" t="s">
        <v>5746</v>
      </c>
      <c r="AL1808" s="1" t="s">
        <v>41</v>
      </c>
      <c r="AM1808" s="1" t="s">
        <v>5752</v>
      </c>
      <c r="AT1808" s="1" t="s">
        <v>83</v>
      </c>
      <c r="AU1808" s="1" t="s">
        <v>4580</v>
      </c>
      <c r="AV1808" s="1" t="s">
        <v>3642</v>
      </c>
      <c r="AW1808" s="1" t="s">
        <v>5964</v>
      </c>
      <c r="BG1808" s="1" t="s">
        <v>88</v>
      </c>
      <c r="BH1808" s="1" t="s">
        <v>5818</v>
      </c>
      <c r="BI1808" s="1" t="s">
        <v>2242</v>
      </c>
      <c r="BJ1808" s="1" t="s">
        <v>6538</v>
      </c>
      <c r="BK1808" s="1" t="s">
        <v>88</v>
      </c>
      <c r="BL1808" s="1" t="s">
        <v>5818</v>
      </c>
      <c r="BM1808" s="1" t="s">
        <v>3643</v>
      </c>
      <c r="BN1808" s="1" t="s">
        <v>5650</v>
      </c>
      <c r="BO1808" s="1" t="s">
        <v>88</v>
      </c>
      <c r="BP1808" s="1" t="s">
        <v>5818</v>
      </c>
      <c r="BQ1808" s="1" t="s">
        <v>3644</v>
      </c>
      <c r="BR1808" s="1" t="s">
        <v>7482</v>
      </c>
      <c r="BS1808" s="1" t="s">
        <v>41</v>
      </c>
      <c r="BT1808" s="1" t="s">
        <v>5752</v>
      </c>
    </row>
    <row r="1809" spans="1:72" ht="13.5" customHeight="1">
      <c r="A1809" s="3" t="str">
        <f>HYPERLINK("http://kyu.snu.ac.kr/sdhj/index.jsp?type=hj/GK14676_00IH_0001_0054.jpg","1816_각북면_54")</f>
        <v>1816_각북면_54</v>
      </c>
      <c r="B1809" s="2">
        <v>1816</v>
      </c>
      <c r="C1809" s="2" t="s">
        <v>7938</v>
      </c>
      <c r="D1809" s="2" t="s">
        <v>7939</v>
      </c>
      <c r="E1809" s="2">
        <v>1808</v>
      </c>
      <c r="F1809" s="1">
        <v>10</v>
      </c>
      <c r="G1809" s="1" t="s">
        <v>3538</v>
      </c>
      <c r="H1809" s="1" t="s">
        <v>4424</v>
      </c>
      <c r="I1809" s="1">
        <v>4</v>
      </c>
      <c r="L1809" s="1">
        <v>2</v>
      </c>
      <c r="M1809" s="2" t="s">
        <v>8926</v>
      </c>
      <c r="N1809" s="2" t="s">
        <v>8927</v>
      </c>
      <c r="T1809" s="1" t="s">
        <v>9695</v>
      </c>
      <c r="U1809" s="1" t="s">
        <v>110</v>
      </c>
      <c r="V1809" s="1" t="s">
        <v>4572</v>
      </c>
      <c r="Y1809" s="1" t="s">
        <v>3419</v>
      </c>
      <c r="Z1809" s="1" t="s">
        <v>4979</v>
      </c>
      <c r="AC1809" s="1">
        <v>33</v>
      </c>
      <c r="AD1809" s="1" t="s">
        <v>112</v>
      </c>
      <c r="AE1809" s="1" t="s">
        <v>5668</v>
      </c>
    </row>
    <row r="1810" spans="1:72" ht="13.5" customHeight="1">
      <c r="A1810" s="3" t="str">
        <f>HYPERLINK("http://kyu.snu.ac.kr/sdhj/index.jsp?type=hj/GK14676_00IH_0001_0054.jpg","1816_각북면_54")</f>
        <v>1816_각북면_54</v>
      </c>
      <c r="B1810" s="2">
        <v>1816</v>
      </c>
      <c r="C1810" s="2" t="s">
        <v>7938</v>
      </c>
      <c r="D1810" s="2" t="s">
        <v>7939</v>
      </c>
      <c r="E1810" s="2">
        <v>1809</v>
      </c>
      <c r="F1810" s="1">
        <v>10</v>
      </c>
      <c r="G1810" s="1" t="s">
        <v>3538</v>
      </c>
      <c r="H1810" s="1" t="s">
        <v>4424</v>
      </c>
      <c r="I1810" s="1">
        <v>4</v>
      </c>
      <c r="L1810" s="1">
        <v>3</v>
      </c>
      <c r="M1810" s="2" t="s">
        <v>8928</v>
      </c>
      <c r="N1810" s="2" t="s">
        <v>8929</v>
      </c>
      <c r="T1810" s="1" t="s">
        <v>9692</v>
      </c>
      <c r="U1810" s="1" t="s">
        <v>83</v>
      </c>
      <c r="V1810" s="1" t="s">
        <v>4580</v>
      </c>
      <c r="W1810" s="1" t="s">
        <v>49</v>
      </c>
      <c r="X1810" s="1" t="s">
        <v>9693</v>
      </c>
      <c r="Y1810" s="1" t="s">
        <v>3645</v>
      </c>
      <c r="Z1810" s="1" t="s">
        <v>4978</v>
      </c>
      <c r="AC1810" s="1">
        <v>56</v>
      </c>
      <c r="AD1810" s="1" t="s">
        <v>244</v>
      </c>
      <c r="AE1810" s="1" t="s">
        <v>5674</v>
      </c>
      <c r="AJ1810" s="1" t="s">
        <v>17</v>
      </c>
      <c r="AK1810" s="1" t="s">
        <v>5745</v>
      </c>
      <c r="AL1810" s="1" t="s">
        <v>412</v>
      </c>
      <c r="AM1810" s="1" t="s">
        <v>5782</v>
      </c>
      <c r="AT1810" s="1" t="s">
        <v>88</v>
      </c>
      <c r="AU1810" s="1" t="s">
        <v>5818</v>
      </c>
      <c r="AV1810" s="1" t="s">
        <v>3646</v>
      </c>
      <c r="AW1810" s="1" t="s">
        <v>5963</v>
      </c>
      <c r="BG1810" s="1" t="s">
        <v>88</v>
      </c>
      <c r="BH1810" s="1" t="s">
        <v>5818</v>
      </c>
      <c r="BI1810" s="1" t="s">
        <v>3647</v>
      </c>
      <c r="BJ1810" s="1" t="s">
        <v>6537</v>
      </c>
      <c r="BK1810" s="1" t="s">
        <v>88</v>
      </c>
      <c r="BL1810" s="1" t="s">
        <v>5818</v>
      </c>
      <c r="BM1810" s="1" t="s">
        <v>3648</v>
      </c>
      <c r="BN1810" s="1" t="s">
        <v>7021</v>
      </c>
      <c r="BO1810" s="1" t="s">
        <v>88</v>
      </c>
      <c r="BP1810" s="1" t="s">
        <v>5818</v>
      </c>
      <c r="BQ1810" s="1" t="s">
        <v>3649</v>
      </c>
      <c r="BR1810" s="1" t="s">
        <v>7481</v>
      </c>
      <c r="BS1810" s="1" t="s">
        <v>3074</v>
      </c>
      <c r="BT1810" s="1" t="s">
        <v>5794</v>
      </c>
    </row>
    <row r="1811" spans="1:72" ht="13.5" customHeight="1">
      <c r="A1811" s="3" t="str">
        <f>HYPERLINK("http://kyu.snu.ac.kr/sdhj/index.jsp?type=hj/GK14676_00IH_0001_0054.jpg","1816_각북면_54")</f>
        <v>1816_각북면_54</v>
      </c>
      <c r="B1811" s="2">
        <v>1816</v>
      </c>
      <c r="C1811" s="2" t="s">
        <v>7938</v>
      </c>
      <c r="D1811" s="2" t="s">
        <v>7939</v>
      </c>
      <c r="E1811" s="2">
        <v>1810</v>
      </c>
      <c r="F1811" s="1">
        <v>10</v>
      </c>
      <c r="G1811" s="1" t="s">
        <v>3538</v>
      </c>
      <c r="H1811" s="1" t="s">
        <v>4424</v>
      </c>
      <c r="I1811" s="1">
        <v>4</v>
      </c>
      <c r="L1811" s="1">
        <v>3</v>
      </c>
      <c r="M1811" s="2" t="s">
        <v>8928</v>
      </c>
      <c r="N1811" s="2" t="s">
        <v>8929</v>
      </c>
      <c r="S1811" s="1" t="s">
        <v>48</v>
      </c>
      <c r="T1811" s="1" t="s">
        <v>4552</v>
      </c>
      <c r="W1811" s="1" t="s">
        <v>73</v>
      </c>
      <c r="X1811" s="1" t="s">
        <v>9700</v>
      </c>
      <c r="Y1811" s="1" t="s">
        <v>93</v>
      </c>
      <c r="Z1811" s="1" t="s">
        <v>4730</v>
      </c>
      <c r="AC1811" s="1">
        <v>50</v>
      </c>
      <c r="AD1811" s="1" t="s">
        <v>50</v>
      </c>
      <c r="AE1811" s="1" t="s">
        <v>5670</v>
      </c>
      <c r="AJ1811" s="1" t="s">
        <v>94</v>
      </c>
      <c r="AK1811" s="1" t="s">
        <v>5746</v>
      </c>
      <c r="AL1811" s="1" t="s">
        <v>47</v>
      </c>
      <c r="AM1811" s="1" t="s">
        <v>7997</v>
      </c>
      <c r="AT1811" s="1" t="s">
        <v>88</v>
      </c>
      <c r="AU1811" s="1" t="s">
        <v>5818</v>
      </c>
      <c r="AV1811" s="1" t="s">
        <v>3650</v>
      </c>
      <c r="AW1811" s="1" t="s">
        <v>5962</v>
      </c>
      <c r="BG1811" s="1" t="s">
        <v>88</v>
      </c>
      <c r="BH1811" s="1" t="s">
        <v>5818</v>
      </c>
      <c r="BI1811" s="1" t="s">
        <v>3651</v>
      </c>
      <c r="BJ1811" s="1" t="s">
        <v>6536</v>
      </c>
      <c r="BK1811" s="1" t="s">
        <v>88</v>
      </c>
      <c r="BL1811" s="1" t="s">
        <v>5818</v>
      </c>
      <c r="BM1811" s="1" t="s">
        <v>3652</v>
      </c>
      <c r="BN1811" s="1" t="s">
        <v>7020</v>
      </c>
      <c r="BO1811" s="1" t="s">
        <v>88</v>
      </c>
      <c r="BP1811" s="1" t="s">
        <v>5818</v>
      </c>
      <c r="BQ1811" s="1" t="s">
        <v>3653</v>
      </c>
      <c r="BR1811" s="1" t="s">
        <v>7480</v>
      </c>
      <c r="BS1811" s="1" t="s">
        <v>1192</v>
      </c>
      <c r="BT1811" s="1" t="s">
        <v>5767</v>
      </c>
    </row>
    <row r="1812" spans="1:72" ht="13.5" customHeight="1">
      <c r="A1812" s="3" t="str">
        <f>HYPERLINK("http://kyu.snu.ac.kr/sdhj/index.jsp?type=hj/GK14676_00IH_0001_0054.jpg","1816_각북면_54")</f>
        <v>1816_각북면_54</v>
      </c>
      <c r="B1812" s="2">
        <v>1816</v>
      </c>
      <c r="C1812" s="2" t="s">
        <v>7938</v>
      </c>
      <c r="D1812" s="2" t="s">
        <v>7939</v>
      </c>
      <c r="E1812" s="2">
        <v>1811</v>
      </c>
      <c r="F1812" s="1">
        <v>10</v>
      </c>
      <c r="G1812" s="1" t="s">
        <v>3538</v>
      </c>
      <c r="H1812" s="1" t="s">
        <v>4424</v>
      </c>
      <c r="I1812" s="1">
        <v>4</v>
      </c>
      <c r="L1812" s="1">
        <v>3</v>
      </c>
      <c r="M1812" s="2" t="s">
        <v>8928</v>
      </c>
      <c r="N1812" s="2" t="s">
        <v>8929</v>
      </c>
      <c r="T1812" s="1" t="s">
        <v>9695</v>
      </c>
      <c r="U1812" s="1" t="s">
        <v>110</v>
      </c>
      <c r="V1812" s="1" t="s">
        <v>4572</v>
      </c>
      <c r="Y1812" s="1" t="s">
        <v>3502</v>
      </c>
      <c r="Z1812" s="1" t="s">
        <v>4977</v>
      </c>
      <c r="AC1812" s="1">
        <v>64</v>
      </c>
      <c r="AD1812" s="1" t="s">
        <v>163</v>
      </c>
      <c r="AE1812" s="1" t="s">
        <v>5703</v>
      </c>
    </row>
    <row r="1813" spans="1:72" ht="13.5" customHeight="1">
      <c r="A1813" s="3" t="str">
        <f>HYPERLINK("http://kyu.snu.ac.kr/sdhj/index.jsp?type=hj/GK14676_00IH_0001_0054.jpg","1816_각북면_54")</f>
        <v>1816_각북면_54</v>
      </c>
      <c r="B1813" s="2">
        <v>1816</v>
      </c>
      <c r="C1813" s="2" t="s">
        <v>7938</v>
      </c>
      <c r="D1813" s="2" t="s">
        <v>7939</v>
      </c>
      <c r="E1813" s="2">
        <v>1812</v>
      </c>
      <c r="F1813" s="1">
        <v>10</v>
      </c>
      <c r="G1813" s="1" t="s">
        <v>3538</v>
      </c>
      <c r="H1813" s="1" t="s">
        <v>4424</v>
      </c>
      <c r="I1813" s="1">
        <v>4</v>
      </c>
      <c r="L1813" s="1">
        <v>3</v>
      </c>
      <c r="M1813" s="2" t="s">
        <v>8928</v>
      </c>
      <c r="N1813" s="2" t="s">
        <v>8929</v>
      </c>
      <c r="T1813" s="1" t="s">
        <v>9695</v>
      </c>
      <c r="U1813" s="1" t="s">
        <v>110</v>
      </c>
      <c r="V1813" s="1" t="s">
        <v>4572</v>
      </c>
      <c r="Y1813" s="1" t="s">
        <v>3393</v>
      </c>
      <c r="Z1813" s="1" t="s">
        <v>4976</v>
      </c>
      <c r="AC1813" s="1">
        <v>31</v>
      </c>
      <c r="AD1813" s="1" t="s">
        <v>112</v>
      </c>
      <c r="AE1813" s="1" t="s">
        <v>5668</v>
      </c>
    </row>
    <row r="1814" spans="1:72" ht="13.5" customHeight="1">
      <c r="A1814" s="3" t="str">
        <f>HYPERLINK("http://kyu.snu.ac.kr/sdhj/index.jsp?type=hj/GK14676_00IH_0001_0054.jpg","1816_각북면_54")</f>
        <v>1816_각북면_54</v>
      </c>
      <c r="B1814" s="2">
        <v>1816</v>
      </c>
      <c r="C1814" s="2" t="s">
        <v>7938</v>
      </c>
      <c r="D1814" s="2" t="s">
        <v>7939</v>
      </c>
      <c r="E1814" s="2">
        <v>1813</v>
      </c>
      <c r="F1814" s="1">
        <v>10</v>
      </c>
      <c r="G1814" s="1" t="s">
        <v>3538</v>
      </c>
      <c r="H1814" s="1" t="s">
        <v>4424</v>
      </c>
      <c r="I1814" s="1">
        <v>4</v>
      </c>
      <c r="L1814" s="1">
        <v>4</v>
      </c>
      <c r="M1814" s="2" t="s">
        <v>8673</v>
      </c>
      <c r="N1814" s="2" t="s">
        <v>8674</v>
      </c>
      <c r="T1814" s="1" t="s">
        <v>9169</v>
      </c>
      <c r="W1814" s="1" t="s">
        <v>38</v>
      </c>
      <c r="X1814" s="1" t="s">
        <v>4675</v>
      </c>
      <c r="Y1814" s="1" t="s">
        <v>93</v>
      </c>
      <c r="Z1814" s="1" t="s">
        <v>4730</v>
      </c>
      <c r="AC1814" s="1">
        <v>52</v>
      </c>
      <c r="AD1814" s="1" t="s">
        <v>319</v>
      </c>
      <c r="AE1814" s="1" t="s">
        <v>5679</v>
      </c>
      <c r="AJ1814" s="1" t="s">
        <v>94</v>
      </c>
      <c r="AK1814" s="1" t="s">
        <v>5746</v>
      </c>
      <c r="AL1814" s="1" t="s">
        <v>41</v>
      </c>
      <c r="AM1814" s="1" t="s">
        <v>5752</v>
      </c>
      <c r="AT1814" s="1" t="s">
        <v>88</v>
      </c>
      <c r="AU1814" s="1" t="s">
        <v>5818</v>
      </c>
      <c r="AV1814" s="1" t="s">
        <v>918</v>
      </c>
      <c r="AW1814" s="1" t="s">
        <v>5021</v>
      </c>
      <c r="BG1814" s="1" t="s">
        <v>88</v>
      </c>
      <c r="BH1814" s="1" t="s">
        <v>5818</v>
      </c>
      <c r="BI1814" s="1" t="s">
        <v>3654</v>
      </c>
      <c r="BJ1814" s="1" t="s">
        <v>5899</v>
      </c>
      <c r="BK1814" s="1" t="s">
        <v>88</v>
      </c>
      <c r="BL1814" s="1" t="s">
        <v>5818</v>
      </c>
      <c r="BM1814" s="1" t="s">
        <v>3655</v>
      </c>
      <c r="BN1814" s="1" t="s">
        <v>7019</v>
      </c>
      <c r="BO1814" s="1" t="s">
        <v>225</v>
      </c>
      <c r="BP1814" s="1" t="s">
        <v>5820</v>
      </c>
      <c r="BQ1814" s="1" t="s">
        <v>3656</v>
      </c>
      <c r="BR1814" s="1" t="s">
        <v>7479</v>
      </c>
      <c r="BS1814" s="1" t="s">
        <v>1192</v>
      </c>
      <c r="BT1814" s="1" t="s">
        <v>5767</v>
      </c>
    </row>
    <row r="1815" spans="1:72" ht="13.5" customHeight="1">
      <c r="A1815" s="3" t="str">
        <f>HYPERLINK("http://kyu.snu.ac.kr/sdhj/index.jsp?type=hj/GK14676_00IH_0001_0054.jpg","1816_각북면_54")</f>
        <v>1816_각북면_54</v>
      </c>
      <c r="B1815" s="2">
        <v>1816</v>
      </c>
      <c r="C1815" s="2" t="s">
        <v>7938</v>
      </c>
      <c r="D1815" s="2" t="s">
        <v>7939</v>
      </c>
      <c r="E1815" s="2">
        <v>1814</v>
      </c>
      <c r="F1815" s="1">
        <v>10</v>
      </c>
      <c r="G1815" s="1" t="s">
        <v>3538</v>
      </c>
      <c r="H1815" s="1" t="s">
        <v>4424</v>
      </c>
      <c r="I1815" s="1">
        <v>4</v>
      </c>
      <c r="L1815" s="1">
        <v>4</v>
      </c>
      <c r="M1815" s="2" t="s">
        <v>8673</v>
      </c>
      <c r="N1815" s="2" t="s">
        <v>8674</v>
      </c>
      <c r="T1815" s="1" t="s">
        <v>9199</v>
      </c>
      <c r="U1815" s="1" t="s">
        <v>107</v>
      </c>
      <c r="V1815" s="1" t="s">
        <v>4579</v>
      </c>
      <c r="Y1815" s="1" t="s">
        <v>3657</v>
      </c>
      <c r="Z1815" s="1" t="s">
        <v>4975</v>
      </c>
      <c r="AC1815" s="1">
        <v>66</v>
      </c>
      <c r="AD1815" s="1" t="s">
        <v>144</v>
      </c>
      <c r="AE1815" s="1" t="s">
        <v>5663</v>
      </c>
    </row>
    <row r="1816" spans="1:72" ht="13.5" customHeight="1">
      <c r="A1816" s="3" t="str">
        <f>HYPERLINK("http://kyu.snu.ac.kr/sdhj/index.jsp?type=hj/GK14676_00IH_0001_0054.jpg","1816_각북면_54")</f>
        <v>1816_각북면_54</v>
      </c>
      <c r="B1816" s="2">
        <v>1816</v>
      </c>
      <c r="C1816" s="2" t="s">
        <v>7938</v>
      </c>
      <c r="D1816" s="2" t="s">
        <v>7939</v>
      </c>
      <c r="E1816" s="2">
        <v>1815</v>
      </c>
      <c r="F1816" s="1">
        <v>10</v>
      </c>
      <c r="G1816" s="1" t="s">
        <v>3538</v>
      </c>
      <c r="H1816" s="1" t="s">
        <v>4424</v>
      </c>
      <c r="I1816" s="1">
        <v>4</v>
      </c>
      <c r="L1816" s="1">
        <v>5</v>
      </c>
      <c r="M1816" s="2" t="s">
        <v>8475</v>
      </c>
      <c r="N1816" s="2" t="s">
        <v>8476</v>
      </c>
      <c r="T1816" s="1" t="s">
        <v>9169</v>
      </c>
      <c r="W1816" s="1" t="s">
        <v>73</v>
      </c>
      <c r="X1816" s="1" t="s">
        <v>9170</v>
      </c>
      <c r="Y1816" s="1" t="s">
        <v>93</v>
      </c>
      <c r="Z1816" s="1" t="s">
        <v>4730</v>
      </c>
      <c r="AC1816" s="1">
        <v>43</v>
      </c>
      <c r="AD1816" s="1" t="s">
        <v>485</v>
      </c>
      <c r="AE1816" s="1" t="s">
        <v>5694</v>
      </c>
      <c r="AJ1816" s="1" t="s">
        <v>94</v>
      </c>
      <c r="AK1816" s="1" t="s">
        <v>5746</v>
      </c>
      <c r="AL1816" s="1" t="s">
        <v>3338</v>
      </c>
      <c r="AM1816" s="1" t="s">
        <v>5781</v>
      </c>
      <c r="AT1816" s="1" t="s">
        <v>88</v>
      </c>
      <c r="AU1816" s="1" t="s">
        <v>5818</v>
      </c>
      <c r="AV1816" s="1" t="s">
        <v>3658</v>
      </c>
      <c r="AW1816" s="1" t="s">
        <v>5961</v>
      </c>
      <c r="BG1816" s="1" t="s">
        <v>88</v>
      </c>
      <c r="BH1816" s="1" t="s">
        <v>5818</v>
      </c>
      <c r="BI1816" s="1" t="s">
        <v>3659</v>
      </c>
      <c r="BJ1816" s="1" t="s">
        <v>6535</v>
      </c>
      <c r="BK1816" s="1" t="s">
        <v>88</v>
      </c>
      <c r="BL1816" s="1" t="s">
        <v>5818</v>
      </c>
      <c r="BM1816" s="1" t="s">
        <v>3660</v>
      </c>
      <c r="BN1816" s="1" t="s">
        <v>5192</v>
      </c>
      <c r="BO1816" s="1" t="s">
        <v>88</v>
      </c>
      <c r="BP1816" s="1" t="s">
        <v>5818</v>
      </c>
      <c r="BQ1816" s="1" t="s">
        <v>3661</v>
      </c>
      <c r="BR1816" s="1" t="s">
        <v>8031</v>
      </c>
      <c r="BS1816" s="1" t="s">
        <v>47</v>
      </c>
      <c r="BT1816" s="1" t="s">
        <v>7997</v>
      </c>
    </row>
    <row r="1817" spans="1:72" ht="13.5" customHeight="1">
      <c r="A1817" s="3" t="str">
        <f>HYPERLINK("http://kyu.snu.ac.kr/sdhj/index.jsp?type=hj/GK14676_00IH_0001_0054.jpg","1816_각북면_54")</f>
        <v>1816_각북면_54</v>
      </c>
      <c r="B1817" s="2">
        <v>1816</v>
      </c>
      <c r="C1817" s="2" t="s">
        <v>7938</v>
      </c>
      <c r="D1817" s="2" t="s">
        <v>7939</v>
      </c>
      <c r="E1817" s="2">
        <v>1816</v>
      </c>
      <c r="F1817" s="1">
        <v>10</v>
      </c>
      <c r="G1817" s="1" t="s">
        <v>3538</v>
      </c>
      <c r="H1817" s="1" t="s">
        <v>4424</v>
      </c>
      <c r="I1817" s="1">
        <v>4</v>
      </c>
      <c r="L1817" s="1">
        <v>5</v>
      </c>
      <c r="M1817" s="2" t="s">
        <v>8475</v>
      </c>
      <c r="N1817" s="2" t="s">
        <v>8476</v>
      </c>
      <c r="S1817" s="1" t="s">
        <v>79</v>
      </c>
      <c r="T1817" s="1" t="s">
        <v>4549</v>
      </c>
      <c r="U1817" s="1" t="s">
        <v>83</v>
      </c>
      <c r="V1817" s="1" t="s">
        <v>4580</v>
      </c>
      <c r="W1817" s="1" t="s">
        <v>148</v>
      </c>
      <c r="X1817" s="1" t="s">
        <v>4685</v>
      </c>
      <c r="Y1817" s="1" t="s">
        <v>2955</v>
      </c>
      <c r="Z1817" s="1" t="s">
        <v>4974</v>
      </c>
      <c r="AC1817" s="1">
        <v>21</v>
      </c>
      <c r="AD1817" s="1" t="s">
        <v>327</v>
      </c>
      <c r="AE1817" s="1" t="s">
        <v>5693</v>
      </c>
    </row>
    <row r="1818" spans="1:72" ht="13.5" customHeight="1">
      <c r="A1818" s="3" t="str">
        <f>HYPERLINK("http://kyu.snu.ac.kr/sdhj/index.jsp?type=hj/GK14676_00IH_0001_0054.jpg","1816_각북면_54")</f>
        <v>1816_각북면_54</v>
      </c>
      <c r="B1818" s="2">
        <v>1816</v>
      </c>
      <c r="C1818" s="2" t="s">
        <v>7938</v>
      </c>
      <c r="D1818" s="2" t="s">
        <v>7939</v>
      </c>
      <c r="E1818" s="2">
        <v>1817</v>
      </c>
      <c r="F1818" s="1">
        <v>10</v>
      </c>
      <c r="G1818" s="1" t="s">
        <v>3538</v>
      </c>
      <c r="H1818" s="1" t="s">
        <v>4424</v>
      </c>
      <c r="I1818" s="1">
        <v>4</v>
      </c>
      <c r="L1818" s="1">
        <v>5</v>
      </c>
      <c r="M1818" s="2" t="s">
        <v>8475</v>
      </c>
      <c r="N1818" s="2" t="s">
        <v>8476</v>
      </c>
      <c r="T1818" s="1" t="s">
        <v>9199</v>
      </c>
      <c r="U1818" s="1" t="s">
        <v>110</v>
      </c>
      <c r="V1818" s="1" t="s">
        <v>4572</v>
      </c>
      <c r="Y1818" s="1" t="s">
        <v>572</v>
      </c>
      <c r="Z1818" s="1" t="s">
        <v>4720</v>
      </c>
      <c r="AC1818" s="1">
        <v>43</v>
      </c>
      <c r="AD1818" s="1" t="s">
        <v>485</v>
      </c>
      <c r="AE1818" s="1" t="s">
        <v>5694</v>
      </c>
    </row>
    <row r="1819" spans="1:72" ht="13.5" customHeight="1">
      <c r="A1819" s="3" t="str">
        <f>HYPERLINK("http://kyu.snu.ac.kr/sdhj/index.jsp?type=hj/GK14676_00IH_0001_0054.jpg","1816_각북면_54")</f>
        <v>1816_각북면_54</v>
      </c>
      <c r="B1819" s="2">
        <v>1816</v>
      </c>
      <c r="C1819" s="2" t="s">
        <v>7938</v>
      </c>
      <c r="D1819" s="2" t="s">
        <v>7939</v>
      </c>
      <c r="E1819" s="2">
        <v>1818</v>
      </c>
      <c r="F1819" s="1">
        <v>10</v>
      </c>
      <c r="G1819" s="1" t="s">
        <v>3538</v>
      </c>
      <c r="H1819" s="1" t="s">
        <v>4424</v>
      </c>
      <c r="I1819" s="1">
        <v>4</v>
      </c>
      <c r="L1819" s="1">
        <v>6</v>
      </c>
      <c r="M1819" s="2" t="s">
        <v>8930</v>
      </c>
      <c r="N1819" s="2" t="s">
        <v>8931</v>
      </c>
      <c r="T1819" s="1" t="s">
        <v>9241</v>
      </c>
      <c r="U1819" s="1" t="s">
        <v>83</v>
      </c>
      <c r="V1819" s="1" t="s">
        <v>4580</v>
      </c>
      <c r="W1819" s="1" t="s">
        <v>251</v>
      </c>
      <c r="X1819" s="1" t="s">
        <v>4666</v>
      </c>
      <c r="Y1819" s="1" t="s">
        <v>3662</v>
      </c>
      <c r="Z1819" s="1" t="s">
        <v>4973</v>
      </c>
      <c r="AC1819" s="1">
        <v>76</v>
      </c>
      <c r="AD1819" s="1" t="s">
        <v>144</v>
      </c>
      <c r="AE1819" s="1" t="s">
        <v>5663</v>
      </c>
      <c r="AJ1819" s="1" t="s">
        <v>17</v>
      </c>
      <c r="AK1819" s="1" t="s">
        <v>5745</v>
      </c>
      <c r="AL1819" s="1" t="s">
        <v>187</v>
      </c>
      <c r="AM1819" s="1" t="s">
        <v>5750</v>
      </c>
      <c r="AT1819" s="1" t="s">
        <v>88</v>
      </c>
      <c r="AU1819" s="1" t="s">
        <v>5818</v>
      </c>
      <c r="AV1819" s="1" t="s">
        <v>3663</v>
      </c>
      <c r="AW1819" s="1" t="s">
        <v>5960</v>
      </c>
      <c r="BG1819" s="1" t="s">
        <v>88</v>
      </c>
      <c r="BH1819" s="1" t="s">
        <v>5818</v>
      </c>
      <c r="BI1819" s="1" t="s">
        <v>3664</v>
      </c>
      <c r="BJ1819" s="1" t="s">
        <v>6534</v>
      </c>
      <c r="BK1819" s="1" t="s">
        <v>3665</v>
      </c>
      <c r="BL1819" s="1" t="s">
        <v>6915</v>
      </c>
      <c r="BM1819" s="1" t="s">
        <v>3666</v>
      </c>
      <c r="BN1819" s="1" t="s">
        <v>7018</v>
      </c>
      <c r="BO1819" s="1" t="s">
        <v>88</v>
      </c>
      <c r="BP1819" s="1" t="s">
        <v>5818</v>
      </c>
      <c r="BQ1819" s="1" t="s">
        <v>3667</v>
      </c>
      <c r="BR1819" s="1" t="s">
        <v>7478</v>
      </c>
      <c r="BS1819" s="1" t="s">
        <v>70</v>
      </c>
      <c r="BT1819" s="1" t="s">
        <v>5740</v>
      </c>
    </row>
    <row r="1820" spans="1:72" ht="13.5" customHeight="1">
      <c r="A1820" s="3" t="str">
        <f>HYPERLINK("http://kyu.snu.ac.kr/sdhj/index.jsp?type=hj/GK14676_00IH_0001_0054.jpg","1816_각북면_54")</f>
        <v>1816_각북면_54</v>
      </c>
      <c r="B1820" s="2">
        <v>1816</v>
      </c>
      <c r="C1820" s="2" t="s">
        <v>7938</v>
      </c>
      <c r="D1820" s="2" t="s">
        <v>7939</v>
      </c>
      <c r="E1820" s="2">
        <v>1819</v>
      </c>
      <c r="F1820" s="1">
        <v>10</v>
      </c>
      <c r="G1820" s="1" t="s">
        <v>3538</v>
      </c>
      <c r="H1820" s="1" t="s">
        <v>4424</v>
      </c>
      <c r="I1820" s="1">
        <v>4</v>
      </c>
      <c r="L1820" s="1">
        <v>6</v>
      </c>
      <c r="M1820" s="2" t="s">
        <v>8930</v>
      </c>
      <c r="N1820" s="2" t="s">
        <v>8931</v>
      </c>
      <c r="S1820" s="1" t="s">
        <v>79</v>
      </c>
      <c r="T1820" s="1" t="s">
        <v>4549</v>
      </c>
      <c r="U1820" s="1" t="s">
        <v>83</v>
      </c>
      <c r="V1820" s="1" t="s">
        <v>4580</v>
      </c>
      <c r="Y1820" s="1" t="s">
        <v>3668</v>
      </c>
      <c r="Z1820" s="1" t="s">
        <v>4972</v>
      </c>
      <c r="AC1820" s="1">
        <v>32</v>
      </c>
      <c r="AD1820" s="1" t="s">
        <v>870</v>
      </c>
      <c r="AE1820" s="1" t="s">
        <v>5700</v>
      </c>
    </row>
    <row r="1821" spans="1:72" ht="13.5" customHeight="1">
      <c r="A1821" s="3" t="str">
        <f>HYPERLINK("http://kyu.snu.ac.kr/sdhj/index.jsp?type=hj/GK14676_00IH_0001_0055.jpg","1816_각북면_55")</f>
        <v>1816_각북면_55</v>
      </c>
      <c r="B1821" s="2">
        <v>1816</v>
      </c>
      <c r="C1821" s="2" t="s">
        <v>7938</v>
      </c>
      <c r="D1821" s="2" t="s">
        <v>7939</v>
      </c>
      <c r="E1821" s="2">
        <v>1820</v>
      </c>
      <c r="F1821" s="1">
        <v>10</v>
      </c>
      <c r="G1821" s="1" t="s">
        <v>3538</v>
      </c>
      <c r="H1821" s="1" t="s">
        <v>4424</v>
      </c>
      <c r="I1821" s="1">
        <v>4</v>
      </c>
      <c r="L1821" s="1">
        <v>6</v>
      </c>
      <c r="M1821" s="2" t="s">
        <v>8930</v>
      </c>
      <c r="N1821" s="2" t="s">
        <v>8931</v>
      </c>
      <c r="S1821" s="1" t="s">
        <v>139</v>
      </c>
      <c r="T1821" s="1" t="s">
        <v>4554</v>
      </c>
      <c r="W1821" s="1" t="s">
        <v>38</v>
      </c>
      <c r="X1821" s="1" t="s">
        <v>4675</v>
      </c>
      <c r="Y1821" s="1" t="s">
        <v>93</v>
      </c>
      <c r="Z1821" s="1" t="s">
        <v>4730</v>
      </c>
      <c r="AC1821" s="1">
        <v>27</v>
      </c>
      <c r="AD1821" s="1" t="s">
        <v>373</v>
      </c>
      <c r="AE1821" s="1" t="s">
        <v>5669</v>
      </c>
    </row>
    <row r="1822" spans="1:72" ht="13.5" customHeight="1">
      <c r="A1822" s="3" t="str">
        <f>HYPERLINK("http://kyu.snu.ac.kr/sdhj/index.jsp?type=hj/GK14676_00IH_0001_0055.jpg","1816_각북면_55")</f>
        <v>1816_각북면_55</v>
      </c>
      <c r="B1822" s="2">
        <v>1816</v>
      </c>
      <c r="C1822" s="2" t="s">
        <v>7938</v>
      </c>
      <c r="D1822" s="2" t="s">
        <v>7939</v>
      </c>
      <c r="E1822" s="2">
        <v>1821</v>
      </c>
      <c r="F1822" s="1">
        <v>10</v>
      </c>
      <c r="G1822" s="1" t="s">
        <v>3538</v>
      </c>
      <c r="H1822" s="1" t="s">
        <v>4424</v>
      </c>
      <c r="I1822" s="1">
        <v>4</v>
      </c>
      <c r="L1822" s="1">
        <v>6</v>
      </c>
      <c r="M1822" s="2" t="s">
        <v>8930</v>
      </c>
      <c r="N1822" s="2" t="s">
        <v>8931</v>
      </c>
      <c r="T1822" s="1" t="s">
        <v>9244</v>
      </c>
      <c r="U1822" s="1" t="s">
        <v>107</v>
      </c>
      <c r="V1822" s="1" t="s">
        <v>4579</v>
      </c>
      <c r="Y1822" s="1" t="s">
        <v>1124</v>
      </c>
      <c r="Z1822" s="1" t="s">
        <v>4894</v>
      </c>
      <c r="AF1822" s="1" t="s">
        <v>162</v>
      </c>
      <c r="AG1822" s="1" t="s">
        <v>4553</v>
      </c>
    </row>
    <row r="1823" spans="1:72" ht="13.5" customHeight="1">
      <c r="A1823" s="3" t="str">
        <f>HYPERLINK("http://kyu.snu.ac.kr/sdhj/index.jsp?type=hj/GK14676_00IH_0001_0055.jpg","1816_각북면_55")</f>
        <v>1816_각북면_55</v>
      </c>
      <c r="B1823" s="2">
        <v>1816</v>
      </c>
      <c r="C1823" s="2" t="s">
        <v>7938</v>
      </c>
      <c r="D1823" s="2" t="s">
        <v>7939</v>
      </c>
      <c r="E1823" s="2">
        <v>1822</v>
      </c>
      <c r="F1823" s="1">
        <v>10</v>
      </c>
      <c r="G1823" s="1" t="s">
        <v>3538</v>
      </c>
      <c r="H1823" s="1" t="s">
        <v>4424</v>
      </c>
      <c r="I1823" s="1">
        <v>4</v>
      </c>
      <c r="L1823" s="1">
        <v>6</v>
      </c>
      <c r="M1823" s="2" t="s">
        <v>8930</v>
      </c>
      <c r="N1823" s="2" t="s">
        <v>8931</v>
      </c>
      <c r="T1823" s="1" t="s">
        <v>9244</v>
      </c>
      <c r="U1823" s="1" t="s">
        <v>110</v>
      </c>
      <c r="V1823" s="1" t="s">
        <v>4572</v>
      </c>
      <c r="Y1823" s="1" t="s">
        <v>3669</v>
      </c>
      <c r="Z1823" s="1" t="s">
        <v>4971</v>
      </c>
      <c r="AC1823" s="1">
        <v>63</v>
      </c>
      <c r="AD1823" s="1" t="s">
        <v>817</v>
      </c>
      <c r="AE1823" s="1" t="s">
        <v>5717</v>
      </c>
    </row>
    <row r="1824" spans="1:72" ht="13.5" customHeight="1">
      <c r="A1824" s="3" t="str">
        <f>HYPERLINK("http://kyu.snu.ac.kr/sdhj/index.jsp?type=hj/GK14676_00IH_0001_0055.jpg","1816_각북면_55")</f>
        <v>1816_각북면_55</v>
      </c>
      <c r="B1824" s="2">
        <v>1816</v>
      </c>
      <c r="C1824" s="2" t="s">
        <v>7938</v>
      </c>
      <c r="D1824" s="2" t="s">
        <v>7939</v>
      </c>
      <c r="E1824" s="2">
        <v>1823</v>
      </c>
      <c r="F1824" s="1">
        <v>10</v>
      </c>
      <c r="G1824" s="1" t="s">
        <v>3538</v>
      </c>
      <c r="H1824" s="1" t="s">
        <v>4424</v>
      </c>
      <c r="I1824" s="1">
        <v>4</v>
      </c>
      <c r="L1824" s="1">
        <v>6</v>
      </c>
      <c r="M1824" s="2" t="s">
        <v>8930</v>
      </c>
      <c r="N1824" s="2" t="s">
        <v>8931</v>
      </c>
      <c r="T1824" s="1" t="s">
        <v>9244</v>
      </c>
      <c r="U1824" s="1" t="s">
        <v>110</v>
      </c>
      <c r="V1824" s="1" t="s">
        <v>4572</v>
      </c>
      <c r="Y1824" s="1" t="s">
        <v>2229</v>
      </c>
      <c r="Z1824" s="1" t="s">
        <v>4970</v>
      </c>
      <c r="AF1824" s="1" t="s">
        <v>162</v>
      </c>
      <c r="AG1824" s="1" t="s">
        <v>4553</v>
      </c>
    </row>
    <row r="1825" spans="1:72" ht="13.5" customHeight="1">
      <c r="A1825" s="3" t="str">
        <f>HYPERLINK("http://kyu.snu.ac.kr/sdhj/index.jsp?type=hj/GK14676_00IH_0001_0055.jpg","1816_각북면_55")</f>
        <v>1816_각북면_55</v>
      </c>
      <c r="B1825" s="2">
        <v>1816</v>
      </c>
      <c r="C1825" s="2" t="s">
        <v>7938</v>
      </c>
      <c r="D1825" s="2" t="s">
        <v>7939</v>
      </c>
      <c r="E1825" s="2">
        <v>1824</v>
      </c>
      <c r="F1825" s="1">
        <v>10</v>
      </c>
      <c r="G1825" s="1" t="s">
        <v>3538</v>
      </c>
      <c r="H1825" s="1" t="s">
        <v>4424</v>
      </c>
      <c r="I1825" s="1">
        <v>4</v>
      </c>
      <c r="L1825" s="1">
        <v>7</v>
      </c>
      <c r="M1825" s="2" t="s">
        <v>8532</v>
      </c>
      <c r="N1825" s="2" t="s">
        <v>8533</v>
      </c>
      <c r="Q1825" s="1" t="s">
        <v>3670</v>
      </c>
      <c r="R1825" s="1" t="s">
        <v>4519</v>
      </c>
      <c r="T1825" s="1" t="s">
        <v>9169</v>
      </c>
      <c r="W1825" s="1" t="s">
        <v>49</v>
      </c>
      <c r="X1825" s="1" t="s">
        <v>9198</v>
      </c>
      <c r="Y1825" s="1" t="s">
        <v>93</v>
      </c>
      <c r="Z1825" s="1" t="s">
        <v>4730</v>
      </c>
      <c r="AC1825" s="1">
        <v>39</v>
      </c>
      <c r="AD1825" s="1" t="s">
        <v>104</v>
      </c>
      <c r="AE1825" s="1" t="s">
        <v>5678</v>
      </c>
      <c r="AJ1825" s="1" t="s">
        <v>94</v>
      </c>
      <c r="AK1825" s="1" t="s">
        <v>5746</v>
      </c>
      <c r="AL1825" s="1" t="s">
        <v>64</v>
      </c>
      <c r="AM1825" s="1" t="s">
        <v>5755</v>
      </c>
      <c r="AT1825" s="1" t="s">
        <v>83</v>
      </c>
      <c r="AU1825" s="1" t="s">
        <v>4580</v>
      </c>
      <c r="AV1825" s="1" t="s">
        <v>3671</v>
      </c>
      <c r="AW1825" s="1" t="s">
        <v>5938</v>
      </c>
      <c r="BG1825" s="1" t="s">
        <v>88</v>
      </c>
      <c r="BH1825" s="1" t="s">
        <v>5818</v>
      </c>
      <c r="BI1825" s="1" t="s">
        <v>3672</v>
      </c>
      <c r="BJ1825" s="1" t="s">
        <v>6533</v>
      </c>
      <c r="BK1825" s="1" t="s">
        <v>88</v>
      </c>
      <c r="BL1825" s="1" t="s">
        <v>5818</v>
      </c>
      <c r="BM1825" s="1" t="s">
        <v>3242</v>
      </c>
      <c r="BN1825" s="1" t="s">
        <v>5896</v>
      </c>
      <c r="BO1825" s="1" t="s">
        <v>88</v>
      </c>
      <c r="BP1825" s="1" t="s">
        <v>5818</v>
      </c>
      <c r="BQ1825" s="1" t="s">
        <v>3673</v>
      </c>
      <c r="BR1825" s="1" t="s">
        <v>7460</v>
      </c>
      <c r="BS1825" s="1" t="s">
        <v>193</v>
      </c>
      <c r="BT1825" s="1" t="s">
        <v>5753</v>
      </c>
    </row>
    <row r="1826" spans="1:72" ht="13.5" customHeight="1">
      <c r="A1826" s="3" t="str">
        <f>HYPERLINK("http://kyu.snu.ac.kr/sdhj/index.jsp?type=hj/GK14676_00IH_0001_0055.jpg","1816_각북면_55")</f>
        <v>1816_각북면_55</v>
      </c>
      <c r="B1826" s="2">
        <v>1816</v>
      </c>
      <c r="C1826" s="2" t="s">
        <v>7938</v>
      </c>
      <c r="D1826" s="2" t="s">
        <v>7939</v>
      </c>
      <c r="E1826" s="2">
        <v>1825</v>
      </c>
      <c r="F1826" s="1">
        <v>10</v>
      </c>
      <c r="G1826" s="1" t="s">
        <v>3538</v>
      </c>
      <c r="H1826" s="1" t="s">
        <v>4424</v>
      </c>
      <c r="I1826" s="1">
        <v>4</v>
      </c>
      <c r="L1826" s="1">
        <v>7</v>
      </c>
      <c r="M1826" s="2" t="s">
        <v>8532</v>
      </c>
      <c r="N1826" s="2" t="s">
        <v>8533</v>
      </c>
      <c r="S1826" s="1" t="s">
        <v>79</v>
      </c>
      <c r="T1826" s="1" t="s">
        <v>4549</v>
      </c>
      <c r="U1826" s="1" t="s">
        <v>83</v>
      </c>
      <c r="V1826" s="1" t="s">
        <v>4580</v>
      </c>
      <c r="W1826" s="1" t="s">
        <v>148</v>
      </c>
      <c r="X1826" s="1" t="s">
        <v>4685</v>
      </c>
      <c r="Y1826" s="1" t="s">
        <v>3674</v>
      </c>
      <c r="Z1826" s="1" t="s">
        <v>4969</v>
      </c>
      <c r="AC1826" s="1">
        <v>10</v>
      </c>
      <c r="AD1826" s="1" t="s">
        <v>59</v>
      </c>
      <c r="AE1826" s="1" t="s">
        <v>5681</v>
      </c>
    </row>
    <row r="1827" spans="1:72" ht="13.5" customHeight="1">
      <c r="A1827" s="3" t="str">
        <f>HYPERLINK("http://kyu.snu.ac.kr/sdhj/index.jsp?type=hj/GK14676_00IH_0001_0055.jpg","1816_각북면_55")</f>
        <v>1816_각북면_55</v>
      </c>
      <c r="B1827" s="2">
        <v>1816</v>
      </c>
      <c r="C1827" s="2" t="s">
        <v>7938</v>
      </c>
      <c r="D1827" s="2" t="s">
        <v>7939</v>
      </c>
      <c r="E1827" s="2">
        <v>1826</v>
      </c>
      <c r="F1827" s="1">
        <v>10</v>
      </c>
      <c r="G1827" s="1" t="s">
        <v>3538</v>
      </c>
      <c r="H1827" s="1" t="s">
        <v>4424</v>
      </c>
      <c r="I1827" s="1">
        <v>4</v>
      </c>
      <c r="L1827" s="1">
        <v>7</v>
      </c>
      <c r="M1827" s="2" t="s">
        <v>8532</v>
      </c>
      <c r="N1827" s="2" t="s">
        <v>8533</v>
      </c>
      <c r="T1827" s="1" t="s">
        <v>9199</v>
      </c>
      <c r="U1827" s="1" t="s">
        <v>110</v>
      </c>
      <c r="V1827" s="1" t="s">
        <v>4572</v>
      </c>
      <c r="Y1827" s="1" t="s">
        <v>848</v>
      </c>
      <c r="Z1827" s="1" t="s">
        <v>4968</v>
      </c>
      <c r="AC1827" s="1">
        <v>8</v>
      </c>
      <c r="AD1827" s="1" t="s">
        <v>81</v>
      </c>
      <c r="AE1827" s="1" t="s">
        <v>5708</v>
      </c>
    </row>
    <row r="1828" spans="1:72" ht="13.5" customHeight="1">
      <c r="A1828" s="3" t="str">
        <f>HYPERLINK("http://kyu.snu.ac.kr/sdhj/index.jsp?type=hj/GK14676_00IH_0001_0055.jpg","1816_각북면_55")</f>
        <v>1816_각북면_55</v>
      </c>
      <c r="B1828" s="2">
        <v>1816</v>
      </c>
      <c r="C1828" s="2" t="s">
        <v>7938</v>
      </c>
      <c r="D1828" s="2" t="s">
        <v>7939</v>
      </c>
      <c r="E1828" s="2">
        <v>1827</v>
      </c>
      <c r="F1828" s="1">
        <v>11</v>
      </c>
      <c r="G1828" s="1" t="s">
        <v>3675</v>
      </c>
      <c r="H1828" s="1" t="s">
        <v>4423</v>
      </c>
      <c r="I1828" s="1">
        <v>1</v>
      </c>
      <c r="J1828" s="1" t="s">
        <v>3676</v>
      </c>
      <c r="K1828" s="1" t="s">
        <v>4449</v>
      </c>
      <c r="L1828" s="1">
        <v>1</v>
      </c>
      <c r="M1828" s="2" t="s">
        <v>8932</v>
      </c>
      <c r="N1828" s="2" t="s">
        <v>8933</v>
      </c>
      <c r="O1828" s="1" t="s">
        <v>6</v>
      </c>
      <c r="P1828" s="1" t="s">
        <v>4500</v>
      </c>
      <c r="T1828" s="1" t="s">
        <v>9219</v>
      </c>
      <c r="U1828" s="1" t="s">
        <v>83</v>
      </c>
      <c r="V1828" s="1" t="s">
        <v>4580</v>
      </c>
      <c r="W1828" s="1" t="s">
        <v>2408</v>
      </c>
      <c r="X1828" s="1" t="s">
        <v>4689</v>
      </c>
      <c r="Y1828" s="1" t="s">
        <v>3677</v>
      </c>
      <c r="Z1828" s="1" t="s">
        <v>4967</v>
      </c>
      <c r="AC1828" s="1">
        <v>35</v>
      </c>
      <c r="AD1828" s="1" t="s">
        <v>302</v>
      </c>
      <c r="AE1828" s="1" t="s">
        <v>5666</v>
      </c>
      <c r="AJ1828" s="1" t="s">
        <v>17</v>
      </c>
      <c r="AK1828" s="1" t="s">
        <v>5745</v>
      </c>
      <c r="AL1828" s="1" t="s">
        <v>364</v>
      </c>
      <c r="AM1828" s="1" t="s">
        <v>5766</v>
      </c>
      <c r="AT1828" s="1" t="s">
        <v>88</v>
      </c>
      <c r="AU1828" s="1" t="s">
        <v>5818</v>
      </c>
      <c r="AV1828" s="1" t="s">
        <v>3678</v>
      </c>
      <c r="AW1828" s="1" t="s">
        <v>4869</v>
      </c>
      <c r="BG1828" s="1" t="s">
        <v>88</v>
      </c>
      <c r="BH1828" s="1" t="s">
        <v>5818</v>
      </c>
      <c r="BI1828" s="1" t="s">
        <v>532</v>
      </c>
      <c r="BJ1828" s="1" t="s">
        <v>5920</v>
      </c>
      <c r="BK1828" s="1" t="s">
        <v>88</v>
      </c>
      <c r="BL1828" s="1" t="s">
        <v>5818</v>
      </c>
      <c r="BM1828" s="1" t="s">
        <v>3679</v>
      </c>
      <c r="BN1828" s="1" t="s">
        <v>6987</v>
      </c>
      <c r="BO1828" s="1" t="s">
        <v>54</v>
      </c>
      <c r="BP1828" s="1" t="s">
        <v>5823</v>
      </c>
      <c r="BQ1828" s="1" t="s">
        <v>3680</v>
      </c>
      <c r="BR1828" s="1" t="s">
        <v>7435</v>
      </c>
      <c r="BS1828" s="1" t="s">
        <v>187</v>
      </c>
      <c r="BT1828" s="1" t="s">
        <v>5750</v>
      </c>
    </row>
    <row r="1829" spans="1:72" ht="13.5" customHeight="1">
      <c r="A1829" s="3" t="str">
        <f>HYPERLINK("http://kyu.snu.ac.kr/sdhj/index.jsp?type=hj/GK14676_00IH_0001_0055.jpg","1816_각북면_55")</f>
        <v>1816_각북면_55</v>
      </c>
      <c r="B1829" s="2">
        <v>1816</v>
      </c>
      <c r="C1829" s="2" t="s">
        <v>7938</v>
      </c>
      <c r="D1829" s="2" t="s">
        <v>7939</v>
      </c>
      <c r="E1829" s="2">
        <v>1828</v>
      </c>
      <c r="F1829" s="1">
        <v>11</v>
      </c>
      <c r="G1829" s="1" t="s">
        <v>3675</v>
      </c>
      <c r="H1829" s="1" t="s">
        <v>4423</v>
      </c>
      <c r="I1829" s="1">
        <v>1</v>
      </c>
      <c r="L1829" s="1">
        <v>1</v>
      </c>
      <c r="M1829" s="2" t="s">
        <v>8932</v>
      </c>
      <c r="N1829" s="2" t="s">
        <v>8933</v>
      </c>
      <c r="S1829" s="1" t="s">
        <v>48</v>
      </c>
      <c r="T1829" s="1" t="s">
        <v>4552</v>
      </c>
      <c r="W1829" s="1" t="s">
        <v>61</v>
      </c>
      <c r="X1829" s="1" t="s">
        <v>4664</v>
      </c>
      <c r="Y1829" s="1" t="s">
        <v>93</v>
      </c>
      <c r="Z1829" s="1" t="s">
        <v>4730</v>
      </c>
      <c r="AC1829" s="1">
        <v>33</v>
      </c>
      <c r="AD1829" s="1" t="s">
        <v>112</v>
      </c>
      <c r="AE1829" s="1" t="s">
        <v>5668</v>
      </c>
      <c r="AJ1829" s="1" t="s">
        <v>94</v>
      </c>
      <c r="AK1829" s="1" t="s">
        <v>5746</v>
      </c>
      <c r="AL1829" s="1" t="s">
        <v>64</v>
      </c>
      <c r="AM1829" s="1" t="s">
        <v>5755</v>
      </c>
      <c r="AT1829" s="1" t="s">
        <v>88</v>
      </c>
      <c r="AU1829" s="1" t="s">
        <v>5818</v>
      </c>
      <c r="AV1829" s="1" t="s">
        <v>3681</v>
      </c>
      <c r="AW1829" s="1" t="s">
        <v>5500</v>
      </c>
      <c r="BG1829" s="1" t="s">
        <v>88</v>
      </c>
      <c r="BH1829" s="1" t="s">
        <v>5818</v>
      </c>
      <c r="BI1829" s="1" t="s">
        <v>3682</v>
      </c>
      <c r="BJ1829" s="1" t="s">
        <v>4828</v>
      </c>
      <c r="BK1829" s="1" t="s">
        <v>88</v>
      </c>
      <c r="BL1829" s="1" t="s">
        <v>5818</v>
      </c>
      <c r="BM1829" s="1" t="s">
        <v>3683</v>
      </c>
      <c r="BN1829" s="1" t="s">
        <v>4706</v>
      </c>
      <c r="BO1829" s="1" t="s">
        <v>88</v>
      </c>
      <c r="BP1829" s="1" t="s">
        <v>5818</v>
      </c>
      <c r="BQ1829" s="1" t="s">
        <v>3684</v>
      </c>
      <c r="BR1829" s="1" t="s">
        <v>7429</v>
      </c>
      <c r="BS1829" s="1" t="s">
        <v>187</v>
      </c>
      <c r="BT1829" s="1" t="s">
        <v>5750</v>
      </c>
    </row>
    <row r="1830" spans="1:72" ht="13.5" customHeight="1">
      <c r="A1830" s="3" t="str">
        <f>HYPERLINK("http://kyu.snu.ac.kr/sdhj/index.jsp?type=hj/GK14676_00IH_0001_0055.jpg","1816_각북면_55")</f>
        <v>1816_각북면_55</v>
      </c>
      <c r="B1830" s="2">
        <v>1816</v>
      </c>
      <c r="C1830" s="2" t="s">
        <v>7938</v>
      </c>
      <c r="D1830" s="2" t="s">
        <v>7939</v>
      </c>
      <c r="E1830" s="2">
        <v>1829</v>
      </c>
      <c r="F1830" s="1">
        <v>11</v>
      </c>
      <c r="G1830" s="1" t="s">
        <v>3675</v>
      </c>
      <c r="H1830" s="1" t="s">
        <v>4423</v>
      </c>
      <c r="I1830" s="1">
        <v>1</v>
      </c>
      <c r="L1830" s="1">
        <v>1</v>
      </c>
      <c r="M1830" s="2" t="s">
        <v>8932</v>
      </c>
      <c r="N1830" s="2" t="s">
        <v>8933</v>
      </c>
      <c r="T1830" s="1" t="s">
        <v>9463</v>
      </c>
      <c r="U1830" s="1" t="s">
        <v>110</v>
      </c>
      <c r="V1830" s="1" t="s">
        <v>4572</v>
      </c>
      <c r="Y1830" s="1" t="s">
        <v>572</v>
      </c>
      <c r="Z1830" s="1" t="s">
        <v>4720</v>
      </c>
      <c r="AC1830" s="1">
        <v>18</v>
      </c>
      <c r="AD1830" s="1" t="s">
        <v>58</v>
      </c>
      <c r="AE1830" s="1" t="s">
        <v>5672</v>
      </c>
    </row>
    <row r="1831" spans="1:72" ht="13.5" customHeight="1">
      <c r="A1831" s="3" t="str">
        <f>HYPERLINK("http://kyu.snu.ac.kr/sdhj/index.jsp?type=hj/GK14676_00IH_0001_0055.jpg","1816_각북면_55")</f>
        <v>1816_각북면_55</v>
      </c>
      <c r="B1831" s="2">
        <v>1816</v>
      </c>
      <c r="C1831" s="2" t="s">
        <v>7938</v>
      </c>
      <c r="D1831" s="2" t="s">
        <v>7939</v>
      </c>
      <c r="E1831" s="2">
        <v>1830</v>
      </c>
      <c r="F1831" s="1">
        <v>11</v>
      </c>
      <c r="G1831" s="1" t="s">
        <v>3675</v>
      </c>
      <c r="H1831" s="1" t="s">
        <v>4423</v>
      </c>
      <c r="I1831" s="1">
        <v>1</v>
      </c>
      <c r="L1831" s="1">
        <v>1</v>
      </c>
      <c r="M1831" s="2" t="s">
        <v>8932</v>
      </c>
      <c r="N1831" s="2" t="s">
        <v>8933</v>
      </c>
      <c r="T1831" s="1" t="s">
        <v>9463</v>
      </c>
      <c r="U1831" s="1" t="s">
        <v>110</v>
      </c>
      <c r="V1831" s="1" t="s">
        <v>4572</v>
      </c>
      <c r="Y1831" s="1" t="s">
        <v>3685</v>
      </c>
      <c r="Z1831" s="1" t="s">
        <v>4966</v>
      </c>
      <c r="AC1831" s="1">
        <v>35</v>
      </c>
      <c r="AD1831" s="1" t="s">
        <v>131</v>
      </c>
      <c r="AE1831" s="1" t="s">
        <v>5686</v>
      </c>
    </row>
    <row r="1832" spans="1:72" ht="13.5" customHeight="1">
      <c r="A1832" s="3" t="str">
        <f>HYPERLINK("http://kyu.snu.ac.kr/sdhj/index.jsp?type=hj/GK14676_00IH_0001_0055.jpg","1816_각북면_55")</f>
        <v>1816_각북면_55</v>
      </c>
      <c r="B1832" s="2">
        <v>1816</v>
      </c>
      <c r="C1832" s="2" t="s">
        <v>7938</v>
      </c>
      <c r="D1832" s="2" t="s">
        <v>7939</v>
      </c>
      <c r="E1832" s="2">
        <v>1831</v>
      </c>
      <c r="F1832" s="1">
        <v>11</v>
      </c>
      <c r="G1832" s="1" t="s">
        <v>3675</v>
      </c>
      <c r="H1832" s="1" t="s">
        <v>4423</v>
      </c>
      <c r="I1832" s="1">
        <v>1</v>
      </c>
      <c r="L1832" s="1">
        <v>1</v>
      </c>
      <c r="M1832" s="2" t="s">
        <v>8932</v>
      </c>
      <c r="N1832" s="2" t="s">
        <v>8933</v>
      </c>
      <c r="T1832" s="1" t="s">
        <v>9463</v>
      </c>
      <c r="U1832" s="1" t="s">
        <v>110</v>
      </c>
      <c r="V1832" s="1" t="s">
        <v>4572</v>
      </c>
      <c r="Y1832" s="1" t="s">
        <v>3686</v>
      </c>
      <c r="Z1832" s="1" t="s">
        <v>4965</v>
      </c>
      <c r="AC1832" s="1">
        <v>20</v>
      </c>
      <c r="AD1832" s="1" t="s">
        <v>327</v>
      </c>
      <c r="AE1832" s="1" t="s">
        <v>5693</v>
      </c>
    </row>
    <row r="1833" spans="1:72" ht="13.5" customHeight="1">
      <c r="A1833" s="3" t="str">
        <f>HYPERLINK("http://kyu.snu.ac.kr/sdhj/index.jsp?type=hj/GK14676_00IH_0001_0055.jpg","1816_각북면_55")</f>
        <v>1816_각북면_55</v>
      </c>
      <c r="B1833" s="2">
        <v>1816</v>
      </c>
      <c r="C1833" s="2" t="s">
        <v>7938</v>
      </c>
      <c r="D1833" s="2" t="s">
        <v>7939</v>
      </c>
      <c r="E1833" s="2">
        <v>1832</v>
      </c>
      <c r="F1833" s="1">
        <v>11</v>
      </c>
      <c r="G1833" s="1" t="s">
        <v>3675</v>
      </c>
      <c r="H1833" s="1" t="s">
        <v>4423</v>
      </c>
      <c r="I1833" s="1">
        <v>1</v>
      </c>
      <c r="L1833" s="1">
        <v>1</v>
      </c>
      <c r="M1833" s="2" t="s">
        <v>8932</v>
      </c>
      <c r="N1833" s="2" t="s">
        <v>8933</v>
      </c>
      <c r="S1833" s="1" t="s">
        <v>771</v>
      </c>
      <c r="T1833" s="1" t="s">
        <v>9701</v>
      </c>
      <c r="U1833" s="1" t="s">
        <v>107</v>
      </c>
      <c r="V1833" s="1" t="s">
        <v>4579</v>
      </c>
      <c r="Y1833" s="1" t="s">
        <v>3687</v>
      </c>
      <c r="Z1833" s="1" t="s">
        <v>4725</v>
      </c>
      <c r="AC1833" s="1">
        <v>73</v>
      </c>
      <c r="AD1833" s="1" t="s">
        <v>59</v>
      </c>
      <c r="AE1833" s="1" t="s">
        <v>5681</v>
      </c>
    </row>
    <row r="1834" spans="1:72" ht="13.5" customHeight="1">
      <c r="A1834" s="3" t="str">
        <f>HYPERLINK("http://kyu.snu.ac.kr/sdhj/index.jsp?type=hj/GK14676_00IH_0001_0055.jpg","1816_각북면_55")</f>
        <v>1816_각북면_55</v>
      </c>
      <c r="B1834" s="2">
        <v>1816</v>
      </c>
      <c r="C1834" s="2" t="s">
        <v>7938</v>
      </c>
      <c r="D1834" s="2" t="s">
        <v>7939</v>
      </c>
      <c r="E1834" s="2">
        <v>1833</v>
      </c>
      <c r="F1834" s="1">
        <v>11</v>
      </c>
      <c r="G1834" s="1" t="s">
        <v>3675</v>
      </c>
      <c r="H1834" s="1" t="s">
        <v>4423</v>
      </c>
      <c r="I1834" s="1">
        <v>1</v>
      </c>
      <c r="L1834" s="1">
        <v>2</v>
      </c>
      <c r="M1834" s="2" t="s">
        <v>8934</v>
      </c>
      <c r="N1834" s="2" t="s">
        <v>8935</v>
      </c>
      <c r="T1834" s="1" t="s">
        <v>9169</v>
      </c>
      <c r="U1834" s="1" t="s">
        <v>83</v>
      </c>
      <c r="V1834" s="1" t="s">
        <v>4580</v>
      </c>
      <c r="W1834" s="1" t="s">
        <v>350</v>
      </c>
      <c r="X1834" s="1" t="s">
        <v>4692</v>
      </c>
      <c r="Y1834" s="1" t="s">
        <v>3688</v>
      </c>
      <c r="Z1834" s="1" t="s">
        <v>4964</v>
      </c>
      <c r="AC1834" s="1">
        <v>55</v>
      </c>
      <c r="AD1834" s="1" t="s">
        <v>217</v>
      </c>
      <c r="AE1834" s="1" t="s">
        <v>5696</v>
      </c>
      <c r="AJ1834" s="1" t="s">
        <v>17</v>
      </c>
      <c r="AK1834" s="1" t="s">
        <v>5745</v>
      </c>
      <c r="AL1834" s="1" t="s">
        <v>368</v>
      </c>
      <c r="AM1834" s="1" t="s">
        <v>5770</v>
      </c>
      <c r="AT1834" s="1" t="s">
        <v>88</v>
      </c>
      <c r="AU1834" s="1" t="s">
        <v>5818</v>
      </c>
      <c r="AV1834" s="1" t="s">
        <v>1805</v>
      </c>
      <c r="AW1834" s="1" t="s">
        <v>5928</v>
      </c>
      <c r="BG1834" s="1" t="s">
        <v>88</v>
      </c>
      <c r="BH1834" s="1" t="s">
        <v>5818</v>
      </c>
      <c r="BI1834" s="1" t="s">
        <v>3689</v>
      </c>
      <c r="BJ1834" s="1" t="s">
        <v>6500</v>
      </c>
      <c r="BK1834" s="1" t="s">
        <v>88</v>
      </c>
      <c r="BL1834" s="1" t="s">
        <v>5818</v>
      </c>
      <c r="BM1834" s="1" t="s">
        <v>3690</v>
      </c>
      <c r="BN1834" s="1" t="s">
        <v>7017</v>
      </c>
      <c r="BO1834" s="1" t="s">
        <v>88</v>
      </c>
      <c r="BP1834" s="1" t="s">
        <v>5818</v>
      </c>
      <c r="BQ1834" s="1" t="s">
        <v>3691</v>
      </c>
      <c r="BR1834" s="1" t="s">
        <v>8167</v>
      </c>
      <c r="BS1834" s="1" t="s">
        <v>47</v>
      </c>
      <c r="BT1834" s="1" t="s">
        <v>7997</v>
      </c>
    </row>
    <row r="1835" spans="1:72" ht="13.5" customHeight="1">
      <c r="A1835" s="3" t="str">
        <f>HYPERLINK("http://kyu.snu.ac.kr/sdhj/index.jsp?type=hj/GK14676_00IH_0001_0055.jpg","1816_각북면_55")</f>
        <v>1816_각북면_55</v>
      </c>
      <c r="B1835" s="2">
        <v>1816</v>
      </c>
      <c r="C1835" s="2" t="s">
        <v>7938</v>
      </c>
      <c r="D1835" s="2" t="s">
        <v>7939</v>
      </c>
      <c r="E1835" s="2">
        <v>1834</v>
      </c>
      <c r="F1835" s="1">
        <v>11</v>
      </c>
      <c r="G1835" s="1" t="s">
        <v>3675</v>
      </c>
      <c r="H1835" s="1" t="s">
        <v>4423</v>
      </c>
      <c r="I1835" s="1">
        <v>1</v>
      </c>
      <c r="L1835" s="1">
        <v>2</v>
      </c>
      <c r="M1835" s="2" t="s">
        <v>8934</v>
      </c>
      <c r="N1835" s="2" t="s">
        <v>8935</v>
      </c>
      <c r="S1835" s="1" t="s">
        <v>48</v>
      </c>
      <c r="T1835" s="1" t="s">
        <v>4552</v>
      </c>
      <c r="W1835" s="1" t="s">
        <v>73</v>
      </c>
      <c r="X1835" s="1" t="s">
        <v>9170</v>
      </c>
      <c r="Y1835" s="1" t="s">
        <v>93</v>
      </c>
      <c r="Z1835" s="1" t="s">
        <v>4730</v>
      </c>
      <c r="AC1835" s="1">
        <v>50</v>
      </c>
      <c r="AD1835" s="1" t="s">
        <v>186</v>
      </c>
      <c r="AE1835" s="1" t="s">
        <v>5716</v>
      </c>
      <c r="AJ1835" s="1" t="s">
        <v>94</v>
      </c>
      <c r="AK1835" s="1" t="s">
        <v>5746</v>
      </c>
      <c r="AL1835" s="1" t="s">
        <v>47</v>
      </c>
      <c r="AM1835" s="1" t="s">
        <v>7997</v>
      </c>
      <c r="AT1835" s="1" t="s">
        <v>88</v>
      </c>
      <c r="AU1835" s="1" t="s">
        <v>5818</v>
      </c>
      <c r="AV1835" s="1" t="s">
        <v>3692</v>
      </c>
      <c r="AW1835" s="1" t="s">
        <v>5959</v>
      </c>
      <c r="BG1835" s="1" t="s">
        <v>88</v>
      </c>
      <c r="BH1835" s="1" t="s">
        <v>5818</v>
      </c>
      <c r="BI1835" s="1" t="s">
        <v>3693</v>
      </c>
      <c r="BJ1835" s="1" t="s">
        <v>6532</v>
      </c>
      <c r="BK1835" s="1" t="s">
        <v>88</v>
      </c>
      <c r="BL1835" s="1" t="s">
        <v>5818</v>
      </c>
      <c r="BM1835" s="1" t="s">
        <v>3694</v>
      </c>
      <c r="BN1835" s="1" t="s">
        <v>9702</v>
      </c>
      <c r="BO1835" s="1" t="s">
        <v>88</v>
      </c>
      <c r="BP1835" s="1" t="s">
        <v>5818</v>
      </c>
      <c r="BQ1835" s="1" t="s">
        <v>3695</v>
      </c>
      <c r="BR1835" s="1" t="s">
        <v>7477</v>
      </c>
      <c r="BS1835" s="1" t="s">
        <v>41</v>
      </c>
      <c r="BT1835" s="1" t="s">
        <v>5752</v>
      </c>
    </row>
    <row r="1836" spans="1:72" ht="13.5" customHeight="1">
      <c r="A1836" s="3" t="str">
        <f>HYPERLINK("http://kyu.snu.ac.kr/sdhj/index.jsp?type=hj/GK14676_00IH_0001_0055.jpg","1816_각북면_55")</f>
        <v>1816_각북면_55</v>
      </c>
      <c r="B1836" s="2">
        <v>1816</v>
      </c>
      <c r="C1836" s="2" t="s">
        <v>7938</v>
      </c>
      <c r="D1836" s="2" t="s">
        <v>7939</v>
      </c>
      <c r="E1836" s="2">
        <v>1835</v>
      </c>
      <c r="F1836" s="1">
        <v>11</v>
      </c>
      <c r="G1836" s="1" t="s">
        <v>3675</v>
      </c>
      <c r="H1836" s="1" t="s">
        <v>4423</v>
      </c>
      <c r="I1836" s="1">
        <v>1</v>
      </c>
      <c r="L1836" s="1">
        <v>2</v>
      </c>
      <c r="M1836" s="2" t="s">
        <v>8934</v>
      </c>
      <c r="N1836" s="2" t="s">
        <v>8935</v>
      </c>
      <c r="T1836" s="1" t="s">
        <v>9199</v>
      </c>
      <c r="U1836" s="1" t="s">
        <v>110</v>
      </c>
      <c r="V1836" s="1" t="s">
        <v>4572</v>
      </c>
      <c r="Y1836" s="1" t="s">
        <v>3118</v>
      </c>
      <c r="Z1836" s="1" t="s">
        <v>4963</v>
      </c>
      <c r="AC1836" s="1">
        <v>65</v>
      </c>
      <c r="AD1836" s="1" t="s">
        <v>254</v>
      </c>
      <c r="AE1836" s="1" t="s">
        <v>5704</v>
      </c>
    </row>
    <row r="1837" spans="1:72" ht="13.5" customHeight="1">
      <c r="A1837" s="3" t="str">
        <f>HYPERLINK("http://kyu.snu.ac.kr/sdhj/index.jsp?type=hj/GK14676_00IH_0001_0055.jpg","1816_각북면_55")</f>
        <v>1816_각북면_55</v>
      </c>
      <c r="B1837" s="2">
        <v>1816</v>
      </c>
      <c r="C1837" s="2" t="s">
        <v>7938</v>
      </c>
      <c r="D1837" s="2" t="s">
        <v>7939</v>
      </c>
      <c r="E1837" s="2">
        <v>1836</v>
      </c>
      <c r="F1837" s="1">
        <v>11</v>
      </c>
      <c r="G1837" s="1" t="s">
        <v>3675</v>
      </c>
      <c r="H1837" s="1" t="s">
        <v>4423</v>
      </c>
      <c r="I1837" s="1">
        <v>1</v>
      </c>
      <c r="L1837" s="1">
        <v>2</v>
      </c>
      <c r="M1837" s="2" t="s">
        <v>8934</v>
      </c>
      <c r="N1837" s="2" t="s">
        <v>8935</v>
      </c>
      <c r="T1837" s="1" t="s">
        <v>9199</v>
      </c>
      <c r="U1837" s="1" t="s">
        <v>107</v>
      </c>
      <c r="V1837" s="1" t="s">
        <v>4579</v>
      </c>
      <c r="Y1837" s="1" t="s">
        <v>3696</v>
      </c>
      <c r="Z1837" s="1" t="s">
        <v>4962</v>
      </c>
      <c r="AC1837" s="1">
        <v>65</v>
      </c>
      <c r="AD1837" s="1" t="s">
        <v>254</v>
      </c>
      <c r="AE1837" s="1" t="s">
        <v>5704</v>
      </c>
    </row>
    <row r="1838" spans="1:72" ht="13.5" customHeight="1">
      <c r="A1838" s="3" t="str">
        <f>HYPERLINK("http://kyu.snu.ac.kr/sdhj/index.jsp?type=hj/GK14676_00IH_0001_0055.jpg","1816_각북면_55")</f>
        <v>1816_각북면_55</v>
      </c>
      <c r="B1838" s="2">
        <v>1816</v>
      </c>
      <c r="C1838" s="2" t="s">
        <v>7938</v>
      </c>
      <c r="D1838" s="2" t="s">
        <v>7939</v>
      </c>
      <c r="E1838" s="2">
        <v>1837</v>
      </c>
      <c r="F1838" s="1">
        <v>11</v>
      </c>
      <c r="G1838" s="1" t="s">
        <v>3675</v>
      </c>
      <c r="H1838" s="1" t="s">
        <v>4423</v>
      </c>
      <c r="I1838" s="1">
        <v>1</v>
      </c>
      <c r="L1838" s="1">
        <v>3</v>
      </c>
      <c r="M1838" s="2" t="s">
        <v>8936</v>
      </c>
      <c r="N1838" s="2" t="s">
        <v>8937</v>
      </c>
      <c r="T1838" s="1" t="s">
        <v>9241</v>
      </c>
      <c r="U1838" s="1" t="s">
        <v>83</v>
      </c>
      <c r="V1838" s="1" t="s">
        <v>4580</v>
      </c>
      <c r="W1838" s="1" t="s">
        <v>38</v>
      </c>
      <c r="X1838" s="1" t="s">
        <v>4675</v>
      </c>
      <c r="Y1838" s="1" t="s">
        <v>3697</v>
      </c>
      <c r="Z1838" s="1" t="s">
        <v>4961</v>
      </c>
      <c r="AC1838" s="1">
        <v>59</v>
      </c>
      <c r="AD1838" s="1" t="s">
        <v>499</v>
      </c>
      <c r="AE1838" s="1" t="s">
        <v>5718</v>
      </c>
      <c r="AJ1838" s="1" t="s">
        <v>17</v>
      </c>
      <c r="AK1838" s="1" t="s">
        <v>5745</v>
      </c>
      <c r="AL1838" s="1" t="s">
        <v>867</v>
      </c>
      <c r="AM1838" s="1" t="s">
        <v>5656</v>
      </c>
      <c r="AT1838" s="1" t="s">
        <v>88</v>
      </c>
      <c r="AU1838" s="1" t="s">
        <v>5818</v>
      </c>
      <c r="AV1838" s="1" t="s">
        <v>3698</v>
      </c>
      <c r="AW1838" s="1" t="s">
        <v>5958</v>
      </c>
      <c r="BG1838" s="1" t="s">
        <v>88</v>
      </c>
      <c r="BH1838" s="1" t="s">
        <v>5818</v>
      </c>
      <c r="BI1838" s="1" t="s">
        <v>3699</v>
      </c>
      <c r="BJ1838" s="1" t="s">
        <v>6531</v>
      </c>
      <c r="BK1838" s="1" t="s">
        <v>88</v>
      </c>
      <c r="BL1838" s="1" t="s">
        <v>5818</v>
      </c>
      <c r="BM1838" s="1" t="s">
        <v>2940</v>
      </c>
      <c r="BN1838" s="1" t="s">
        <v>6624</v>
      </c>
      <c r="BO1838" s="1" t="s">
        <v>88</v>
      </c>
      <c r="BP1838" s="1" t="s">
        <v>5818</v>
      </c>
      <c r="BQ1838" s="1" t="s">
        <v>3700</v>
      </c>
      <c r="BR1838" s="1" t="s">
        <v>9703</v>
      </c>
      <c r="BS1838" s="1" t="s">
        <v>632</v>
      </c>
      <c r="BT1838" s="1" t="s">
        <v>5783</v>
      </c>
    </row>
    <row r="1839" spans="1:72" ht="13.5" customHeight="1">
      <c r="A1839" s="3" t="str">
        <f>HYPERLINK("http://kyu.snu.ac.kr/sdhj/index.jsp?type=hj/GK14676_00IH_0001_0055.jpg","1816_각북면_55")</f>
        <v>1816_각북면_55</v>
      </c>
      <c r="B1839" s="2">
        <v>1816</v>
      </c>
      <c r="C1839" s="2" t="s">
        <v>7938</v>
      </c>
      <c r="D1839" s="2" t="s">
        <v>7939</v>
      </c>
      <c r="E1839" s="2">
        <v>1838</v>
      </c>
      <c r="F1839" s="1">
        <v>11</v>
      </c>
      <c r="G1839" s="1" t="s">
        <v>3675</v>
      </c>
      <c r="H1839" s="1" t="s">
        <v>4423</v>
      </c>
      <c r="I1839" s="1">
        <v>1</v>
      </c>
      <c r="L1839" s="1">
        <v>3</v>
      </c>
      <c r="M1839" s="2" t="s">
        <v>8936</v>
      </c>
      <c r="N1839" s="2" t="s">
        <v>8937</v>
      </c>
      <c r="S1839" s="1" t="s">
        <v>48</v>
      </c>
      <c r="T1839" s="1" t="s">
        <v>4552</v>
      </c>
      <c r="W1839" s="1" t="s">
        <v>73</v>
      </c>
      <c r="X1839" s="1" t="s">
        <v>9242</v>
      </c>
      <c r="Y1839" s="1" t="s">
        <v>93</v>
      </c>
      <c r="Z1839" s="1" t="s">
        <v>4730</v>
      </c>
      <c r="AC1839" s="1">
        <v>58</v>
      </c>
      <c r="AD1839" s="1" t="s">
        <v>186</v>
      </c>
      <c r="AE1839" s="1" t="s">
        <v>5716</v>
      </c>
      <c r="AJ1839" s="1" t="s">
        <v>94</v>
      </c>
      <c r="AK1839" s="1" t="s">
        <v>5746</v>
      </c>
      <c r="AL1839" s="1" t="s">
        <v>3701</v>
      </c>
      <c r="AM1839" s="1" t="s">
        <v>5780</v>
      </c>
      <c r="AT1839" s="1" t="s">
        <v>225</v>
      </c>
      <c r="AU1839" s="1" t="s">
        <v>5820</v>
      </c>
      <c r="AV1839" s="1" t="s">
        <v>3702</v>
      </c>
      <c r="AW1839" s="1" t="s">
        <v>4693</v>
      </c>
      <c r="BG1839" s="1" t="s">
        <v>530</v>
      </c>
      <c r="BH1839" s="1" t="s">
        <v>5829</v>
      </c>
      <c r="BI1839" s="1" t="s">
        <v>500</v>
      </c>
      <c r="BJ1839" s="1" t="s">
        <v>6375</v>
      </c>
      <c r="BK1839" s="1" t="s">
        <v>88</v>
      </c>
      <c r="BL1839" s="1" t="s">
        <v>5818</v>
      </c>
      <c r="BO1839" s="1" t="s">
        <v>88</v>
      </c>
      <c r="BP1839" s="1" t="s">
        <v>5818</v>
      </c>
      <c r="BQ1839" s="1" t="s">
        <v>3703</v>
      </c>
      <c r="BR1839" s="1" t="s">
        <v>7476</v>
      </c>
      <c r="BS1839" s="1" t="s">
        <v>151</v>
      </c>
      <c r="BT1839" s="1" t="s">
        <v>5763</v>
      </c>
    </row>
    <row r="1840" spans="1:72" ht="13.5" customHeight="1">
      <c r="A1840" s="3" t="str">
        <f>HYPERLINK("http://kyu.snu.ac.kr/sdhj/index.jsp?type=hj/GK14676_00IH_0001_0055.jpg","1816_각북면_55")</f>
        <v>1816_각북면_55</v>
      </c>
      <c r="B1840" s="2">
        <v>1816</v>
      </c>
      <c r="C1840" s="2" t="s">
        <v>7938</v>
      </c>
      <c r="D1840" s="2" t="s">
        <v>7939</v>
      </c>
      <c r="E1840" s="2">
        <v>1839</v>
      </c>
      <c r="F1840" s="1">
        <v>11</v>
      </c>
      <c r="G1840" s="1" t="s">
        <v>3675</v>
      </c>
      <c r="H1840" s="1" t="s">
        <v>4423</v>
      </c>
      <c r="I1840" s="1">
        <v>1</v>
      </c>
      <c r="L1840" s="1">
        <v>3</v>
      </c>
      <c r="M1840" s="2" t="s">
        <v>8936</v>
      </c>
      <c r="N1840" s="2" t="s">
        <v>8937</v>
      </c>
      <c r="T1840" s="1" t="s">
        <v>9244</v>
      </c>
      <c r="U1840" s="1" t="s">
        <v>110</v>
      </c>
      <c r="V1840" s="1" t="s">
        <v>4572</v>
      </c>
      <c r="Y1840" s="1" t="s">
        <v>3704</v>
      </c>
      <c r="Z1840" s="1" t="s">
        <v>4960</v>
      </c>
      <c r="AF1840" s="1" t="s">
        <v>162</v>
      </c>
      <c r="AG1840" s="1" t="s">
        <v>4553</v>
      </c>
    </row>
    <row r="1841" spans="1:72" ht="13.5" customHeight="1">
      <c r="A1841" s="3" t="str">
        <f>HYPERLINK("http://kyu.snu.ac.kr/sdhj/index.jsp?type=hj/GK14676_00IH_0001_0055.jpg","1816_각북면_55")</f>
        <v>1816_각북면_55</v>
      </c>
      <c r="B1841" s="2">
        <v>1816</v>
      </c>
      <c r="C1841" s="2" t="s">
        <v>7938</v>
      </c>
      <c r="D1841" s="2" t="s">
        <v>7939</v>
      </c>
      <c r="E1841" s="2">
        <v>1840</v>
      </c>
      <c r="F1841" s="1">
        <v>11</v>
      </c>
      <c r="G1841" s="1" t="s">
        <v>3675</v>
      </c>
      <c r="H1841" s="1" t="s">
        <v>4423</v>
      </c>
      <c r="I1841" s="1">
        <v>1</v>
      </c>
      <c r="L1841" s="1">
        <v>3</v>
      </c>
      <c r="M1841" s="2" t="s">
        <v>8936</v>
      </c>
      <c r="N1841" s="2" t="s">
        <v>8937</v>
      </c>
      <c r="T1841" s="1" t="s">
        <v>9244</v>
      </c>
      <c r="U1841" s="1" t="s">
        <v>110</v>
      </c>
      <c r="V1841" s="1" t="s">
        <v>4572</v>
      </c>
      <c r="Y1841" s="1" t="s">
        <v>2536</v>
      </c>
      <c r="Z1841" s="1" t="s">
        <v>4959</v>
      </c>
      <c r="AF1841" s="1" t="s">
        <v>162</v>
      </c>
      <c r="AG1841" s="1" t="s">
        <v>4553</v>
      </c>
    </row>
    <row r="1842" spans="1:72" ht="13.5" customHeight="1">
      <c r="A1842" s="3" t="str">
        <f>HYPERLINK("http://kyu.snu.ac.kr/sdhj/index.jsp?type=hj/GK14676_00IH_0001_0055.jpg","1816_각북면_55")</f>
        <v>1816_각북면_55</v>
      </c>
      <c r="B1842" s="2">
        <v>1816</v>
      </c>
      <c r="C1842" s="2" t="s">
        <v>7938</v>
      </c>
      <c r="D1842" s="2" t="s">
        <v>7939</v>
      </c>
      <c r="E1842" s="2">
        <v>1841</v>
      </c>
      <c r="F1842" s="1">
        <v>11</v>
      </c>
      <c r="G1842" s="1" t="s">
        <v>3675</v>
      </c>
      <c r="H1842" s="1" t="s">
        <v>4423</v>
      </c>
      <c r="I1842" s="1">
        <v>1</v>
      </c>
      <c r="L1842" s="1">
        <v>3</v>
      </c>
      <c r="M1842" s="2" t="s">
        <v>8936</v>
      </c>
      <c r="N1842" s="2" t="s">
        <v>8937</v>
      </c>
      <c r="T1842" s="1" t="s">
        <v>9244</v>
      </c>
      <c r="U1842" s="1" t="s">
        <v>110</v>
      </c>
      <c r="V1842" s="1" t="s">
        <v>4572</v>
      </c>
      <c r="Y1842" s="1" t="s">
        <v>3705</v>
      </c>
      <c r="Z1842" s="1" t="s">
        <v>4958</v>
      </c>
      <c r="AG1842" s="1" t="s">
        <v>5722</v>
      </c>
      <c r="AI1842" s="1" t="s">
        <v>5735</v>
      </c>
    </row>
    <row r="1843" spans="1:72" ht="13.5" customHeight="1">
      <c r="A1843" s="3" t="str">
        <f>HYPERLINK("http://kyu.snu.ac.kr/sdhj/index.jsp?type=hj/GK14676_00IH_0001_0055.jpg","1816_각북면_55")</f>
        <v>1816_각북면_55</v>
      </c>
      <c r="B1843" s="2">
        <v>1816</v>
      </c>
      <c r="C1843" s="2" t="s">
        <v>7938</v>
      </c>
      <c r="D1843" s="2" t="s">
        <v>7939</v>
      </c>
      <c r="E1843" s="2">
        <v>1842</v>
      </c>
      <c r="F1843" s="1">
        <v>11</v>
      </c>
      <c r="G1843" s="1" t="s">
        <v>3675</v>
      </c>
      <c r="H1843" s="1" t="s">
        <v>4423</v>
      </c>
      <c r="I1843" s="1">
        <v>1</v>
      </c>
      <c r="L1843" s="1">
        <v>3</v>
      </c>
      <c r="M1843" s="2" t="s">
        <v>8936</v>
      </c>
      <c r="N1843" s="2" t="s">
        <v>8937</v>
      </c>
      <c r="T1843" s="1" t="s">
        <v>9244</v>
      </c>
      <c r="U1843" s="1" t="s">
        <v>110</v>
      </c>
      <c r="V1843" s="1" t="s">
        <v>4572</v>
      </c>
      <c r="Y1843" s="1" t="s">
        <v>1158</v>
      </c>
      <c r="Z1843" s="1" t="s">
        <v>4867</v>
      </c>
      <c r="AG1843" s="1" t="s">
        <v>5722</v>
      </c>
      <c r="AI1843" s="1" t="s">
        <v>5735</v>
      </c>
    </row>
    <row r="1844" spans="1:72" ht="13.5" customHeight="1">
      <c r="A1844" s="3" t="str">
        <f>HYPERLINK("http://kyu.snu.ac.kr/sdhj/index.jsp?type=hj/GK14676_00IH_0001_0055.jpg","1816_각북면_55")</f>
        <v>1816_각북면_55</v>
      </c>
      <c r="B1844" s="2">
        <v>1816</v>
      </c>
      <c r="C1844" s="2" t="s">
        <v>7938</v>
      </c>
      <c r="D1844" s="2" t="s">
        <v>7939</v>
      </c>
      <c r="E1844" s="2">
        <v>1843</v>
      </c>
      <c r="F1844" s="1">
        <v>11</v>
      </c>
      <c r="G1844" s="1" t="s">
        <v>3675</v>
      </c>
      <c r="H1844" s="1" t="s">
        <v>4423</v>
      </c>
      <c r="I1844" s="1">
        <v>1</v>
      </c>
      <c r="L1844" s="1">
        <v>3</v>
      </c>
      <c r="M1844" s="2" t="s">
        <v>8936</v>
      </c>
      <c r="N1844" s="2" t="s">
        <v>8937</v>
      </c>
      <c r="T1844" s="1" t="s">
        <v>9244</v>
      </c>
      <c r="U1844" s="1" t="s">
        <v>110</v>
      </c>
      <c r="V1844" s="1" t="s">
        <v>4572</v>
      </c>
      <c r="Y1844" s="1" t="s">
        <v>3706</v>
      </c>
      <c r="Z1844" s="1" t="s">
        <v>9704</v>
      </c>
      <c r="AG1844" s="1" t="s">
        <v>5722</v>
      </c>
      <c r="AI1844" s="1" t="s">
        <v>5735</v>
      </c>
    </row>
    <row r="1845" spans="1:72" ht="13.5" customHeight="1">
      <c r="A1845" s="3" t="str">
        <f>HYPERLINK("http://kyu.snu.ac.kr/sdhj/index.jsp?type=hj/GK14676_00IH_0001_0055.jpg","1816_각북면_55")</f>
        <v>1816_각북면_55</v>
      </c>
      <c r="B1845" s="2">
        <v>1816</v>
      </c>
      <c r="C1845" s="2" t="s">
        <v>7938</v>
      </c>
      <c r="D1845" s="2" t="s">
        <v>7939</v>
      </c>
      <c r="E1845" s="2">
        <v>1844</v>
      </c>
      <c r="F1845" s="1">
        <v>11</v>
      </c>
      <c r="G1845" s="1" t="s">
        <v>3675</v>
      </c>
      <c r="H1845" s="1" t="s">
        <v>4423</v>
      </c>
      <c r="I1845" s="1">
        <v>1</v>
      </c>
      <c r="L1845" s="1">
        <v>3</v>
      </c>
      <c r="M1845" s="2" t="s">
        <v>8936</v>
      </c>
      <c r="N1845" s="2" t="s">
        <v>8937</v>
      </c>
      <c r="T1845" s="1" t="s">
        <v>9244</v>
      </c>
      <c r="U1845" s="1" t="s">
        <v>107</v>
      </c>
      <c r="V1845" s="1" t="s">
        <v>4579</v>
      </c>
      <c r="Y1845" s="1" t="s">
        <v>3707</v>
      </c>
      <c r="Z1845" s="1" t="s">
        <v>4957</v>
      </c>
      <c r="AG1845" s="1" t="s">
        <v>5722</v>
      </c>
      <c r="AI1845" s="1" t="s">
        <v>5735</v>
      </c>
    </row>
    <row r="1846" spans="1:72" ht="13.5" customHeight="1">
      <c r="A1846" s="3" t="str">
        <f>HYPERLINK("http://kyu.snu.ac.kr/sdhj/index.jsp?type=hj/GK14676_00IH_0001_0055.jpg","1816_각북면_55")</f>
        <v>1816_각북면_55</v>
      </c>
      <c r="B1846" s="2">
        <v>1816</v>
      </c>
      <c r="C1846" s="2" t="s">
        <v>7938</v>
      </c>
      <c r="D1846" s="2" t="s">
        <v>7939</v>
      </c>
      <c r="E1846" s="2">
        <v>1845</v>
      </c>
      <c r="F1846" s="1">
        <v>11</v>
      </c>
      <c r="G1846" s="1" t="s">
        <v>3675</v>
      </c>
      <c r="H1846" s="1" t="s">
        <v>4423</v>
      </c>
      <c r="I1846" s="1">
        <v>1</v>
      </c>
      <c r="L1846" s="1">
        <v>3</v>
      </c>
      <c r="M1846" s="2" t="s">
        <v>8936</v>
      </c>
      <c r="N1846" s="2" t="s">
        <v>8937</v>
      </c>
      <c r="T1846" s="1" t="s">
        <v>9244</v>
      </c>
      <c r="U1846" s="1" t="s">
        <v>107</v>
      </c>
      <c r="V1846" s="1" t="s">
        <v>4579</v>
      </c>
      <c r="Y1846" s="1" t="s">
        <v>3708</v>
      </c>
      <c r="Z1846" s="1" t="s">
        <v>4956</v>
      </c>
      <c r="AF1846" s="1" t="s">
        <v>1363</v>
      </c>
      <c r="AG1846" s="1" t="s">
        <v>5722</v>
      </c>
      <c r="AH1846" s="1" t="s">
        <v>3709</v>
      </c>
      <c r="AI1846" s="1" t="s">
        <v>5735</v>
      </c>
    </row>
    <row r="1847" spans="1:72" ht="13.5" customHeight="1">
      <c r="A1847" s="3" t="str">
        <f>HYPERLINK("http://kyu.snu.ac.kr/sdhj/index.jsp?type=hj/GK14676_00IH_0001_0055.jpg","1816_각북면_55")</f>
        <v>1816_각북면_55</v>
      </c>
      <c r="B1847" s="2">
        <v>1816</v>
      </c>
      <c r="C1847" s="2" t="s">
        <v>7938</v>
      </c>
      <c r="D1847" s="2" t="s">
        <v>7939</v>
      </c>
      <c r="E1847" s="2">
        <v>1846</v>
      </c>
      <c r="F1847" s="1">
        <v>11</v>
      </c>
      <c r="G1847" s="1" t="s">
        <v>3675</v>
      </c>
      <c r="H1847" s="1" t="s">
        <v>4423</v>
      </c>
      <c r="I1847" s="1">
        <v>1</v>
      </c>
      <c r="L1847" s="1">
        <v>3</v>
      </c>
      <c r="M1847" s="2" t="s">
        <v>8936</v>
      </c>
      <c r="N1847" s="2" t="s">
        <v>8937</v>
      </c>
      <c r="T1847" s="1" t="s">
        <v>9244</v>
      </c>
      <c r="U1847" s="1" t="s">
        <v>110</v>
      </c>
      <c r="V1847" s="1" t="s">
        <v>4572</v>
      </c>
      <c r="Y1847" s="1" t="s">
        <v>562</v>
      </c>
      <c r="Z1847" s="1" t="s">
        <v>4955</v>
      </c>
      <c r="AC1847" s="1">
        <v>20</v>
      </c>
      <c r="AD1847" s="1" t="s">
        <v>327</v>
      </c>
      <c r="AE1847" s="1" t="s">
        <v>5693</v>
      </c>
    </row>
    <row r="1848" spans="1:72" ht="13.5" customHeight="1">
      <c r="A1848" s="3" t="str">
        <f>HYPERLINK("http://kyu.snu.ac.kr/sdhj/index.jsp?type=hj/GK14676_00IH_0001_0055.jpg","1816_각북면_55")</f>
        <v>1816_각북면_55</v>
      </c>
      <c r="B1848" s="2">
        <v>1816</v>
      </c>
      <c r="C1848" s="2" t="s">
        <v>7938</v>
      </c>
      <c r="D1848" s="2" t="s">
        <v>7939</v>
      </c>
      <c r="E1848" s="2">
        <v>1847</v>
      </c>
      <c r="F1848" s="1">
        <v>11</v>
      </c>
      <c r="G1848" s="1" t="s">
        <v>3675</v>
      </c>
      <c r="H1848" s="1" t="s">
        <v>4423</v>
      </c>
      <c r="I1848" s="1">
        <v>1</v>
      </c>
      <c r="L1848" s="1">
        <v>4</v>
      </c>
      <c r="M1848" s="2" t="s">
        <v>8893</v>
      </c>
      <c r="N1848" s="2" t="s">
        <v>8894</v>
      </c>
      <c r="Q1848" s="1" t="s">
        <v>3710</v>
      </c>
      <c r="R1848" s="1" t="s">
        <v>4518</v>
      </c>
      <c r="T1848" s="1" t="s">
        <v>9169</v>
      </c>
      <c r="U1848" s="1" t="s">
        <v>83</v>
      </c>
      <c r="V1848" s="1" t="s">
        <v>4580</v>
      </c>
      <c r="W1848" s="1" t="s">
        <v>106</v>
      </c>
      <c r="X1848" s="1" t="s">
        <v>4668</v>
      </c>
      <c r="Y1848" s="1" t="s">
        <v>3484</v>
      </c>
      <c r="Z1848" s="1" t="s">
        <v>4674</v>
      </c>
      <c r="AC1848" s="1">
        <v>20</v>
      </c>
      <c r="AD1848" s="1" t="s">
        <v>81</v>
      </c>
      <c r="AE1848" s="1" t="s">
        <v>5708</v>
      </c>
      <c r="AJ1848" s="1" t="s">
        <v>17</v>
      </c>
      <c r="AK1848" s="1" t="s">
        <v>5745</v>
      </c>
      <c r="AL1848" s="1" t="s">
        <v>47</v>
      </c>
      <c r="AM1848" s="1" t="s">
        <v>7997</v>
      </c>
      <c r="AT1848" s="1" t="s">
        <v>88</v>
      </c>
      <c r="AU1848" s="1" t="s">
        <v>5818</v>
      </c>
      <c r="AV1848" s="1" t="s">
        <v>3711</v>
      </c>
      <c r="AW1848" s="1" t="s">
        <v>4705</v>
      </c>
      <c r="BG1848" s="1" t="s">
        <v>88</v>
      </c>
      <c r="BH1848" s="1" t="s">
        <v>5818</v>
      </c>
      <c r="BI1848" s="1" t="s">
        <v>3712</v>
      </c>
      <c r="BJ1848" s="1" t="s">
        <v>6433</v>
      </c>
      <c r="BK1848" s="1" t="s">
        <v>530</v>
      </c>
      <c r="BL1848" s="1" t="s">
        <v>5829</v>
      </c>
      <c r="BM1848" s="1" t="s">
        <v>3713</v>
      </c>
      <c r="BN1848" s="1" t="s">
        <v>6436</v>
      </c>
      <c r="BO1848" s="1" t="s">
        <v>88</v>
      </c>
      <c r="BP1848" s="1" t="s">
        <v>5818</v>
      </c>
      <c r="BQ1848" s="1" t="s">
        <v>3714</v>
      </c>
      <c r="BR1848" s="1" t="s">
        <v>7475</v>
      </c>
      <c r="BS1848" s="1" t="s">
        <v>297</v>
      </c>
      <c r="BT1848" s="1" t="s">
        <v>5759</v>
      </c>
    </row>
    <row r="1849" spans="1:72" ht="13.5" customHeight="1">
      <c r="A1849" s="3" t="str">
        <f>HYPERLINK("http://kyu.snu.ac.kr/sdhj/index.jsp?type=hj/GK14676_00IH_0001_0055.jpg","1816_각북면_55")</f>
        <v>1816_각북면_55</v>
      </c>
      <c r="B1849" s="2">
        <v>1816</v>
      </c>
      <c r="C1849" s="2" t="s">
        <v>7938</v>
      </c>
      <c r="D1849" s="2" t="s">
        <v>7939</v>
      </c>
      <c r="E1849" s="2">
        <v>1848</v>
      </c>
      <c r="F1849" s="1">
        <v>11</v>
      </c>
      <c r="G1849" s="1" t="s">
        <v>3675</v>
      </c>
      <c r="H1849" s="1" t="s">
        <v>4423</v>
      </c>
      <c r="I1849" s="1">
        <v>1</v>
      </c>
      <c r="L1849" s="1">
        <v>4</v>
      </c>
      <c r="M1849" s="2" t="s">
        <v>8893</v>
      </c>
      <c r="N1849" s="2" t="s">
        <v>8894</v>
      </c>
      <c r="S1849" s="1" t="s">
        <v>48</v>
      </c>
      <c r="T1849" s="1" t="s">
        <v>4552</v>
      </c>
      <c r="W1849" s="1" t="s">
        <v>38</v>
      </c>
      <c r="X1849" s="1" t="s">
        <v>4675</v>
      </c>
      <c r="Y1849" s="1" t="s">
        <v>93</v>
      </c>
      <c r="Z1849" s="1" t="s">
        <v>4730</v>
      </c>
      <c r="AC1849" s="1">
        <v>20</v>
      </c>
      <c r="AD1849" s="1" t="s">
        <v>81</v>
      </c>
      <c r="AE1849" s="1" t="s">
        <v>5708</v>
      </c>
      <c r="AJ1849" s="1" t="s">
        <v>94</v>
      </c>
      <c r="AK1849" s="1" t="s">
        <v>5746</v>
      </c>
      <c r="AL1849" s="1" t="s">
        <v>41</v>
      </c>
      <c r="AM1849" s="1" t="s">
        <v>5752</v>
      </c>
      <c r="AT1849" s="1" t="s">
        <v>88</v>
      </c>
      <c r="AU1849" s="1" t="s">
        <v>5818</v>
      </c>
      <c r="AV1849" s="1" t="s">
        <v>3715</v>
      </c>
      <c r="AW1849" s="1" t="s">
        <v>5957</v>
      </c>
      <c r="BG1849" s="1" t="s">
        <v>88</v>
      </c>
      <c r="BH1849" s="1" t="s">
        <v>5818</v>
      </c>
      <c r="BI1849" s="1" t="s">
        <v>3716</v>
      </c>
      <c r="BJ1849" s="1" t="s">
        <v>6530</v>
      </c>
      <c r="BK1849" s="1" t="s">
        <v>88</v>
      </c>
      <c r="BL1849" s="1" t="s">
        <v>5818</v>
      </c>
      <c r="BM1849" s="1" t="s">
        <v>1846</v>
      </c>
      <c r="BN1849" s="1" t="s">
        <v>6221</v>
      </c>
      <c r="BO1849" s="1" t="s">
        <v>88</v>
      </c>
      <c r="BP1849" s="1" t="s">
        <v>5818</v>
      </c>
      <c r="BQ1849" s="1" t="s">
        <v>3717</v>
      </c>
      <c r="BR1849" s="1" t="s">
        <v>7474</v>
      </c>
      <c r="BS1849" s="1" t="s">
        <v>748</v>
      </c>
      <c r="BT1849" s="1" t="s">
        <v>5500</v>
      </c>
    </row>
    <row r="1850" spans="1:72" ht="13.5" customHeight="1">
      <c r="A1850" s="3" t="str">
        <f>HYPERLINK("http://kyu.snu.ac.kr/sdhj/index.jsp?type=hj/GK14676_00IH_0001_0055.jpg","1816_각북면_55")</f>
        <v>1816_각북면_55</v>
      </c>
      <c r="B1850" s="2">
        <v>1816</v>
      </c>
      <c r="C1850" s="2" t="s">
        <v>7938</v>
      </c>
      <c r="D1850" s="2" t="s">
        <v>7939</v>
      </c>
      <c r="E1850" s="2">
        <v>1849</v>
      </c>
      <c r="F1850" s="1">
        <v>11</v>
      </c>
      <c r="G1850" s="1" t="s">
        <v>3675</v>
      </c>
      <c r="H1850" s="1" t="s">
        <v>4423</v>
      </c>
      <c r="I1850" s="1">
        <v>1</v>
      </c>
      <c r="L1850" s="1">
        <v>4</v>
      </c>
      <c r="M1850" s="2" t="s">
        <v>8893</v>
      </c>
      <c r="N1850" s="2" t="s">
        <v>8894</v>
      </c>
      <c r="S1850" s="1" t="s">
        <v>771</v>
      </c>
      <c r="T1850" s="1" t="s">
        <v>9218</v>
      </c>
      <c r="U1850" s="1" t="s">
        <v>107</v>
      </c>
      <c r="V1850" s="1" t="s">
        <v>4579</v>
      </c>
      <c r="Y1850" s="1" t="s">
        <v>3718</v>
      </c>
      <c r="Z1850" s="1" t="s">
        <v>4954</v>
      </c>
      <c r="AC1850" s="1">
        <v>86</v>
      </c>
      <c r="AD1850" s="1" t="s">
        <v>404</v>
      </c>
      <c r="AE1850" s="1" t="s">
        <v>5685</v>
      </c>
    </row>
    <row r="1851" spans="1:72" ht="13.5" customHeight="1">
      <c r="A1851" s="3" t="str">
        <f>HYPERLINK("http://kyu.snu.ac.kr/sdhj/index.jsp?type=hj/GK14676_00IH_0001_0055.jpg","1816_각북면_55")</f>
        <v>1816_각북면_55</v>
      </c>
      <c r="B1851" s="2">
        <v>1816</v>
      </c>
      <c r="C1851" s="2" t="s">
        <v>7938</v>
      </c>
      <c r="D1851" s="2" t="s">
        <v>7939</v>
      </c>
      <c r="E1851" s="2">
        <v>1850</v>
      </c>
      <c r="F1851" s="1">
        <v>11</v>
      </c>
      <c r="G1851" s="1" t="s">
        <v>3675</v>
      </c>
      <c r="H1851" s="1" t="s">
        <v>4423</v>
      </c>
      <c r="I1851" s="1">
        <v>1</v>
      </c>
      <c r="L1851" s="1">
        <v>4</v>
      </c>
      <c r="M1851" s="2" t="s">
        <v>8893</v>
      </c>
      <c r="N1851" s="2" t="s">
        <v>8894</v>
      </c>
      <c r="T1851" s="1" t="s">
        <v>9199</v>
      </c>
      <c r="U1851" s="1" t="s">
        <v>110</v>
      </c>
      <c r="V1851" s="1" t="s">
        <v>4572</v>
      </c>
      <c r="Y1851" s="1" t="s">
        <v>2207</v>
      </c>
      <c r="Z1851" s="1" t="s">
        <v>4953</v>
      </c>
      <c r="AC1851" s="1">
        <v>29</v>
      </c>
      <c r="AD1851" s="1" t="s">
        <v>182</v>
      </c>
      <c r="AE1851" s="1" t="s">
        <v>5660</v>
      </c>
    </row>
    <row r="1852" spans="1:72" ht="13.5" customHeight="1">
      <c r="A1852" s="3" t="str">
        <f>HYPERLINK("http://kyu.snu.ac.kr/sdhj/index.jsp?type=hj/GK14676_00IH_0001_0055.jpg","1816_각북면_55")</f>
        <v>1816_각북면_55</v>
      </c>
      <c r="B1852" s="2">
        <v>1816</v>
      </c>
      <c r="C1852" s="2" t="s">
        <v>7938</v>
      </c>
      <c r="D1852" s="2" t="s">
        <v>7939</v>
      </c>
      <c r="E1852" s="2">
        <v>1851</v>
      </c>
      <c r="F1852" s="1">
        <v>11</v>
      </c>
      <c r="G1852" s="1" t="s">
        <v>3675</v>
      </c>
      <c r="H1852" s="1" t="s">
        <v>4423</v>
      </c>
      <c r="I1852" s="1">
        <v>1</v>
      </c>
      <c r="L1852" s="1">
        <v>5</v>
      </c>
      <c r="M1852" s="2" t="s">
        <v>8938</v>
      </c>
      <c r="N1852" s="2" t="s">
        <v>8939</v>
      </c>
      <c r="T1852" s="1" t="s">
        <v>9705</v>
      </c>
      <c r="U1852" s="1" t="s">
        <v>83</v>
      </c>
      <c r="V1852" s="1" t="s">
        <v>4580</v>
      </c>
      <c r="W1852" s="1" t="s">
        <v>38</v>
      </c>
      <c r="X1852" s="1" t="s">
        <v>4675</v>
      </c>
      <c r="Y1852" s="1" t="s">
        <v>3719</v>
      </c>
      <c r="Z1852" s="1" t="s">
        <v>4952</v>
      </c>
      <c r="AC1852" s="1">
        <v>76</v>
      </c>
      <c r="AD1852" s="1" t="s">
        <v>253</v>
      </c>
      <c r="AE1852" s="1" t="s">
        <v>5676</v>
      </c>
      <c r="AJ1852" s="1" t="s">
        <v>17</v>
      </c>
      <c r="AK1852" s="1" t="s">
        <v>5745</v>
      </c>
      <c r="AL1852" s="1" t="s">
        <v>41</v>
      </c>
      <c r="AM1852" s="1" t="s">
        <v>5752</v>
      </c>
      <c r="AT1852" s="1" t="s">
        <v>88</v>
      </c>
      <c r="AU1852" s="1" t="s">
        <v>5818</v>
      </c>
      <c r="AV1852" s="1" t="s">
        <v>3720</v>
      </c>
      <c r="AW1852" s="1" t="s">
        <v>5956</v>
      </c>
      <c r="BG1852" s="1" t="s">
        <v>3721</v>
      </c>
      <c r="BH1852" s="1" t="s">
        <v>7912</v>
      </c>
      <c r="BI1852" s="1" t="s">
        <v>3722</v>
      </c>
      <c r="BJ1852" s="1" t="s">
        <v>6529</v>
      </c>
      <c r="BK1852" s="1" t="s">
        <v>88</v>
      </c>
      <c r="BL1852" s="1" t="s">
        <v>5818</v>
      </c>
      <c r="BM1852" s="1" t="s">
        <v>3723</v>
      </c>
      <c r="BN1852" s="1" t="s">
        <v>7016</v>
      </c>
      <c r="BO1852" s="1" t="s">
        <v>3724</v>
      </c>
      <c r="BP1852" s="1" t="s">
        <v>7368</v>
      </c>
      <c r="BQ1852" s="1" t="s">
        <v>3725</v>
      </c>
      <c r="BR1852" s="1" t="s">
        <v>7473</v>
      </c>
      <c r="BS1852" s="1" t="s">
        <v>3726</v>
      </c>
      <c r="BT1852" s="1" t="s">
        <v>5761</v>
      </c>
    </row>
    <row r="1853" spans="1:72" ht="13.5" customHeight="1">
      <c r="A1853" s="3" t="str">
        <f>HYPERLINK("http://kyu.snu.ac.kr/sdhj/index.jsp?type=hj/GK14676_00IH_0001_0055.jpg","1816_각북면_55")</f>
        <v>1816_각북면_55</v>
      </c>
      <c r="B1853" s="2">
        <v>1816</v>
      </c>
      <c r="C1853" s="2" t="s">
        <v>7938</v>
      </c>
      <c r="D1853" s="2" t="s">
        <v>7939</v>
      </c>
      <c r="E1853" s="2">
        <v>1852</v>
      </c>
      <c r="F1853" s="1">
        <v>11</v>
      </c>
      <c r="G1853" s="1" t="s">
        <v>3675</v>
      </c>
      <c r="H1853" s="1" t="s">
        <v>4423</v>
      </c>
      <c r="I1853" s="1">
        <v>1</v>
      </c>
      <c r="L1853" s="1">
        <v>5</v>
      </c>
      <c r="M1853" s="2" t="s">
        <v>8938</v>
      </c>
      <c r="N1853" s="2" t="s">
        <v>8939</v>
      </c>
      <c r="T1853" s="1" t="s">
        <v>9706</v>
      </c>
      <c r="U1853" s="1" t="s">
        <v>110</v>
      </c>
      <c r="V1853" s="1" t="s">
        <v>4572</v>
      </c>
      <c r="Y1853" s="1" t="s">
        <v>3727</v>
      </c>
      <c r="Z1853" s="1" t="s">
        <v>4951</v>
      </c>
      <c r="AC1853" s="1">
        <v>67</v>
      </c>
      <c r="AD1853" s="1" t="s">
        <v>169</v>
      </c>
      <c r="AE1853" s="1" t="s">
        <v>5709</v>
      </c>
    </row>
    <row r="1854" spans="1:72" ht="13.5" customHeight="1">
      <c r="A1854" s="3" t="str">
        <f>HYPERLINK("http://kyu.snu.ac.kr/sdhj/index.jsp?type=hj/GK14676_00IH_0001_0055.jpg","1816_각북면_55")</f>
        <v>1816_각북면_55</v>
      </c>
      <c r="B1854" s="2">
        <v>1816</v>
      </c>
      <c r="C1854" s="2" t="s">
        <v>7938</v>
      </c>
      <c r="D1854" s="2" t="s">
        <v>7939</v>
      </c>
      <c r="E1854" s="2">
        <v>1853</v>
      </c>
      <c r="F1854" s="1">
        <v>11</v>
      </c>
      <c r="G1854" s="1" t="s">
        <v>3675</v>
      </c>
      <c r="H1854" s="1" t="s">
        <v>4423</v>
      </c>
      <c r="I1854" s="1">
        <v>1</v>
      </c>
      <c r="L1854" s="1">
        <v>5</v>
      </c>
      <c r="M1854" s="2" t="s">
        <v>8938</v>
      </c>
      <c r="N1854" s="2" t="s">
        <v>8939</v>
      </c>
      <c r="T1854" s="1" t="s">
        <v>9706</v>
      </c>
      <c r="U1854" s="1" t="s">
        <v>110</v>
      </c>
      <c r="V1854" s="1" t="s">
        <v>4572</v>
      </c>
      <c r="Y1854" s="1" t="s">
        <v>501</v>
      </c>
      <c r="Z1854" s="1" t="s">
        <v>4950</v>
      </c>
      <c r="AC1854" s="1">
        <v>17</v>
      </c>
      <c r="AD1854" s="1" t="s">
        <v>276</v>
      </c>
      <c r="AE1854" s="1" t="s">
        <v>5682</v>
      </c>
    </row>
    <row r="1855" spans="1:72" ht="13.5" customHeight="1">
      <c r="A1855" s="3" t="str">
        <f>HYPERLINK("http://kyu.snu.ac.kr/sdhj/index.jsp?type=hj/GK14676_00IH_0001_0055.jpg","1816_각북면_55")</f>
        <v>1816_각북면_55</v>
      </c>
      <c r="B1855" s="2">
        <v>1816</v>
      </c>
      <c r="C1855" s="2" t="s">
        <v>7938</v>
      </c>
      <c r="D1855" s="2" t="s">
        <v>7939</v>
      </c>
      <c r="E1855" s="2">
        <v>1854</v>
      </c>
      <c r="F1855" s="1">
        <v>11</v>
      </c>
      <c r="G1855" s="1" t="s">
        <v>3675</v>
      </c>
      <c r="H1855" s="1" t="s">
        <v>4423</v>
      </c>
      <c r="I1855" s="1">
        <v>1</v>
      </c>
      <c r="L1855" s="1">
        <v>5</v>
      </c>
      <c r="M1855" s="2" t="s">
        <v>8938</v>
      </c>
      <c r="N1855" s="2" t="s">
        <v>8939</v>
      </c>
      <c r="T1855" s="1" t="s">
        <v>9706</v>
      </c>
      <c r="U1855" s="1" t="s">
        <v>110</v>
      </c>
      <c r="V1855" s="1" t="s">
        <v>4572</v>
      </c>
      <c r="Y1855" s="1" t="s">
        <v>466</v>
      </c>
      <c r="Z1855" s="1" t="s">
        <v>4949</v>
      </c>
      <c r="AC1855" s="1">
        <v>10</v>
      </c>
      <c r="AD1855" s="1" t="s">
        <v>183</v>
      </c>
      <c r="AE1855" s="1" t="s">
        <v>5697</v>
      </c>
    </row>
    <row r="1856" spans="1:72" ht="13.5" customHeight="1">
      <c r="A1856" s="3" t="str">
        <f>HYPERLINK("http://kyu.snu.ac.kr/sdhj/index.jsp?type=hj/GK14676_00IH_0001_0055.jpg","1816_각북면_55")</f>
        <v>1816_각북면_55</v>
      </c>
      <c r="B1856" s="2">
        <v>1816</v>
      </c>
      <c r="C1856" s="2" t="s">
        <v>7938</v>
      </c>
      <c r="D1856" s="2" t="s">
        <v>7939</v>
      </c>
      <c r="E1856" s="2">
        <v>1855</v>
      </c>
      <c r="F1856" s="1">
        <v>11</v>
      </c>
      <c r="G1856" s="1" t="s">
        <v>3675</v>
      </c>
      <c r="H1856" s="1" t="s">
        <v>4423</v>
      </c>
      <c r="I1856" s="1">
        <v>2</v>
      </c>
      <c r="J1856" s="1" t="s">
        <v>3728</v>
      </c>
      <c r="K1856" s="1" t="s">
        <v>4448</v>
      </c>
      <c r="L1856" s="1">
        <v>1</v>
      </c>
      <c r="M1856" s="2" t="s">
        <v>8940</v>
      </c>
      <c r="N1856" s="2" t="s">
        <v>8941</v>
      </c>
      <c r="Q1856" s="1" t="s">
        <v>3729</v>
      </c>
      <c r="R1856" s="1" t="s">
        <v>7957</v>
      </c>
      <c r="T1856" s="1" t="s">
        <v>9086</v>
      </c>
      <c r="U1856" s="1" t="s">
        <v>83</v>
      </c>
      <c r="V1856" s="1" t="s">
        <v>4580</v>
      </c>
      <c r="W1856" s="1" t="s">
        <v>73</v>
      </c>
      <c r="X1856" s="1" t="s">
        <v>9087</v>
      </c>
      <c r="Y1856" s="1" t="s">
        <v>3730</v>
      </c>
      <c r="Z1856" s="1" t="s">
        <v>4948</v>
      </c>
      <c r="AC1856" s="1">
        <v>32</v>
      </c>
      <c r="AD1856" s="1" t="s">
        <v>870</v>
      </c>
      <c r="AE1856" s="1" t="s">
        <v>5700</v>
      </c>
      <c r="AJ1856" s="1" t="s">
        <v>17</v>
      </c>
      <c r="AK1856" s="1" t="s">
        <v>5745</v>
      </c>
      <c r="AL1856" s="1" t="s">
        <v>47</v>
      </c>
      <c r="AM1856" s="1" t="s">
        <v>7997</v>
      </c>
      <c r="AT1856" s="1" t="s">
        <v>88</v>
      </c>
      <c r="AU1856" s="1" t="s">
        <v>5818</v>
      </c>
      <c r="AV1856" s="1" t="s">
        <v>897</v>
      </c>
      <c r="AW1856" s="1" t="s">
        <v>5955</v>
      </c>
      <c r="BG1856" s="1" t="s">
        <v>443</v>
      </c>
      <c r="BH1856" s="1" t="s">
        <v>6412</v>
      </c>
      <c r="BI1856" s="1" t="s">
        <v>3731</v>
      </c>
      <c r="BJ1856" s="1" t="s">
        <v>6528</v>
      </c>
      <c r="BK1856" s="1" t="s">
        <v>88</v>
      </c>
      <c r="BL1856" s="1" t="s">
        <v>5818</v>
      </c>
      <c r="BM1856" s="1" t="s">
        <v>3732</v>
      </c>
      <c r="BN1856" s="1" t="s">
        <v>6892</v>
      </c>
      <c r="BO1856" s="1" t="s">
        <v>88</v>
      </c>
      <c r="BP1856" s="1" t="s">
        <v>5818</v>
      </c>
      <c r="BQ1856" s="1" t="s">
        <v>3733</v>
      </c>
      <c r="BR1856" s="1" t="s">
        <v>8240</v>
      </c>
      <c r="BS1856" s="1" t="s">
        <v>160</v>
      </c>
      <c r="BT1856" s="1" t="s">
        <v>5748</v>
      </c>
    </row>
    <row r="1857" spans="1:72" ht="13.5" customHeight="1">
      <c r="A1857" s="3" t="str">
        <f>HYPERLINK("http://kyu.snu.ac.kr/sdhj/index.jsp?type=hj/GK14676_00IH_0001_0055.jpg","1816_각북면_55")</f>
        <v>1816_각북면_55</v>
      </c>
      <c r="B1857" s="2">
        <v>1816</v>
      </c>
      <c r="C1857" s="2" t="s">
        <v>7938</v>
      </c>
      <c r="D1857" s="2" t="s">
        <v>7939</v>
      </c>
      <c r="E1857" s="2">
        <v>1856</v>
      </c>
      <c r="F1857" s="1">
        <v>11</v>
      </c>
      <c r="G1857" s="1" t="s">
        <v>3675</v>
      </c>
      <c r="H1857" s="1" t="s">
        <v>4423</v>
      </c>
      <c r="I1857" s="1">
        <v>2</v>
      </c>
      <c r="L1857" s="1">
        <v>1</v>
      </c>
      <c r="M1857" s="2" t="s">
        <v>8940</v>
      </c>
      <c r="N1857" s="2" t="s">
        <v>8941</v>
      </c>
      <c r="S1857" s="1" t="s">
        <v>48</v>
      </c>
      <c r="T1857" s="1" t="s">
        <v>4552</v>
      </c>
      <c r="W1857" s="1" t="s">
        <v>764</v>
      </c>
      <c r="X1857" s="1" t="s">
        <v>4665</v>
      </c>
      <c r="Y1857" s="1" t="s">
        <v>93</v>
      </c>
      <c r="Z1857" s="1" t="s">
        <v>4730</v>
      </c>
      <c r="AC1857" s="1">
        <v>33</v>
      </c>
      <c r="AD1857" s="1" t="s">
        <v>112</v>
      </c>
      <c r="AE1857" s="1" t="s">
        <v>5668</v>
      </c>
      <c r="AJ1857" s="1" t="s">
        <v>94</v>
      </c>
      <c r="AK1857" s="1" t="s">
        <v>5746</v>
      </c>
      <c r="AL1857" s="1" t="s">
        <v>1357</v>
      </c>
      <c r="AM1857" s="1" t="s">
        <v>5749</v>
      </c>
      <c r="AT1857" s="1" t="s">
        <v>88</v>
      </c>
      <c r="AU1857" s="1" t="s">
        <v>5818</v>
      </c>
      <c r="AV1857" s="1" t="s">
        <v>2581</v>
      </c>
      <c r="AW1857" s="1" t="s">
        <v>4798</v>
      </c>
      <c r="BG1857" s="1" t="s">
        <v>88</v>
      </c>
      <c r="BH1857" s="1" t="s">
        <v>5818</v>
      </c>
      <c r="BI1857" s="1" t="s">
        <v>3734</v>
      </c>
      <c r="BJ1857" s="1" t="s">
        <v>6527</v>
      </c>
      <c r="BK1857" s="1" t="s">
        <v>88</v>
      </c>
      <c r="BL1857" s="1" t="s">
        <v>5818</v>
      </c>
      <c r="BM1857" s="1" t="s">
        <v>3735</v>
      </c>
      <c r="BN1857" s="1" t="s">
        <v>7015</v>
      </c>
      <c r="BO1857" s="1" t="s">
        <v>88</v>
      </c>
      <c r="BP1857" s="1" t="s">
        <v>5818</v>
      </c>
      <c r="BQ1857" s="1" t="s">
        <v>3736</v>
      </c>
      <c r="BR1857" s="1" t="s">
        <v>7472</v>
      </c>
      <c r="BS1857" s="1" t="s">
        <v>193</v>
      </c>
      <c r="BT1857" s="1" t="s">
        <v>5753</v>
      </c>
    </row>
    <row r="1858" spans="1:72" ht="13.5" customHeight="1">
      <c r="A1858" s="3" t="str">
        <f>HYPERLINK("http://kyu.snu.ac.kr/sdhj/index.jsp?type=hj/GK14676_00IH_0001_0055.jpg","1816_각북면_55")</f>
        <v>1816_각북면_55</v>
      </c>
      <c r="B1858" s="2">
        <v>1816</v>
      </c>
      <c r="C1858" s="2" t="s">
        <v>7938</v>
      </c>
      <c r="D1858" s="2" t="s">
        <v>7939</v>
      </c>
      <c r="E1858" s="2">
        <v>1857</v>
      </c>
      <c r="F1858" s="1">
        <v>11</v>
      </c>
      <c r="G1858" s="1" t="s">
        <v>3675</v>
      </c>
      <c r="H1858" s="1" t="s">
        <v>4423</v>
      </c>
      <c r="I1858" s="1">
        <v>2</v>
      </c>
      <c r="L1858" s="1">
        <v>1</v>
      </c>
      <c r="M1858" s="2" t="s">
        <v>8940</v>
      </c>
      <c r="N1858" s="2" t="s">
        <v>8941</v>
      </c>
      <c r="S1858" s="1" t="s">
        <v>250</v>
      </c>
      <c r="T1858" s="1" t="s">
        <v>4551</v>
      </c>
      <c r="W1858" s="1" t="s">
        <v>49</v>
      </c>
      <c r="X1858" s="1" t="s">
        <v>9503</v>
      </c>
      <c r="Y1858" s="1" t="s">
        <v>93</v>
      </c>
      <c r="Z1858" s="1" t="s">
        <v>4730</v>
      </c>
      <c r="AC1858" s="1">
        <v>58</v>
      </c>
      <c r="AD1858" s="1" t="s">
        <v>217</v>
      </c>
      <c r="AE1858" s="1" t="s">
        <v>5696</v>
      </c>
    </row>
    <row r="1859" spans="1:72" ht="13.5" customHeight="1">
      <c r="A1859" s="3" t="str">
        <f>HYPERLINK("http://kyu.snu.ac.kr/sdhj/index.jsp?type=hj/GK14676_00IH_0001_0055.jpg","1816_각북면_55")</f>
        <v>1816_각북면_55</v>
      </c>
      <c r="B1859" s="2">
        <v>1816</v>
      </c>
      <c r="C1859" s="2" t="s">
        <v>7938</v>
      </c>
      <c r="D1859" s="2" t="s">
        <v>7939</v>
      </c>
      <c r="E1859" s="2">
        <v>1858</v>
      </c>
      <c r="F1859" s="1">
        <v>11</v>
      </c>
      <c r="G1859" s="1" t="s">
        <v>3675</v>
      </c>
      <c r="H1859" s="1" t="s">
        <v>4423</v>
      </c>
      <c r="I1859" s="1">
        <v>2</v>
      </c>
      <c r="L1859" s="1">
        <v>1</v>
      </c>
      <c r="M1859" s="2" t="s">
        <v>8940</v>
      </c>
      <c r="N1859" s="2" t="s">
        <v>8941</v>
      </c>
      <c r="T1859" s="1" t="s">
        <v>9117</v>
      </c>
      <c r="U1859" s="1" t="s">
        <v>110</v>
      </c>
      <c r="V1859" s="1" t="s">
        <v>4572</v>
      </c>
      <c r="Y1859" s="1" t="s">
        <v>2545</v>
      </c>
      <c r="Z1859" s="1" t="s">
        <v>4812</v>
      </c>
      <c r="AC1859" s="1">
        <v>25</v>
      </c>
      <c r="AD1859" s="1" t="s">
        <v>131</v>
      </c>
      <c r="AE1859" s="1" t="s">
        <v>5686</v>
      </c>
    </row>
    <row r="1860" spans="1:72" ht="13.5" customHeight="1">
      <c r="A1860" s="3" t="str">
        <f>HYPERLINK("http://kyu.snu.ac.kr/sdhj/index.jsp?type=hj/GK14676_00IH_0001_0055.jpg","1816_각북면_55")</f>
        <v>1816_각북면_55</v>
      </c>
      <c r="B1860" s="2">
        <v>1816</v>
      </c>
      <c r="C1860" s="2" t="s">
        <v>7938</v>
      </c>
      <c r="D1860" s="2" t="s">
        <v>7939</v>
      </c>
      <c r="E1860" s="2">
        <v>1859</v>
      </c>
      <c r="F1860" s="1">
        <v>11</v>
      </c>
      <c r="G1860" s="1" t="s">
        <v>3675</v>
      </c>
      <c r="H1860" s="1" t="s">
        <v>4423</v>
      </c>
      <c r="I1860" s="1">
        <v>2</v>
      </c>
      <c r="L1860" s="1">
        <v>2</v>
      </c>
      <c r="M1860" s="2" t="s">
        <v>3728</v>
      </c>
      <c r="N1860" s="2" t="s">
        <v>4448</v>
      </c>
      <c r="T1860" s="1" t="s">
        <v>9707</v>
      </c>
      <c r="U1860" s="1" t="s">
        <v>113</v>
      </c>
      <c r="V1860" s="1" t="s">
        <v>4587</v>
      </c>
      <c r="W1860" s="1" t="s">
        <v>38</v>
      </c>
      <c r="X1860" s="1" t="s">
        <v>4675</v>
      </c>
      <c r="Y1860" s="1" t="s">
        <v>3737</v>
      </c>
      <c r="Z1860" s="1" t="s">
        <v>4947</v>
      </c>
      <c r="AC1860" s="1">
        <v>55</v>
      </c>
      <c r="AD1860" s="1" t="s">
        <v>40</v>
      </c>
      <c r="AE1860" s="1" t="s">
        <v>5711</v>
      </c>
      <c r="AJ1860" s="1" t="s">
        <v>17</v>
      </c>
      <c r="AK1860" s="1" t="s">
        <v>5745</v>
      </c>
      <c r="AL1860" s="1" t="s">
        <v>41</v>
      </c>
      <c r="AM1860" s="1" t="s">
        <v>5752</v>
      </c>
      <c r="AT1860" s="1" t="s">
        <v>113</v>
      </c>
      <c r="AU1860" s="1" t="s">
        <v>4587</v>
      </c>
      <c r="AV1860" s="1" t="s">
        <v>3139</v>
      </c>
      <c r="AW1860" s="1" t="s">
        <v>5954</v>
      </c>
      <c r="BG1860" s="1" t="s">
        <v>42</v>
      </c>
      <c r="BH1860" s="1" t="s">
        <v>4596</v>
      </c>
      <c r="BI1860" s="1" t="s">
        <v>3738</v>
      </c>
      <c r="BJ1860" s="1" t="s">
        <v>6526</v>
      </c>
      <c r="BK1860" s="1" t="s">
        <v>173</v>
      </c>
      <c r="BL1860" s="1" t="s">
        <v>4595</v>
      </c>
      <c r="BM1860" s="1" t="s">
        <v>3739</v>
      </c>
      <c r="BN1860" s="1" t="s">
        <v>6752</v>
      </c>
      <c r="BO1860" s="1" t="s">
        <v>88</v>
      </c>
      <c r="BP1860" s="1" t="s">
        <v>5818</v>
      </c>
      <c r="BQ1860" s="1" t="s">
        <v>3740</v>
      </c>
      <c r="BR1860" s="1" t="s">
        <v>7471</v>
      </c>
      <c r="BS1860" s="1" t="s">
        <v>193</v>
      </c>
      <c r="BT1860" s="1" t="s">
        <v>5753</v>
      </c>
    </row>
    <row r="1861" spans="1:72" ht="13.5" customHeight="1">
      <c r="A1861" s="3" t="str">
        <f>HYPERLINK("http://kyu.snu.ac.kr/sdhj/index.jsp?type=hj/GK14676_00IH_0001_0055.jpg","1816_각북면_55")</f>
        <v>1816_각북면_55</v>
      </c>
      <c r="B1861" s="2">
        <v>1816</v>
      </c>
      <c r="C1861" s="2" t="s">
        <v>7938</v>
      </c>
      <c r="D1861" s="2" t="s">
        <v>7939</v>
      </c>
      <c r="E1861" s="2">
        <v>1860</v>
      </c>
      <c r="F1861" s="1">
        <v>11</v>
      </c>
      <c r="G1861" s="1" t="s">
        <v>3675</v>
      </c>
      <c r="H1861" s="1" t="s">
        <v>4423</v>
      </c>
      <c r="I1861" s="1">
        <v>2</v>
      </c>
      <c r="L1861" s="1">
        <v>2</v>
      </c>
      <c r="M1861" s="2" t="s">
        <v>3728</v>
      </c>
      <c r="N1861" s="2" t="s">
        <v>4448</v>
      </c>
      <c r="S1861" s="1" t="s">
        <v>48</v>
      </c>
      <c r="T1861" s="1" t="s">
        <v>4552</v>
      </c>
      <c r="W1861" s="1" t="s">
        <v>61</v>
      </c>
      <c r="X1861" s="1" t="s">
        <v>4664</v>
      </c>
      <c r="Y1861" s="1" t="s">
        <v>93</v>
      </c>
      <c r="Z1861" s="1" t="s">
        <v>4730</v>
      </c>
      <c r="AC1861" s="1">
        <v>43</v>
      </c>
      <c r="AD1861" s="1" t="s">
        <v>485</v>
      </c>
      <c r="AE1861" s="1" t="s">
        <v>5694</v>
      </c>
      <c r="AJ1861" s="1" t="s">
        <v>17</v>
      </c>
      <c r="AK1861" s="1" t="s">
        <v>5745</v>
      </c>
      <c r="AL1861" s="1" t="s">
        <v>64</v>
      </c>
      <c r="AM1861" s="1" t="s">
        <v>5755</v>
      </c>
      <c r="AT1861" s="1" t="s">
        <v>88</v>
      </c>
      <c r="AU1861" s="1" t="s">
        <v>5818</v>
      </c>
      <c r="AV1861" s="1" t="s">
        <v>3741</v>
      </c>
      <c r="AW1861" s="1" t="s">
        <v>5953</v>
      </c>
      <c r="BG1861" s="1" t="s">
        <v>42</v>
      </c>
      <c r="BH1861" s="1" t="s">
        <v>4596</v>
      </c>
      <c r="BI1861" s="1" t="s">
        <v>3742</v>
      </c>
      <c r="BJ1861" s="1" t="s">
        <v>6525</v>
      </c>
      <c r="BK1861" s="1" t="s">
        <v>42</v>
      </c>
      <c r="BL1861" s="1" t="s">
        <v>4596</v>
      </c>
      <c r="BM1861" s="1" t="s">
        <v>204</v>
      </c>
      <c r="BN1861" s="1" t="s">
        <v>6391</v>
      </c>
      <c r="BO1861" s="1" t="s">
        <v>42</v>
      </c>
      <c r="BP1861" s="1" t="s">
        <v>4596</v>
      </c>
      <c r="BQ1861" s="1" t="s">
        <v>3743</v>
      </c>
      <c r="BR1861" s="1" t="s">
        <v>7470</v>
      </c>
      <c r="BS1861" s="1" t="s">
        <v>1357</v>
      </c>
      <c r="BT1861" s="1" t="s">
        <v>5749</v>
      </c>
    </row>
    <row r="1862" spans="1:72" ht="13.5" customHeight="1">
      <c r="A1862" s="3" t="str">
        <f>HYPERLINK("http://kyu.snu.ac.kr/sdhj/index.jsp?type=hj/GK14676_00IH_0001_0055.jpg","1816_각북면_55")</f>
        <v>1816_각북면_55</v>
      </c>
      <c r="B1862" s="2">
        <v>1816</v>
      </c>
      <c r="C1862" s="2" t="s">
        <v>7938</v>
      </c>
      <c r="D1862" s="2" t="s">
        <v>7939</v>
      </c>
      <c r="E1862" s="2">
        <v>1861</v>
      </c>
      <c r="F1862" s="1">
        <v>11</v>
      </c>
      <c r="G1862" s="1" t="s">
        <v>3675</v>
      </c>
      <c r="H1862" s="1" t="s">
        <v>4423</v>
      </c>
      <c r="I1862" s="1">
        <v>2</v>
      </c>
      <c r="L1862" s="1">
        <v>2</v>
      </c>
      <c r="M1862" s="2" t="s">
        <v>3728</v>
      </c>
      <c r="N1862" s="2" t="s">
        <v>4448</v>
      </c>
      <c r="T1862" s="1" t="s">
        <v>9708</v>
      </c>
      <c r="U1862" s="1" t="s">
        <v>110</v>
      </c>
      <c r="V1862" s="1" t="s">
        <v>4572</v>
      </c>
      <c r="Y1862" s="1" t="s">
        <v>3149</v>
      </c>
      <c r="Z1862" s="1" t="s">
        <v>4946</v>
      </c>
      <c r="AC1862" s="1">
        <v>85</v>
      </c>
      <c r="AD1862" s="1" t="s">
        <v>431</v>
      </c>
      <c r="AE1862" s="1" t="s">
        <v>5690</v>
      </c>
    </row>
    <row r="1863" spans="1:72" ht="13.5" customHeight="1">
      <c r="A1863" s="3" t="str">
        <f>HYPERLINK("http://kyu.snu.ac.kr/sdhj/index.jsp?type=hj/GK14676_00IH_0001_0055.jpg","1816_각북면_55")</f>
        <v>1816_각북면_55</v>
      </c>
      <c r="B1863" s="2">
        <v>1816</v>
      </c>
      <c r="C1863" s="2" t="s">
        <v>7938</v>
      </c>
      <c r="D1863" s="2" t="s">
        <v>7939</v>
      </c>
      <c r="E1863" s="2">
        <v>1862</v>
      </c>
      <c r="F1863" s="1">
        <v>11</v>
      </c>
      <c r="G1863" s="1" t="s">
        <v>3675</v>
      </c>
      <c r="H1863" s="1" t="s">
        <v>4423</v>
      </c>
      <c r="I1863" s="1">
        <v>2</v>
      </c>
      <c r="L1863" s="1">
        <v>2</v>
      </c>
      <c r="M1863" s="2" t="s">
        <v>3728</v>
      </c>
      <c r="N1863" s="2" t="s">
        <v>4448</v>
      </c>
      <c r="T1863" s="1" t="s">
        <v>9708</v>
      </c>
      <c r="U1863" s="1" t="s">
        <v>110</v>
      </c>
      <c r="V1863" s="1" t="s">
        <v>4572</v>
      </c>
      <c r="Y1863" s="1" t="s">
        <v>3744</v>
      </c>
      <c r="Z1863" s="1" t="s">
        <v>4945</v>
      </c>
      <c r="AC1863" s="1">
        <v>20</v>
      </c>
      <c r="AD1863" s="1" t="s">
        <v>327</v>
      </c>
      <c r="AE1863" s="1" t="s">
        <v>5693</v>
      </c>
    </row>
    <row r="1864" spans="1:72" ht="13.5" customHeight="1">
      <c r="A1864" s="3" t="str">
        <f>HYPERLINK("http://kyu.snu.ac.kr/sdhj/index.jsp?type=hj/GK14676_00IH_0001_0056.jpg","1816_각북면_56")</f>
        <v>1816_각북면_56</v>
      </c>
      <c r="B1864" s="2">
        <v>1816</v>
      </c>
      <c r="C1864" s="2" t="s">
        <v>7938</v>
      </c>
      <c r="D1864" s="2" t="s">
        <v>7939</v>
      </c>
      <c r="E1864" s="2">
        <v>1863</v>
      </c>
      <c r="F1864" s="1">
        <v>11</v>
      </c>
      <c r="G1864" s="1" t="s">
        <v>3675</v>
      </c>
      <c r="H1864" s="1" t="s">
        <v>4423</v>
      </c>
      <c r="I1864" s="1">
        <v>2</v>
      </c>
      <c r="L1864" s="1">
        <v>3</v>
      </c>
      <c r="M1864" s="2" t="s">
        <v>8389</v>
      </c>
      <c r="N1864" s="2" t="s">
        <v>8390</v>
      </c>
      <c r="Q1864" s="1" t="s">
        <v>3745</v>
      </c>
      <c r="R1864" s="1" t="s">
        <v>4517</v>
      </c>
      <c r="T1864" s="1" t="s">
        <v>9169</v>
      </c>
      <c r="W1864" s="1" t="s">
        <v>73</v>
      </c>
      <c r="X1864" s="1" t="s">
        <v>9170</v>
      </c>
      <c r="Y1864" s="1" t="s">
        <v>10</v>
      </c>
      <c r="Z1864" s="1" t="s">
        <v>4690</v>
      </c>
      <c r="AC1864" s="1">
        <v>59</v>
      </c>
      <c r="AD1864" s="1" t="s">
        <v>499</v>
      </c>
      <c r="AE1864" s="1" t="s">
        <v>5718</v>
      </c>
      <c r="AJ1864" s="1" t="s">
        <v>17</v>
      </c>
      <c r="AK1864" s="1" t="s">
        <v>5745</v>
      </c>
      <c r="AL1864" s="1" t="s">
        <v>47</v>
      </c>
      <c r="AM1864" s="1" t="s">
        <v>7997</v>
      </c>
      <c r="AT1864" s="1" t="s">
        <v>88</v>
      </c>
      <c r="AU1864" s="1" t="s">
        <v>5818</v>
      </c>
      <c r="AV1864" s="1" t="s">
        <v>361</v>
      </c>
      <c r="AW1864" s="1" t="s">
        <v>5952</v>
      </c>
      <c r="BG1864" s="1" t="s">
        <v>88</v>
      </c>
      <c r="BH1864" s="1" t="s">
        <v>5818</v>
      </c>
      <c r="BI1864" s="1" t="s">
        <v>3746</v>
      </c>
      <c r="BJ1864" s="1" t="s">
        <v>6524</v>
      </c>
      <c r="BK1864" s="1" t="s">
        <v>88</v>
      </c>
      <c r="BL1864" s="1" t="s">
        <v>5818</v>
      </c>
      <c r="BM1864" s="1" t="s">
        <v>3747</v>
      </c>
      <c r="BN1864" s="1" t="s">
        <v>7014</v>
      </c>
      <c r="BO1864" s="1" t="s">
        <v>88</v>
      </c>
      <c r="BP1864" s="1" t="s">
        <v>5818</v>
      </c>
      <c r="BQ1864" s="1" t="s">
        <v>3748</v>
      </c>
      <c r="BR1864" s="1" t="s">
        <v>7469</v>
      </c>
      <c r="BS1864" s="1" t="s">
        <v>208</v>
      </c>
      <c r="BT1864" s="1" t="s">
        <v>5807</v>
      </c>
    </row>
    <row r="1865" spans="1:72" ht="13.5" customHeight="1">
      <c r="A1865" s="3" t="str">
        <f>HYPERLINK("http://kyu.snu.ac.kr/sdhj/index.jsp?type=hj/GK14676_00IH_0001_0056.jpg","1816_각북면_56")</f>
        <v>1816_각북면_56</v>
      </c>
      <c r="B1865" s="2">
        <v>1816</v>
      </c>
      <c r="C1865" s="2" t="s">
        <v>7938</v>
      </c>
      <c r="D1865" s="2" t="s">
        <v>7939</v>
      </c>
      <c r="E1865" s="2">
        <v>1864</v>
      </c>
      <c r="F1865" s="1">
        <v>11</v>
      </c>
      <c r="G1865" s="1" t="s">
        <v>3675</v>
      </c>
      <c r="H1865" s="1" t="s">
        <v>4423</v>
      </c>
      <c r="I1865" s="1">
        <v>2</v>
      </c>
      <c r="L1865" s="1">
        <v>3</v>
      </c>
      <c r="M1865" s="2" t="s">
        <v>8389</v>
      </c>
      <c r="N1865" s="2" t="s">
        <v>8390</v>
      </c>
      <c r="S1865" s="1" t="s">
        <v>79</v>
      </c>
      <c r="T1865" s="1" t="s">
        <v>4549</v>
      </c>
      <c r="U1865" s="1" t="s">
        <v>113</v>
      </c>
      <c r="V1865" s="1" t="s">
        <v>4587</v>
      </c>
      <c r="W1865" s="1" t="s">
        <v>38</v>
      </c>
      <c r="X1865" s="1" t="s">
        <v>4675</v>
      </c>
      <c r="Y1865" s="1" t="s">
        <v>3749</v>
      </c>
      <c r="Z1865" s="1" t="s">
        <v>4944</v>
      </c>
      <c r="AA1865" s="1" t="s">
        <v>3750</v>
      </c>
      <c r="AB1865" s="1" t="s">
        <v>5652</v>
      </c>
      <c r="AC1865" s="1">
        <v>22</v>
      </c>
      <c r="AD1865" s="1" t="s">
        <v>265</v>
      </c>
      <c r="AE1865" s="1" t="s">
        <v>5695</v>
      </c>
    </row>
    <row r="1866" spans="1:72" ht="13.5" customHeight="1">
      <c r="A1866" s="3" t="str">
        <f>HYPERLINK("http://kyu.snu.ac.kr/sdhj/index.jsp?type=hj/GK14676_00IH_0001_0056.jpg","1816_각북면_56")</f>
        <v>1816_각북면_56</v>
      </c>
      <c r="B1866" s="2">
        <v>1816</v>
      </c>
      <c r="C1866" s="2" t="s">
        <v>7938</v>
      </c>
      <c r="D1866" s="2" t="s">
        <v>7939</v>
      </c>
      <c r="E1866" s="2">
        <v>1865</v>
      </c>
      <c r="F1866" s="1">
        <v>11</v>
      </c>
      <c r="G1866" s="1" t="s">
        <v>3675</v>
      </c>
      <c r="H1866" s="1" t="s">
        <v>4423</v>
      </c>
      <c r="I1866" s="1">
        <v>2</v>
      </c>
      <c r="L1866" s="1">
        <v>3</v>
      </c>
      <c r="M1866" s="2" t="s">
        <v>8389</v>
      </c>
      <c r="N1866" s="2" t="s">
        <v>8390</v>
      </c>
      <c r="T1866" s="1" t="s">
        <v>9199</v>
      </c>
      <c r="U1866" s="1" t="s">
        <v>107</v>
      </c>
      <c r="V1866" s="1" t="s">
        <v>4579</v>
      </c>
      <c r="Y1866" s="1" t="s">
        <v>3751</v>
      </c>
      <c r="Z1866" s="1" t="s">
        <v>4943</v>
      </c>
      <c r="AC1866" s="1">
        <v>74</v>
      </c>
      <c r="AD1866" s="1" t="s">
        <v>233</v>
      </c>
      <c r="AE1866" s="1" t="s">
        <v>5662</v>
      </c>
    </row>
    <row r="1867" spans="1:72" ht="13.5" customHeight="1">
      <c r="A1867" s="3" t="str">
        <f>HYPERLINK("http://kyu.snu.ac.kr/sdhj/index.jsp?type=hj/GK14676_00IH_0001_0056.jpg","1816_각북면_56")</f>
        <v>1816_각북면_56</v>
      </c>
      <c r="B1867" s="2">
        <v>1816</v>
      </c>
      <c r="C1867" s="2" t="s">
        <v>7938</v>
      </c>
      <c r="D1867" s="2" t="s">
        <v>7939</v>
      </c>
      <c r="E1867" s="2">
        <v>1866</v>
      </c>
      <c r="F1867" s="1">
        <v>11</v>
      </c>
      <c r="G1867" s="1" t="s">
        <v>3675</v>
      </c>
      <c r="H1867" s="1" t="s">
        <v>4423</v>
      </c>
      <c r="I1867" s="1">
        <v>2</v>
      </c>
      <c r="L1867" s="1">
        <v>3</v>
      </c>
      <c r="M1867" s="2" t="s">
        <v>8389</v>
      </c>
      <c r="N1867" s="2" t="s">
        <v>8390</v>
      </c>
      <c r="T1867" s="1" t="s">
        <v>9199</v>
      </c>
      <c r="U1867" s="1" t="s">
        <v>110</v>
      </c>
      <c r="V1867" s="1" t="s">
        <v>4572</v>
      </c>
      <c r="Y1867" s="1" t="s">
        <v>755</v>
      </c>
      <c r="Z1867" s="1" t="s">
        <v>4809</v>
      </c>
      <c r="AC1867" s="1">
        <v>56</v>
      </c>
      <c r="AD1867" s="1" t="s">
        <v>186</v>
      </c>
      <c r="AE1867" s="1" t="s">
        <v>5716</v>
      </c>
    </row>
    <row r="1868" spans="1:72" ht="13.5" customHeight="1">
      <c r="A1868" s="3" t="str">
        <f>HYPERLINK("http://kyu.snu.ac.kr/sdhj/index.jsp?type=hj/GK14676_00IH_0001_0056.jpg","1816_각북면_56")</f>
        <v>1816_각북면_56</v>
      </c>
      <c r="B1868" s="2">
        <v>1816</v>
      </c>
      <c r="C1868" s="2" t="s">
        <v>7938</v>
      </c>
      <c r="D1868" s="2" t="s">
        <v>7939</v>
      </c>
      <c r="E1868" s="2">
        <v>1867</v>
      </c>
      <c r="F1868" s="1">
        <v>11</v>
      </c>
      <c r="G1868" s="1" t="s">
        <v>3675</v>
      </c>
      <c r="H1868" s="1" t="s">
        <v>4423</v>
      </c>
      <c r="I1868" s="1">
        <v>2</v>
      </c>
      <c r="L1868" s="1">
        <v>3</v>
      </c>
      <c r="M1868" s="2" t="s">
        <v>8389</v>
      </c>
      <c r="N1868" s="2" t="s">
        <v>8390</v>
      </c>
      <c r="T1868" s="1" t="s">
        <v>9199</v>
      </c>
      <c r="U1868" s="1" t="s">
        <v>110</v>
      </c>
      <c r="V1868" s="1" t="s">
        <v>4572</v>
      </c>
      <c r="Y1868" s="1" t="s">
        <v>3752</v>
      </c>
      <c r="Z1868" s="1" t="s">
        <v>4942</v>
      </c>
      <c r="AC1868" s="1">
        <v>19</v>
      </c>
      <c r="AD1868" s="1" t="s">
        <v>81</v>
      </c>
      <c r="AE1868" s="1" t="s">
        <v>5708</v>
      </c>
    </row>
    <row r="1869" spans="1:72" ht="13.5" customHeight="1">
      <c r="A1869" s="3" t="str">
        <f>HYPERLINK("http://kyu.snu.ac.kr/sdhj/index.jsp?type=hj/GK14676_00IH_0001_0056.jpg","1816_각북면_56")</f>
        <v>1816_각북면_56</v>
      </c>
      <c r="B1869" s="2">
        <v>1816</v>
      </c>
      <c r="C1869" s="2" t="s">
        <v>7938</v>
      </c>
      <c r="D1869" s="2" t="s">
        <v>7939</v>
      </c>
      <c r="E1869" s="2">
        <v>1868</v>
      </c>
      <c r="F1869" s="1">
        <v>12</v>
      </c>
      <c r="G1869" s="1" t="s">
        <v>3753</v>
      </c>
      <c r="H1869" s="1" t="s">
        <v>9709</v>
      </c>
      <c r="I1869" s="1">
        <v>1</v>
      </c>
      <c r="J1869" s="1" t="s">
        <v>3754</v>
      </c>
      <c r="K1869" s="1" t="s">
        <v>4447</v>
      </c>
      <c r="L1869" s="1">
        <v>1</v>
      </c>
      <c r="M1869" s="2" t="s">
        <v>3754</v>
      </c>
      <c r="N1869" s="2" t="s">
        <v>4447</v>
      </c>
      <c r="T1869" s="1" t="s">
        <v>9692</v>
      </c>
      <c r="U1869" s="1" t="s">
        <v>83</v>
      </c>
      <c r="V1869" s="1" t="s">
        <v>4580</v>
      </c>
      <c r="W1869" s="1" t="s">
        <v>1940</v>
      </c>
      <c r="X1869" s="1" t="s">
        <v>4682</v>
      </c>
      <c r="Y1869" s="1" t="s">
        <v>3755</v>
      </c>
      <c r="Z1869" s="1" t="s">
        <v>4941</v>
      </c>
      <c r="AC1869" s="1">
        <v>60</v>
      </c>
      <c r="AD1869" s="1" t="s">
        <v>72</v>
      </c>
      <c r="AE1869" s="1" t="s">
        <v>5691</v>
      </c>
      <c r="AJ1869" s="1" t="s">
        <v>17</v>
      </c>
      <c r="AK1869" s="1" t="s">
        <v>5745</v>
      </c>
      <c r="AL1869" s="1" t="s">
        <v>258</v>
      </c>
      <c r="AM1869" s="1" t="s">
        <v>5760</v>
      </c>
      <c r="AT1869" s="1" t="s">
        <v>88</v>
      </c>
      <c r="AU1869" s="1" t="s">
        <v>5818</v>
      </c>
      <c r="AV1869" s="1" t="s">
        <v>3756</v>
      </c>
      <c r="AW1869" s="1" t="s">
        <v>5951</v>
      </c>
      <c r="BG1869" s="1" t="s">
        <v>88</v>
      </c>
      <c r="BH1869" s="1" t="s">
        <v>5818</v>
      </c>
      <c r="BI1869" s="1" t="s">
        <v>3757</v>
      </c>
      <c r="BJ1869" s="1" t="s">
        <v>6483</v>
      </c>
      <c r="BK1869" s="1" t="s">
        <v>3758</v>
      </c>
      <c r="BL1869" s="1" t="s">
        <v>6912</v>
      </c>
      <c r="BM1869" s="1" t="s">
        <v>3759</v>
      </c>
      <c r="BN1869" s="1" t="s">
        <v>6984</v>
      </c>
      <c r="BO1869" s="1" t="s">
        <v>88</v>
      </c>
      <c r="BP1869" s="1" t="s">
        <v>5818</v>
      </c>
      <c r="BQ1869" s="1" t="s">
        <v>3760</v>
      </c>
      <c r="BR1869" s="1" t="s">
        <v>9710</v>
      </c>
      <c r="BS1869" s="1" t="s">
        <v>3761</v>
      </c>
      <c r="BT1869" s="1" t="s">
        <v>7826</v>
      </c>
    </row>
    <row r="1870" spans="1:72" ht="13.5" customHeight="1">
      <c r="A1870" s="3" t="str">
        <f>HYPERLINK("http://kyu.snu.ac.kr/sdhj/index.jsp?type=hj/GK14676_00IH_0001_0056.jpg","1816_각북면_56")</f>
        <v>1816_각북면_56</v>
      </c>
      <c r="B1870" s="2">
        <v>1816</v>
      </c>
      <c r="C1870" s="2" t="s">
        <v>7938</v>
      </c>
      <c r="D1870" s="2" t="s">
        <v>7939</v>
      </c>
      <c r="E1870" s="2">
        <v>1869</v>
      </c>
      <c r="F1870" s="1">
        <v>12</v>
      </c>
      <c r="G1870" s="1" t="s">
        <v>3753</v>
      </c>
      <c r="H1870" s="1" t="s">
        <v>7940</v>
      </c>
      <c r="I1870" s="1">
        <v>1</v>
      </c>
      <c r="L1870" s="1">
        <v>1</v>
      </c>
      <c r="M1870" s="2" t="s">
        <v>3754</v>
      </c>
      <c r="N1870" s="2" t="s">
        <v>4447</v>
      </c>
      <c r="S1870" s="1" t="s">
        <v>250</v>
      </c>
      <c r="T1870" s="1" t="s">
        <v>4551</v>
      </c>
      <c r="W1870" s="1" t="s">
        <v>3762</v>
      </c>
      <c r="X1870" s="1" t="s">
        <v>9711</v>
      </c>
      <c r="Y1870" s="1" t="s">
        <v>93</v>
      </c>
      <c r="Z1870" s="1" t="s">
        <v>4730</v>
      </c>
      <c r="AF1870" s="1" t="s">
        <v>162</v>
      </c>
      <c r="AG1870" s="1" t="s">
        <v>4553</v>
      </c>
    </row>
    <row r="1871" spans="1:72" ht="13.5" customHeight="1">
      <c r="A1871" s="3" t="str">
        <f>HYPERLINK("http://kyu.snu.ac.kr/sdhj/index.jsp?type=hj/GK14676_00IH_0001_0056.jpg","1816_각북면_56")</f>
        <v>1816_각북면_56</v>
      </c>
      <c r="B1871" s="2">
        <v>1816</v>
      </c>
      <c r="C1871" s="2" t="s">
        <v>7938</v>
      </c>
      <c r="D1871" s="2" t="s">
        <v>7939</v>
      </c>
      <c r="E1871" s="2">
        <v>1870</v>
      </c>
      <c r="F1871" s="1">
        <v>12</v>
      </c>
      <c r="G1871" s="1" t="s">
        <v>3753</v>
      </c>
      <c r="H1871" s="1" t="s">
        <v>7940</v>
      </c>
      <c r="I1871" s="1">
        <v>1</v>
      </c>
      <c r="L1871" s="1">
        <v>1</v>
      </c>
      <c r="M1871" s="2" t="s">
        <v>3754</v>
      </c>
      <c r="N1871" s="2" t="s">
        <v>4447</v>
      </c>
      <c r="S1871" s="1" t="s">
        <v>79</v>
      </c>
      <c r="T1871" s="1" t="s">
        <v>4549</v>
      </c>
      <c r="U1871" s="1" t="s">
        <v>83</v>
      </c>
      <c r="V1871" s="1" t="s">
        <v>4580</v>
      </c>
      <c r="Y1871" s="1" t="s">
        <v>3763</v>
      </c>
      <c r="Z1871" s="1" t="s">
        <v>4940</v>
      </c>
      <c r="AC1871" s="1">
        <v>31</v>
      </c>
      <c r="AD1871" s="1" t="s">
        <v>870</v>
      </c>
      <c r="AE1871" s="1" t="s">
        <v>5700</v>
      </c>
    </row>
    <row r="1872" spans="1:72" ht="13.5" customHeight="1">
      <c r="A1872" s="3" t="str">
        <f>HYPERLINK("http://kyu.snu.ac.kr/sdhj/index.jsp?type=hj/GK14676_00IH_0001_0056.jpg","1816_각북면_56")</f>
        <v>1816_각북면_56</v>
      </c>
      <c r="B1872" s="2">
        <v>1816</v>
      </c>
      <c r="C1872" s="2" t="s">
        <v>7938</v>
      </c>
      <c r="D1872" s="2" t="s">
        <v>7939</v>
      </c>
      <c r="E1872" s="2">
        <v>1871</v>
      </c>
      <c r="F1872" s="1">
        <v>12</v>
      </c>
      <c r="G1872" s="1" t="s">
        <v>3753</v>
      </c>
      <c r="H1872" s="1" t="s">
        <v>7940</v>
      </c>
      <c r="I1872" s="1">
        <v>1</v>
      </c>
      <c r="L1872" s="1">
        <v>1</v>
      </c>
      <c r="M1872" s="2" t="s">
        <v>3754</v>
      </c>
      <c r="N1872" s="2" t="s">
        <v>4447</v>
      </c>
      <c r="T1872" s="1" t="s">
        <v>9695</v>
      </c>
      <c r="U1872" s="1" t="s">
        <v>110</v>
      </c>
      <c r="V1872" s="1" t="s">
        <v>4572</v>
      </c>
      <c r="Y1872" s="1" t="s">
        <v>3764</v>
      </c>
      <c r="Z1872" s="1" t="s">
        <v>4939</v>
      </c>
      <c r="AC1872" s="1">
        <v>40</v>
      </c>
      <c r="AD1872" s="1" t="s">
        <v>1136</v>
      </c>
      <c r="AE1872" s="1" t="s">
        <v>5715</v>
      </c>
    </row>
    <row r="1873" spans="1:72" ht="13.5" customHeight="1">
      <c r="A1873" s="3" t="str">
        <f>HYPERLINK("http://kyu.snu.ac.kr/sdhj/index.jsp?type=hj/GK14676_00IH_0001_0056.jpg","1816_각북면_56")</f>
        <v>1816_각북면_56</v>
      </c>
      <c r="B1873" s="2">
        <v>1816</v>
      </c>
      <c r="C1873" s="2" t="s">
        <v>7938</v>
      </c>
      <c r="D1873" s="2" t="s">
        <v>7939</v>
      </c>
      <c r="E1873" s="2">
        <v>1872</v>
      </c>
      <c r="F1873" s="1">
        <v>12</v>
      </c>
      <c r="G1873" s="1" t="s">
        <v>3753</v>
      </c>
      <c r="H1873" s="1" t="s">
        <v>7940</v>
      </c>
      <c r="I1873" s="1">
        <v>1</v>
      </c>
      <c r="L1873" s="1">
        <v>2</v>
      </c>
      <c r="M1873" s="2" t="s">
        <v>8942</v>
      </c>
      <c r="N1873" s="2" t="s">
        <v>8943</v>
      </c>
      <c r="T1873" s="1" t="s">
        <v>9387</v>
      </c>
      <c r="U1873" s="1" t="s">
        <v>83</v>
      </c>
      <c r="V1873" s="1" t="s">
        <v>4580</v>
      </c>
      <c r="W1873" s="1" t="s">
        <v>2993</v>
      </c>
      <c r="X1873" s="1" t="s">
        <v>4694</v>
      </c>
      <c r="Y1873" s="1" t="s">
        <v>3765</v>
      </c>
      <c r="Z1873" s="1" t="s">
        <v>4938</v>
      </c>
      <c r="AC1873" s="1">
        <v>48</v>
      </c>
      <c r="AD1873" s="1" t="s">
        <v>145</v>
      </c>
      <c r="AE1873" s="1" t="s">
        <v>5661</v>
      </c>
      <c r="AJ1873" s="1" t="s">
        <v>17</v>
      </c>
      <c r="AK1873" s="1" t="s">
        <v>5745</v>
      </c>
      <c r="AL1873" s="1" t="s">
        <v>347</v>
      </c>
      <c r="AM1873" s="1" t="s">
        <v>5773</v>
      </c>
      <c r="AT1873" s="1" t="s">
        <v>88</v>
      </c>
      <c r="AU1873" s="1" t="s">
        <v>5818</v>
      </c>
      <c r="AV1873" s="1" t="s">
        <v>3766</v>
      </c>
      <c r="AW1873" s="1" t="s">
        <v>5950</v>
      </c>
      <c r="BG1873" s="1" t="s">
        <v>88</v>
      </c>
      <c r="BH1873" s="1" t="s">
        <v>5818</v>
      </c>
      <c r="BI1873" s="1" t="s">
        <v>3767</v>
      </c>
      <c r="BJ1873" s="1" t="s">
        <v>6523</v>
      </c>
      <c r="BK1873" s="1" t="s">
        <v>88</v>
      </c>
      <c r="BL1873" s="1" t="s">
        <v>5818</v>
      </c>
      <c r="BM1873" s="1" t="s">
        <v>3768</v>
      </c>
      <c r="BN1873" s="1" t="s">
        <v>7013</v>
      </c>
      <c r="BO1873" s="1" t="s">
        <v>88</v>
      </c>
      <c r="BP1873" s="1" t="s">
        <v>5818</v>
      </c>
      <c r="BQ1873" s="1" t="s">
        <v>3769</v>
      </c>
      <c r="BR1873" s="1" t="s">
        <v>8274</v>
      </c>
      <c r="BS1873" s="1" t="s">
        <v>446</v>
      </c>
      <c r="BT1873" s="1" t="s">
        <v>9712</v>
      </c>
    </row>
    <row r="1874" spans="1:72" ht="13.5" customHeight="1">
      <c r="A1874" s="3" t="str">
        <f>HYPERLINK("http://kyu.snu.ac.kr/sdhj/index.jsp?type=hj/GK14676_00IH_0001_0056.jpg","1816_각북면_56")</f>
        <v>1816_각북면_56</v>
      </c>
      <c r="B1874" s="2">
        <v>1816</v>
      </c>
      <c r="C1874" s="2" t="s">
        <v>7938</v>
      </c>
      <c r="D1874" s="2" t="s">
        <v>7939</v>
      </c>
      <c r="E1874" s="2">
        <v>1873</v>
      </c>
      <c r="F1874" s="1">
        <v>12</v>
      </c>
      <c r="G1874" s="1" t="s">
        <v>3753</v>
      </c>
      <c r="H1874" s="1" t="s">
        <v>7940</v>
      </c>
      <c r="I1874" s="1">
        <v>1</v>
      </c>
      <c r="L1874" s="1">
        <v>2</v>
      </c>
      <c r="M1874" s="2" t="s">
        <v>8942</v>
      </c>
      <c r="N1874" s="2" t="s">
        <v>8943</v>
      </c>
      <c r="S1874" s="1" t="s">
        <v>48</v>
      </c>
      <c r="T1874" s="1" t="s">
        <v>4552</v>
      </c>
      <c r="W1874" s="1" t="s">
        <v>717</v>
      </c>
      <c r="X1874" s="1" t="s">
        <v>9713</v>
      </c>
      <c r="Y1874" s="1" t="s">
        <v>93</v>
      </c>
      <c r="Z1874" s="1" t="s">
        <v>4730</v>
      </c>
      <c r="AC1874" s="1">
        <v>41</v>
      </c>
      <c r="AD1874" s="1" t="s">
        <v>435</v>
      </c>
      <c r="AE1874" s="1" t="s">
        <v>4654</v>
      </c>
      <c r="AJ1874" s="1" t="s">
        <v>94</v>
      </c>
      <c r="AK1874" s="1" t="s">
        <v>5746</v>
      </c>
      <c r="AL1874" s="1" t="s">
        <v>70</v>
      </c>
      <c r="AM1874" s="1" t="s">
        <v>5740</v>
      </c>
      <c r="AT1874" s="1" t="s">
        <v>88</v>
      </c>
      <c r="AU1874" s="1" t="s">
        <v>5818</v>
      </c>
      <c r="AV1874" s="1" t="s">
        <v>3770</v>
      </c>
      <c r="AW1874" s="1" t="s">
        <v>5949</v>
      </c>
      <c r="BG1874" s="1" t="s">
        <v>88</v>
      </c>
      <c r="BH1874" s="1" t="s">
        <v>5818</v>
      </c>
      <c r="BI1874" s="1" t="s">
        <v>3771</v>
      </c>
      <c r="BJ1874" s="1" t="s">
        <v>6522</v>
      </c>
      <c r="BK1874" s="1" t="s">
        <v>88</v>
      </c>
      <c r="BL1874" s="1" t="s">
        <v>5818</v>
      </c>
      <c r="BM1874" s="1" t="s">
        <v>1333</v>
      </c>
      <c r="BN1874" s="1" t="s">
        <v>6805</v>
      </c>
      <c r="BO1874" s="1" t="s">
        <v>88</v>
      </c>
      <c r="BP1874" s="1" t="s">
        <v>5818</v>
      </c>
      <c r="BQ1874" s="1" t="s">
        <v>3772</v>
      </c>
      <c r="BR1874" s="1" t="s">
        <v>7468</v>
      </c>
      <c r="BS1874" s="1" t="s">
        <v>170</v>
      </c>
      <c r="BT1874" s="1" t="s">
        <v>5796</v>
      </c>
    </row>
    <row r="1875" spans="1:72" ht="13.5" customHeight="1">
      <c r="A1875" s="3" t="str">
        <f>HYPERLINK("http://kyu.snu.ac.kr/sdhj/index.jsp?type=hj/GK14676_00IH_0001_0056.jpg","1816_각북면_56")</f>
        <v>1816_각북면_56</v>
      </c>
      <c r="B1875" s="2">
        <v>1816</v>
      </c>
      <c r="C1875" s="2" t="s">
        <v>7938</v>
      </c>
      <c r="D1875" s="2" t="s">
        <v>7939</v>
      </c>
      <c r="E1875" s="2">
        <v>1874</v>
      </c>
      <c r="F1875" s="1">
        <v>12</v>
      </c>
      <c r="G1875" s="1" t="s">
        <v>3753</v>
      </c>
      <c r="H1875" s="1" t="s">
        <v>7940</v>
      </c>
      <c r="I1875" s="1">
        <v>1</v>
      </c>
      <c r="L1875" s="1">
        <v>2</v>
      </c>
      <c r="M1875" s="2" t="s">
        <v>8942</v>
      </c>
      <c r="N1875" s="2" t="s">
        <v>8943</v>
      </c>
      <c r="T1875" s="1" t="s">
        <v>9641</v>
      </c>
      <c r="U1875" s="1" t="s">
        <v>110</v>
      </c>
      <c r="V1875" s="1" t="s">
        <v>4572</v>
      </c>
      <c r="Y1875" s="1" t="s">
        <v>2693</v>
      </c>
      <c r="Z1875" s="1" t="s">
        <v>4719</v>
      </c>
      <c r="AC1875" s="1">
        <v>37</v>
      </c>
      <c r="AD1875" s="1" t="s">
        <v>140</v>
      </c>
      <c r="AE1875" s="1" t="s">
        <v>5702</v>
      </c>
    </row>
    <row r="1876" spans="1:72" ht="13.5" customHeight="1">
      <c r="A1876" s="3" t="str">
        <f>HYPERLINK("http://kyu.snu.ac.kr/sdhj/index.jsp?type=hj/GK14676_00IH_0001_0056.jpg","1816_각북면_56")</f>
        <v>1816_각북면_56</v>
      </c>
      <c r="B1876" s="2">
        <v>1816</v>
      </c>
      <c r="C1876" s="2" t="s">
        <v>7938</v>
      </c>
      <c r="D1876" s="2" t="s">
        <v>7939</v>
      </c>
      <c r="E1876" s="2">
        <v>1875</v>
      </c>
      <c r="F1876" s="1">
        <v>12</v>
      </c>
      <c r="G1876" s="1" t="s">
        <v>3753</v>
      </c>
      <c r="H1876" s="1" t="s">
        <v>7940</v>
      </c>
      <c r="I1876" s="1">
        <v>1</v>
      </c>
      <c r="L1876" s="1">
        <v>3</v>
      </c>
      <c r="M1876" s="2" t="s">
        <v>8944</v>
      </c>
      <c r="N1876" s="2" t="s">
        <v>8945</v>
      </c>
      <c r="Q1876" s="1" t="s">
        <v>3773</v>
      </c>
      <c r="R1876" s="1" t="s">
        <v>4516</v>
      </c>
      <c r="T1876" s="1" t="s">
        <v>9365</v>
      </c>
      <c r="U1876" s="1" t="s">
        <v>83</v>
      </c>
      <c r="V1876" s="1" t="s">
        <v>4580</v>
      </c>
      <c r="W1876" s="1" t="s">
        <v>9714</v>
      </c>
      <c r="X1876" s="1" t="s">
        <v>9715</v>
      </c>
      <c r="Y1876" s="1" t="s">
        <v>3774</v>
      </c>
      <c r="Z1876" s="1" t="s">
        <v>4937</v>
      </c>
      <c r="AC1876" s="1">
        <v>29</v>
      </c>
      <c r="AD1876" s="1" t="s">
        <v>182</v>
      </c>
      <c r="AE1876" s="1" t="s">
        <v>5660</v>
      </c>
      <c r="AJ1876" s="1" t="s">
        <v>17</v>
      </c>
      <c r="AK1876" s="1" t="s">
        <v>5745</v>
      </c>
      <c r="AL1876" s="1" t="s">
        <v>292</v>
      </c>
      <c r="AM1876" s="1" t="s">
        <v>5771</v>
      </c>
      <c r="AT1876" s="1" t="s">
        <v>88</v>
      </c>
      <c r="AU1876" s="1" t="s">
        <v>5818</v>
      </c>
      <c r="AV1876" s="1" t="s">
        <v>3775</v>
      </c>
      <c r="AW1876" s="1" t="s">
        <v>5948</v>
      </c>
      <c r="BG1876" s="1" t="s">
        <v>88</v>
      </c>
      <c r="BH1876" s="1" t="s">
        <v>5818</v>
      </c>
      <c r="BI1876" s="1" t="s">
        <v>3776</v>
      </c>
      <c r="BJ1876" s="1" t="s">
        <v>6521</v>
      </c>
      <c r="BK1876" s="1" t="s">
        <v>88</v>
      </c>
      <c r="BL1876" s="1" t="s">
        <v>5818</v>
      </c>
      <c r="BM1876" s="1" t="s">
        <v>3777</v>
      </c>
      <c r="BN1876" s="1" t="s">
        <v>7012</v>
      </c>
      <c r="BO1876" s="1" t="s">
        <v>88</v>
      </c>
      <c r="BP1876" s="1" t="s">
        <v>5818</v>
      </c>
      <c r="BQ1876" s="1" t="s">
        <v>3778</v>
      </c>
      <c r="BR1876" s="1" t="s">
        <v>8138</v>
      </c>
      <c r="BS1876" s="1" t="s">
        <v>47</v>
      </c>
      <c r="BT1876" s="1" t="s">
        <v>7997</v>
      </c>
    </row>
    <row r="1877" spans="1:72" ht="13.5" customHeight="1">
      <c r="A1877" s="3" t="str">
        <f>HYPERLINK("http://kyu.snu.ac.kr/sdhj/index.jsp?type=hj/GK14676_00IH_0001_0056.jpg","1816_각북면_56")</f>
        <v>1816_각북면_56</v>
      </c>
      <c r="B1877" s="2">
        <v>1816</v>
      </c>
      <c r="C1877" s="2" t="s">
        <v>7938</v>
      </c>
      <c r="D1877" s="2" t="s">
        <v>7939</v>
      </c>
      <c r="E1877" s="2">
        <v>1876</v>
      </c>
      <c r="F1877" s="1">
        <v>12</v>
      </c>
      <c r="G1877" s="1" t="s">
        <v>3753</v>
      </c>
      <c r="H1877" s="1" t="s">
        <v>7940</v>
      </c>
      <c r="I1877" s="1">
        <v>1</v>
      </c>
      <c r="L1877" s="1">
        <v>3</v>
      </c>
      <c r="M1877" s="2" t="s">
        <v>8944</v>
      </c>
      <c r="N1877" s="2" t="s">
        <v>8945</v>
      </c>
      <c r="S1877" s="1" t="s">
        <v>250</v>
      </c>
      <c r="T1877" s="1" t="s">
        <v>4551</v>
      </c>
      <c r="W1877" s="1" t="s">
        <v>73</v>
      </c>
      <c r="X1877" s="1" t="s">
        <v>9402</v>
      </c>
      <c r="Y1877" s="1" t="s">
        <v>93</v>
      </c>
      <c r="Z1877" s="1" t="s">
        <v>4730</v>
      </c>
      <c r="AC1877" s="1">
        <v>69</v>
      </c>
      <c r="AD1877" s="1" t="s">
        <v>817</v>
      </c>
      <c r="AE1877" s="1" t="s">
        <v>5717</v>
      </c>
    </row>
    <row r="1878" spans="1:72" ht="13.5" customHeight="1">
      <c r="A1878" s="3" t="str">
        <f>HYPERLINK("http://kyu.snu.ac.kr/sdhj/index.jsp?type=hj/GK14676_00IH_0001_0056.jpg","1816_각북면_56")</f>
        <v>1816_각북면_56</v>
      </c>
      <c r="B1878" s="2">
        <v>1816</v>
      </c>
      <c r="C1878" s="2" t="s">
        <v>7938</v>
      </c>
      <c r="D1878" s="2" t="s">
        <v>7939</v>
      </c>
      <c r="E1878" s="2">
        <v>1877</v>
      </c>
      <c r="F1878" s="1">
        <v>12</v>
      </c>
      <c r="G1878" s="1" t="s">
        <v>3753</v>
      </c>
      <c r="H1878" s="1" t="s">
        <v>7940</v>
      </c>
      <c r="I1878" s="1">
        <v>1</v>
      </c>
      <c r="L1878" s="1">
        <v>3</v>
      </c>
      <c r="M1878" s="2" t="s">
        <v>8944</v>
      </c>
      <c r="N1878" s="2" t="s">
        <v>8945</v>
      </c>
      <c r="S1878" s="1" t="s">
        <v>48</v>
      </c>
      <c r="T1878" s="1" t="s">
        <v>4552</v>
      </c>
      <c r="W1878" s="1" t="s">
        <v>3177</v>
      </c>
      <c r="X1878" s="1" t="s">
        <v>4665</v>
      </c>
      <c r="Y1878" s="1" t="s">
        <v>93</v>
      </c>
      <c r="Z1878" s="1" t="s">
        <v>4730</v>
      </c>
      <c r="AC1878" s="1">
        <v>30</v>
      </c>
      <c r="AD1878" s="1" t="s">
        <v>374</v>
      </c>
      <c r="AE1878" s="1" t="s">
        <v>5677</v>
      </c>
      <c r="AJ1878" s="1" t="s">
        <v>94</v>
      </c>
      <c r="AK1878" s="1" t="s">
        <v>5746</v>
      </c>
      <c r="AL1878" s="1" t="s">
        <v>3779</v>
      </c>
      <c r="AM1878" s="1" t="s">
        <v>5779</v>
      </c>
      <c r="AT1878" s="1" t="s">
        <v>83</v>
      </c>
      <c r="AU1878" s="1" t="s">
        <v>4580</v>
      </c>
      <c r="AV1878" s="1" t="s">
        <v>3780</v>
      </c>
      <c r="AW1878" s="1" t="s">
        <v>5947</v>
      </c>
      <c r="BG1878" s="1" t="s">
        <v>88</v>
      </c>
      <c r="BH1878" s="1" t="s">
        <v>5818</v>
      </c>
      <c r="BI1878" s="1" t="s">
        <v>9883</v>
      </c>
      <c r="BJ1878" s="1" t="s">
        <v>6520</v>
      </c>
      <c r="BK1878" s="1" t="s">
        <v>88</v>
      </c>
      <c r="BL1878" s="1" t="s">
        <v>5818</v>
      </c>
      <c r="BO1878" s="1" t="s">
        <v>88</v>
      </c>
      <c r="BP1878" s="1" t="s">
        <v>5818</v>
      </c>
      <c r="BQ1878" s="1" t="s">
        <v>3781</v>
      </c>
      <c r="BR1878" s="1" t="s">
        <v>7467</v>
      </c>
      <c r="BS1878" s="1" t="s">
        <v>412</v>
      </c>
      <c r="BT1878" s="1" t="s">
        <v>5782</v>
      </c>
    </row>
    <row r="1879" spans="1:72" ht="13.5" customHeight="1">
      <c r="A1879" s="3" t="str">
        <f>HYPERLINK("http://kyu.snu.ac.kr/sdhj/index.jsp?type=hj/GK14676_00IH_0001_0056.jpg","1816_각북면_56")</f>
        <v>1816_각북면_56</v>
      </c>
      <c r="B1879" s="2">
        <v>1816</v>
      </c>
      <c r="C1879" s="2" t="s">
        <v>7938</v>
      </c>
      <c r="D1879" s="2" t="s">
        <v>7939</v>
      </c>
      <c r="E1879" s="2">
        <v>1878</v>
      </c>
      <c r="F1879" s="1">
        <v>12</v>
      </c>
      <c r="G1879" s="1" t="s">
        <v>3753</v>
      </c>
      <c r="H1879" s="1" t="s">
        <v>7940</v>
      </c>
      <c r="I1879" s="1">
        <v>1</v>
      </c>
      <c r="L1879" s="1">
        <v>3</v>
      </c>
      <c r="M1879" s="2" t="s">
        <v>8944</v>
      </c>
      <c r="N1879" s="2" t="s">
        <v>8945</v>
      </c>
      <c r="S1879" s="1" t="s">
        <v>2857</v>
      </c>
      <c r="T1879" s="1" t="s">
        <v>4564</v>
      </c>
      <c r="AF1879" s="1" t="s">
        <v>162</v>
      </c>
      <c r="AG1879" s="1" t="s">
        <v>4553</v>
      </c>
    </row>
    <row r="1880" spans="1:72" ht="13.5" customHeight="1">
      <c r="A1880" s="3" t="str">
        <f>HYPERLINK("http://kyu.snu.ac.kr/sdhj/index.jsp?type=hj/GK14676_00IH_0001_0056.jpg","1816_각북면_56")</f>
        <v>1816_각북면_56</v>
      </c>
      <c r="B1880" s="2">
        <v>1816</v>
      </c>
      <c r="C1880" s="2" t="s">
        <v>7938</v>
      </c>
      <c r="D1880" s="2" t="s">
        <v>7939</v>
      </c>
      <c r="E1880" s="2">
        <v>1879</v>
      </c>
      <c r="F1880" s="1">
        <v>12</v>
      </c>
      <c r="G1880" s="1" t="s">
        <v>3753</v>
      </c>
      <c r="H1880" s="1" t="s">
        <v>7940</v>
      </c>
      <c r="I1880" s="1">
        <v>1</v>
      </c>
      <c r="L1880" s="1">
        <v>3</v>
      </c>
      <c r="M1880" s="2" t="s">
        <v>8944</v>
      </c>
      <c r="N1880" s="2" t="s">
        <v>8945</v>
      </c>
      <c r="S1880" s="1" t="s">
        <v>603</v>
      </c>
      <c r="T1880" s="1" t="s">
        <v>4563</v>
      </c>
      <c r="U1880" s="1" t="s">
        <v>2237</v>
      </c>
      <c r="V1880" s="1" t="s">
        <v>4609</v>
      </c>
      <c r="W1880" s="1" t="s">
        <v>49</v>
      </c>
      <c r="X1880" s="1" t="s">
        <v>9371</v>
      </c>
      <c r="Y1880" s="1" t="s">
        <v>93</v>
      </c>
      <c r="Z1880" s="1" t="s">
        <v>4730</v>
      </c>
      <c r="AC1880" s="1">
        <v>44</v>
      </c>
      <c r="AD1880" s="1" t="s">
        <v>585</v>
      </c>
      <c r="AE1880" s="1" t="s">
        <v>5707</v>
      </c>
    </row>
    <row r="1881" spans="1:72" ht="13.5" customHeight="1">
      <c r="A1881" s="3" t="str">
        <f>HYPERLINK("http://kyu.snu.ac.kr/sdhj/index.jsp?type=hj/GK14676_00IH_0001_0056.jpg","1816_각북면_56")</f>
        <v>1816_각북면_56</v>
      </c>
      <c r="B1881" s="2">
        <v>1816</v>
      </c>
      <c r="C1881" s="2" t="s">
        <v>7938</v>
      </c>
      <c r="D1881" s="2" t="s">
        <v>7939</v>
      </c>
      <c r="E1881" s="2">
        <v>1880</v>
      </c>
      <c r="F1881" s="1">
        <v>12</v>
      </c>
      <c r="G1881" s="1" t="s">
        <v>3753</v>
      </c>
      <c r="H1881" s="1" t="s">
        <v>7940</v>
      </c>
      <c r="I1881" s="1">
        <v>1</v>
      </c>
      <c r="L1881" s="1">
        <v>3</v>
      </c>
      <c r="M1881" s="2" t="s">
        <v>8944</v>
      </c>
      <c r="N1881" s="2" t="s">
        <v>8945</v>
      </c>
      <c r="T1881" s="1" t="s">
        <v>9716</v>
      </c>
      <c r="U1881" s="1" t="s">
        <v>110</v>
      </c>
      <c r="V1881" s="1" t="s">
        <v>4572</v>
      </c>
      <c r="Y1881" s="1" t="s">
        <v>357</v>
      </c>
      <c r="Z1881" s="1" t="s">
        <v>4936</v>
      </c>
      <c r="AF1881" s="1" t="s">
        <v>1363</v>
      </c>
      <c r="AG1881" s="1" t="s">
        <v>5722</v>
      </c>
      <c r="AH1881" s="1" t="s">
        <v>3782</v>
      </c>
      <c r="AI1881" s="1" t="s">
        <v>5734</v>
      </c>
    </row>
    <row r="1882" spans="1:72" ht="13.5" customHeight="1">
      <c r="A1882" s="3" t="str">
        <f>HYPERLINK("http://kyu.snu.ac.kr/sdhj/index.jsp?type=hj/GK14676_00IH_0001_0056.jpg","1816_각북면_56")</f>
        <v>1816_각북면_56</v>
      </c>
      <c r="B1882" s="2">
        <v>1816</v>
      </c>
      <c r="C1882" s="2" t="s">
        <v>7938</v>
      </c>
      <c r="D1882" s="2" t="s">
        <v>7939</v>
      </c>
      <c r="E1882" s="2">
        <v>1881</v>
      </c>
      <c r="F1882" s="1">
        <v>12</v>
      </c>
      <c r="G1882" s="1" t="s">
        <v>3753</v>
      </c>
      <c r="H1882" s="1" t="s">
        <v>7940</v>
      </c>
      <c r="I1882" s="1">
        <v>1</v>
      </c>
      <c r="L1882" s="1">
        <v>3</v>
      </c>
      <c r="M1882" s="2" t="s">
        <v>8944</v>
      </c>
      <c r="N1882" s="2" t="s">
        <v>8945</v>
      </c>
      <c r="T1882" s="1" t="s">
        <v>9716</v>
      </c>
      <c r="U1882" s="1" t="s">
        <v>3783</v>
      </c>
      <c r="V1882" s="1" t="s">
        <v>4608</v>
      </c>
      <c r="Y1882" s="1" t="s">
        <v>3360</v>
      </c>
      <c r="Z1882" s="1" t="s">
        <v>4935</v>
      </c>
      <c r="AF1882" s="1" t="s">
        <v>1363</v>
      </c>
      <c r="AG1882" s="1" t="s">
        <v>5722</v>
      </c>
      <c r="AH1882" s="1" t="s">
        <v>3784</v>
      </c>
      <c r="AI1882" s="1" t="s">
        <v>5733</v>
      </c>
    </row>
    <row r="1883" spans="1:72" ht="13.5" customHeight="1">
      <c r="A1883" s="3" t="str">
        <f>HYPERLINK("http://kyu.snu.ac.kr/sdhj/index.jsp?type=hj/GK14676_00IH_0001_0056.jpg","1816_각북면_56")</f>
        <v>1816_각북면_56</v>
      </c>
      <c r="B1883" s="2">
        <v>1816</v>
      </c>
      <c r="C1883" s="2" t="s">
        <v>7938</v>
      </c>
      <c r="D1883" s="2" t="s">
        <v>7939</v>
      </c>
      <c r="E1883" s="2">
        <v>1882</v>
      </c>
      <c r="F1883" s="1">
        <v>12</v>
      </c>
      <c r="G1883" s="1" t="s">
        <v>3753</v>
      </c>
      <c r="H1883" s="1" t="s">
        <v>7940</v>
      </c>
      <c r="I1883" s="1">
        <v>1</v>
      </c>
      <c r="L1883" s="1">
        <v>3</v>
      </c>
      <c r="M1883" s="2" t="s">
        <v>8944</v>
      </c>
      <c r="N1883" s="2" t="s">
        <v>8945</v>
      </c>
      <c r="T1883" s="1" t="s">
        <v>9716</v>
      </c>
      <c r="U1883" s="1" t="s">
        <v>110</v>
      </c>
      <c r="V1883" s="1" t="s">
        <v>4572</v>
      </c>
      <c r="Y1883" s="1" t="s">
        <v>572</v>
      </c>
      <c r="Z1883" s="1" t="s">
        <v>4720</v>
      </c>
      <c r="AC1883" s="1">
        <v>23</v>
      </c>
      <c r="AD1883" s="1" t="s">
        <v>265</v>
      </c>
      <c r="AE1883" s="1" t="s">
        <v>5695</v>
      </c>
    </row>
    <row r="1884" spans="1:72" ht="13.5" customHeight="1">
      <c r="A1884" s="3" t="str">
        <f>HYPERLINK("http://kyu.snu.ac.kr/sdhj/index.jsp?type=hj/GK14676_00IH_0001_0056.jpg","1816_각북면_56")</f>
        <v>1816_각북면_56</v>
      </c>
      <c r="B1884" s="2">
        <v>1816</v>
      </c>
      <c r="C1884" s="2" t="s">
        <v>7938</v>
      </c>
      <c r="D1884" s="2" t="s">
        <v>7939</v>
      </c>
      <c r="E1884" s="2">
        <v>1883</v>
      </c>
      <c r="F1884" s="1">
        <v>12</v>
      </c>
      <c r="G1884" s="1" t="s">
        <v>3753</v>
      </c>
      <c r="H1884" s="1" t="s">
        <v>7940</v>
      </c>
      <c r="I1884" s="1">
        <v>1</v>
      </c>
      <c r="L1884" s="1">
        <v>4</v>
      </c>
      <c r="M1884" s="2" t="s">
        <v>8946</v>
      </c>
      <c r="N1884" s="2" t="s">
        <v>8947</v>
      </c>
      <c r="T1884" s="1" t="s">
        <v>9169</v>
      </c>
      <c r="W1884" s="1" t="s">
        <v>1940</v>
      </c>
      <c r="X1884" s="1" t="s">
        <v>4682</v>
      </c>
      <c r="Y1884" s="1" t="s">
        <v>93</v>
      </c>
      <c r="Z1884" s="1" t="s">
        <v>4730</v>
      </c>
      <c r="AC1884" s="1">
        <v>54</v>
      </c>
      <c r="AD1884" s="1" t="s">
        <v>366</v>
      </c>
      <c r="AE1884" s="1" t="s">
        <v>5714</v>
      </c>
      <c r="AJ1884" s="1" t="s">
        <v>94</v>
      </c>
      <c r="AK1884" s="1" t="s">
        <v>5746</v>
      </c>
      <c r="AL1884" s="1" t="s">
        <v>258</v>
      </c>
      <c r="AM1884" s="1" t="s">
        <v>5760</v>
      </c>
      <c r="AT1884" s="1" t="s">
        <v>1504</v>
      </c>
      <c r="AU1884" s="1" t="s">
        <v>5822</v>
      </c>
      <c r="AV1884" s="1" t="s">
        <v>3785</v>
      </c>
      <c r="AW1884" s="1" t="s">
        <v>5930</v>
      </c>
      <c r="BG1884" s="1" t="s">
        <v>88</v>
      </c>
      <c r="BH1884" s="1" t="s">
        <v>5818</v>
      </c>
      <c r="BI1884" s="1" t="s">
        <v>3757</v>
      </c>
      <c r="BJ1884" s="1" t="s">
        <v>6483</v>
      </c>
      <c r="BK1884" s="1" t="s">
        <v>88</v>
      </c>
      <c r="BL1884" s="1" t="s">
        <v>5818</v>
      </c>
      <c r="BM1884" s="1" t="s">
        <v>3786</v>
      </c>
      <c r="BN1884" s="1" t="s">
        <v>6984</v>
      </c>
      <c r="BO1884" s="1" t="s">
        <v>88</v>
      </c>
      <c r="BP1884" s="1" t="s">
        <v>5818</v>
      </c>
      <c r="BQ1884" s="1" t="s">
        <v>1086</v>
      </c>
      <c r="BR1884" s="1" t="s">
        <v>8281</v>
      </c>
      <c r="BS1884" s="1" t="s">
        <v>64</v>
      </c>
      <c r="BT1884" s="1" t="s">
        <v>5755</v>
      </c>
    </row>
    <row r="1885" spans="1:72" ht="13.5" customHeight="1">
      <c r="A1885" s="3" t="str">
        <f>HYPERLINK("http://kyu.snu.ac.kr/sdhj/index.jsp?type=hj/GK14676_00IH_0001_0056.jpg","1816_각북면_56")</f>
        <v>1816_각북면_56</v>
      </c>
      <c r="B1885" s="2">
        <v>1816</v>
      </c>
      <c r="C1885" s="2" t="s">
        <v>7938</v>
      </c>
      <c r="D1885" s="2" t="s">
        <v>7939</v>
      </c>
      <c r="E1885" s="2">
        <v>1884</v>
      </c>
      <c r="F1885" s="1">
        <v>12</v>
      </c>
      <c r="G1885" s="1" t="s">
        <v>3753</v>
      </c>
      <c r="H1885" s="1" t="s">
        <v>7940</v>
      </c>
      <c r="I1885" s="1">
        <v>1</v>
      </c>
      <c r="L1885" s="1">
        <v>4</v>
      </c>
      <c r="M1885" s="2" t="s">
        <v>8946</v>
      </c>
      <c r="N1885" s="2" t="s">
        <v>8947</v>
      </c>
      <c r="S1885" s="1" t="s">
        <v>79</v>
      </c>
      <c r="T1885" s="1" t="s">
        <v>4549</v>
      </c>
      <c r="Y1885" s="1" t="s">
        <v>586</v>
      </c>
      <c r="Z1885" s="1" t="s">
        <v>4934</v>
      </c>
      <c r="AF1885" s="1" t="s">
        <v>162</v>
      </c>
      <c r="AG1885" s="1" t="s">
        <v>4553</v>
      </c>
    </row>
    <row r="1886" spans="1:72" ht="13.5" customHeight="1">
      <c r="A1886" s="3" t="str">
        <f>HYPERLINK("http://kyu.snu.ac.kr/sdhj/index.jsp?type=hj/GK14676_00IH_0001_0056.jpg","1816_각북면_56")</f>
        <v>1816_각북면_56</v>
      </c>
      <c r="B1886" s="2">
        <v>1816</v>
      </c>
      <c r="C1886" s="2" t="s">
        <v>7938</v>
      </c>
      <c r="D1886" s="2" t="s">
        <v>7939</v>
      </c>
      <c r="E1886" s="2">
        <v>1885</v>
      </c>
      <c r="F1886" s="1">
        <v>12</v>
      </c>
      <c r="G1886" s="1" t="s">
        <v>3753</v>
      </c>
      <c r="H1886" s="1" t="s">
        <v>7940</v>
      </c>
      <c r="I1886" s="1">
        <v>1</v>
      </c>
      <c r="L1886" s="1">
        <v>4</v>
      </c>
      <c r="M1886" s="2" t="s">
        <v>8946</v>
      </c>
      <c r="N1886" s="2" t="s">
        <v>8947</v>
      </c>
      <c r="S1886" s="1" t="s">
        <v>139</v>
      </c>
      <c r="T1886" s="1" t="s">
        <v>4554</v>
      </c>
      <c r="W1886" s="1" t="s">
        <v>84</v>
      </c>
      <c r="X1886" s="1" t="s">
        <v>4670</v>
      </c>
      <c r="Y1886" s="1" t="s">
        <v>93</v>
      </c>
      <c r="Z1886" s="1" t="s">
        <v>4730</v>
      </c>
      <c r="AC1886" s="1">
        <v>23</v>
      </c>
      <c r="AD1886" s="1" t="s">
        <v>265</v>
      </c>
      <c r="AE1886" s="1" t="s">
        <v>5695</v>
      </c>
    </row>
    <row r="1887" spans="1:72" ht="13.5" customHeight="1">
      <c r="A1887" s="3" t="str">
        <f>HYPERLINK("http://kyu.snu.ac.kr/sdhj/index.jsp?type=hj/GK14676_00IH_0001_0056.jpg","1816_각북면_56")</f>
        <v>1816_각북면_56</v>
      </c>
      <c r="B1887" s="2">
        <v>1816</v>
      </c>
      <c r="C1887" s="2" t="s">
        <v>7938</v>
      </c>
      <c r="D1887" s="2" t="s">
        <v>7939</v>
      </c>
      <c r="E1887" s="2">
        <v>1886</v>
      </c>
      <c r="F1887" s="1">
        <v>12</v>
      </c>
      <c r="G1887" s="1" t="s">
        <v>3753</v>
      </c>
      <c r="H1887" s="1" t="s">
        <v>7940</v>
      </c>
      <c r="I1887" s="1">
        <v>1</v>
      </c>
      <c r="L1887" s="1">
        <v>4</v>
      </c>
      <c r="M1887" s="2" t="s">
        <v>8946</v>
      </c>
      <c r="N1887" s="2" t="s">
        <v>8947</v>
      </c>
      <c r="T1887" s="1" t="s">
        <v>9199</v>
      </c>
      <c r="U1887" s="1" t="s">
        <v>110</v>
      </c>
      <c r="V1887" s="1" t="s">
        <v>4572</v>
      </c>
      <c r="Y1887" s="1" t="s">
        <v>3787</v>
      </c>
      <c r="Z1887" s="1" t="s">
        <v>4933</v>
      </c>
      <c r="AC1887" s="1">
        <v>28</v>
      </c>
      <c r="AD1887" s="1" t="s">
        <v>373</v>
      </c>
      <c r="AE1887" s="1" t="s">
        <v>5669</v>
      </c>
    </row>
    <row r="1888" spans="1:72" ht="13.5" customHeight="1">
      <c r="A1888" s="3" t="str">
        <f>HYPERLINK("http://kyu.snu.ac.kr/sdhj/index.jsp?type=hj/GK14676_00IH_0001_0056.jpg","1816_각북면_56")</f>
        <v>1816_각북면_56</v>
      </c>
      <c r="B1888" s="2">
        <v>1816</v>
      </c>
      <c r="C1888" s="2" t="s">
        <v>7938</v>
      </c>
      <c r="D1888" s="2" t="s">
        <v>7939</v>
      </c>
      <c r="E1888" s="2">
        <v>1887</v>
      </c>
      <c r="F1888" s="1">
        <v>12</v>
      </c>
      <c r="G1888" s="1" t="s">
        <v>3753</v>
      </c>
      <c r="H1888" s="1" t="s">
        <v>7940</v>
      </c>
      <c r="I1888" s="1">
        <v>1</v>
      </c>
      <c r="L1888" s="1">
        <v>5</v>
      </c>
      <c r="M1888" s="2" t="s">
        <v>8948</v>
      </c>
      <c r="N1888" s="2" t="s">
        <v>8949</v>
      </c>
      <c r="O1888" s="1" t="s">
        <v>6</v>
      </c>
      <c r="P1888" s="1" t="s">
        <v>4500</v>
      </c>
      <c r="T1888" s="1" t="s">
        <v>9092</v>
      </c>
      <c r="U1888" s="1" t="s">
        <v>83</v>
      </c>
      <c r="V1888" s="1" t="s">
        <v>4580</v>
      </c>
      <c r="W1888" s="1" t="s">
        <v>820</v>
      </c>
      <c r="X1888" s="1" t="s">
        <v>4677</v>
      </c>
      <c r="Y1888" s="1" t="s">
        <v>3788</v>
      </c>
      <c r="Z1888" s="1" t="s">
        <v>4932</v>
      </c>
      <c r="AC1888" s="1">
        <v>52</v>
      </c>
      <c r="AD1888" s="1" t="s">
        <v>86</v>
      </c>
      <c r="AE1888" s="1" t="s">
        <v>5701</v>
      </c>
      <c r="AJ1888" s="1" t="s">
        <v>17</v>
      </c>
      <c r="AK1888" s="1" t="s">
        <v>5745</v>
      </c>
      <c r="AL1888" s="1" t="s">
        <v>70</v>
      </c>
      <c r="AM1888" s="1" t="s">
        <v>5740</v>
      </c>
      <c r="AT1888" s="1" t="s">
        <v>88</v>
      </c>
      <c r="AU1888" s="1" t="s">
        <v>5818</v>
      </c>
      <c r="AV1888" s="1" t="s">
        <v>3789</v>
      </c>
      <c r="AW1888" s="1" t="s">
        <v>5946</v>
      </c>
      <c r="BG1888" s="1" t="s">
        <v>88</v>
      </c>
      <c r="BH1888" s="1" t="s">
        <v>5818</v>
      </c>
      <c r="BI1888" s="1" t="s">
        <v>3790</v>
      </c>
      <c r="BJ1888" s="1" t="s">
        <v>6501</v>
      </c>
      <c r="BK1888" s="1" t="s">
        <v>88</v>
      </c>
      <c r="BL1888" s="1" t="s">
        <v>5818</v>
      </c>
      <c r="BM1888" s="1" t="s">
        <v>3791</v>
      </c>
      <c r="BN1888" s="1" t="s">
        <v>6716</v>
      </c>
      <c r="BO1888" s="1" t="s">
        <v>88</v>
      </c>
      <c r="BP1888" s="1" t="s">
        <v>5818</v>
      </c>
      <c r="BQ1888" s="1" t="s">
        <v>3792</v>
      </c>
      <c r="BR1888" s="1" t="s">
        <v>7902</v>
      </c>
      <c r="BS1888" s="1" t="s">
        <v>3793</v>
      </c>
      <c r="BT1888" s="1" t="s">
        <v>5606</v>
      </c>
    </row>
    <row r="1889" spans="1:72" ht="13.5" customHeight="1">
      <c r="A1889" s="3" t="str">
        <f>HYPERLINK("http://kyu.snu.ac.kr/sdhj/index.jsp?type=hj/GK14676_00IH_0001_0056.jpg","1816_각북면_56")</f>
        <v>1816_각북면_56</v>
      </c>
      <c r="B1889" s="2">
        <v>1816</v>
      </c>
      <c r="C1889" s="2" t="s">
        <v>7938</v>
      </c>
      <c r="D1889" s="2" t="s">
        <v>7939</v>
      </c>
      <c r="E1889" s="2">
        <v>1888</v>
      </c>
      <c r="F1889" s="1">
        <v>12</v>
      </c>
      <c r="G1889" s="1" t="s">
        <v>3753</v>
      </c>
      <c r="H1889" s="1" t="s">
        <v>7940</v>
      </c>
      <c r="I1889" s="1">
        <v>1</v>
      </c>
      <c r="L1889" s="1">
        <v>5</v>
      </c>
      <c r="M1889" s="2" t="s">
        <v>8948</v>
      </c>
      <c r="N1889" s="2" t="s">
        <v>8949</v>
      </c>
      <c r="S1889" s="1" t="s">
        <v>48</v>
      </c>
      <c r="T1889" s="1" t="s">
        <v>4552</v>
      </c>
      <c r="W1889" s="1" t="s">
        <v>177</v>
      </c>
      <c r="X1889" s="1" t="s">
        <v>4555</v>
      </c>
      <c r="Y1889" s="1" t="s">
        <v>93</v>
      </c>
      <c r="Z1889" s="1" t="s">
        <v>4730</v>
      </c>
      <c r="AC1889" s="1">
        <v>34</v>
      </c>
      <c r="AD1889" s="1" t="s">
        <v>683</v>
      </c>
      <c r="AE1889" s="1" t="s">
        <v>5665</v>
      </c>
      <c r="AJ1889" s="1" t="s">
        <v>94</v>
      </c>
      <c r="AK1889" s="1" t="s">
        <v>5746</v>
      </c>
      <c r="AL1889" s="1" t="s">
        <v>41</v>
      </c>
      <c r="AM1889" s="1" t="s">
        <v>5752</v>
      </c>
      <c r="AT1889" s="1" t="s">
        <v>88</v>
      </c>
      <c r="AU1889" s="1" t="s">
        <v>5818</v>
      </c>
      <c r="AV1889" s="1" t="s">
        <v>2145</v>
      </c>
      <c r="AW1889" s="1" t="s">
        <v>5945</v>
      </c>
      <c r="BG1889" s="1" t="s">
        <v>88</v>
      </c>
      <c r="BH1889" s="1" t="s">
        <v>5818</v>
      </c>
      <c r="BI1889" s="1" t="s">
        <v>3794</v>
      </c>
      <c r="BJ1889" s="1" t="s">
        <v>6519</v>
      </c>
      <c r="BK1889" s="1" t="s">
        <v>88</v>
      </c>
      <c r="BL1889" s="1" t="s">
        <v>5818</v>
      </c>
      <c r="BM1889" s="1" t="s">
        <v>3795</v>
      </c>
      <c r="BN1889" s="1" t="s">
        <v>7011</v>
      </c>
      <c r="BO1889" s="1" t="s">
        <v>88</v>
      </c>
      <c r="BP1889" s="1" t="s">
        <v>5818</v>
      </c>
      <c r="BQ1889" s="1" t="s">
        <v>3796</v>
      </c>
      <c r="BR1889" s="1" t="s">
        <v>8178</v>
      </c>
      <c r="BS1889" s="1" t="s">
        <v>41</v>
      </c>
      <c r="BT1889" s="1" t="s">
        <v>5752</v>
      </c>
    </row>
    <row r="1890" spans="1:72" ht="13.5" customHeight="1">
      <c r="A1890" s="3" t="str">
        <f>HYPERLINK("http://kyu.snu.ac.kr/sdhj/index.jsp?type=hj/GK14676_00IH_0001_0056.jpg","1816_각북면_56")</f>
        <v>1816_각북면_56</v>
      </c>
      <c r="B1890" s="2">
        <v>1816</v>
      </c>
      <c r="C1890" s="2" t="s">
        <v>7938</v>
      </c>
      <c r="D1890" s="2" t="s">
        <v>7939</v>
      </c>
      <c r="E1890" s="2">
        <v>1889</v>
      </c>
      <c r="F1890" s="1">
        <v>12</v>
      </c>
      <c r="G1890" s="1" t="s">
        <v>3753</v>
      </c>
      <c r="H1890" s="1" t="s">
        <v>7940</v>
      </c>
      <c r="I1890" s="1">
        <v>1</v>
      </c>
      <c r="L1890" s="1">
        <v>5</v>
      </c>
      <c r="M1890" s="2" t="s">
        <v>8948</v>
      </c>
      <c r="N1890" s="2" t="s">
        <v>8949</v>
      </c>
      <c r="S1890" s="1" t="s">
        <v>79</v>
      </c>
      <c r="T1890" s="1" t="s">
        <v>4549</v>
      </c>
      <c r="U1890" s="1" t="s">
        <v>83</v>
      </c>
      <c r="V1890" s="1" t="s">
        <v>4580</v>
      </c>
      <c r="Y1890" s="1" t="s">
        <v>3797</v>
      </c>
      <c r="Z1890" s="1" t="s">
        <v>4931</v>
      </c>
      <c r="AC1890" s="1">
        <v>15</v>
      </c>
      <c r="AD1890" s="1" t="s">
        <v>82</v>
      </c>
      <c r="AE1890" s="1" t="s">
        <v>5698</v>
      </c>
    </row>
    <row r="1891" spans="1:72" ht="13.5" customHeight="1">
      <c r="A1891" s="3" t="str">
        <f>HYPERLINK("http://kyu.snu.ac.kr/sdhj/index.jsp?type=hj/GK14676_00IH_0001_0056.jpg","1816_각북면_56")</f>
        <v>1816_각북면_56</v>
      </c>
      <c r="B1891" s="2">
        <v>1816</v>
      </c>
      <c r="C1891" s="2" t="s">
        <v>7938</v>
      </c>
      <c r="D1891" s="2" t="s">
        <v>7939</v>
      </c>
      <c r="E1891" s="2">
        <v>1890</v>
      </c>
      <c r="F1891" s="1">
        <v>12</v>
      </c>
      <c r="G1891" s="1" t="s">
        <v>3753</v>
      </c>
      <c r="H1891" s="1" t="s">
        <v>7940</v>
      </c>
      <c r="I1891" s="1">
        <v>1</v>
      </c>
      <c r="L1891" s="1">
        <v>5</v>
      </c>
      <c r="M1891" s="2" t="s">
        <v>8948</v>
      </c>
      <c r="N1891" s="2" t="s">
        <v>8949</v>
      </c>
      <c r="T1891" s="1" t="s">
        <v>9717</v>
      </c>
      <c r="U1891" s="1" t="s">
        <v>110</v>
      </c>
      <c r="V1891" s="1" t="s">
        <v>4572</v>
      </c>
      <c r="Y1891" s="1" t="s">
        <v>871</v>
      </c>
      <c r="Z1891" s="1" t="s">
        <v>4930</v>
      </c>
      <c r="AC1891" s="1">
        <v>17</v>
      </c>
      <c r="AD1891" s="1" t="s">
        <v>144</v>
      </c>
      <c r="AE1891" s="1" t="s">
        <v>5663</v>
      </c>
    </row>
    <row r="1892" spans="1:72" ht="13.5" customHeight="1">
      <c r="A1892" s="3" t="str">
        <f>HYPERLINK("http://kyu.snu.ac.kr/sdhj/index.jsp?type=hj/GK14676_00IH_0001_0056.jpg","1816_각북면_56")</f>
        <v>1816_각북면_56</v>
      </c>
      <c r="B1892" s="2">
        <v>1816</v>
      </c>
      <c r="C1892" s="2" t="s">
        <v>7938</v>
      </c>
      <c r="D1892" s="2" t="s">
        <v>7939</v>
      </c>
      <c r="E1892" s="2">
        <v>1891</v>
      </c>
      <c r="F1892" s="1">
        <v>12</v>
      </c>
      <c r="G1892" s="1" t="s">
        <v>3753</v>
      </c>
      <c r="H1892" s="1" t="s">
        <v>7940</v>
      </c>
      <c r="I1892" s="1">
        <v>2</v>
      </c>
      <c r="J1892" s="1" t="s">
        <v>3798</v>
      </c>
      <c r="K1892" s="1" t="s">
        <v>4446</v>
      </c>
      <c r="L1892" s="1">
        <v>1</v>
      </c>
      <c r="M1892" s="2" t="s">
        <v>8950</v>
      </c>
      <c r="N1892" s="2" t="s">
        <v>8951</v>
      </c>
      <c r="T1892" s="1" t="s">
        <v>9346</v>
      </c>
      <c r="U1892" s="1" t="s">
        <v>83</v>
      </c>
      <c r="V1892" s="1" t="s">
        <v>4580</v>
      </c>
      <c r="W1892" s="1" t="s">
        <v>291</v>
      </c>
      <c r="X1892" s="1" t="s">
        <v>4567</v>
      </c>
      <c r="Y1892" s="1" t="s">
        <v>3799</v>
      </c>
      <c r="Z1892" s="1" t="s">
        <v>9718</v>
      </c>
      <c r="AC1892" s="1">
        <v>58</v>
      </c>
      <c r="AD1892" s="1" t="s">
        <v>217</v>
      </c>
      <c r="AE1892" s="1" t="s">
        <v>5696</v>
      </c>
      <c r="AJ1892" s="1" t="s">
        <v>17</v>
      </c>
      <c r="AK1892" s="1" t="s">
        <v>5745</v>
      </c>
      <c r="AL1892" s="1" t="s">
        <v>292</v>
      </c>
      <c r="AM1892" s="1" t="s">
        <v>5771</v>
      </c>
      <c r="AT1892" s="1" t="s">
        <v>88</v>
      </c>
      <c r="AU1892" s="1" t="s">
        <v>5818</v>
      </c>
      <c r="AV1892" s="1" t="s">
        <v>3800</v>
      </c>
      <c r="AW1892" s="1" t="s">
        <v>5944</v>
      </c>
      <c r="BG1892" s="1" t="s">
        <v>88</v>
      </c>
      <c r="BH1892" s="1" t="s">
        <v>5818</v>
      </c>
      <c r="BI1892" s="1" t="s">
        <v>3801</v>
      </c>
      <c r="BJ1892" s="1" t="s">
        <v>6518</v>
      </c>
      <c r="BK1892" s="1" t="s">
        <v>88</v>
      </c>
      <c r="BL1892" s="1" t="s">
        <v>5818</v>
      </c>
      <c r="BM1892" s="1" t="s">
        <v>3802</v>
      </c>
      <c r="BN1892" s="1" t="s">
        <v>7010</v>
      </c>
      <c r="BO1892" s="1" t="s">
        <v>88</v>
      </c>
      <c r="BP1892" s="1" t="s">
        <v>5818</v>
      </c>
      <c r="BQ1892" s="1" t="s">
        <v>3803</v>
      </c>
      <c r="BR1892" s="1" t="s">
        <v>7466</v>
      </c>
      <c r="BS1892" s="1" t="s">
        <v>297</v>
      </c>
      <c r="BT1892" s="1" t="s">
        <v>5759</v>
      </c>
    </row>
    <row r="1893" spans="1:72" ht="13.5" customHeight="1">
      <c r="A1893" s="3" t="str">
        <f>HYPERLINK("http://kyu.snu.ac.kr/sdhj/index.jsp?type=hj/GK14676_00IH_0001_0056.jpg","1816_각북면_56")</f>
        <v>1816_각북면_56</v>
      </c>
      <c r="B1893" s="2">
        <v>1816</v>
      </c>
      <c r="C1893" s="2" t="s">
        <v>7938</v>
      </c>
      <c r="D1893" s="2" t="s">
        <v>7939</v>
      </c>
      <c r="E1893" s="2">
        <v>1892</v>
      </c>
      <c r="F1893" s="1">
        <v>12</v>
      </c>
      <c r="G1893" s="1" t="s">
        <v>3753</v>
      </c>
      <c r="H1893" s="1" t="s">
        <v>7940</v>
      </c>
      <c r="I1893" s="1">
        <v>2</v>
      </c>
      <c r="L1893" s="1">
        <v>1</v>
      </c>
      <c r="M1893" s="2" t="s">
        <v>8950</v>
      </c>
      <c r="N1893" s="2" t="s">
        <v>8951</v>
      </c>
      <c r="S1893" s="1" t="s">
        <v>250</v>
      </c>
      <c r="T1893" s="1" t="s">
        <v>4551</v>
      </c>
      <c r="W1893" s="1" t="s">
        <v>1080</v>
      </c>
      <c r="X1893" s="1" t="s">
        <v>4673</v>
      </c>
      <c r="Y1893" s="1" t="s">
        <v>93</v>
      </c>
      <c r="Z1893" s="1" t="s">
        <v>4730</v>
      </c>
      <c r="AC1893" s="1">
        <v>78</v>
      </c>
      <c r="AD1893" s="1" t="s">
        <v>276</v>
      </c>
      <c r="AE1893" s="1" t="s">
        <v>5682</v>
      </c>
    </row>
    <row r="1894" spans="1:72" ht="13.5" customHeight="1">
      <c r="A1894" s="3" t="str">
        <f>HYPERLINK("http://kyu.snu.ac.kr/sdhj/index.jsp?type=hj/GK14676_00IH_0001_0056.jpg","1816_각북면_56")</f>
        <v>1816_각북면_56</v>
      </c>
      <c r="B1894" s="2">
        <v>1816</v>
      </c>
      <c r="C1894" s="2" t="s">
        <v>7938</v>
      </c>
      <c r="D1894" s="2" t="s">
        <v>7939</v>
      </c>
      <c r="E1894" s="2">
        <v>1893</v>
      </c>
      <c r="F1894" s="1">
        <v>12</v>
      </c>
      <c r="G1894" s="1" t="s">
        <v>3753</v>
      </c>
      <c r="H1894" s="1" t="s">
        <v>7940</v>
      </c>
      <c r="I1894" s="1">
        <v>2</v>
      </c>
      <c r="L1894" s="1">
        <v>1</v>
      </c>
      <c r="M1894" s="2" t="s">
        <v>8950</v>
      </c>
      <c r="N1894" s="2" t="s">
        <v>8951</v>
      </c>
      <c r="S1894" s="1" t="s">
        <v>48</v>
      </c>
      <c r="T1894" s="1" t="s">
        <v>4552</v>
      </c>
      <c r="W1894" s="1" t="s">
        <v>49</v>
      </c>
      <c r="X1894" s="1" t="s">
        <v>9360</v>
      </c>
      <c r="Y1894" s="1" t="s">
        <v>93</v>
      </c>
      <c r="Z1894" s="1" t="s">
        <v>4730</v>
      </c>
      <c r="AC1894" s="1">
        <v>58</v>
      </c>
      <c r="AD1894" s="1" t="s">
        <v>217</v>
      </c>
      <c r="AE1894" s="1" t="s">
        <v>5696</v>
      </c>
      <c r="AJ1894" s="1" t="s">
        <v>94</v>
      </c>
      <c r="AK1894" s="1" t="s">
        <v>5746</v>
      </c>
      <c r="AL1894" s="1" t="s">
        <v>95</v>
      </c>
      <c r="AM1894" s="1" t="s">
        <v>5778</v>
      </c>
      <c r="AT1894" s="1" t="s">
        <v>88</v>
      </c>
      <c r="AU1894" s="1" t="s">
        <v>5818</v>
      </c>
      <c r="AV1894" s="1" t="s">
        <v>3804</v>
      </c>
      <c r="AW1894" s="1" t="s">
        <v>5943</v>
      </c>
      <c r="BG1894" s="1" t="s">
        <v>88</v>
      </c>
      <c r="BH1894" s="1" t="s">
        <v>5818</v>
      </c>
      <c r="BI1894" s="1" t="s">
        <v>3805</v>
      </c>
      <c r="BJ1894" s="1" t="s">
        <v>6010</v>
      </c>
      <c r="BK1894" s="1" t="s">
        <v>88</v>
      </c>
      <c r="BL1894" s="1" t="s">
        <v>5818</v>
      </c>
      <c r="BM1894" s="1" t="s">
        <v>3806</v>
      </c>
      <c r="BN1894" s="1" t="s">
        <v>7009</v>
      </c>
      <c r="BO1894" s="1" t="s">
        <v>88</v>
      </c>
      <c r="BP1894" s="1" t="s">
        <v>5818</v>
      </c>
      <c r="BQ1894" s="1" t="s">
        <v>3807</v>
      </c>
      <c r="BR1894" s="1" t="s">
        <v>8023</v>
      </c>
      <c r="BS1894" s="1" t="s">
        <v>47</v>
      </c>
      <c r="BT1894" s="1" t="s">
        <v>7997</v>
      </c>
    </row>
    <row r="1895" spans="1:72" ht="13.5" customHeight="1">
      <c r="A1895" s="3" t="str">
        <f>HYPERLINK("http://kyu.snu.ac.kr/sdhj/index.jsp?type=hj/GK14676_00IH_0001_0056.jpg","1816_각북면_56")</f>
        <v>1816_각북면_56</v>
      </c>
      <c r="B1895" s="2">
        <v>1816</v>
      </c>
      <c r="C1895" s="2" t="s">
        <v>7938</v>
      </c>
      <c r="D1895" s="2" t="s">
        <v>7939</v>
      </c>
      <c r="E1895" s="2">
        <v>1894</v>
      </c>
      <c r="F1895" s="1">
        <v>12</v>
      </c>
      <c r="G1895" s="1" t="s">
        <v>3753</v>
      </c>
      <c r="H1895" s="1" t="s">
        <v>7940</v>
      </c>
      <c r="I1895" s="1">
        <v>2</v>
      </c>
      <c r="L1895" s="1">
        <v>1</v>
      </c>
      <c r="M1895" s="2" t="s">
        <v>8950</v>
      </c>
      <c r="N1895" s="2" t="s">
        <v>8951</v>
      </c>
      <c r="S1895" s="1" t="s">
        <v>79</v>
      </c>
      <c r="T1895" s="1" t="s">
        <v>4549</v>
      </c>
      <c r="U1895" s="1" t="s">
        <v>83</v>
      </c>
      <c r="V1895" s="1" t="s">
        <v>4580</v>
      </c>
      <c r="Y1895" s="1" t="s">
        <v>3808</v>
      </c>
      <c r="Z1895" s="1" t="s">
        <v>4929</v>
      </c>
      <c r="AC1895" s="1">
        <v>26</v>
      </c>
      <c r="AD1895" s="1" t="s">
        <v>131</v>
      </c>
      <c r="AE1895" s="1" t="s">
        <v>5686</v>
      </c>
    </row>
    <row r="1896" spans="1:72" ht="13.5" customHeight="1">
      <c r="A1896" s="3" t="str">
        <f>HYPERLINK("http://kyu.snu.ac.kr/sdhj/index.jsp?type=hj/GK14676_00IH_0001_0056.jpg","1816_각북면_56")</f>
        <v>1816_각북면_56</v>
      </c>
      <c r="B1896" s="2">
        <v>1816</v>
      </c>
      <c r="C1896" s="2" t="s">
        <v>7938</v>
      </c>
      <c r="D1896" s="2" t="s">
        <v>7939</v>
      </c>
      <c r="E1896" s="2">
        <v>1895</v>
      </c>
      <c r="F1896" s="1">
        <v>12</v>
      </c>
      <c r="G1896" s="1" t="s">
        <v>3753</v>
      </c>
      <c r="H1896" s="1" t="s">
        <v>7940</v>
      </c>
      <c r="I1896" s="1">
        <v>2</v>
      </c>
      <c r="L1896" s="1">
        <v>1</v>
      </c>
      <c r="M1896" s="2" t="s">
        <v>8950</v>
      </c>
      <c r="N1896" s="2" t="s">
        <v>8951</v>
      </c>
      <c r="S1896" s="1" t="s">
        <v>139</v>
      </c>
      <c r="T1896" s="1" t="s">
        <v>4554</v>
      </c>
      <c r="W1896" s="1" t="s">
        <v>3762</v>
      </c>
      <c r="X1896" s="1" t="s">
        <v>9719</v>
      </c>
      <c r="Y1896" s="1" t="s">
        <v>93</v>
      </c>
      <c r="Z1896" s="1" t="s">
        <v>4730</v>
      </c>
      <c r="AC1896" s="1">
        <v>30</v>
      </c>
      <c r="AD1896" s="1" t="s">
        <v>374</v>
      </c>
      <c r="AE1896" s="1" t="s">
        <v>5677</v>
      </c>
    </row>
    <row r="1897" spans="1:72" ht="13.5" customHeight="1">
      <c r="A1897" s="3" t="str">
        <f>HYPERLINK("http://kyu.snu.ac.kr/sdhj/index.jsp?type=hj/GK14676_00IH_0001_0056.jpg","1816_각북면_56")</f>
        <v>1816_각북면_56</v>
      </c>
      <c r="B1897" s="2">
        <v>1816</v>
      </c>
      <c r="C1897" s="2" t="s">
        <v>7938</v>
      </c>
      <c r="D1897" s="2" t="s">
        <v>7939</v>
      </c>
      <c r="E1897" s="2">
        <v>1896</v>
      </c>
      <c r="F1897" s="1">
        <v>12</v>
      </c>
      <c r="G1897" s="1" t="s">
        <v>3753</v>
      </c>
      <c r="H1897" s="1" t="s">
        <v>7940</v>
      </c>
      <c r="I1897" s="1">
        <v>2</v>
      </c>
      <c r="L1897" s="1">
        <v>1</v>
      </c>
      <c r="M1897" s="2" t="s">
        <v>8950</v>
      </c>
      <c r="N1897" s="2" t="s">
        <v>8951</v>
      </c>
      <c r="T1897" s="1" t="s">
        <v>9468</v>
      </c>
      <c r="U1897" s="1" t="s">
        <v>110</v>
      </c>
      <c r="V1897" s="1" t="s">
        <v>4572</v>
      </c>
      <c r="Y1897" s="1" t="s">
        <v>3809</v>
      </c>
      <c r="Z1897" s="1" t="s">
        <v>4928</v>
      </c>
      <c r="AC1897" s="1">
        <v>16</v>
      </c>
      <c r="AD1897" s="1" t="s">
        <v>253</v>
      </c>
      <c r="AE1897" s="1" t="s">
        <v>5676</v>
      </c>
    </row>
    <row r="1898" spans="1:72" ht="13.5" customHeight="1">
      <c r="A1898" s="3" t="str">
        <f>HYPERLINK("http://kyu.snu.ac.kr/sdhj/index.jsp?type=hj/GK14676_00IH_0001_0056.jpg","1816_각북면_56")</f>
        <v>1816_각북면_56</v>
      </c>
      <c r="B1898" s="2">
        <v>1816</v>
      </c>
      <c r="C1898" s="2" t="s">
        <v>7938</v>
      </c>
      <c r="D1898" s="2" t="s">
        <v>7939</v>
      </c>
      <c r="E1898" s="2">
        <v>1897</v>
      </c>
      <c r="F1898" s="1">
        <v>12</v>
      </c>
      <c r="G1898" s="1" t="s">
        <v>3753</v>
      </c>
      <c r="H1898" s="1" t="s">
        <v>7940</v>
      </c>
      <c r="I1898" s="1">
        <v>2</v>
      </c>
      <c r="L1898" s="1">
        <v>2</v>
      </c>
      <c r="M1898" s="2" t="s">
        <v>8952</v>
      </c>
      <c r="N1898" s="2" t="s">
        <v>8953</v>
      </c>
      <c r="T1898" s="1" t="s">
        <v>9720</v>
      </c>
      <c r="U1898" s="1" t="s">
        <v>83</v>
      </c>
      <c r="V1898" s="1" t="s">
        <v>4580</v>
      </c>
      <c r="W1898" s="1" t="s">
        <v>2993</v>
      </c>
      <c r="X1898" s="1" t="s">
        <v>4694</v>
      </c>
      <c r="Y1898" s="1" t="s">
        <v>3810</v>
      </c>
      <c r="Z1898" s="1" t="s">
        <v>4927</v>
      </c>
      <c r="AC1898" s="1">
        <v>57</v>
      </c>
      <c r="AD1898" s="1" t="s">
        <v>40</v>
      </c>
      <c r="AE1898" s="1" t="s">
        <v>5711</v>
      </c>
      <c r="AJ1898" s="1" t="s">
        <v>17</v>
      </c>
      <c r="AK1898" s="1" t="s">
        <v>5745</v>
      </c>
      <c r="AL1898" s="1" t="s">
        <v>347</v>
      </c>
      <c r="AM1898" s="1" t="s">
        <v>5773</v>
      </c>
      <c r="AT1898" s="1" t="s">
        <v>88</v>
      </c>
      <c r="AU1898" s="1" t="s">
        <v>5818</v>
      </c>
      <c r="AV1898" s="1" t="s">
        <v>3811</v>
      </c>
      <c r="AW1898" s="1" t="s">
        <v>5942</v>
      </c>
      <c r="BG1898" s="1" t="s">
        <v>88</v>
      </c>
      <c r="BH1898" s="1" t="s">
        <v>5818</v>
      </c>
      <c r="BI1898" s="1" t="s">
        <v>3812</v>
      </c>
      <c r="BJ1898" s="1" t="s">
        <v>6516</v>
      </c>
      <c r="BK1898" s="1" t="s">
        <v>948</v>
      </c>
      <c r="BL1898" s="1" t="s">
        <v>4615</v>
      </c>
      <c r="BM1898" s="1" t="s">
        <v>3813</v>
      </c>
      <c r="BN1898" s="1" t="s">
        <v>7007</v>
      </c>
      <c r="BO1898" s="1" t="s">
        <v>88</v>
      </c>
      <c r="BP1898" s="1" t="s">
        <v>5818</v>
      </c>
      <c r="BQ1898" s="1" t="s">
        <v>3814</v>
      </c>
      <c r="BR1898" s="1" t="s">
        <v>7464</v>
      </c>
      <c r="BS1898" s="1" t="s">
        <v>223</v>
      </c>
      <c r="BT1898" s="1" t="s">
        <v>5758</v>
      </c>
    </row>
    <row r="1899" spans="1:72" ht="13.5" customHeight="1">
      <c r="A1899" s="3" t="str">
        <f>HYPERLINK("http://kyu.snu.ac.kr/sdhj/index.jsp?type=hj/GK14676_00IH_0001_0056.jpg","1816_각북면_56")</f>
        <v>1816_각북면_56</v>
      </c>
      <c r="B1899" s="2">
        <v>1816</v>
      </c>
      <c r="C1899" s="2" t="s">
        <v>7938</v>
      </c>
      <c r="D1899" s="2" t="s">
        <v>7939</v>
      </c>
      <c r="E1899" s="2">
        <v>1898</v>
      </c>
      <c r="F1899" s="1">
        <v>12</v>
      </c>
      <c r="G1899" s="1" t="s">
        <v>3753</v>
      </c>
      <c r="H1899" s="1" t="s">
        <v>7940</v>
      </c>
      <c r="I1899" s="1">
        <v>2</v>
      </c>
      <c r="L1899" s="1">
        <v>2</v>
      </c>
      <c r="M1899" s="2" t="s">
        <v>8952</v>
      </c>
      <c r="N1899" s="2" t="s">
        <v>8953</v>
      </c>
      <c r="S1899" s="1" t="s">
        <v>250</v>
      </c>
      <c r="T1899" s="1" t="s">
        <v>4551</v>
      </c>
      <c r="W1899" s="1" t="s">
        <v>222</v>
      </c>
      <c r="X1899" s="1" t="s">
        <v>4687</v>
      </c>
      <c r="Y1899" s="1" t="s">
        <v>93</v>
      </c>
      <c r="Z1899" s="1" t="s">
        <v>4730</v>
      </c>
      <c r="AC1899" s="1">
        <v>83</v>
      </c>
      <c r="AD1899" s="1" t="s">
        <v>265</v>
      </c>
      <c r="AE1899" s="1" t="s">
        <v>5695</v>
      </c>
    </row>
    <row r="1900" spans="1:72" ht="13.5" customHeight="1">
      <c r="A1900" s="3" t="str">
        <f>HYPERLINK("http://kyu.snu.ac.kr/sdhj/index.jsp?type=hj/GK14676_00IH_0001_0056.jpg","1816_각북면_56")</f>
        <v>1816_각북면_56</v>
      </c>
      <c r="B1900" s="2">
        <v>1816</v>
      </c>
      <c r="C1900" s="2" t="s">
        <v>7938</v>
      </c>
      <c r="D1900" s="2" t="s">
        <v>7939</v>
      </c>
      <c r="E1900" s="2">
        <v>1899</v>
      </c>
      <c r="F1900" s="1">
        <v>12</v>
      </c>
      <c r="G1900" s="1" t="s">
        <v>3753</v>
      </c>
      <c r="H1900" s="1" t="s">
        <v>7940</v>
      </c>
      <c r="I1900" s="1">
        <v>2</v>
      </c>
      <c r="L1900" s="1">
        <v>2</v>
      </c>
      <c r="M1900" s="2" t="s">
        <v>8952</v>
      </c>
      <c r="N1900" s="2" t="s">
        <v>8953</v>
      </c>
      <c r="S1900" s="1" t="s">
        <v>48</v>
      </c>
      <c r="T1900" s="1" t="s">
        <v>4552</v>
      </c>
      <c r="W1900" s="1" t="s">
        <v>49</v>
      </c>
      <c r="X1900" s="1" t="s">
        <v>9721</v>
      </c>
      <c r="Y1900" s="1" t="s">
        <v>93</v>
      </c>
      <c r="Z1900" s="1" t="s">
        <v>4730</v>
      </c>
      <c r="AC1900" s="1">
        <v>58</v>
      </c>
      <c r="AD1900" s="1" t="s">
        <v>217</v>
      </c>
      <c r="AE1900" s="1" t="s">
        <v>5696</v>
      </c>
      <c r="AJ1900" s="1" t="s">
        <v>94</v>
      </c>
      <c r="AK1900" s="1" t="s">
        <v>5746</v>
      </c>
      <c r="AL1900" s="1" t="s">
        <v>51</v>
      </c>
      <c r="AM1900" s="1" t="s">
        <v>5777</v>
      </c>
      <c r="AT1900" s="1" t="s">
        <v>173</v>
      </c>
      <c r="AU1900" s="1" t="s">
        <v>4595</v>
      </c>
      <c r="AV1900" s="1" t="s">
        <v>3815</v>
      </c>
      <c r="AW1900" s="1" t="s">
        <v>5205</v>
      </c>
      <c r="BG1900" s="1" t="s">
        <v>530</v>
      </c>
      <c r="BH1900" s="1" t="s">
        <v>5829</v>
      </c>
      <c r="BI1900" s="1" t="s">
        <v>3816</v>
      </c>
      <c r="BJ1900" s="1" t="s">
        <v>6517</v>
      </c>
      <c r="BK1900" s="1" t="s">
        <v>88</v>
      </c>
      <c r="BL1900" s="1" t="s">
        <v>5818</v>
      </c>
      <c r="BM1900" s="1" t="s">
        <v>3817</v>
      </c>
      <c r="BN1900" s="1" t="s">
        <v>5588</v>
      </c>
      <c r="BO1900" s="1" t="s">
        <v>88</v>
      </c>
      <c r="BP1900" s="1" t="s">
        <v>5818</v>
      </c>
      <c r="BQ1900" s="1" t="s">
        <v>3818</v>
      </c>
      <c r="BR1900" s="1" t="s">
        <v>7465</v>
      </c>
      <c r="BS1900" s="1" t="s">
        <v>41</v>
      </c>
      <c r="BT1900" s="1" t="s">
        <v>5752</v>
      </c>
    </row>
    <row r="1901" spans="1:72" ht="13.5" customHeight="1">
      <c r="A1901" s="3" t="str">
        <f>HYPERLINK("http://kyu.snu.ac.kr/sdhj/index.jsp?type=hj/GK14676_00IH_0001_0056.jpg","1816_각북면_56")</f>
        <v>1816_각북면_56</v>
      </c>
      <c r="B1901" s="2">
        <v>1816</v>
      </c>
      <c r="C1901" s="2" t="s">
        <v>7938</v>
      </c>
      <c r="D1901" s="2" t="s">
        <v>7939</v>
      </c>
      <c r="E1901" s="2">
        <v>1900</v>
      </c>
      <c r="F1901" s="1">
        <v>12</v>
      </c>
      <c r="G1901" s="1" t="s">
        <v>3753</v>
      </c>
      <c r="H1901" s="1" t="s">
        <v>7940</v>
      </c>
      <c r="I1901" s="1">
        <v>2</v>
      </c>
      <c r="L1901" s="1">
        <v>2</v>
      </c>
      <c r="M1901" s="2" t="s">
        <v>8952</v>
      </c>
      <c r="N1901" s="2" t="s">
        <v>8953</v>
      </c>
      <c r="S1901" s="1" t="s">
        <v>79</v>
      </c>
      <c r="T1901" s="1" t="s">
        <v>4549</v>
      </c>
      <c r="Y1901" s="1" t="s">
        <v>3819</v>
      </c>
      <c r="Z1901" s="1" t="s">
        <v>4926</v>
      </c>
      <c r="AC1901" s="1">
        <v>28</v>
      </c>
      <c r="AD1901" s="1" t="s">
        <v>182</v>
      </c>
      <c r="AE1901" s="1" t="s">
        <v>5660</v>
      </c>
    </row>
    <row r="1902" spans="1:72" ht="13.5" customHeight="1">
      <c r="A1902" s="3" t="str">
        <f>HYPERLINK("http://kyu.snu.ac.kr/sdhj/index.jsp?type=hj/GK14676_00IH_0001_0056.jpg","1816_각북면_56")</f>
        <v>1816_각북면_56</v>
      </c>
      <c r="B1902" s="2">
        <v>1816</v>
      </c>
      <c r="C1902" s="2" t="s">
        <v>7938</v>
      </c>
      <c r="D1902" s="2" t="s">
        <v>7939</v>
      </c>
      <c r="E1902" s="2">
        <v>1901</v>
      </c>
      <c r="F1902" s="1">
        <v>12</v>
      </c>
      <c r="G1902" s="1" t="s">
        <v>3753</v>
      </c>
      <c r="H1902" s="1" t="s">
        <v>7940</v>
      </c>
      <c r="I1902" s="1">
        <v>2</v>
      </c>
      <c r="L1902" s="1">
        <v>2</v>
      </c>
      <c r="M1902" s="2" t="s">
        <v>8952</v>
      </c>
      <c r="N1902" s="2" t="s">
        <v>8953</v>
      </c>
      <c r="S1902" s="1" t="s">
        <v>139</v>
      </c>
      <c r="T1902" s="1" t="s">
        <v>4554</v>
      </c>
      <c r="W1902" s="1" t="s">
        <v>291</v>
      </c>
      <c r="X1902" s="1" t="s">
        <v>4567</v>
      </c>
      <c r="Y1902" s="1" t="s">
        <v>93</v>
      </c>
      <c r="Z1902" s="1" t="s">
        <v>4730</v>
      </c>
      <c r="AC1902" s="1">
        <v>32</v>
      </c>
      <c r="AD1902" s="1" t="s">
        <v>870</v>
      </c>
      <c r="AE1902" s="1" t="s">
        <v>5700</v>
      </c>
    </row>
    <row r="1903" spans="1:72" ht="13.5" customHeight="1">
      <c r="A1903" s="3" t="str">
        <f>HYPERLINK("http://kyu.snu.ac.kr/sdhj/index.jsp?type=hj/GK14676_00IH_0001_0056.jpg","1816_각북면_56")</f>
        <v>1816_각북면_56</v>
      </c>
      <c r="B1903" s="2">
        <v>1816</v>
      </c>
      <c r="C1903" s="2" t="s">
        <v>7938</v>
      </c>
      <c r="D1903" s="2" t="s">
        <v>7939</v>
      </c>
      <c r="E1903" s="2">
        <v>1902</v>
      </c>
      <c r="F1903" s="1">
        <v>12</v>
      </c>
      <c r="G1903" s="1" t="s">
        <v>3753</v>
      </c>
      <c r="H1903" s="1" t="s">
        <v>7940</v>
      </c>
      <c r="I1903" s="1">
        <v>2</v>
      </c>
      <c r="L1903" s="1">
        <v>2</v>
      </c>
      <c r="M1903" s="2" t="s">
        <v>8952</v>
      </c>
      <c r="N1903" s="2" t="s">
        <v>8953</v>
      </c>
      <c r="S1903" s="1" t="s">
        <v>79</v>
      </c>
      <c r="T1903" s="1" t="s">
        <v>4549</v>
      </c>
      <c r="Y1903" s="1" t="s">
        <v>3820</v>
      </c>
      <c r="Z1903" s="1" t="s">
        <v>9722</v>
      </c>
      <c r="AC1903" s="1">
        <v>16</v>
      </c>
    </row>
    <row r="1904" spans="1:72" ht="13.5" customHeight="1">
      <c r="A1904" s="3" t="str">
        <f>HYPERLINK("http://kyu.snu.ac.kr/sdhj/index.jsp?type=hj/GK14676_00IH_0001_0056.jpg","1816_각북면_56")</f>
        <v>1816_각북면_56</v>
      </c>
      <c r="B1904" s="2">
        <v>1816</v>
      </c>
      <c r="C1904" s="2" t="s">
        <v>7938</v>
      </c>
      <c r="D1904" s="2" t="s">
        <v>7939</v>
      </c>
      <c r="E1904" s="2">
        <v>1903</v>
      </c>
      <c r="F1904" s="1">
        <v>12</v>
      </c>
      <c r="G1904" s="1" t="s">
        <v>3753</v>
      </c>
      <c r="H1904" s="1" t="s">
        <v>7940</v>
      </c>
      <c r="I1904" s="1">
        <v>2</v>
      </c>
      <c r="L1904" s="1">
        <v>2</v>
      </c>
      <c r="M1904" s="2" t="s">
        <v>8952</v>
      </c>
      <c r="N1904" s="2" t="s">
        <v>8953</v>
      </c>
      <c r="T1904" s="1" t="s">
        <v>9723</v>
      </c>
      <c r="U1904" s="1" t="s">
        <v>110</v>
      </c>
      <c r="V1904" s="1" t="s">
        <v>4572</v>
      </c>
      <c r="Y1904" s="1" t="s">
        <v>3821</v>
      </c>
      <c r="Z1904" s="1" t="s">
        <v>4925</v>
      </c>
      <c r="AD1904" s="1" t="s">
        <v>81</v>
      </c>
      <c r="AE1904" s="1" t="s">
        <v>5708</v>
      </c>
    </row>
    <row r="1905" spans="1:72" ht="13.5" customHeight="1">
      <c r="A1905" s="3" t="str">
        <f>HYPERLINK("http://kyu.snu.ac.kr/sdhj/index.jsp?type=hj/GK14676_00IH_0001_0057.jpg","1816_각북면_57")</f>
        <v>1816_각북면_57</v>
      </c>
      <c r="B1905" s="2">
        <v>1816</v>
      </c>
      <c r="C1905" s="2" t="s">
        <v>7938</v>
      </c>
      <c r="D1905" s="2" t="s">
        <v>7939</v>
      </c>
      <c r="E1905" s="2">
        <v>1904</v>
      </c>
      <c r="F1905" s="1">
        <v>12</v>
      </c>
      <c r="G1905" s="1" t="s">
        <v>3753</v>
      </c>
      <c r="H1905" s="1" t="s">
        <v>7940</v>
      </c>
      <c r="I1905" s="1">
        <v>2</v>
      </c>
      <c r="L1905" s="1">
        <v>3</v>
      </c>
      <c r="M1905" s="2" t="s">
        <v>8954</v>
      </c>
      <c r="N1905" s="2" t="s">
        <v>8955</v>
      </c>
      <c r="T1905" s="1" t="s">
        <v>9346</v>
      </c>
      <c r="U1905" s="1" t="s">
        <v>83</v>
      </c>
      <c r="V1905" s="1" t="s">
        <v>4580</v>
      </c>
      <c r="W1905" s="1" t="s">
        <v>2993</v>
      </c>
      <c r="X1905" s="1" t="s">
        <v>4694</v>
      </c>
      <c r="Y1905" s="1" t="s">
        <v>3822</v>
      </c>
      <c r="Z1905" s="1" t="s">
        <v>4924</v>
      </c>
      <c r="AC1905" s="1">
        <v>62</v>
      </c>
      <c r="AD1905" s="1" t="s">
        <v>109</v>
      </c>
      <c r="AE1905" s="1" t="s">
        <v>5699</v>
      </c>
      <c r="AJ1905" s="1" t="s">
        <v>17</v>
      </c>
      <c r="AK1905" s="1" t="s">
        <v>5745</v>
      </c>
      <c r="AL1905" s="1" t="s">
        <v>347</v>
      </c>
      <c r="AM1905" s="1" t="s">
        <v>5773</v>
      </c>
      <c r="AT1905" s="1" t="s">
        <v>88</v>
      </c>
      <c r="AU1905" s="1" t="s">
        <v>5818</v>
      </c>
      <c r="AV1905" s="1" t="s">
        <v>3811</v>
      </c>
      <c r="AW1905" s="1" t="s">
        <v>5942</v>
      </c>
      <c r="BG1905" s="1" t="s">
        <v>88</v>
      </c>
      <c r="BH1905" s="1" t="s">
        <v>5818</v>
      </c>
      <c r="BI1905" s="1" t="s">
        <v>3812</v>
      </c>
      <c r="BJ1905" s="1" t="s">
        <v>6516</v>
      </c>
      <c r="BK1905" s="1" t="s">
        <v>948</v>
      </c>
      <c r="BL1905" s="1" t="s">
        <v>4615</v>
      </c>
      <c r="BM1905" s="1" t="s">
        <v>3813</v>
      </c>
      <c r="BN1905" s="1" t="s">
        <v>7007</v>
      </c>
      <c r="BO1905" s="1" t="s">
        <v>88</v>
      </c>
      <c r="BP1905" s="1" t="s">
        <v>5818</v>
      </c>
      <c r="BQ1905" s="1" t="s">
        <v>3814</v>
      </c>
      <c r="BR1905" s="1" t="s">
        <v>7464</v>
      </c>
      <c r="BS1905" s="1" t="s">
        <v>223</v>
      </c>
      <c r="BT1905" s="1" t="s">
        <v>5758</v>
      </c>
    </row>
    <row r="1906" spans="1:72" ht="13.5" customHeight="1">
      <c r="A1906" s="3" t="str">
        <f>HYPERLINK("http://kyu.snu.ac.kr/sdhj/index.jsp?type=hj/GK14676_00IH_0001_0057.jpg","1816_각북면_57")</f>
        <v>1816_각북면_57</v>
      </c>
      <c r="B1906" s="2">
        <v>1816</v>
      </c>
      <c r="C1906" s="2" t="s">
        <v>7938</v>
      </c>
      <c r="D1906" s="2" t="s">
        <v>7939</v>
      </c>
      <c r="E1906" s="2">
        <v>1905</v>
      </c>
      <c r="F1906" s="1">
        <v>12</v>
      </c>
      <c r="G1906" s="1" t="s">
        <v>3753</v>
      </c>
      <c r="H1906" s="1" t="s">
        <v>7940</v>
      </c>
      <c r="I1906" s="1">
        <v>2</v>
      </c>
      <c r="L1906" s="1">
        <v>3</v>
      </c>
      <c r="M1906" s="2" t="s">
        <v>8954</v>
      </c>
      <c r="N1906" s="2" t="s">
        <v>8955</v>
      </c>
      <c r="S1906" s="1" t="s">
        <v>48</v>
      </c>
      <c r="T1906" s="1" t="s">
        <v>4552</v>
      </c>
      <c r="W1906" s="1" t="s">
        <v>311</v>
      </c>
      <c r="X1906" s="1" t="s">
        <v>4697</v>
      </c>
      <c r="Y1906" s="1" t="s">
        <v>93</v>
      </c>
      <c r="Z1906" s="1" t="s">
        <v>4730</v>
      </c>
      <c r="AC1906" s="1">
        <v>53</v>
      </c>
      <c r="AD1906" s="1" t="s">
        <v>116</v>
      </c>
      <c r="AE1906" s="1" t="s">
        <v>5687</v>
      </c>
      <c r="AJ1906" s="1" t="s">
        <v>94</v>
      </c>
      <c r="AK1906" s="1" t="s">
        <v>5746</v>
      </c>
      <c r="AL1906" s="1" t="s">
        <v>47</v>
      </c>
      <c r="AM1906" s="1" t="s">
        <v>7997</v>
      </c>
      <c r="AT1906" s="1" t="s">
        <v>88</v>
      </c>
      <c r="AU1906" s="1" t="s">
        <v>5818</v>
      </c>
      <c r="AV1906" s="1" t="s">
        <v>308</v>
      </c>
      <c r="AW1906" s="1" t="s">
        <v>5941</v>
      </c>
      <c r="BG1906" s="1" t="s">
        <v>88</v>
      </c>
      <c r="BH1906" s="1" t="s">
        <v>5818</v>
      </c>
      <c r="BI1906" s="1" t="s">
        <v>3823</v>
      </c>
      <c r="BJ1906" s="1" t="s">
        <v>6515</v>
      </c>
      <c r="BK1906" s="1" t="s">
        <v>88</v>
      </c>
      <c r="BL1906" s="1" t="s">
        <v>5818</v>
      </c>
      <c r="BM1906" s="1" t="s">
        <v>3824</v>
      </c>
      <c r="BN1906" s="1" t="s">
        <v>7008</v>
      </c>
      <c r="BO1906" s="1" t="s">
        <v>88</v>
      </c>
      <c r="BP1906" s="1" t="s">
        <v>5818</v>
      </c>
      <c r="BQ1906" s="1" t="s">
        <v>9884</v>
      </c>
      <c r="BR1906" s="1" t="s">
        <v>7463</v>
      </c>
      <c r="BS1906" s="1" t="s">
        <v>355</v>
      </c>
      <c r="BT1906" s="1" t="s">
        <v>9724</v>
      </c>
    </row>
    <row r="1907" spans="1:72" ht="13.5" customHeight="1">
      <c r="A1907" s="3" t="str">
        <f>HYPERLINK("http://kyu.snu.ac.kr/sdhj/index.jsp?type=hj/GK14676_00IH_0001_0057.jpg","1816_각북면_57")</f>
        <v>1816_각북면_57</v>
      </c>
      <c r="B1907" s="2">
        <v>1816</v>
      </c>
      <c r="C1907" s="2" t="s">
        <v>7938</v>
      </c>
      <c r="D1907" s="2" t="s">
        <v>7939</v>
      </c>
      <c r="E1907" s="2">
        <v>1906</v>
      </c>
      <c r="F1907" s="1">
        <v>12</v>
      </c>
      <c r="G1907" s="1" t="s">
        <v>3753</v>
      </c>
      <c r="H1907" s="1" t="s">
        <v>7940</v>
      </c>
      <c r="I1907" s="1">
        <v>2</v>
      </c>
      <c r="L1907" s="1">
        <v>3</v>
      </c>
      <c r="M1907" s="2" t="s">
        <v>8954</v>
      </c>
      <c r="N1907" s="2" t="s">
        <v>8955</v>
      </c>
      <c r="S1907" s="1" t="s">
        <v>79</v>
      </c>
      <c r="T1907" s="1" t="s">
        <v>4549</v>
      </c>
      <c r="U1907" s="1" t="s">
        <v>83</v>
      </c>
      <c r="V1907" s="1" t="s">
        <v>4580</v>
      </c>
      <c r="Y1907" s="1" t="s">
        <v>3825</v>
      </c>
      <c r="Z1907" s="1" t="s">
        <v>4923</v>
      </c>
      <c r="AC1907" s="1">
        <v>38</v>
      </c>
      <c r="AD1907" s="1" t="s">
        <v>104</v>
      </c>
      <c r="AE1907" s="1" t="s">
        <v>5678</v>
      </c>
    </row>
    <row r="1908" spans="1:72" ht="13.5" customHeight="1">
      <c r="A1908" s="3" t="str">
        <f>HYPERLINK("http://kyu.snu.ac.kr/sdhj/index.jsp?type=hj/GK14676_00IH_0001_0057.jpg","1816_각북면_57")</f>
        <v>1816_각북면_57</v>
      </c>
      <c r="B1908" s="2">
        <v>1816</v>
      </c>
      <c r="C1908" s="2" t="s">
        <v>7938</v>
      </c>
      <c r="D1908" s="2" t="s">
        <v>7939</v>
      </c>
      <c r="E1908" s="2">
        <v>1907</v>
      </c>
      <c r="F1908" s="1">
        <v>12</v>
      </c>
      <c r="G1908" s="1" t="s">
        <v>3753</v>
      </c>
      <c r="H1908" s="1" t="s">
        <v>7940</v>
      </c>
      <c r="I1908" s="1">
        <v>2</v>
      </c>
      <c r="L1908" s="1">
        <v>3</v>
      </c>
      <c r="M1908" s="2" t="s">
        <v>8954</v>
      </c>
      <c r="N1908" s="2" t="s">
        <v>8955</v>
      </c>
      <c r="S1908" s="1" t="s">
        <v>139</v>
      </c>
      <c r="T1908" s="1" t="s">
        <v>4554</v>
      </c>
      <c r="W1908" s="1" t="s">
        <v>256</v>
      </c>
      <c r="X1908" s="1" t="s">
        <v>4680</v>
      </c>
      <c r="Y1908" s="1" t="s">
        <v>93</v>
      </c>
      <c r="Z1908" s="1" t="s">
        <v>4730</v>
      </c>
      <c r="AC1908" s="1">
        <v>48</v>
      </c>
      <c r="AD1908" s="1" t="s">
        <v>585</v>
      </c>
      <c r="AE1908" s="1" t="s">
        <v>5707</v>
      </c>
    </row>
    <row r="1909" spans="1:72" ht="13.5" customHeight="1">
      <c r="A1909" s="3" t="str">
        <f>HYPERLINK("http://kyu.snu.ac.kr/sdhj/index.jsp?type=hj/GK14676_00IH_0001_0057.jpg","1816_각북면_57")</f>
        <v>1816_각북면_57</v>
      </c>
      <c r="B1909" s="2">
        <v>1816</v>
      </c>
      <c r="C1909" s="2" t="s">
        <v>7938</v>
      </c>
      <c r="D1909" s="2" t="s">
        <v>7939</v>
      </c>
      <c r="E1909" s="2">
        <v>1908</v>
      </c>
      <c r="F1909" s="1">
        <v>12</v>
      </c>
      <c r="G1909" s="1" t="s">
        <v>3753</v>
      </c>
      <c r="H1909" s="1" t="s">
        <v>7940</v>
      </c>
      <c r="I1909" s="1">
        <v>2</v>
      </c>
      <c r="L1909" s="1">
        <v>3</v>
      </c>
      <c r="M1909" s="2" t="s">
        <v>8954</v>
      </c>
      <c r="N1909" s="2" t="s">
        <v>8955</v>
      </c>
      <c r="S1909" s="1" t="s">
        <v>79</v>
      </c>
      <c r="T1909" s="1" t="s">
        <v>4549</v>
      </c>
      <c r="U1909" s="1" t="s">
        <v>83</v>
      </c>
      <c r="V1909" s="1" t="s">
        <v>4580</v>
      </c>
      <c r="Y1909" s="1" t="s">
        <v>3826</v>
      </c>
      <c r="Z1909" s="1" t="s">
        <v>4900</v>
      </c>
      <c r="AF1909" s="1" t="s">
        <v>142</v>
      </c>
      <c r="AG1909" s="1" t="s">
        <v>7970</v>
      </c>
    </row>
    <row r="1910" spans="1:72" ht="13.5" customHeight="1">
      <c r="A1910" s="3" t="str">
        <f>HYPERLINK("http://kyu.snu.ac.kr/sdhj/index.jsp?type=hj/GK14676_00IH_0001_0057.jpg","1816_각북면_57")</f>
        <v>1816_각북면_57</v>
      </c>
      <c r="B1910" s="2">
        <v>1816</v>
      </c>
      <c r="C1910" s="2" t="s">
        <v>7938</v>
      </c>
      <c r="D1910" s="2" t="s">
        <v>7939</v>
      </c>
      <c r="E1910" s="2">
        <v>1909</v>
      </c>
      <c r="F1910" s="1">
        <v>12</v>
      </c>
      <c r="G1910" s="1" t="s">
        <v>3753</v>
      </c>
      <c r="H1910" s="1" t="s">
        <v>7940</v>
      </c>
      <c r="I1910" s="1">
        <v>2</v>
      </c>
      <c r="L1910" s="1">
        <v>3</v>
      </c>
      <c r="M1910" s="2" t="s">
        <v>8954</v>
      </c>
      <c r="N1910" s="2" t="s">
        <v>8955</v>
      </c>
      <c r="S1910" s="1" t="s">
        <v>79</v>
      </c>
      <c r="T1910" s="1" t="s">
        <v>4549</v>
      </c>
      <c r="U1910" s="1" t="s">
        <v>83</v>
      </c>
      <c r="V1910" s="1" t="s">
        <v>4580</v>
      </c>
      <c r="Y1910" s="1" t="s">
        <v>3827</v>
      </c>
      <c r="Z1910" s="1" t="s">
        <v>4922</v>
      </c>
      <c r="AC1910" s="1">
        <v>22</v>
      </c>
      <c r="AD1910" s="1" t="s">
        <v>265</v>
      </c>
      <c r="AE1910" s="1" t="s">
        <v>5695</v>
      </c>
    </row>
    <row r="1911" spans="1:72" ht="13.5" customHeight="1">
      <c r="A1911" s="3" t="str">
        <f>HYPERLINK("http://kyu.snu.ac.kr/sdhj/index.jsp?type=hj/GK14676_00IH_0001_0057.jpg","1816_각북면_57")</f>
        <v>1816_각북면_57</v>
      </c>
      <c r="B1911" s="2">
        <v>1816</v>
      </c>
      <c r="C1911" s="2" t="s">
        <v>7938</v>
      </c>
      <c r="D1911" s="2" t="s">
        <v>7939</v>
      </c>
      <c r="E1911" s="2">
        <v>1910</v>
      </c>
      <c r="F1911" s="1">
        <v>12</v>
      </c>
      <c r="G1911" s="1" t="s">
        <v>3753</v>
      </c>
      <c r="H1911" s="1" t="s">
        <v>7940</v>
      </c>
      <c r="I1911" s="1">
        <v>2</v>
      </c>
      <c r="L1911" s="1">
        <v>3</v>
      </c>
      <c r="M1911" s="2" t="s">
        <v>8954</v>
      </c>
      <c r="N1911" s="2" t="s">
        <v>8955</v>
      </c>
      <c r="T1911" s="1" t="s">
        <v>9725</v>
      </c>
      <c r="U1911" s="1" t="s">
        <v>1185</v>
      </c>
      <c r="V1911" s="1" t="s">
        <v>4590</v>
      </c>
      <c r="W1911" s="1" t="s">
        <v>73</v>
      </c>
      <c r="X1911" s="1" t="s">
        <v>9347</v>
      </c>
      <c r="Y1911" s="1" t="s">
        <v>93</v>
      </c>
      <c r="Z1911" s="1" t="s">
        <v>4730</v>
      </c>
      <c r="AC1911" s="1">
        <v>23</v>
      </c>
      <c r="AD1911" s="1" t="s">
        <v>265</v>
      </c>
      <c r="AE1911" s="1" t="s">
        <v>5695</v>
      </c>
    </row>
    <row r="1912" spans="1:72" ht="13.5" customHeight="1">
      <c r="A1912" s="3" t="str">
        <f>HYPERLINK("http://kyu.snu.ac.kr/sdhj/index.jsp?type=hj/GK14676_00IH_0001_0057.jpg","1816_각북면_57")</f>
        <v>1816_각북면_57</v>
      </c>
      <c r="B1912" s="2">
        <v>1816</v>
      </c>
      <c r="C1912" s="2" t="s">
        <v>7938</v>
      </c>
      <c r="D1912" s="2" t="s">
        <v>7939</v>
      </c>
      <c r="E1912" s="2">
        <v>1911</v>
      </c>
      <c r="F1912" s="1">
        <v>12</v>
      </c>
      <c r="G1912" s="1" t="s">
        <v>3753</v>
      </c>
      <c r="H1912" s="1" t="s">
        <v>7940</v>
      </c>
      <c r="I1912" s="1">
        <v>2</v>
      </c>
      <c r="L1912" s="1">
        <v>3</v>
      </c>
      <c r="M1912" s="2" t="s">
        <v>8954</v>
      </c>
      <c r="N1912" s="2" t="s">
        <v>8955</v>
      </c>
      <c r="S1912" s="1" t="s">
        <v>3828</v>
      </c>
      <c r="T1912" s="1" t="s">
        <v>4559</v>
      </c>
      <c r="Y1912" s="1" t="s">
        <v>3829</v>
      </c>
      <c r="Z1912" s="1" t="s">
        <v>4921</v>
      </c>
      <c r="AC1912" s="1">
        <v>17</v>
      </c>
      <c r="AD1912" s="1" t="s">
        <v>144</v>
      </c>
      <c r="AE1912" s="1" t="s">
        <v>5663</v>
      </c>
    </row>
    <row r="1913" spans="1:72" ht="13.5" customHeight="1">
      <c r="A1913" s="3" t="str">
        <f>HYPERLINK("http://kyu.snu.ac.kr/sdhj/index.jsp?type=hj/GK14676_00IH_0001_0057.jpg","1816_각북면_57")</f>
        <v>1816_각북면_57</v>
      </c>
      <c r="B1913" s="2">
        <v>1816</v>
      </c>
      <c r="C1913" s="2" t="s">
        <v>7938</v>
      </c>
      <c r="D1913" s="2" t="s">
        <v>7939</v>
      </c>
      <c r="E1913" s="2">
        <v>1912</v>
      </c>
      <c r="F1913" s="1">
        <v>12</v>
      </c>
      <c r="G1913" s="1" t="s">
        <v>3753</v>
      </c>
      <c r="H1913" s="1" t="s">
        <v>7940</v>
      </c>
      <c r="I1913" s="1">
        <v>2</v>
      </c>
      <c r="L1913" s="1">
        <v>3</v>
      </c>
      <c r="M1913" s="2" t="s">
        <v>8954</v>
      </c>
      <c r="N1913" s="2" t="s">
        <v>8955</v>
      </c>
      <c r="T1913" s="1" t="s">
        <v>9468</v>
      </c>
      <c r="U1913" s="1" t="s">
        <v>110</v>
      </c>
      <c r="V1913" s="1" t="s">
        <v>4572</v>
      </c>
      <c r="Y1913" s="1" t="s">
        <v>482</v>
      </c>
      <c r="Z1913" s="1" t="s">
        <v>4920</v>
      </c>
      <c r="AC1913" s="1">
        <v>28</v>
      </c>
      <c r="AD1913" s="1" t="s">
        <v>182</v>
      </c>
      <c r="AE1913" s="1" t="s">
        <v>5660</v>
      </c>
    </row>
    <row r="1914" spans="1:72" ht="13.5" customHeight="1">
      <c r="A1914" s="3" t="str">
        <f>HYPERLINK("http://kyu.snu.ac.kr/sdhj/index.jsp?type=hj/GK14676_00IH_0001_0057.jpg","1816_각북면_57")</f>
        <v>1816_각북면_57</v>
      </c>
      <c r="B1914" s="2">
        <v>1816</v>
      </c>
      <c r="C1914" s="2" t="s">
        <v>7938</v>
      </c>
      <c r="D1914" s="2" t="s">
        <v>7939</v>
      </c>
      <c r="E1914" s="2">
        <v>1913</v>
      </c>
      <c r="F1914" s="1">
        <v>12</v>
      </c>
      <c r="G1914" s="1" t="s">
        <v>3753</v>
      </c>
      <c r="H1914" s="1" t="s">
        <v>7940</v>
      </c>
      <c r="I1914" s="1">
        <v>2</v>
      </c>
      <c r="L1914" s="1">
        <v>4</v>
      </c>
      <c r="M1914" s="2" t="s">
        <v>8956</v>
      </c>
      <c r="N1914" s="2" t="s">
        <v>8957</v>
      </c>
      <c r="T1914" s="1" t="s">
        <v>9365</v>
      </c>
      <c r="U1914" s="1" t="s">
        <v>83</v>
      </c>
      <c r="V1914" s="1" t="s">
        <v>4580</v>
      </c>
      <c r="W1914" s="1" t="s">
        <v>2993</v>
      </c>
      <c r="X1914" s="1" t="s">
        <v>4694</v>
      </c>
      <c r="Y1914" s="1" t="s">
        <v>3830</v>
      </c>
      <c r="Z1914" s="1" t="s">
        <v>4919</v>
      </c>
      <c r="AC1914" s="1">
        <v>53</v>
      </c>
      <c r="AD1914" s="1" t="s">
        <v>319</v>
      </c>
      <c r="AE1914" s="1" t="s">
        <v>5679</v>
      </c>
      <c r="AJ1914" s="1" t="s">
        <v>17</v>
      </c>
      <c r="AK1914" s="1" t="s">
        <v>5745</v>
      </c>
      <c r="AL1914" s="1" t="s">
        <v>347</v>
      </c>
      <c r="AM1914" s="1" t="s">
        <v>5773</v>
      </c>
      <c r="AT1914" s="1" t="s">
        <v>88</v>
      </c>
      <c r="AU1914" s="1" t="s">
        <v>5818</v>
      </c>
      <c r="AV1914" s="1" t="s">
        <v>2135</v>
      </c>
      <c r="AW1914" s="1" t="s">
        <v>5363</v>
      </c>
      <c r="BG1914" s="1" t="s">
        <v>88</v>
      </c>
      <c r="BH1914" s="1" t="s">
        <v>5818</v>
      </c>
      <c r="BI1914" s="1" t="s">
        <v>3831</v>
      </c>
      <c r="BJ1914" s="1" t="s">
        <v>6514</v>
      </c>
      <c r="BK1914" s="1" t="s">
        <v>948</v>
      </c>
      <c r="BL1914" s="1" t="s">
        <v>4615</v>
      </c>
      <c r="BM1914" s="1" t="s">
        <v>3813</v>
      </c>
      <c r="BN1914" s="1" t="s">
        <v>7007</v>
      </c>
      <c r="BO1914" s="1" t="s">
        <v>88</v>
      </c>
      <c r="BP1914" s="1" t="s">
        <v>5818</v>
      </c>
      <c r="BQ1914" s="1" t="s">
        <v>3832</v>
      </c>
      <c r="BR1914" s="1" t="s">
        <v>7462</v>
      </c>
      <c r="BS1914" s="1" t="s">
        <v>70</v>
      </c>
      <c r="BT1914" s="1" t="s">
        <v>5740</v>
      </c>
    </row>
    <row r="1915" spans="1:72" ht="13.5" customHeight="1">
      <c r="A1915" s="3" t="str">
        <f>HYPERLINK("http://kyu.snu.ac.kr/sdhj/index.jsp?type=hj/GK14676_00IH_0001_0057.jpg","1816_각북면_57")</f>
        <v>1816_각북면_57</v>
      </c>
      <c r="B1915" s="2">
        <v>1816</v>
      </c>
      <c r="C1915" s="2" t="s">
        <v>7938</v>
      </c>
      <c r="D1915" s="2" t="s">
        <v>7939</v>
      </c>
      <c r="E1915" s="2">
        <v>1914</v>
      </c>
      <c r="F1915" s="1">
        <v>12</v>
      </c>
      <c r="G1915" s="1" t="s">
        <v>3753</v>
      </c>
      <c r="H1915" s="1" t="s">
        <v>7940</v>
      </c>
      <c r="I1915" s="1">
        <v>2</v>
      </c>
      <c r="L1915" s="1">
        <v>4</v>
      </c>
      <c r="M1915" s="2" t="s">
        <v>8956</v>
      </c>
      <c r="N1915" s="2" t="s">
        <v>8957</v>
      </c>
      <c r="S1915" s="1" t="s">
        <v>48</v>
      </c>
      <c r="T1915" s="1" t="s">
        <v>4552</v>
      </c>
      <c r="W1915" s="1" t="s">
        <v>49</v>
      </c>
      <c r="X1915" s="1" t="s">
        <v>9371</v>
      </c>
      <c r="Y1915" s="1" t="s">
        <v>93</v>
      </c>
      <c r="Z1915" s="1" t="s">
        <v>4730</v>
      </c>
      <c r="AC1915" s="1">
        <v>50</v>
      </c>
      <c r="AD1915" s="1" t="s">
        <v>461</v>
      </c>
      <c r="AE1915" s="1" t="s">
        <v>5705</v>
      </c>
      <c r="AJ1915" s="1" t="s">
        <v>94</v>
      </c>
      <c r="AK1915" s="1" t="s">
        <v>5746</v>
      </c>
      <c r="AL1915" s="1" t="s">
        <v>64</v>
      </c>
      <c r="AM1915" s="1" t="s">
        <v>5755</v>
      </c>
      <c r="AT1915" s="1" t="s">
        <v>88</v>
      </c>
      <c r="AU1915" s="1" t="s">
        <v>5818</v>
      </c>
      <c r="AV1915" s="1" t="s">
        <v>1497</v>
      </c>
      <c r="AW1915" s="1" t="s">
        <v>5442</v>
      </c>
      <c r="BG1915" s="1" t="s">
        <v>88</v>
      </c>
      <c r="BH1915" s="1" t="s">
        <v>5818</v>
      </c>
      <c r="BI1915" s="1" t="s">
        <v>2093</v>
      </c>
      <c r="BJ1915" s="1" t="s">
        <v>6513</v>
      </c>
      <c r="BK1915" s="1" t="s">
        <v>88</v>
      </c>
      <c r="BL1915" s="1" t="s">
        <v>5818</v>
      </c>
      <c r="BM1915" s="1" t="s">
        <v>2094</v>
      </c>
      <c r="BN1915" s="1" t="s">
        <v>5249</v>
      </c>
      <c r="BO1915" s="1" t="s">
        <v>88</v>
      </c>
      <c r="BP1915" s="1" t="s">
        <v>5818</v>
      </c>
      <c r="BQ1915" s="1" t="s">
        <v>3833</v>
      </c>
      <c r="BR1915" s="1" t="s">
        <v>7461</v>
      </c>
      <c r="BS1915" s="1" t="s">
        <v>748</v>
      </c>
      <c r="BT1915" s="1" t="s">
        <v>5500</v>
      </c>
    </row>
    <row r="1916" spans="1:72" ht="13.5" customHeight="1">
      <c r="A1916" s="3" t="str">
        <f>HYPERLINK("http://kyu.snu.ac.kr/sdhj/index.jsp?type=hj/GK14676_00IH_0001_0057.jpg","1816_각북면_57")</f>
        <v>1816_각북면_57</v>
      </c>
      <c r="B1916" s="2">
        <v>1816</v>
      </c>
      <c r="C1916" s="2" t="s">
        <v>7938</v>
      </c>
      <c r="D1916" s="2" t="s">
        <v>7939</v>
      </c>
      <c r="E1916" s="2">
        <v>1915</v>
      </c>
      <c r="F1916" s="1">
        <v>12</v>
      </c>
      <c r="G1916" s="1" t="s">
        <v>3753</v>
      </c>
      <c r="H1916" s="1" t="s">
        <v>7940</v>
      </c>
      <c r="I1916" s="1">
        <v>2</v>
      </c>
      <c r="L1916" s="1">
        <v>4</v>
      </c>
      <c r="M1916" s="2" t="s">
        <v>8956</v>
      </c>
      <c r="N1916" s="2" t="s">
        <v>8957</v>
      </c>
      <c r="T1916" s="1" t="s">
        <v>9716</v>
      </c>
      <c r="U1916" s="1" t="s">
        <v>110</v>
      </c>
      <c r="V1916" s="1" t="s">
        <v>4572</v>
      </c>
      <c r="Y1916" s="1" t="s">
        <v>235</v>
      </c>
      <c r="Z1916" s="1" t="s">
        <v>4918</v>
      </c>
      <c r="AC1916" s="1">
        <v>18</v>
      </c>
      <c r="AD1916" s="1" t="s">
        <v>81</v>
      </c>
      <c r="AE1916" s="1" t="s">
        <v>5708</v>
      </c>
    </row>
    <row r="1917" spans="1:72" ht="13.5" customHeight="1">
      <c r="A1917" s="3" t="str">
        <f>HYPERLINK("http://kyu.snu.ac.kr/sdhj/index.jsp?type=hj/GK14676_00IH_0001_0057.jpg","1816_각북면_57")</f>
        <v>1816_각북면_57</v>
      </c>
      <c r="B1917" s="2">
        <v>1816</v>
      </c>
      <c r="C1917" s="2" t="s">
        <v>7938</v>
      </c>
      <c r="D1917" s="2" t="s">
        <v>7939</v>
      </c>
      <c r="E1917" s="2">
        <v>1916</v>
      </c>
      <c r="F1917" s="1">
        <v>12</v>
      </c>
      <c r="G1917" s="1" t="s">
        <v>3753</v>
      </c>
      <c r="H1917" s="1" t="s">
        <v>7940</v>
      </c>
      <c r="I1917" s="1">
        <v>2</v>
      </c>
      <c r="L1917" s="1">
        <v>5</v>
      </c>
      <c r="M1917" s="2" t="s">
        <v>3798</v>
      </c>
      <c r="N1917" s="2" t="s">
        <v>4446</v>
      </c>
      <c r="T1917" s="1" t="s">
        <v>9219</v>
      </c>
      <c r="U1917" s="1" t="s">
        <v>83</v>
      </c>
      <c r="V1917" s="1" t="s">
        <v>4580</v>
      </c>
      <c r="W1917" s="1" t="s">
        <v>1940</v>
      </c>
      <c r="X1917" s="1" t="s">
        <v>4682</v>
      </c>
      <c r="Y1917" s="1" t="s">
        <v>1718</v>
      </c>
      <c r="Z1917" s="1" t="s">
        <v>4917</v>
      </c>
      <c r="AC1917" s="1">
        <v>46</v>
      </c>
      <c r="AD1917" s="1" t="s">
        <v>209</v>
      </c>
      <c r="AE1917" s="1" t="s">
        <v>5664</v>
      </c>
      <c r="AJ1917" s="1" t="s">
        <v>17</v>
      </c>
      <c r="AK1917" s="1" t="s">
        <v>5745</v>
      </c>
      <c r="AL1917" s="1" t="s">
        <v>258</v>
      </c>
      <c r="AM1917" s="1" t="s">
        <v>5760</v>
      </c>
      <c r="AT1917" s="1" t="s">
        <v>88</v>
      </c>
      <c r="AU1917" s="1" t="s">
        <v>5818</v>
      </c>
      <c r="AV1917" s="1" t="s">
        <v>3834</v>
      </c>
      <c r="AW1917" s="1" t="s">
        <v>5907</v>
      </c>
      <c r="BG1917" s="1" t="s">
        <v>88</v>
      </c>
      <c r="BH1917" s="1" t="s">
        <v>5818</v>
      </c>
      <c r="BI1917" s="1" t="s">
        <v>3757</v>
      </c>
      <c r="BJ1917" s="1" t="s">
        <v>6483</v>
      </c>
      <c r="BK1917" s="1" t="s">
        <v>3835</v>
      </c>
      <c r="BL1917" s="1" t="s">
        <v>6912</v>
      </c>
      <c r="BM1917" s="1" t="s">
        <v>3759</v>
      </c>
      <c r="BN1917" s="1" t="s">
        <v>6984</v>
      </c>
      <c r="BO1917" s="1" t="s">
        <v>88</v>
      </c>
      <c r="BP1917" s="1" t="s">
        <v>5818</v>
      </c>
      <c r="BQ1917" s="1" t="s">
        <v>3836</v>
      </c>
      <c r="BR1917" s="1" t="s">
        <v>7433</v>
      </c>
      <c r="BS1917" s="1" t="s">
        <v>3837</v>
      </c>
      <c r="BT1917" s="1" t="s">
        <v>7823</v>
      </c>
    </row>
    <row r="1918" spans="1:72" ht="13.5" customHeight="1">
      <c r="A1918" s="3" t="str">
        <f>HYPERLINK("http://kyu.snu.ac.kr/sdhj/index.jsp?type=hj/GK14676_00IH_0001_0057.jpg","1816_각북면_57")</f>
        <v>1816_각북면_57</v>
      </c>
      <c r="B1918" s="2">
        <v>1816</v>
      </c>
      <c r="C1918" s="2" t="s">
        <v>7938</v>
      </c>
      <c r="D1918" s="2" t="s">
        <v>7939</v>
      </c>
      <c r="E1918" s="2">
        <v>1917</v>
      </c>
      <c r="F1918" s="1">
        <v>12</v>
      </c>
      <c r="G1918" s="1" t="s">
        <v>3753</v>
      </c>
      <c r="H1918" s="1" t="s">
        <v>7940</v>
      </c>
      <c r="I1918" s="1">
        <v>2</v>
      </c>
      <c r="L1918" s="1">
        <v>5</v>
      </c>
      <c r="M1918" s="2" t="s">
        <v>3798</v>
      </c>
      <c r="N1918" s="2" t="s">
        <v>4446</v>
      </c>
      <c r="S1918" s="1" t="s">
        <v>250</v>
      </c>
      <c r="T1918" s="1" t="s">
        <v>4551</v>
      </c>
      <c r="W1918" s="1" t="s">
        <v>705</v>
      </c>
      <c r="X1918" s="1" t="s">
        <v>4553</v>
      </c>
      <c r="Y1918" s="1" t="s">
        <v>93</v>
      </c>
      <c r="Z1918" s="1" t="s">
        <v>4730</v>
      </c>
      <c r="AF1918" s="1" t="s">
        <v>162</v>
      </c>
      <c r="AG1918" s="1" t="s">
        <v>4553</v>
      </c>
    </row>
    <row r="1919" spans="1:72" ht="13.5" customHeight="1">
      <c r="A1919" s="3" t="str">
        <f>HYPERLINK("http://kyu.snu.ac.kr/sdhj/index.jsp?type=hj/GK14676_00IH_0001_0057.jpg","1816_각북면_57")</f>
        <v>1816_각북면_57</v>
      </c>
      <c r="B1919" s="2">
        <v>1816</v>
      </c>
      <c r="C1919" s="2" t="s">
        <v>7938</v>
      </c>
      <c r="D1919" s="2" t="s">
        <v>7939</v>
      </c>
      <c r="E1919" s="2">
        <v>1918</v>
      </c>
      <c r="F1919" s="1">
        <v>12</v>
      </c>
      <c r="G1919" s="1" t="s">
        <v>3753</v>
      </c>
      <c r="H1919" s="1" t="s">
        <v>7940</v>
      </c>
      <c r="I1919" s="1">
        <v>2</v>
      </c>
      <c r="L1919" s="1">
        <v>5</v>
      </c>
      <c r="M1919" s="2" t="s">
        <v>3798</v>
      </c>
      <c r="N1919" s="2" t="s">
        <v>4446</v>
      </c>
      <c r="S1919" s="1" t="s">
        <v>48</v>
      </c>
      <c r="T1919" s="1" t="s">
        <v>4552</v>
      </c>
      <c r="W1919" s="1" t="s">
        <v>796</v>
      </c>
      <c r="X1919" s="1" t="s">
        <v>4612</v>
      </c>
      <c r="Y1919" s="1" t="s">
        <v>93</v>
      </c>
      <c r="Z1919" s="1" t="s">
        <v>4730</v>
      </c>
      <c r="AC1919" s="1">
        <v>46</v>
      </c>
      <c r="AD1919" s="1" t="s">
        <v>209</v>
      </c>
      <c r="AE1919" s="1" t="s">
        <v>5664</v>
      </c>
      <c r="AJ1919" s="1" t="s">
        <v>94</v>
      </c>
      <c r="AK1919" s="1" t="s">
        <v>5746</v>
      </c>
      <c r="AL1919" s="1" t="s">
        <v>798</v>
      </c>
      <c r="AM1919" s="1" t="s">
        <v>5776</v>
      </c>
      <c r="AT1919" s="1" t="s">
        <v>88</v>
      </c>
      <c r="AU1919" s="1" t="s">
        <v>5818</v>
      </c>
      <c r="AV1919" s="1" t="s">
        <v>2291</v>
      </c>
      <c r="AW1919" s="1" t="s">
        <v>5940</v>
      </c>
      <c r="BG1919" s="1" t="s">
        <v>2292</v>
      </c>
      <c r="BH1919" s="1" t="s">
        <v>6419</v>
      </c>
      <c r="BI1919" s="1" t="s">
        <v>802</v>
      </c>
      <c r="BJ1919" s="1" t="s">
        <v>6157</v>
      </c>
      <c r="BK1919" s="1" t="s">
        <v>88</v>
      </c>
      <c r="BL1919" s="1" t="s">
        <v>5818</v>
      </c>
      <c r="BM1919" s="1" t="s">
        <v>1971</v>
      </c>
      <c r="BN1919" s="1" t="s">
        <v>6730</v>
      </c>
      <c r="BO1919" s="1" t="s">
        <v>88</v>
      </c>
      <c r="BP1919" s="1" t="s">
        <v>5818</v>
      </c>
      <c r="BQ1919" s="1" t="s">
        <v>3838</v>
      </c>
      <c r="BR1919" s="1" t="s">
        <v>8158</v>
      </c>
      <c r="BS1919" s="1" t="s">
        <v>47</v>
      </c>
      <c r="BT1919" s="1" t="s">
        <v>7997</v>
      </c>
    </row>
    <row r="1920" spans="1:72" ht="13.5" customHeight="1">
      <c r="A1920" s="3" t="str">
        <f>HYPERLINK("http://kyu.snu.ac.kr/sdhj/index.jsp?type=hj/GK14676_00IH_0001_0057.jpg","1816_각북면_57")</f>
        <v>1816_각북면_57</v>
      </c>
      <c r="B1920" s="2">
        <v>1816</v>
      </c>
      <c r="C1920" s="2" t="s">
        <v>7938</v>
      </c>
      <c r="D1920" s="2" t="s">
        <v>7939</v>
      </c>
      <c r="E1920" s="2">
        <v>1919</v>
      </c>
      <c r="F1920" s="1">
        <v>12</v>
      </c>
      <c r="G1920" s="1" t="s">
        <v>3753</v>
      </c>
      <c r="H1920" s="1" t="s">
        <v>7940</v>
      </c>
      <c r="I1920" s="1">
        <v>2</v>
      </c>
      <c r="L1920" s="1">
        <v>5</v>
      </c>
      <c r="M1920" s="2" t="s">
        <v>3798</v>
      </c>
      <c r="N1920" s="2" t="s">
        <v>4446</v>
      </c>
      <c r="T1920" s="1" t="s">
        <v>9463</v>
      </c>
      <c r="U1920" s="1" t="s">
        <v>110</v>
      </c>
      <c r="V1920" s="1" t="s">
        <v>4572</v>
      </c>
      <c r="Y1920" s="1" t="s">
        <v>572</v>
      </c>
      <c r="Z1920" s="1" t="s">
        <v>4720</v>
      </c>
      <c r="AC1920" s="1">
        <v>23</v>
      </c>
      <c r="AD1920" s="1" t="s">
        <v>265</v>
      </c>
      <c r="AE1920" s="1" t="s">
        <v>5695</v>
      </c>
    </row>
    <row r="1921" spans="1:72" ht="13.5" customHeight="1">
      <c r="A1921" s="3" t="str">
        <f>HYPERLINK("http://kyu.snu.ac.kr/sdhj/index.jsp?type=hj/GK14676_00IH_0001_0057.jpg","1816_각북면_57")</f>
        <v>1816_각북면_57</v>
      </c>
      <c r="B1921" s="2">
        <v>1816</v>
      </c>
      <c r="C1921" s="2" t="s">
        <v>7938</v>
      </c>
      <c r="D1921" s="2" t="s">
        <v>7939</v>
      </c>
      <c r="E1921" s="2">
        <v>1920</v>
      </c>
      <c r="F1921" s="1">
        <v>12</v>
      </c>
      <c r="G1921" s="1" t="s">
        <v>3753</v>
      </c>
      <c r="H1921" s="1" t="s">
        <v>7940</v>
      </c>
      <c r="I1921" s="1">
        <v>3</v>
      </c>
      <c r="J1921" s="1" t="s">
        <v>3839</v>
      </c>
      <c r="K1921" s="1" t="s">
        <v>4445</v>
      </c>
      <c r="L1921" s="1">
        <v>1</v>
      </c>
      <c r="M1921" s="2" t="s">
        <v>8958</v>
      </c>
      <c r="N1921" s="2" t="s">
        <v>8959</v>
      </c>
      <c r="T1921" s="1" t="s">
        <v>9726</v>
      </c>
      <c r="U1921" s="1" t="s">
        <v>83</v>
      </c>
      <c r="V1921" s="1" t="s">
        <v>4580</v>
      </c>
      <c r="W1921" s="1" t="s">
        <v>61</v>
      </c>
      <c r="X1921" s="1" t="s">
        <v>4664</v>
      </c>
      <c r="Y1921" s="1" t="s">
        <v>3840</v>
      </c>
      <c r="Z1921" s="1" t="s">
        <v>4916</v>
      </c>
      <c r="AC1921" s="1">
        <v>56</v>
      </c>
      <c r="AD1921" s="1" t="s">
        <v>186</v>
      </c>
      <c r="AE1921" s="1" t="s">
        <v>5716</v>
      </c>
      <c r="AJ1921" s="1" t="s">
        <v>17</v>
      </c>
      <c r="AK1921" s="1" t="s">
        <v>5745</v>
      </c>
      <c r="AL1921" s="1" t="s">
        <v>3841</v>
      </c>
      <c r="AM1921" s="1" t="s">
        <v>5775</v>
      </c>
      <c r="AT1921" s="1" t="s">
        <v>88</v>
      </c>
      <c r="AU1921" s="1" t="s">
        <v>5818</v>
      </c>
      <c r="AV1921" s="1" t="s">
        <v>3842</v>
      </c>
      <c r="AW1921" s="1" t="s">
        <v>5939</v>
      </c>
      <c r="BG1921" s="1" t="s">
        <v>88</v>
      </c>
      <c r="BH1921" s="1" t="s">
        <v>5818</v>
      </c>
      <c r="BI1921" s="1" t="s">
        <v>3843</v>
      </c>
      <c r="BJ1921" s="1" t="s">
        <v>6512</v>
      </c>
      <c r="BK1921" s="1" t="s">
        <v>948</v>
      </c>
      <c r="BL1921" s="1" t="s">
        <v>4615</v>
      </c>
      <c r="BM1921" s="1" t="s">
        <v>3844</v>
      </c>
      <c r="BN1921" s="1" t="s">
        <v>7006</v>
      </c>
    </row>
    <row r="1922" spans="1:72" ht="13.5" customHeight="1">
      <c r="A1922" s="3" t="str">
        <f>HYPERLINK("http://kyu.snu.ac.kr/sdhj/index.jsp?type=hj/GK14676_00IH_0001_0057.jpg","1816_각북면_57")</f>
        <v>1816_각북면_57</v>
      </c>
      <c r="B1922" s="2">
        <v>1816</v>
      </c>
      <c r="C1922" s="2" t="s">
        <v>7938</v>
      </c>
      <c r="D1922" s="2" t="s">
        <v>7939</v>
      </c>
      <c r="E1922" s="2">
        <v>1921</v>
      </c>
      <c r="F1922" s="1">
        <v>12</v>
      </c>
      <c r="G1922" s="1" t="s">
        <v>3753</v>
      </c>
      <c r="H1922" s="1" t="s">
        <v>7940</v>
      </c>
      <c r="I1922" s="1">
        <v>3</v>
      </c>
      <c r="L1922" s="1">
        <v>1</v>
      </c>
      <c r="M1922" s="2" t="s">
        <v>8958</v>
      </c>
      <c r="N1922" s="2" t="s">
        <v>8959</v>
      </c>
      <c r="S1922" s="1" t="s">
        <v>48</v>
      </c>
      <c r="T1922" s="1" t="s">
        <v>4552</v>
      </c>
      <c r="W1922" s="1" t="s">
        <v>49</v>
      </c>
      <c r="X1922" s="1" t="s">
        <v>9727</v>
      </c>
      <c r="Y1922" s="1" t="s">
        <v>93</v>
      </c>
      <c r="Z1922" s="1" t="s">
        <v>4730</v>
      </c>
      <c r="AC1922" s="1">
        <v>41</v>
      </c>
      <c r="AD1922" s="1" t="s">
        <v>435</v>
      </c>
      <c r="AE1922" s="1" t="s">
        <v>4654</v>
      </c>
      <c r="AJ1922" s="1" t="s">
        <v>94</v>
      </c>
      <c r="AK1922" s="1" t="s">
        <v>5746</v>
      </c>
      <c r="AL1922" s="1" t="s">
        <v>64</v>
      </c>
      <c r="AM1922" s="1" t="s">
        <v>5755</v>
      </c>
      <c r="AT1922" s="1" t="s">
        <v>88</v>
      </c>
      <c r="AU1922" s="1" t="s">
        <v>5818</v>
      </c>
      <c r="AV1922" s="1" t="s">
        <v>3671</v>
      </c>
      <c r="AW1922" s="1" t="s">
        <v>5938</v>
      </c>
      <c r="BG1922" s="1" t="s">
        <v>88</v>
      </c>
      <c r="BH1922" s="1" t="s">
        <v>5818</v>
      </c>
      <c r="BI1922" s="1" t="s">
        <v>1020</v>
      </c>
      <c r="BJ1922" s="1" t="s">
        <v>6311</v>
      </c>
      <c r="BK1922" s="1" t="s">
        <v>88</v>
      </c>
      <c r="BL1922" s="1" t="s">
        <v>5818</v>
      </c>
      <c r="BM1922" s="1" t="s">
        <v>3242</v>
      </c>
      <c r="BN1922" s="1" t="s">
        <v>5896</v>
      </c>
      <c r="BO1922" s="1" t="s">
        <v>88</v>
      </c>
      <c r="BP1922" s="1" t="s">
        <v>5818</v>
      </c>
      <c r="BQ1922" s="1" t="s">
        <v>3673</v>
      </c>
      <c r="BR1922" s="1" t="s">
        <v>7460</v>
      </c>
      <c r="BS1922" s="1" t="s">
        <v>193</v>
      </c>
      <c r="BT1922" s="1" t="s">
        <v>5753</v>
      </c>
    </row>
    <row r="1923" spans="1:72" ht="13.5" customHeight="1">
      <c r="A1923" s="3" t="str">
        <f>HYPERLINK("http://kyu.snu.ac.kr/sdhj/index.jsp?type=hj/GK14676_00IH_0001_0057.jpg","1816_각북면_57")</f>
        <v>1816_각북면_57</v>
      </c>
      <c r="B1923" s="2">
        <v>1816</v>
      </c>
      <c r="C1923" s="2" t="s">
        <v>7938</v>
      </c>
      <c r="D1923" s="2" t="s">
        <v>7939</v>
      </c>
      <c r="E1923" s="2">
        <v>1922</v>
      </c>
      <c r="F1923" s="1">
        <v>12</v>
      </c>
      <c r="G1923" s="1" t="s">
        <v>3753</v>
      </c>
      <c r="H1923" s="1" t="s">
        <v>7940</v>
      </c>
      <c r="I1923" s="1">
        <v>3</v>
      </c>
      <c r="L1923" s="1">
        <v>1</v>
      </c>
      <c r="M1923" s="2" t="s">
        <v>8958</v>
      </c>
      <c r="N1923" s="2" t="s">
        <v>8959</v>
      </c>
      <c r="S1923" s="1" t="s">
        <v>102</v>
      </c>
      <c r="T1923" s="1" t="s">
        <v>4556</v>
      </c>
      <c r="Y1923" s="1" t="s">
        <v>9885</v>
      </c>
      <c r="Z1923" s="1" t="s">
        <v>4915</v>
      </c>
      <c r="AF1923" s="1" t="s">
        <v>162</v>
      </c>
      <c r="AG1923" s="1" t="s">
        <v>4553</v>
      </c>
    </row>
    <row r="1924" spans="1:72" ht="13.5" customHeight="1">
      <c r="A1924" s="3" t="str">
        <f>HYPERLINK("http://kyu.snu.ac.kr/sdhj/index.jsp?type=hj/GK14676_00IH_0001_0057.jpg","1816_각북면_57")</f>
        <v>1816_각북면_57</v>
      </c>
      <c r="B1924" s="2">
        <v>1816</v>
      </c>
      <c r="C1924" s="2" t="s">
        <v>7938</v>
      </c>
      <c r="D1924" s="2" t="s">
        <v>7939</v>
      </c>
      <c r="E1924" s="2">
        <v>1923</v>
      </c>
      <c r="F1924" s="1">
        <v>12</v>
      </c>
      <c r="G1924" s="1" t="s">
        <v>3753</v>
      </c>
      <c r="H1924" s="1" t="s">
        <v>7940</v>
      </c>
      <c r="I1924" s="1">
        <v>3</v>
      </c>
      <c r="L1924" s="1">
        <v>1</v>
      </c>
      <c r="M1924" s="2" t="s">
        <v>8958</v>
      </c>
      <c r="N1924" s="2" t="s">
        <v>8959</v>
      </c>
      <c r="S1924" s="1" t="s">
        <v>105</v>
      </c>
      <c r="T1924" s="1" t="s">
        <v>4562</v>
      </c>
      <c r="W1924" s="1" t="s">
        <v>1893</v>
      </c>
      <c r="X1924" s="1" t="s">
        <v>4696</v>
      </c>
      <c r="Y1924" s="1" t="s">
        <v>93</v>
      </c>
      <c r="Z1924" s="1" t="s">
        <v>4730</v>
      </c>
      <c r="AC1924" s="1">
        <v>32</v>
      </c>
      <c r="AD1924" s="1" t="s">
        <v>870</v>
      </c>
      <c r="AE1924" s="1" t="s">
        <v>5700</v>
      </c>
    </row>
    <row r="1925" spans="1:72" ht="13.5" customHeight="1">
      <c r="A1925" s="3" t="str">
        <f>HYPERLINK("http://kyu.snu.ac.kr/sdhj/index.jsp?type=hj/GK14676_00IH_0001_0057.jpg","1816_각북면_57")</f>
        <v>1816_각북면_57</v>
      </c>
      <c r="B1925" s="2">
        <v>1816</v>
      </c>
      <c r="C1925" s="2" t="s">
        <v>7938</v>
      </c>
      <c r="D1925" s="2" t="s">
        <v>7939</v>
      </c>
      <c r="E1925" s="2">
        <v>1924</v>
      </c>
      <c r="F1925" s="1">
        <v>12</v>
      </c>
      <c r="G1925" s="1" t="s">
        <v>3753</v>
      </c>
      <c r="H1925" s="1" t="s">
        <v>7940</v>
      </c>
      <c r="I1925" s="1">
        <v>3</v>
      </c>
      <c r="L1925" s="1">
        <v>1</v>
      </c>
      <c r="M1925" s="2" t="s">
        <v>8958</v>
      </c>
      <c r="N1925" s="2" t="s">
        <v>8959</v>
      </c>
      <c r="T1925" s="1" t="s">
        <v>9728</v>
      </c>
      <c r="U1925" s="1" t="s">
        <v>110</v>
      </c>
      <c r="V1925" s="1" t="s">
        <v>4572</v>
      </c>
      <c r="Y1925" s="1" t="s">
        <v>3845</v>
      </c>
      <c r="Z1925" s="1" t="s">
        <v>4751</v>
      </c>
      <c r="AC1925" s="1">
        <v>64</v>
      </c>
      <c r="AD1925" s="1" t="s">
        <v>163</v>
      </c>
      <c r="AE1925" s="1" t="s">
        <v>5703</v>
      </c>
    </row>
    <row r="1926" spans="1:72" ht="13.5" customHeight="1">
      <c r="A1926" s="3" t="str">
        <f>HYPERLINK("http://kyu.snu.ac.kr/sdhj/index.jsp?type=hj/GK14676_00IH_0001_0057.jpg","1816_각북면_57")</f>
        <v>1816_각북면_57</v>
      </c>
      <c r="B1926" s="2">
        <v>1816</v>
      </c>
      <c r="C1926" s="2" t="s">
        <v>7938</v>
      </c>
      <c r="D1926" s="2" t="s">
        <v>7939</v>
      </c>
      <c r="E1926" s="2">
        <v>1925</v>
      </c>
      <c r="F1926" s="1">
        <v>12</v>
      </c>
      <c r="G1926" s="1" t="s">
        <v>3753</v>
      </c>
      <c r="H1926" s="1" t="s">
        <v>7940</v>
      </c>
      <c r="I1926" s="1">
        <v>3</v>
      </c>
      <c r="L1926" s="1">
        <v>1</v>
      </c>
      <c r="M1926" s="2" t="s">
        <v>8958</v>
      </c>
      <c r="N1926" s="2" t="s">
        <v>8959</v>
      </c>
      <c r="T1926" s="1" t="s">
        <v>9728</v>
      </c>
      <c r="U1926" s="1" t="s">
        <v>110</v>
      </c>
      <c r="V1926" s="1" t="s">
        <v>4572</v>
      </c>
      <c r="Y1926" s="1" t="s">
        <v>3846</v>
      </c>
      <c r="Z1926" s="1" t="s">
        <v>4914</v>
      </c>
      <c r="AC1926" s="1">
        <v>76</v>
      </c>
      <c r="AD1926" s="1" t="s">
        <v>253</v>
      </c>
      <c r="AE1926" s="1" t="s">
        <v>5676</v>
      </c>
    </row>
    <row r="1927" spans="1:72" ht="13.5" customHeight="1">
      <c r="A1927" s="3" t="str">
        <f>HYPERLINK("http://kyu.snu.ac.kr/sdhj/index.jsp?type=hj/GK14676_00IH_0001_0057.jpg","1816_각북면_57")</f>
        <v>1816_각북면_57</v>
      </c>
      <c r="B1927" s="2">
        <v>1816</v>
      </c>
      <c r="C1927" s="2" t="s">
        <v>7938</v>
      </c>
      <c r="D1927" s="2" t="s">
        <v>7939</v>
      </c>
      <c r="E1927" s="2">
        <v>1926</v>
      </c>
      <c r="F1927" s="1">
        <v>12</v>
      </c>
      <c r="G1927" s="1" t="s">
        <v>3753</v>
      </c>
      <c r="H1927" s="1" t="s">
        <v>7940</v>
      </c>
      <c r="I1927" s="1">
        <v>3</v>
      </c>
      <c r="L1927" s="1">
        <v>2</v>
      </c>
      <c r="M1927" s="2" t="s">
        <v>8960</v>
      </c>
      <c r="N1927" s="2" t="s">
        <v>8961</v>
      </c>
      <c r="T1927" s="1" t="s">
        <v>9729</v>
      </c>
      <c r="U1927" s="1" t="s">
        <v>83</v>
      </c>
      <c r="V1927" s="1" t="s">
        <v>4580</v>
      </c>
      <c r="W1927" s="1" t="s">
        <v>148</v>
      </c>
      <c r="X1927" s="1" t="s">
        <v>4685</v>
      </c>
      <c r="Y1927" s="1" t="s">
        <v>3847</v>
      </c>
      <c r="Z1927" s="1" t="s">
        <v>4913</v>
      </c>
      <c r="AC1927" s="1">
        <v>43</v>
      </c>
      <c r="AJ1927" s="1" t="s">
        <v>17</v>
      </c>
      <c r="AK1927" s="1" t="s">
        <v>5745</v>
      </c>
      <c r="AL1927" s="1" t="s">
        <v>151</v>
      </c>
      <c r="AM1927" s="1" t="s">
        <v>5763</v>
      </c>
      <c r="AT1927" s="1" t="s">
        <v>88</v>
      </c>
      <c r="AU1927" s="1" t="s">
        <v>5818</v>
      </c>
      <c r="AV1927" s="1" t="s">
        <v>3848</v>
      </c>
      <c r="AW1927" s="1" t="s">
        <v>5937</v>
      </c>
      <c r="BG1927" s="1" t="s">
        <v>54</v>
      </c>
      <c r="BH1927" s="1" t="s">
        <v>5823</v>
      </c>
      <c r="BI1927" s="1" t="s">
        <v>3599</v>
      </c>
      <c r="BJ1927" s="1" t="s">
        <v>6511</v>
      </c>
      <c r="BK1927" s="1" t="s">
        <v>88</v>
      </c>
      <c r="BL1927" s="1" t="s">
        <v>5818</v>
      </c>
      <c r="BM1927" s="1" t="s">
        <v>3600</v>
      </c>
      <c r="BN1927" s="1" t="s">
        <v>7005</v>
      </c>
      <c r="BO1927" s="1" t="s">
        <v>831</v>
      </c>
      <c r="BP1927" s="1" t="s">
        <v>6420</v>
      </c>
      <c r="BQ1927" s="1" t="s">
        <v>3601</v>
      </c>
      <c r="BR1927" s="1" t="s">
        <v>7459</v>
      </c>
      <c r="BS1927" s="1" t="s">
        <v>347</v>
      </c>
      <c r="BT1927" s="1" t="s">
        <v>5773</v>
      </c>
    </row>
    <row r="1928" spans="1:72" ht="13.5" customHeight="1">
      <c r="A1928" s="3" t="str">
        <f>HYPERLINK("http://kyu.snu.ac.kr/sdhj/index.jsp?type=hj/GK14676_00IH_0001_0057.jpg","1816_각북면_57")</f>
        <v>1816_각북면_57</v>
      </c>
      <c r="B1928" s="2">
        <v>1816</v>
      </c>
      <c r="C1928" s="2" t="s">
        <v>7938</v>
      </c>
      <c r="D1928" s="2" t="s">
        <v>7939</v>
      </c>
      <c r="E1928" s="2">
        <v>1927</v>
      </c>
      <c r="F1928" s="1">
        <v>12</v>
      </c>
      <c r="G1928" s="1" t="s">
        <v>3753</v>
      </c>
      <c r="H1928" s="1" t="s">
        <v>7940</v>
      </c>
      <c r="I1928" s="1">
        <v>3</v>
      </c>
      <c r="L1928" s="1">
        <v>2</v>
      </c>
      <c r="M1928" s="2" t="s">
        <v>8960</v>
      </c>
      <c r="N1928" s="2" t="s">
        <v>8961</v>
      </c>
      <c r="S1928" s="1" t="s">
        <v>48</v>
      </c>
      <c r="T1928" s="1" t="s">
        <v>4552</v>
      </c>
      <c r="W1928" s="1" t="s">
        <v>369</v>
      </c>
      <c r="X1928" s="1" t="s">
        <v>4669</v>
      </c>
      <c r="Y1928" s="1" t="s">
        <v>93</v>
      </c>
      <c r="Z1928" s="1" t="s">
        <v>4730</v>
      </c>
      <c r="AC1928" s="1">
        <v>39</v>
      </c>
      <c r="AD1928" s="1" t="s">
        <v>104</v>
      </c>
      <c r="AE1928" s="1" t="s">
        <v>5678</v>
      </c>
      <c r="AJ1928" s="1" t="s">
        <v>94</v>
      </c>
      <c r="AK1928" s="1" t="s">
        <v>5746</v>
      </c>
      <c r="AL1928" s="1" t="s">
        <v>520</v>
      </c>
      <c r="AM1928" s="1" t="s">
        <v>5751</v>
      </c>
      <c r="AT1928" s="1" t="s">
        <v>88</v>
      </c>
      <c r="AU1928" s="1" t="s">
        <v>5818</v>
      </c>
      <c r="AV1928" s="1" t="s">
        <v>3849</v>
      </c>
      <c r="AW1928" s="1" t="s">
        <v>9730</v>
      </c>
      <c r="BG1928" s="1" t="s">
        <v>88</v>
      </c>
      <c r="BH1928" s="1" t="s">
        <v>5818</v>
      </c>
      <c r="BI1928" s="1" t="s">
        <v>3850</v>
      </c>
      <c r="BJ1928" s="1" t="s">
        <v>6510</v>
      </c>
      <c r="BK1928" s="1" t="s">
        <v>88</v>
      </c>
      <c r="BL1928" s="1" t="s">
        <v>5818</v>
      </c>
      <c r="BM1928" s="1" t="s">
        <v>3851</v>
      </c>
      <c r="BN1928" s="1" t="s">
        <v>6934</v>
      </c>
      <c r="BO1928" s="1" t="s">
        <v>88</v>
      </c>
      <c r="BP1928" s="1" t="s">
        <v>5818</v>
      </c>
      <c r="BQ1928" s="1" t="s">
        <v>3852</v>
      </c>
      <c r="BR1928" s="1" t="s">
        <v>7458</v>
      </c>
      <c r="BS1928" s="1" t="s">
        <v>223</v>
      </c>
      <c r="BT1928" s="1" t="s">
        <v>5758</v>
      </c>
    </row>
    <row r="1929" spans="1:72" ht="13.5" customHeight="1">
      <c r="A1929" s="3" t="str">
        <f>HYPERLINK("http://kyu.snu.ac.kr/sdhj/index.jsp?type=hj/GK14676_00IH_0001_0057.jpg","1816_각북면_57")</f>
        <v>1816_각북면_57</v>
      </c>
      <c r="B1929" s="2">
        <v>1816</v>
      </c>
      <c r="C1929" s="2" t="s">
        <v>7938</v>
      </c>
      <c r="D1929" s="2" t="s">
        <v>7939</v>
      </c>
      <c r="E1929" s="2">
        <v>1928</v>
      </c>
      <c r="F1929" s="1">
        <v>12</v>
      </c>
      <c r="G1929" s="1" t="s">
        <v>3753</v>
      </c>
      <c r="H1929" s="1" t="s">
        <v>7940</v>
      </c>
      <c r="I1929" s="1">
        <v>3</v>
      </c>
      <c r="L1929" s="1">
        <v>2</v>
      </c>
      <c r="M1929" s="2" t="s">
        <v>8960</v>
      </c>
      <c r="N1929" s="2" t="s">
        <v>8961</v>
      </c>
      <c r="S1929" s="1" t="s">
        <v>102</v>
      </c>
      <c r="T1929" s="1" t="s">
        <v>4556</v>
      </c>
      <c r="Y1929" s="1" t="s">
        <v>3597</v>
      </c>
      <c r="Z1929" s="1" t="s">
        <v>4912</v>
      </c>
      <c r="AF1929" s="1" t="s">
        <v>560</v>
      </c>
      <c r="AG1929" s="1" t="s">
        <v>5721</v>
      </c>
    </row>
    <row r="1930" spans="1:72" ht="13.5" customHeight="1">
      <c r="A1930" s="3" t="str">
        <f>HYPERLINK("http://kyu.snu.ac.kr/sdhj/index.jsp?type=hj/GK14676_00IH_0001_0057.jpg","1816_각북면_57")</f>
        <v>1816_각북면_57</v>
      </c>
      <c r="B1930" s="2">
        <v>1816</v>
      </c>
      <c r="C1930" s="2" t="s">
        <v>7938</v>
      </c>
      <c r="D1930" s="2" t="s">
        <v>7939</v>
      </c>
      <c r="E1930" s="2">
        <v>1929</v>
      </c>
      <c r="F1930" s="1">
        <v>12</v>
      </c>
      <c r="G1930" s="1" t="s">
        <v>3753</v>
      </c>
      <c r="H1930" s="1" t="s">
        <v>7940</v>
      </c>
      <c r="I1930" s="1">
        <v>3</v>
      </c>
      <c r="L1930" s="1">
        <v>2</v>
      </c>
      <c r="M1930" s="2" t="s">
        <v>8960</v>
      </c>
      <c r="N1930" s="2" t="s">
        <v>8961</v>
      </c>
      <c r="T1930" s="1" t="s">
        <v>9731</v>
      </c>
      <c r="U1930" s="1" t="s">
        <v>110</v>
      </c>
      <c r="V1930" s="1" t="s">
        <v>4572</v>
      </c>
      <c r="Y1930" s="1" t="s">
        <v>572</v>
      </c>
      <c r="Z1930" s="1" t="s">
        <v>4720</v>
      </c>
      <c r="AC1930" s="1">
        <v>46</v>
      </c>
      <c r="AD1930" s="1" t="s">
        <v>209</v>
      </c>
      <c r="AE1930" s="1" t="s">
        <v>5664</v>
      </c>
    </row>
    <row r="1931" spans="1:72" ht="13.5" customHeight="1">
      <c r="A1931" s="3" t="str">
        <f>HYPERLINK("http://kyu.snu.ac.kr/sdhj/index.jsp?type=hj/GK14676_00IH_0001_0057.jpg","1816_각북면_57")</f>
        <v>1816_각북면_57</v>
      </c>
      <c r="B1931" s="2">
        <v>1816</v>
      </c>
      <c r="C1931" s="2" t="s">
        <v>7938</v>
      </c>
      <c r="D1931" s="2" t="s">
        <v>7939</v>
      </c>
      <c r="E1931" s="2">
        <v>1930</v>
      </c>
      <c r="F1931" s="1">
        <v>12</v>
      </c>
      <c r="G1931" s="1" t="s">
        <v>3753</v>
      </c>
      <c r="H1931" s="1" t="s">
        <v>7940</v>
      </c>
      <c r="I1931" s="1">
        <v>3</v>
      </c>
      <c r="L1931" s="1">
        <v>3</v>
      </c>
      <c r="M1931" s="2" t="s">
        <v>8962</v>
      </c>
      <c r="N1931" s="2" t="s">
        <v>8963</v>
      </c>
      <c r="Q1931" s="1" t="s">
        <v>3853</v>
      </c>
      <c r="R1931" s="1" t="s">
        <v>9732</v>
      </c>
      <c r="T1931" s="1" t="s">
        <v>9733</v>
      </c>
      <c r="U1931" s="1" t="s">
        <v>83</v>
      </c>
      <c r="V1931" s="1" t="s">
        <v>4580</v>
      </c>
      <c r="W1931" s="1" t="s">
        <v>9734</v>
      </c>
      <c r="X1931" s="1" t="s">
        <v>9735</v>
      </c>
      <c r="Y1931" s="1" t="s">
        <v>3854</v>
      </c>
      <c r="Z1931" s="1" t="s">
        <v>4911</v>
      </c>
      <c r="AC1931" s="1">
        <v>27</v>
      </c>
      <c r="AD1931" s="1" t="s">
        <v>373</v>
      </c>
      <c r="AE1931" s="1" t="s">
        <v>5669</v>
      </c>
      <c r="AJ1931" s="1" t="s">
        <v>17</v>
      </c>
      <c r="AK1931" s="1" t="s">
        <v>5745</v>
      </c>
      <c r="AL1931" s="1" t="s">
        <v>87</v>
      </c>
      <c r="AM1931" s="1" t="s">
        <v>5757</v>
      </c>
      <c r="AT1931" s="1" t="s">
        <v>88</v>
      </c>
      <c r="AU1931" s="1" t="s">
        <v>5818</v>
      </c>
      <c r="AV1931" s="1" t="s">
        <v>3855</v>
      </c>
      <c r="AW1931" s="1" t="s">
        <v>9736</v>
      </c>
      <c r="BG1931" s="1" t="s">
        <v>88</v>
      </c>
      <c r="BH1931" s="1" t="s">
        <v>5818</v>
      </c>
      <c r="BI1931" s="1" t="s">
        <v>3856</v>
      </c>
      <c r="BJ1931" s="1" t="s">
        <v>7900</v>
      </c>
      <c r="BK1931" s="1" t="s">
        <v>88</v>
      </c>
      <c r="BL1931" s="1" t="s">
        <v>5818</v>
      </c>
      <c r="BM1931" s="1" t="s">
        <v>3857</v>
      </c>
      <c r="BN1931" s="1" t="s">
        <v>6509</v>
      </c>
      <c r="BO1931" s="1" t="s">
        <v>88</v>
      </c>
      <c r="BP1931" s="1" t="s">
        <v>5818</v>
      </c>
      <c r="BQ1931" s="1" t="s">
        <v>3858</v>
      </c>
      <c r="BR1931" s="1" t="s">
        <v>7457</v>
      </c>
      <c r="BS1931" s="1" t="s">
        <v>3859</v>
      </c>
      <c r="BT1931" s="1" t="s">
        <v>7825</v>
      </c>
    </row>
    <row r="1932" spans="1:72" ht="13.5" customHeight="1">
      <c r="A1932" s="3" t="str">
        <f>HYPERLINK("http://kyu.snu.ac.kr/sdhj/index.jsp?type=hj/GK14676_00IH_0001_0057.jpg","1816_각북면_57")</f>
        <v>1816_각북면_57</v>
      </c>
      <c r="B1932" s="2">
        <v>1816</v>
      </c>
      <c r="C1932" s="2" t="s">
        <v>7938</v>
      </c>
      <c r="D1932" s="2" t="s">
        <v>7939</v>
      </c>
      <c r="E1932" s="2">
        <v>1931</v>
      </c>
      <c r="F1932" s="1">
        <v>12</v>
      </c>
      <c r="G1932" s="1" t="s">
        <v>3753</v>
      </c>
      <c r="H1932" s="1" t="s">
        <v>7940</v>
      </c>
      <c r="I1932" s="1">
        <v>3</v>
      </c>
      <c r="L1932" s="1">
        <v>3</v>
      </c>
      <c r="M1932" s="2" t="s">
        <v>8962</v>
      </c>
      <c r="N1932" s="2" t="s">
        <v>8963</v>
      </c>
      <c r="S1932" s="1" t="s">
        <v>250</v>
      </c>
      <c r="T1932" s="1" t="s">
        <v>4551</v>
      </c>
      <c r="W1932" s="1" t="s">
        <v>73</v>
      </c>
      <c r="X1932" s="1" t="s">
        <v>9737</v>
      </c>
      <c r="Y1932" s="1" t="s">
        <v>93</v>
      </c>
      <c r="Z1932" s="1" t="s">
        <v>4730</v>
      </c>
      <c r="AF1932" s="1" t="s">
        <v>162</v>
      </c>
      <c r="AG1932" s="1" t="s">
        <v>4553</v>
      </c>
    </row>
    <row r="1933" spans="1:72" ht="13.5" customHeight="1">
      <c r="A1933" s="3" t="str">
        <f>HYPERLINK("http://kyu.snu.ac.kr/sdhj/index.jsp?type=hj/GK14676_00IH_0001_0057.jpg","1816_각북면_57")</f>
        <v>1816_각북면_57</v>
      </c>
      <c r="B1933" s="2">
        <v>1816</v>
      </c>
      <c r="C1933" s="2" t="s">
        <v>7938</v>
      </c>
      <c r="D1933" s="2" t="s">
        <v>7939</v>
      </c>
      <c r="E1933" s="2">
        <v>1932</v>
      </c>
      <c r="F1933" s="1">
        <v>12</v>
      </c>
      <c r="G1933" s="1" t="s">
        <v>3753</v>
      </c>
      <c r="H1933" s="1" t="s">
        <v>7940</v>
      </c>
      <c r="I1933" s="1">
        <v>3</v>
      </c>
      <c r="L1933" s="1">
        <v>3</v>
      </c>
      <c r="M1933" s="2" t="s">
        <v>8962</v>
      </c>
      <c r="N1933" s="2" t="s">
        <v>8963</v>
      </c>
      <c r="S1933" s="1" t="s">
        <v>310</v>
      </c>
      <c r="T1933" s="1" t="s">
        <v>4561</v>
      </c>
      <c r="W1933" s="1" t="s">
        <v>38</v>
      </c>
      <c r="X1933" s="1" t="s">
        <v>4675</v>
      </c>
      <c r="Y1933" s="1" t="s">
        <v>93</v>
      </c>
      <c r="Z1933" s="1" t="s">
        <v>4730</v>
      </c>
      <c r="AC1933" s="1">
        <v>73</v>
      </c>
      <c r="AD1933" s="1" t="s">
        <v>59</v>
      </c>
      <c r="AE1933" s="1" t="s">
        <v>5681</v>
      </c>
    </row>
    <row r="1934" spans="1:72" ht="13.5" customHeight="1">
      <c r="A1934" s="3" t="str">
        <f>HYPERLINK("http://kyu.snu.ac.kr/sdhj/index.jsp?type=hj/GK14676_00IH_0001_0057.jpg","1816_각북면_57")</f>
        <v>1816_각북면_57</v>
      </c>
      <c r="B1934" s="2">
        <v>1816</v>
      </c>
      <c r="C1934" s="2" t="s">
        <v>7938</v>
      </c>
      <c r="D1934" s="2" t="s">
        <v>7939</v>
      </c>
      <c r="E1934" s="2">
        <v>1933</v>
      </c>
      <c r="F1934" s="1">
        <v>12</v>
      </c>
      <c r="G1934" s="1" t="s">
        <v>3753</v>
      </c>
      <c r="H1934" s="1" t="s">
        <v>7940</v>
      </c>
      <c r="I1934" s="1">
        <v>3</v>
      </c>
      <c r="L1934" s="1">
        <v>3</v>
      </c>
      <c r="M1934" s="2" t="s">
        <v>8962</v>
      </c>
      <c r="N1934" s="2" t="s">
        <v>8963</v>
      </c>
      <c r="S1934" s="1" t="s">
        <v>48</v>
      </c>
      <c r="T1934" s="1" t="s">
        <v>4552</v>
      </c>
      <c r="W1934" s="1" t="s">
        <v>251</v>
      </c>
      <c r="X1934" s="1" t="s">
        <v>4666</v>
      </c>
      <c r="Y1934" s="1" t="s">
        <v>93</v>
      </c>
      <c r="Z1934" s="1" t="s">
        <v>4730</v>
      </c>
      <c r="AC1934" s="1">
        <v>29</v>
      </c>
      <c r="AD1934" s="1" t="s">
        <v>182</v>
      </c>
      <c r="AE1934" s="1" t="s">
        <v>5660</v>
      </c>
      <c r="AJ1934" s="1" t="s">
        <v>94</v>
      </c>
      <c r="AK1934" s="1" t="s">
        <v>5746</v>
      </c>
      <c r="AL1934" s="1" t="s">
        <v>187</v>
      </c>
      <c r="AM1934" s="1" t="s">
        <v>5750</v>
      </c>
      <c r="AT1934" s="1" t="s">
        <v>88</v>
      </c>
      <c r="AU1934" s="1" t="s">
        <v>5818</v>
      </c>
      <c r="AV1934" s="1" t="s">
        <v>3860</v>
      </c>
      <c r="AW1934" s="1" t="s">
        <v>5901</v>
      </c>
      <c r="BG1934" s="1" t="s">
        <v>83</v>
      </c>
      <c r="BH1934" s="1" t="s">
        <v>4580</v>
      </c>
      <c r="BI1934" s="1" t="s">
        <v>3861</v>
      </c>
      <c r="BJ1934" s="1" t="s">
        <v>5879</v>
      </c>
      <c r="BK1934" s="1" t="s">
        <v>88</v>
      </c>
      <c r="BL1934" s="1" t="s">
        <v>5818</v>
      </c>
      <c r="BM1934" s="1" t="s">
        <v>537</v>
      </c>
      <c r="BN1934" s="1" t="s">
        <v>5863</v>
      </c>
      <c r="BO1934" s="1" t="s">
        <v>88</v>
      </c>
      <c r="BP1934" s="1" t="s">
        <v>5818</v>
      </c>
      <c r="BQ1934" s="1" t="s">
        <v>3862</v>
      </c>
      <c r="BR1934" s="1" t="s">
        <v>7456</v>
      </c>
      <c r="BS1934" s="1" t="s">
        <v>187</v>
      </c>
      <c r="BT1934" s="1" t="s">
        <v>5750</v>
      </c>
    </row>
    <row r="1935" spans="1:72" ht="13.5" customHeight="1">
      <c r="A1935" s="3" t="str">
        <f>HYPERLINK("http://kyu.snu.ac.kr/sdhj/index.jsp?type=hj/GK14676_00IH_0001_0057.jpg","1816_각북면_57")</f>
        <v>1816_각북면_57</v>
      </c>
      <c r="B1935" s="2">
        <v>1816</v>
      </c>
      <c r="C1935" s="2" t="s">
        <v>7938</v>
      </c>
      <c r="D1935" s="2" t="s">
        <v>7939</v>
      </c>
      <c r="E1935" s="2">
        <v>1934</v>
      </c>
      <c r="F1935" s="1">
        <v>12</v>
      </c>
      <c r="G1935" s="1" t="s">
        <v>3753</v>
      </c>
      <c r="H1935" s="1" t="s">
        <v>7940</v>
      </c>
      <c r="I1935" s="1">
        <v>3</v>
      </c>
      <c r="L1935" s="1">
        <v>3</v>
      </c>
      <c r="M1935" s="2" t="s">
        <v>8962</v>
      </c>
      <c r="N1935" s="2" t="s">
        <v>8963</v>
      </c>
      <c r="T1935" s="1" t="s">
        <v>9738</v>
      </c>
      <c r="U1935" s="1" t="s">
        <v>110</v>
      </c>
      <c r="V1935" s="1" t="s">
        <v>4572</v>
      </c>
      <c r="Y1935" s="1" t="s">
        <v>2554</v>
      </c>
      <c r="Z1935" s="1" t="s">
        <v>4910</v>
      </c>
      <c r="AF1935" s="1" t="s">
        <v>1363</v>
      </c>
      <c r="AG1935" s="1" t="s">
        <v>5722</v>
      </c>
      <c r="AH1935" s="1" t="s">
        <v>3784</v>
      </c>
      <c r="AI1935" s="1" t="s">
        <v>5733</v>
      </c>
    </row>
    <row r="1936" spans="1:72" ht="13.5" customHeight="1">
      <c r="A1936" s="3" t="str">
        <f>HYPERLINK("http://kyu.snu.ac.kr/sdhj/index.jsp?type=hj/GK14676_00IH_0001_0057.jpg","1816_각북면_57")</f>
        <v>1816_각북면_57</v>
      </c>
      <c r="B1936" s="2">
        <v>1816</v>
      </c>
      <c r="C1936" s="2" t="s">
        <v>7938</v>
      </c>
      <c r="D1936" s="2" t="s">
        <v>7939</v>
      </c>
      <c r="E1936" s="2">
        <v>1935</v>
      </c>
      <c r="F1936" s="1">
        <v>12</v>
      </c>
      <c r="G1936" s="1" t="s">
        <v>3753</v>
      </c>
      <c r="H1936" s="1" t="s">
        <v>7940</v>
      </c>
      <c r="I1936" s="1">
        <v>3</v>
      </c>
      <c r="L1936" s="1">
        <v>3</v>
      </c>
      <c r="M1936" s="2" t="s">
        <v>8962</v>
      </c>
      <c r="N1936" s="2" t="s">
        <v>8963</v>
      </c>
      <c r="T1936" s="1" t="s">
        <v>9738</v>
      </c>
      <c r="U1936" s="1" t="s">
        <v>110</v>
      </c>
      <c r="V1936" s="1" t="s">
        <v>4572</v>
      </c>
      <c r="Y1936" s="1" t="s">
        <v>3863</v>
      </c>
      <c r="Z1936" s="1" t="s">
        <v>4909</v>
      </c>
      <c r="AC1936" s="1">
        <v>53</v>
      </c>
      <c r="AD1936" s="1" t="s">
        <v>319</v>
      </c>
      <c r="AE1936" s="1" t="s">
        <v>5679</v>
      </c>
    </row>
    <row r="1937" spans="1:72" ht="13.5" customHeight="1">
      <c r="A1937" s="3" t="str">
        <f>HYPERLINK("http://kyu.snu.ac.kr/sdhj/index.jsp?type=hj/GK14676_00IH_0001_0057.jpg","1816_각북면_57")</f>
        <v>1816_각북면_57</v>
      </c>
      <c r="B1937" s="2">
        <v>1816</v>
      </c>
      <c r="C1937" s="2" t="s">
        <v>7938</v>
      </c>
      <c r="D1937" s="2" t="s">
        <v>7939</v>
      </c>
      <c r="E1937" s="2">
        <v>1936</v>
      </c>
      <c r="F1937" s="1">
        <v>12</v>
      </c>
      <c r="G1937" s="1" t="s">
        <v>3753</v>
      </c>
      <c r="H1937" s="1" t="s">
        <v>7940</v>
      </c>
      <c r="I1937" s="1">
        <v>3</v>
      </c>
      <c r="L1937" s="1">
        <v>3</v>
      </c>
      <c r="M1937" s="2" t="s">
        <v>8962</v>
      </c>
      <c r="N1937" s="2" t="s">
        <v>8963</v>
      </c>
      <c r="S1937" s="1" t="s">
        <v>3864</v>
      </c>
      <c r="T1937" s="1" t="s">
        <v>4560</v>
      </c>
      <c r="Y1937" s="1" t="s">
        <v>423</v>
      </c>
      <c r="Z1937" s="1" t="s">
        <v>4835</v>
      </c>
      <c r="AC1937" s="1">
        <v>55</v>
      </c>
      <c r="AD1937" s="1" t="s">
        <v>122</v>
      </c>
      <c r="AE1937" s="1" t="s">
        <v>5675</v>
      </c>
    </row>
    <row r="1938" spans="1:72" ht="13.5" customHeight="1">
      <c r="A1938" s="3" t="str">
        <f>HYPERLINK("http://kyu.snu.ac.kr/sdhj/index.jsp?type=hj/GK14676_00IH_0001_0057.jpg","1816_각북면_57")</f>
        <v>1816_각북면_57</v>
      </c>
      <c r="B1938" s="2">
        <v>1816</v>
      </c>
      <c r="C1938" s="2" t="s">
        <v>7938</v>
      </c>
      <c r="D1938" s="2" t="s">
        <v>7939</v>
      </c>
      <c r="E1938" s="2">
        <v>1937</v>
      </c>
      <c r="F1938" s="1">
        <v>12</v>
      </c>
      <c r="G1938" s="1" t="s">
        <v>3753</v>
      </c>
      <c r="H1938" s="1" t="s">
        <v>7940</v>
      </c>
      <c r="I1938" s="1">
        <v>3</v>
      </c>
      <c r="L1938" s="1">
        <v>3</v>
      </c>
      <c r="M1938" s="2" t="s">
        <v>8962</v>
      </c>
      <c r="N1938" s="2" t="s">
        <v>8963</v>
      </c>
      <c r="T1938" s="1" t="s">
        <v>9738</v>
      </c>
      <c r="U1938" s="1" t="s">
        <v>110</v>
      </c>
      <c r="V1938" s="1" t="s">
        <v>4572</v>
      </c>
      <c r="Y1938" s="1" t="s">
        <v>3413</v>
      </c>
      <c r="Z1938" s="1" t="s">
        <v>4908</v>
      </c>
      <c r="AC1938" s="1">
        <v>31</v>
      </c>
      <c r="AD1938" s="1" t="s">
        <v>287</v>
      </c>
      <c r="AE1938" s="1" t="s">
        <v>5688</v>
      </c>
    </row>
    <row r="1939" spans="1:72" ht="13.5" customHeight="1">
      <c r="A1939" s="3" t="str">
        <f>HYPERLINK("http://kyu.snu.ac.kr/sdhj/index.jsp?type=hj/GK14676_00IH_0001_0057.jpg","1816_각북면_57")</f>
        <v>1816_각북면_57</v>
      </c>
      <c r="B1939" s="2">
        <v>1816</v>
      </c>
      <c r="C1939" s="2" t="s">
        <v>7938</v>
      </c>
      <c r="D1939" s="2" t="s">
        <v>7939</v>
      </c>
      <c r="E1939" s="2">
        <v>1938</v>
      </c>
      <c r="F1939" s="1">
        <v>12</v>
      </c>
      <c r="G1939" s="1" t="s">
        <v>3753</v>
      </c>
      <c r="H1939" s="1" t="s">
        <v>7940</v>
      </c>
      <c r="I1939" s="1">
        <v>3</v>
      </c>
      <c r="L1939" s="1">
        <v>4</v>
      </c>
      <c r="M1939" s="2" t="s">
        <v>8964</v>
      </c>
      <c r="N1939" s="2" t="s">
        <v>8965</v>
      </c>
      <c r="T1939" s="1" t="s">
        <v>9164</v>
      </c>
      <c r="U1939" s="1" t="s">
        <v>83</v>
      </c>
      <c r="V1939" s="1" t="s">
        <v>4580</v>
      </c>
      <c r="W1939" s="1" t="s">
        <v>84</v>
      </c>
      <c r="X1939" s="1" t="s">
        <v>4670</v>
      </c>
      <c r="Y1939" s="1" t="s">
        <v>3865</v>
      </c>
      <c r="Z1939" s="1" t="s">
        <v>4907</v>
      </c>
      <c r="AC1939" s="1">
        <v>50</v>
      </c>
      <c r="AD1939" s="1" t="s">
        <v>461</v>
      </c>
      <c r="AE1939" s="1" t="s">
        <v>5705</v>
      </c>
      <c r="AJ1939" s="1" t="s">
        <v>17</v>
      </c>
      <c r="AK1939" s="1" t="s">
        <v>5745</v>
      </c>
      <c r="AL1939" s="1" t="s">
        <v>87</v>
      </c>
      <c r="AM1939" s="1" t="s">
        <v>5757</v>
      </c>
      <c r="AT1939" s="1" t="s">
        <v>88</v>
      </c>
      <c r="AU1939" s="1" t="s">
        <v>5818</v>
      </c>
      <c r="AV1939" s="1" t="s">
        <v>3866</v>
      </c>
      <c r="AW1939" s="1" t="s">
        <v>7831</v>
      </c>
      <c r="BG1939" s="1" t="s">
        <v>88</v>
      </c>
      <c r="BH1939" s="1" t="s">
        <v>5818</v>
      </c>
      <c r="BI1939" s="1" t="s">
        <v>3857</v>
      </c>
      <c r="BJ1939" s="1" t="s">
        <v>6509</v>
      </c>
      <c r="BK1939" s="1" t="s">
        <v>88</v>
      </c>
      <c r="BL1939" s="1" t="s">
        <v>5818</v>
      </c>
      <c r="BM1939" s="1" t="s">
        <v>3867</v>
      </c>
      <c r="BN1939" s="1" t="s">
        <v>7001</v>
      </c>
      <c r="BO1939" s="1" t="s">
        <v>88</v>
      </c>
      <c r="BP1939" s="1" t="s">
        <v>5818</v>
      </c>
      <c r="BQ1939" s="1" t="s">
        <v>3868</v>
      </c>
      <c r="BR1939" s="1" t="s">
        <v>7455</v>
      </c>
      <c r="BS1939" s="1" t="s">
        <v>446</v>
      </c>
      <c r="BT1939" s="1" t="s">
        <v>9739</v>
      </c>
    </row>
    <row r="1940" spans="1:72" ht="13.5" customHeight="1">
      <c r="A1940" s="3" t="str">
        <f>HYPERLINK("http://kyu.snu.ac.kr/sdhj/index.jsp?type=hj/GK14676_00IH_0001_0057.jpg","1816_각북면_57")</f>
        <v>1816_각북면_57</v>
      </c>
      <c r="B1940" s="2">
        <v>1816</v>
      </c>
      <c r="C1940" s="2" t="s">
        <v>7938</v>
      </c>
      <c r="D1940" s="2" t="s">
        <v>7939</v>
      </c>
      <c r="E1940" s="2">
        <v>1939</v>
      </c>
      <c r="F1940" s="1">
        <v>12</v>
      </c>
      <c r="G1940" s="1" t="s">
        <v>3753</v>
      </c>
      <c r="H1940" s="1" t="s">
        <v>7940</v>
      </c>
      <c r="I1940" s="1">
        <v>3</v>
      </c>
      <c r="L1940" s="1">
        <v>4</v>
      </c>
      <c r="M1940" s="2" t="s">
        <v>8964</v>
      </c>
      <c r="N1940" s="2" t="s">
        <v>8965</v>
      </c>
      <c r="S1940" s="1" t="s">
        <v>79</v>
      </c>
      <c r="T1940" s="1" t="s">
        <v>4549</v>
      </c>
      <c r="U1940" s="1" t="s">
        <v>83</v>
      </c>
      <c r="V1940" s="1" t="s">
        <v>4580</v>
      </c>
      <c r="Y1940" s="1" t="s">
        <v>3869</v>
      </c>
      <c r="Z1940" s="1" t="s">
        <v>4906</v>
      </c>
      <c r="AC1940" s="1">
        <v>20</v>
      </c>
      <c r="AD1940" s="1" t="s">
        <v>81</v>
      </c>
      <c r="AE1940" s="1" t="s">
        <v>5708</v>
      </c>
    </row>
    <row r="1941" spans="1:72" ht="13.5" customHeight="1">
      <c r="A1941" s="3" t="str">
        <f>HYPERLINK("http://kyu.snu.ac.kr/sdhj/index.jsp?type=hj/GK14676_00IH_0001_0057.jpg","1816_각북면_57")</f>
        <v>1816_각북면_57</v>
      </c>
      <c r="B1941" s="2">
        <v>1816</v>
      </c>
      <c r="C1941" s="2" t="s">
        <v>7938</v>
      </c>
      <c r="D1941" s="2" t="s">
        <v>7939</v>
      </c>
      <c r="E1941" s="2">
        <v>1940</v>
      </c>
      <c r="F1941" s="1">
        <v>12</v>
      </c>
      <c r="G1941" s="1" t="s">
        <v>3753</v>
      </c>
      <c r="H1941" s="1" t="s">
        <v>7940</v>
      </c>
      <c r="I1941" s="1">
        <v>3</v>
      </c>
      <c r="L1941" s="1">
        <v>4</v>
      </c>
      <c r="M1941" s="2" t="s">
        <v>8964</v>
      </c>
      <c r="N1941" s="2" t="s">
        <v>8965</v>
      </c>
      <c r="S1941" s="1" t="s">
        <v>139</v>
      </c>
      <c r="T1941" s="1" t="s">
        <v>4554</v>
      </c>
      <c r="W1941" s="1" t="s">
        <v>38</v>
      </c>
      <c r="X1941" s="1" t="s">
        <v>4675</v>
      </c>
      <c r="Y1941" s="1" t="s">
        <v>93</v>
      </c>
      <c r="Z1941" s="1" t="s">
        <v>4730</v>
      </c>
      <c r="AC1941" s="1">
        <v>23</v>
      </c>
      <c r="AD1941" s="1" t="s">
        <v>265</v>
      </c>
      <c r="AE1941" s="1" t="s">
        <v>5695</v>
      </c>
    </row>
    <row r="1942" spans="1:72" ht="13.5" customHeight="1">
      <c r="A1942" s="3" t="str">
        <f>HYPERLINK("http://kyu.snu.ac.kr/sdhj/index.jsp?type=hj/GK14676_00IH_0001_0057.jpg","1816_각북면_57")</f>
        <v>1816_각북면_57</v>
      </c>
      <c r="B1942" s="2">
        <v>1816</v>
      </c>
      <c r="C1942" s="2" t="s">
        <v>7938</v>
      </c>
      <c r="D1942" s="2" t="s">
        <v>7939</v>
      </c>
      <c r="E1942" s="2">
        <v>1941</v>
      </c>
      <c r="F1942" s="1">
        <v>12</v>
      </c>
      <c r="G1942" s="1" t="s">
        <v>3753</v>
      </c>
      <c r="H1942" s="1" t="s">
        <v>7940</v>
      </c>
      <c r="I1942" s="1">
        <v>3</v>
      </c>
      <c r="L1942" s="1">
        <v>4</v>
      </c>
      <c r="M1942" s="2" t="s">
        <v>8964</v>
      </c>
      <c r="N1942" s="2" t="s">
        <v>8965</v>
      </c>
      <c r="S1942" s="1" t="s">
        <v>79</v>
      </c>
      <c r="T1942" s="1" t="s">
        <v>4549</v>
      </c>
      <c r="U1942" s="1" t="s">
        <v>83</v>
      </c>
      <c r="V1942" s="1" t="s">
        <v>4580</v>
      </c>
      <c r="Y1942" s="1" t="s">
        <v>2002</v>
      </c>
      <c r="Z1942" s="1" t="s">
        <v>4905</v>
      </c>
      <c r="AC1942" s="1">
        <v>16</v>
      </c>
      <c r="AD1942" s="1" t="s">
        <v>253</v>
      </c>
      <c r="AE1942" s="1" t="s">
        <v>5676</v>
      </c>
    </row>
    <row r="1943" spans="1:72" ht="13.5" customHeight="1">
      <c r="A1943" s="3" t="str">
        <f>HYPERLINK("http://kyu.snu.ac.kr/sdhj/index.jsp?type=hj/GK14676_00IH_0001_0057.jpg","1816_각북면_57")</f>
        <v>1816_각북면_57</v>
      </c>
      <c r="B1943" s="2">
        <v>1816</v>
      </c>
      <c r="C1943" s="2" t="s">
        <v>7938</v>
      </c>
      <c r="D1943" s="2" t="s">
        <v>7939</v>
      </c>
      <c r="E1943" s="2">
        <v>1942</v>
      </c>
      <c r="F1943" s="1">
        <v>12</v>
      </c>
      <c r="G1943" s="1" t="s">
        <v>3753</v>
      </c>
      <c r="H1943" s="1" t="s">
        <v>7940</v>
      </c>
      <c r="I1943" s="1">
        <v>3</v>
      </c>
      <c r="L1943" s="1">
        <v>4</v>
      </c>
      <c r="M1943" s="2" t="s">
        <v>8964</v>
      </c>
      <c r="N1943" s="2" t="s">
        <v>8965</v>
      </c>
      <c r="T1943" s="1" t="s">
        <v>9175</v>
      </c>
      <c r="U1943" s="1" t="s">
        <v>3870</v>
      </c>
      <c r="V1943" s="1" t="s">
        <v>4607</v>
      </c>
      <c r="Y1943" s="1" t="s">
        <v>3871</v>
      </c>
      <c r="Z1943" s="1" t="s">
        <v>4904</v>
      </c>
      <c r="AC1943" s="1">
        <v>20</v>
      </c>
      <c r="AD1943" s="1" t="s">
        <v>81</v>
      </c>
      <c r="AE1943" s="1" t="s">
        <v>5708</v>
      </c>
    </row>
    <row r="1944" spans="1:72" ht="13.5" customHeight="1">
      <c r="A1944" s="3" t="str">
        <f>HYPERLINK("http://kyu.snu.ac.kr/sdhj/index.jsp?type=hj/GK14676_00IH_0001_0057.jpg","1816_각북면_57")</f>
        <v>1816_각북면_57</v>
      </c>
      <c r="B1944" s="2">
        <v>1816</v>
      </c>
      <c r="C1944" s="2" t="s">
        <v>7938</v>
      </c>
      <c r="D1944" s="2" t="s">
        <v>7939</v>
      </c>
      <c r="E1944" s="2">
        <v>1943</v>
      </c>
      <c r="F1944" s="1">
        <v>12</v>
      </c>
      <c r="G1944" s="1" t="s">
        <v>3753</v>
      </c>
      <c r="H1944" s="1" t="s">
        <v>7940</v>
      </c>
      <c r="I1944" s="1">
        <v>3</v>
      </c>
      <c r="L1944" s="1">
        <v>4</v>
      </c>
      <c r="M1944" s="2" t="s">
        <v>8964</v>
      </c>
      <c r="N1944" s="2" t="s">
        <v>8965</v>
      </c>
      <c r="T1944" s="1" t="s">
        <v>9175</v>
      </c>
      <c r="U1944" s="1" t="s">
        <v>107</v>
      </c>
      <c r="V1944" s="1" t="s">
        <v>4579</v>
      </c>
      <c r="Y1944" s="1" t="s">
        <v>3872</v>
      </c>
      <c r="Z1944" s="1" t="s">
        <v>7967</v>
      </c>
      <c r="AC1944" s="1">
        <v>37</v>
      </c>
      <c r="AD1944" s="1" t="s">
        <v>140</v>
      </c>
      <c r="AE1944" s="1" t="s">
        <v>5702</v>
      </c>
    </row>
    <row r="1945" spans="1:72" ht="13.5" customHeight="1">
      <c r="A1945" s="3" t="str">
        <f>HYPERLINK("http://kyu.snu.ac.kr/sdhj/index.jsp?type=hj/GK14676_00IH_0001_0057.jpg","1816_각북면_57")</f>
        <v>1816_각북면_57</v>
      </c>
      <c r="B1945" s="2">
        <v>1816</v>
      </c>
      <c r="C1945" s="2" t="s">
        <v>7938</v>
      </c>
      <c r="D1945" s="2" t="s">
        <v>7939</v>
      </c>
      <c r="E1945" s="2">
        <v>1944</v>
      </c>
      <c r="F1945" s="1">
        <v>12</v>
      </c>
      <c r="G1945" s="1" t="s">
        <v>3753</v>
      </c>
      <c r="H1945" s="1" t="s">
        <v>7940</v>
      </c>
      <c r="I1945" s="1">
        <v>3</v>
      </c>
      <c r="L1945" s="1">
        <v>5</v>
      </c>
      <c r="M1945" s="2" t="s">
        <v>8966</v>
      </c>
      <c r="N1945" s="2" t="s">
        <v>8967</v>
      </c>
      <c r="T1945" s="1" t="s">
        <v>9740</v>
      </c>
      <c r="U1945" s="1" t="s">
        <v>83</v>
      </c>
      <c r="V1945" s="1" t="s">
        <v>4580</v>
      </c>
      <c r="W1945" s="1" t="s">
        <v>3873</v>
      </c>
      <c r="X1945" s="1" t="s">
        <v>4695</v>
      </c>
      <c r="Y1945" s="1" t="s">
        <v>3874</v>
      </c>
      <c r="Z1945" s="1" t="s">
        <v>4903</v>
      </c>
      <c r="AC1945" s="1">
        <v>75</v>
      </c>
      <c r="AD1945" s="1" t="s">
        <v>82</v>
      </c>
      <c r="AE1945" s="1" t="s">
        <v>5698</v>
      </c>
      <c r="AJ1945" s="1" t="s">
        <v>17</v>
      </c>
      <c r="AK1945" s="1" t="s">
        <v>5745</v>
      </c>
      <c r="AL1945" s="1" t="s">
        <v>2055</v>
      </c>
      <c r="AM1945" s="1" t="s">
        <v>5774</v>
      </c>
      <c r="AT1945" s="1" t="s">
        <v>88</v>
      </c>
      <c r="AU1945" s="1" t="s">
        <v>5818</v>
      </c>
      <c r="AV1945" s="1" t="s">
        <v>3875</v>
      </c>
      <c r="AW1945" s="1" t="s">
        <v>5936</v>
      </c>
      <c r="BG1945" s="1" t="s">
        <v>88</v>
      </c>
      <c r="BH1945" s="1" t="s">
        <v>5818</v>
      </c>
      <c r="BI1945" s="1" t="s">
        <v>3876</v>
      </c>
      <c r="BJ1945" s="1" t="s">
        <v>6508</v>
      </c>
      <c r="BK1945" s="1" t="s">
        <v>88</v>
      </c>
      <c r="BL1945" s="1" t="s">
        <v>5818</v>
      </c>
      <c r="BM1945" s="1" t="s">
        <v>3877</v>
      </c>
      <c r="BN1945" s="1" t="s">
        <v>7004</v>
      </c>
      <c r="BO1945" s="1" t="s">
        <v>88</v>
      </c>
      <c r="BP1945" s="1" t="s">
        <v>5818</v>
      </c>
      <c r="BQ1945" s="1" t="s">
        <v>9886</v>
      </c>
      <c r="BR1945" s="1" t="s">
        <v>7454</v>
      </c>
      <c r="BS1945" s="1" t="s">
        <v>87</v>
      </c>
      <c r="BT1945" s="1" t="s">
        <v>5757</v>
      </c>
    </row>
    <row r="1946" spans="1:72" ht="13.5" customHeight="1">
      <c r="A1946" s="3" t="str">
        <f>HYPERLINK("http://kyu.snu.ac.kr/sdhj/index.jsp?type=hj/GK14676_00IH_0001_0057.jpg","1816_각북면_57")</f>
        <v>1816_각북면_57</v>
      </c>
      <c r="B1946" s="2">
        <v>1816</v>
      </c>
      <c r="C1946" s="2" t="s">
        <v>7938</v>
      </c>
      <c r="D1946" s="2" t="s">
        <v>7939</v>
      </c>
      <c r="E1946" s="2">
        <v>1945</v>
      </c>
      <c r="F1946" s="1">
        <v>12</v>
      </c>
      <c r="G1946" s="1" t="s">
        <v>3753</v>
      </c>
      <c r="H1946" s="1" t="s">
        <v>7940</v>
      </c>
      <c r="I1946" s="1">
        <v>3</v>
      </c>
      <c r="L1946" s="1">
        <v>5</v>
      </c>
      <c r="M1946" s="2" t="s">
        <v>8966</v>
      </c>
      <c r="N1946" s="2" t="s">
        <v>8967</v>
      </c>
      <c r="S1946" s="1" t="s">
        <v>79</v>
      </c>
      <c r="T1946" s="1" t="s">
        <v>4549</v>
      </c>
      <c r="U1946" s="1" t="s">
        <v>83</v>
      </c>
      <c r="V1946" s="1" t="s">
        <v>4580</v>
      </c>
      <c r="Y1946" s="1" t="s">
        <v>3878</v>
      </c>
      <c r="Z1946" s="1" t="s">
        <v>4902</v>
      </c>
      <c r="AC1946" s="1">
        <v>32</v>
      </c>
      <c r="AD1946" s="1" t="s">
        <v>870</v>
      </c>
      <c r="AE1946" s="1" t="s">
        <v>5700</v>
      </c>
    </row>
    <row r="1947" spans="1:72" ht="13.5" customHeight="1">
      <c r="A1947" s="3" t="str">
        <f>HYPERLINK("http://kyu.snu.ac.kr/sdhj/index.jsp?type=hj/GK14676_00IH_0001_0057.jpg","1816_각북면_57")</f>
        <v>1816_각북면_57</v>
      </c>
      <c r="B1947" s="2">
        <v>1816</v>
      </c>
      <c r="C1947" s="2" t="s">
        <v>7938</v>
      </c>
      <c r="D1947" s="2" t="s">
        <v>7939</v>
      </c>
      <c r="E1947" s="2">
        <v>1946</v>
      </c>
      <c r="F1947" s="1">
        <v>12</v>
      </c>
      <c r="G1947" s="1" t="s">
        <v>3753</v>
      </c>
      <c r="H1947" s="1" t="s">
        <v>7940</v>
      </c>
      <c r="I1947" s="1">
        <v>3</v>
      </c>
      <c r="L1947" s="1">
        <v>5</v>
      </c>
      <c r="M1947" s="2" t="s">
        <v>8966</v>
      </c>
      <c r="N1947" s="2" t="s">
        <v>8967</v>
      </c>
      <c r="S1947" s="1" t="s">
        <v>139</v>
      </c>
      <c r="T1947" s="1" t="s">
        <v>4554</v>
      </c>
      <c r="W1947" s="1" t="s">
        <v>73</v>
      </c>
      <c r="X1947" s="1" t="s">
        <v>9741</v>
      </c>
      <c r="Y1947" s="1" t="s">
        <v>93</v>
      </c>
      <c r="Z1947" s="1" t="s">
        <v>4730</v>
      </c>
      <c r="AC1947" s="1">
        <v>32</v>
      </c>
      <c r="AD1947" s="1" t="s">
        <v>870</v>
      </c>
      <c r="AE1947" s="1" t="s">
        <v>5700</v>
      </c>
    </row>
    <row r="1948" spans="1:72" ht="13.5" customHeight="1">
      <c r="A1948" s="3" t="str">
        <f>HYPERLINK("http://kyu.snu.ac.kr/sdhj/index.jsp?type=hj/GK14676_00IH_0001_0057.jpg","1816_각북면_57")</f>
        <v>1816_각북면_57</v>
      </c>
      <c r="B1948" s="2">
        <v>1816</v>
      </c>
      <c r="C1948" s="2" t="s">
        <v>7938</v>
      </c>
      <c r="D1948" s="2" t="s">
        <v>7939</v>
      </c>
      <c r="E1948" s="2">
        <v>1947</v>
      </c>
      <c r="F1948" s="1">
        <v>12</v>
      </c>
      <c r="G1948" s="1" t="s">
        <v>3753</v>
      </c>
      <c r="H1948" s="1" t="s">
        <v>7940</v>
      </c>
      <c r="I1948" s="1">
        <v>3</v>
      </c>
      <c r="L1948" s="1">
        <v>5</v>
      </c>
      <c r="M1948" s="2" t="s">
        <v>8966</v>
      </c>
      <c r="N1948" s="2" t="s">
        <v>8967</v>
      </c>
      <c r="T1948" s="1" t="s">
        <v>9742</v>
      </c>
      <c r="U1948" s="1" t="s">
        <v>110</v>
      </c>
      <c r="V1948" s="1" t="s">
        <v>4572</v>
      </c>
      <c r="Y1948" s="1" t="s">
        <v>3879</v>
      </c>
      <c r="Z1948" s="1" t="s">
        <v>4901</v>
      </c>
      <c r="AC1948" s="1">
        <v>37</v>
      </c>
    </row>
    <row r="1949" spans="1:72" ht="13.5" customHeight="1">
      <c r="A1949" s="3" t="str">
        <f>HYPERLINK("http://kyu.snu.ac.kr/sdhj/index.jsp?type=hj/GK14676_00IH_0001_0058.jpg","1816_각북면_58")</f>
        <v>1816_각북면_58</v>
      </c>
      <c r="B1949" s="2">
        <v>1816</v>
      </c>
      <c r="C1949" s="2" t="s">
        <v>7938</v>
      </c>
      <c r="D1949" s="2" t="s">
        <v>7939</v>
      </c>
      <c r="E1949" s="2">
        <v>1948</v>
      </c>
      <c r="F1949" s="1">
        <v>12</v>
      </c>
      <c r="G1949" s="1" t="s">
        <v>3753</v>
      </c>
      <c r="H1949" s="1" t="s">
        <v>7940</v>
      </c>
      <c r="I1949" s="1">
        <v>4</v>
      </c>
      <c r="J1949" s="1" t="s">
        <v>3880</v>
      </c>
      <c r="K1949" s="1" t="s">
        <v>4444</v>
      </c>
      <c r="L1949" s="1">
        <v>1</v>
      </c>
      <c r="M1949" s="2" t="s">
        <v>8968</v>
      </c>
      <c r="N1949" s="2" t="s">
        <v>8969</v>
      </c>
      <c r="T1949" s="1" t="s">
        <v>9387</v>
      </c>
      <c r="U1949" s="1" t="s">
        <v>83</v>
      </c>
      <c r="V1949" s="1" t="s">
        <v>4580</v>
      </c>
      <c r="W1949" s="1" t="s">
        <v>2993</v>
      </c>
      <c r="X1949" s="1" t="s">
        <v>4694</v>
      </c>
      <c r="Y1949" s="1" t="s">
        <v>3826</v>
      </c>
      <c r="Z1949" s="1" t="s">
        <v>4900</v>
      </c>
      <c r="AC1949" s="1">
        <v>31</v>
      </c>
      <c r="AD1949" s="1" t="s">
        <v>287</v>
      </c>
      <c r="AE1949" s="1" t="s">
        <v>5688</v>
      </c>
      <c r="AJ1949" s="1" t="s">
        <v>17</v>
      </c>
      <c r="AK1949" s="1" t="s">
        <v>5745</v>
      </c>
      <c r="AL1949" s="1" t="s">
        <v>347</v>
      </c>
      <c r="AM1949" s="1" t="s">
        <v>5773</v>
      </c>
      <c r="AT1949" s="1" t="s">
        <v>88</v>
      </c>
      <c r="AU1949" s="1" t="s">
        <v>5818</v>
      </c>
      <c r="AV1949" s="1" t="s">
        <v>3881</v>
      </c>
      <c r="AW1949" s="1" t="s">
        <v>5935</v>
      </c>
      <c r="AX1949" s="1" t="s">
        <v>83</v>
      </c>
      <c r="AY1949" s="1" t="s">
        <v>4580</v>
      </c>
      <c r="AZ1949" s="1" t="s">
        <v>3822</v>
      </c>
      <c r="BA1949" s="1" t="s">
        <v>4924</v>
      </c>
      <c r="BG1949" s="1" t="s">
        <v>88</v>
      </c>
      <c r="BH1949" s="1" t="s">
        <v>5818</v>
      </c>
      <c r="BI1949" s="1" t="s">
        <v>3811</v>
      </c>
      <c r="BJ1949" s="1" t="s">
        <v>5942</v>
      </c>
      <c r="BK1949" s="1" t="s">
        <v>88</v>
      </c>
      <c r="BL1949" s="1" t="s">
        <v>5818</v>
      </c>
      <c r="BM1949" s="1" t="s">
        <v>3812</v>
      </c>
      <c r="BN1949" s="1" t="s">
        <v>6516</v>
      </c>
      <c r="BO1949" s="1" t="s">
        <v>88</v>
      </c>
      <c r="BP1949" s="1" t="s">
        <v>5818</v>
      </c>
      <c r="BQ1949" s="1" t="s">
        <v>3882</v>
      </c>
      <c r="BR1949" s="1" t="s">
        <v>7453</v>
      </c>
      <c r="BS1949" s="1" t="s">
        <v>87</v>
      </c>
      <c r="BT1949" s="1" t="s">
        <v>5757</v>
      </c>
    </row>
    <row r="1950" spans="1:72" ht="13.5" customHeight="1">
      <c r="A1950" s="3" t="str">
        <f>HYPERLINK("http://kyu.snu.ac.kr/sdhj/index.jsp?type=hj/GK14676_00IH_0001_0058.jpg","1816_각북면_58")</f>
        <v>1816_각북면_58</v>
      </c>
      <c r="B1950" s="2">
        <v>1816</v>
      </c>
      <c r="C1950" s="2" t="s">
        <v>7938</v>
      </c>
      <c r="D1950" s="2" t="s">
        <v>7939</v>
      </c>
      <c r="E1950" s="2">
        <v>1949</v>
      </c>
      <c r="F1950" s="1">
        <v>12</v>
      </c>
      <c r="G1950" s="1" t="s">
        <v>3753</v>
      </c>
      <c r="H1950" s="1" t="s">
        <v>7940</v>
      </c>
      <c r="I1950" s="1">
        <v>4</v>
      </c>
      <c r="L1950" s="1">
        <v>1</v>
      </c>
      <c r="M1950" s="2" t="s">
        <v>8968</v>
      </c>
      <c r="N1950" s="2" t="s">
        <v>8969</v>
      </c>
      <c r="S1950" s="1" t="s">
        <v>48</v>
      </c>
      <c r="T1950" s="1" t="s">
        <v>4552</v>
      </c>
      <c r="W1950" s="1" t="s">
        <v>38</v>
      </c>
      <c r="X1950" s="1" t="s">
        <v>4675</v>
      </c>
      <c r="Y1950" s="1" t="s">
        <v>93</v>
      </c>
      <c r="Z1950" s="1" t="s">
        <v>4730</v>
      </c>
      <c r="AC1950" s="1">
        <v>32</v>
      </c>
      <c r="AD1950" s="1" t="s">
        <v>870</v>
      </c>
      <c r="AE1950" s="1" t="s">
        <v>5700</v>
      </c>
      <c r="AJ1950" s="1" t="s">
        <v>94</v>
      </c>
      <c r="AK1950" s="1" t="s">
        <v>5746</v>
      </c>
      <c r="AL1950" s="1" t="s">
        <v>41</v>
      </c>
      <c r="AM1950" s="1" t="s">
        <v>5752</v>
      </c>
      <c r="AT1950" s="1" t="s">
        <v>88</v>
      </c>
      <c r="AU1950" s="1" t="s">
        <v>5818</v>
      </c>
      <c r="AV1950" s="1" t="s">
        <v>3883</v>
      </c>
      <c r="AW1950" s="1" t="s">
        <v>5934</v>
      </c>
      <c r="BG1950" s="1" t="s">
        <v>88</v>
      </c>
      <c r="BH1950" s="1" t="s">
        <v>5818</v>
      </c>
      <c r="BI1950" s="1" t="s">
        <v>3076</v>
      </c>
      <c r="BJ1950" s="1" t="s">
        <v>6507</v>
      </c>
      <c r="BK1950" s="1" t="s">
        <v>88</v>
      </c>
      <c r="BL1950" s="1" t="s">
        <v>5818</v>
      </c>
      <c r="BM1950" s="1" t="s">
        <v>3884</v>
      </c>
      <c r="BN1950" s="1" t="s">
        <v>7003</v>
      </c>
      <c r="BO1950" s="1" t="s">
        <v>88</v>
      </c>
      <c r="BP1950" s="1" t="s">
        <v>5818</v>
      </c>
      <c r="BQ1950" s="1" t="s">
        <v>3885</v>
      </c>
      <c r="BR1950" s="1" t="s">
        <v>7452</v>
      </c>
      <c r="BS1950" s="1" t="s">
        <v>41</v>
      </c>
      <c r="BT1950" s="1" t="s">
        <v>5752</v>
      </c>
    </row>
    <row r="1951" spans="1:72" ht="13.5" customHeight="1">
      <c r="A1951" s="3" t="str">
        <f>HYPERLINK("http://kyu.snu.ac.kr/sdhj/index.jsp?type=hj/GK14676_00IH_0001_0058.jpg","1816_각북면_58")</f>
        <v>1816_각북면_58</v>
      </c>
      <c r="B1951" s="2">
        <v>1816</v>
      </c>
      <c r="C1951" s="2" t="s">
        <v>7938</v>
      </c>
      <c r="D1951" s="2" t="s">
        <v>7939</v>
      </c>
      <c r="E1951" s="2">
        <v>1950</v>
      </c>
      <c r="F1951" s="1">
        <v>12</v>
      </c>
      <c r="G1951" s="1" t="s">
        <v>3753</v>
      </c>
      <c r="H1951" s="1" t="s">
        <v>7940</v>
      </c>
      <c r="I1951" s="1">
        <v>4</v>
      </c>
      <c r="L1951" s="1">
        <v>1</v>
      </c>
      <c r="M1951" s="2" t="s">
        <v>8968</v>
      </c>
      <c r="N1951" s="2" t="s">
        <v>8969</v>
      </c>
      <c r="T1951" s="1" t="s">
        <v>9641</v>
      </c>
      <c r="U1951" s="1" t="s">
        <v>110</v>
      </c>
      <c r="V1951" s="1" t="s">
        <v>4572</v>
      </c>
      <c r="Y1951" s="1" t="s">
        <v>2142</v>
      </c>
      <c r="Z1951" s="1" t="s">
        <v>4899</v>
      </c>
      <c r="AC1951" s="1">
        <v>25</v>
      </c>
      <c r="AD1951" s="1" t="s">
        <v>431</v>
      </c>
      <c r="AE1951" s="1" t="s">
        <v>5690</v>
      </c>
    </row>
    <row r="1952" spans="1:72" ht="13.5" customHeight="1">
      <c r="A1952" s="3" t="str">
        <f>HYPERLINK("http://kyu.snu.ac.kr/sdhj/index.jsp?type=hj/GK14676_00IH_0001_0058.jpg","1816_각북면_58")</f>
        <v>1816_각북면_58</v>
      </c>
      <c r="B1952" s="2">
        <v>1816</v>
      </c>
      <c r="C1952" s="2" t="s">
        <v>7938</v>
      </c>
      <c r="D1952" s="2" t="s">
        <v>7939</v>
      </c>
      <c r="E1952" s="2">
        <v>1951</v>
      </c>
      <c r="F1952" s="1">
        <v>12</v>
      </c>
      <c r="G1952" s="1" t="s">
        <v>3753</v>
      </c>
      <c r="H1952" s="1" t="s">
        <v>7940</v>
      </c>
      <c r="I1952" s="1">
        <v>4</v>
      </c>
      <c r="L1952" s="1">
        <v>2</v>
      </c>
      <c r="M1952" s="2" t="s">
        <v>8970</v>
      </c>
      <c r="N1952" s="2" t="s">
        <v>8971</v>
      </c>
      <c r="O1952" s="1" t="s">
        <v>6</v>
      </c>
      <c r="P1952" s="1" t="s">
        <v>4500</v>
      </c>
      <c r="T1952" s="1" t="s">
        <v>9169</v>
      </c>
      <c r="U1952" s="1" t="s">
        <v>410</v>
      </c>
      <c r="V1952" s="1" t="s">
        <v>4583</v>
      </c>
      <c r="W1952" s="1" t="s">
        <v>939</v>
      </c>
      <c r="X1952" s="1" t="s">
        <v>9743</v>
      </c>
      <c r="Y1952" s="1" t="s">
        <v>93</v>
      </c>
      <c r="Z1952" s="1" t="s">
        <v>4730</v>
      </c>
      <c r="AC1952" s="1">
        <v>63</v>
      </c>
      <c r="AD1952" s="1" t="s">
        <v>116</v>
      </c>
      <c r="AE1952" s="1" t="s">
        <v>5687</v>
      </c>
      <c r="AJ1952" s="1" t="s">
        <v>94</v>
      </c>
      <c r="AK1952" s="1" t="s">
        <v>5746</v>
      </c>
      <c r="AL1952" s="1" t="s">
        <v>682</v>
      </c>
      <c r="AM1952" s="1" t="s">
        <v>5772</v>
      </c>
      <c r="AT1952" s="1" t="s">
        <v>88</v>
      </c>
      <c r="AU1952" s="1" t="s">
        <v>5818</v>
      </c>
      <c r="AV1952" s="1" t="s">
        <v>3886</v>
      </c>
      <c r="AW1952" s="1" t="s">
        <v>5933</v>
      </c>
      <c r="BG1952" s="1" t="s">
        <v>88</v>
      </c>
      <c r="BH1952" s="1" t="s">
        <v>5818</v>
      </c>
      <c r="BI1952" s="1" t="s">
        <v>3887</v>
      </c>
      <c r="BJ1952" s="1" t="s">
        <v>5945</v>
      </c>
      <c r="BK1952" s="1" t="s">
        <v>88</v>
      </c>
      <c r="BL1952" s="1" t="s">
        <v>5818</v>
      </c>
      <c r="BM1952" s="1" t="s">
        <v>3888</v>
      </c>
      <c r="BN1952" s="1" t="s">
        <v>7002</v>
      </c>
      <c r="BO1952" s="1" t="s">
        <v>88</v>
      </c>
      <c r="BP1952" s="1" t="s">
        <v>5818</v>
      </c>
      <c r="BQ1952" s="1" t="s">
        <v>3889</v>
      </c>
      <c r="BR1952" s="1" t="s">
        <v>7451</v>
      </c>
      <c r="BS1952" s="1" t="s">
        <v>412</v>
      </c>
      <c r="BT1952" s="1" t="s">
        <v>5782</v>
      </c>
    </row>
    <row r="1953" spans="1:72" ht="13.5" customHeight="1">
      <c r="A1953" s="3" t="str">
        <f>HYPERLINK("http://kyu.snu.ac.kr/sdhj/index.jsp?type=hj/GK14676_00IH_0001_0058.jpg","1816_각북면_58")</f>
        <v>1816_각북면_58</v>
      </c>
      <c r="B1953" s="2">
        <v>1816</v>
      </c>
      <c r="C1953" s="2" t="s">
        <v>7938</v>
      </c>
      <c r="D1953" s="2" t="s">
        <v>7939</v>
      </c>
      <c r="E1953" s="2">
        <v>1952</v>
      </c>
      <c r="F1953" s="1">
        <v>12</v>
      </c>
      <c r="G1953" s="1" t="s">
        <v>3753</v>
      </c>
      <c r="H1953" s="1" t="s">
        <v>7940</v>
      </c>
      <c r="I1953" s="1">
        <v>4</v>
      </c>
      <c r="L1953" s="1">
        <v>2</v>
      </c>
      <c r="M1953" s="2" t="s">
        <v>8970</v>
      </c>
      <c r="N1953" s="2" t="s">
        <v>8971</v>
      </c>
      <c r="S1953" s="1" t="s">
        <v>79</v>
      </c>
      <c r="T1953" s="1" t="s">
        <v>4549</v>
      </c>
      <c r="U1953" s="1" t="s">
        <v>83</v>
      </c>
      <c r="V1953" s="1" t="s">
        <v>4580</v>
      </c>
      <c r="W1953" s="1" t="s">
        <v>84</v>
      </c>
      <c r="X1953" s="1" t="s">
        <v>4670</v>
      </c>
      <c r="Y1953" s="1" t="s">
        <v>2936</v>
      </c>
      <c r="Z1953" s="1" t="s">
        <v>4898</v>
      </c>
      <c r="AC1953" s="1">
        <v>21</v>
      </c>
      <c r="AD1953" s="1" t="s">
        <v>327</v>
      </c>
      <c r="AE1953" s="1" t="s">
        <v>5693</v>
      </c>
    </row>
    <row r="1954" spans="1:72" ht="13.5" customHeight="1">
      <c r="A1954" s="3" t="str">
        <f>HYPERLINK("http://kyu.snu.ac.kr/sdhj/index.jsp?type=hj/GK14676_00IH_0001_0058.jpg","1816_각북면_58")</f>
        <v>1816_각북면_58</v>
      </c>
      <c r="B1954" s="2">
        <v>1816</v>
      </c>
      <c r="C1954" s="2" t="s">
        <v>7938</v>
      </c>
      <c r="D1954" s="2" t="s">
        <v>7939</v>
      </c>
      <c r="E1954" s="2">
        <v>1953</v>
      </c>
      <c r="F1954" s="1">
        <v>12</v>
      </c>
      <c r="G1954" s="1" t="s">
        <v>3753</v>
      </c>
      <c r="H1954" s="1" t="s">
        <v>7940</v>
      </c>
      <c r="I1954" s="1">
        <v>4</v>
      </c>
      <c r="L1954" s="1">
        <v>2</v>
      </c>
      <c r="M1954" s="2" t="s">
        <v>8970</v>
      </c>
      <c r="N1954" s="2" t="s">
        <v>8971</v>
      </c>
      <c r="T1954" s="1" t="s">
        <v>9199</v>
      </c>
      <c r="U1954" s="1" t="s">
        <v>110</v>
      </c>
      <c r="V1954" s="1" t="s">
        <v>4572</v>
      </c>
      <c r="Y1954" s="1" t="s">
        <v>770</v>
      </c>
      <c r="Z1954" s="1" t="s">
        <v>4766</v>
      </c>
      <c r="AC1954" s="1">
        <v>12</v>
      </c>
      <c r="AD1954" s="1" t="s">
        <v>145</v>
      </c>
      <c r="AE1954" s="1" t="s">
        <v>5661</v>
      </c>
    </row>
    <row r="1955" spans="1:72" ht="13.5" customHeight="1">
      <c r="A1955" s="3" t="str">
        <f>HYPERLINK("http://kyu.snu.ac.kr/sdhj/index.jsp?type=hj/GK14676_00IH_0001_0058.jpg","1816_각북면_58")</f>
        <v>1816_각북면_58</v>
      </c>
      <c r="B1955" s="2">
        <v>1816</v>
      </c>
      <c r="C1955" s="2" t="s">
        <v>7938</v>
      </c>
      <c r="D1955" s="2" t="s">
        <v>7939</v>
      </c>
      <c r="E1955" s="2">
        <v>1954</v>
      </c>
      <c r="F1955" s="1">
        <v>12</v>
      </c>
      <c r="G1955" s="1" t="s">
        <v>3753</v>
      </c>
      <c r="H1955" s="1" t="s">
        <v>7940</v>
      </c>
      <c r="I1955" s="1">
        <v>4</v>
      </c>
      <c r="L1955" s="1">
        <v>3</v>
      </c>
      <c r="M1955" s="2" t="s">
        <v>8972</v>
      </c>
      <c r="N1955" s="2" t="s">
        <v>8973</v>
      </c>
      <c r="T1955" s="1" t="s">
        <v>9231</v>
      </c>
      <c r="U1955" s="1" t="s">
        <v>83</v>
      </c>
      <c r="V1955" s="1" t="s">
        <v>4580</v>
      </c>
      <c r="W1955" s="1" t="s">
        <v>84</v>
      </c>
      <c r="X1955" s="1" t="s">
        <v>4670</v>
      </c>
      <c r="Y1955" s="1" t="s">
        <v>3890</v>
      </c>
      <c r="Z1955" s="1" t="s">
        <v>4897</v>
      </c>
      <c r="AC1955" s="1">
        <v>44</v>
      </c>
      <c r="AD1955" s="1" t="s">
        <v>585</v>
      </c>
      <c r="AE1955" s="1" t="s">
        <v>5707</v>
      </c>
      <c r="AJ1955" s="1" t="s">
        <v>17</v>
      </c>
      <c r="AK1955" s="1" t="s">
        <v>5745</v>
      </c>
      <c r="AL1955" s="1" t="s">
        <v>87</v>
      </c>
      <c r="AM1955" s="1" t="s">
        <v>5757</v>
      </c>
      <c r="AT1955" s="1" t="s">
        <v>88</v>
      </c>
      <c r="AU1955" s="1" t="s">
        <v>5818</v>
      </c>
      <c r="AV1955" s="1" t="s">
        <v>3891</v>
      </c>
      <c r="AW1955" s="1" t="s">
        <v>7899</v>
      </c>
      <c r="AX1955" s="1" t="s">
        <v>88</v>
      </c>
      <c r="AY1955" s="1" t="s">
        <v>5818</v>
      </c>
      <c r="AZ1955" s="1" t="s">
        <v>3866</v>
      </c>
      <c r="BA1955" s="1" t="s">
        <v>7831</v>
      </c>
      <c r="BG1955" s="1" t="s">
        <v>88</v>
      </c>
      <c r="BH1955" s="1" t="s">
        <v>5818</v>
      </c>
      <c r="BI1955" s="1" t="s">
        <v>9887</v>
      </c>
      <c r="BJ1955" s="1" t="s">
        <v>6506</v>
      </c>
      <c r="BK1955" s="1" t="s">
        <v>88</v>
      </c>
      <c r="BL1955" s="1" t="s">
        <v>5818</v>
      </c>
      <c r="BM1955" s="1" t="s">
        <v>3867</v>
      </c>
      <c r="BN1955" s="1" t="s">
        <v>7001</v>
      </c>
      <c r="BO1955" s="1" t="s">
        <v>88</v>
      </c>
      <c r="BP1955" s="1" t="s">
        <v>5818</v>
      </c>
      <c r="BQ1955" s="1" t="s">
        <v>3892</v>
      </c>
      <c r="BR1955" s="1" t="s">
        <v>7450</v>
      </c>
      <c r="BS1955" s="1" t="s">
        <v>446</v>
      </c>
      <c r="BT1955" s="1" t="s">
        <v>9744</v>
      </c>
    </row>
    <row r="1956" spans="1:72" ht="13.5" customHeight="1">
      <c r="A1956" s="3" t="str">
        <f>HYPERLINK("http://kyu.snu.ac.kr/sdhj/index.jsp?type=hj/GK14676_00IH_0001_0058.jpg","1816_각북면_58")</f>
        <v>1816_각북면_58</v>
      </c>
      <c r="B1956" s="2">
        <v>1816</v>
      </c>
      <c r="C1956" s="2" t="s">
        <v>7938</v>
      </c>
      <c r="D1956" s="2" t="s">
        <v>7939</v>
      </c>
      <c r="E1956" s="2">
        <v>1955</v>
      </c>
      <c r="F1956" s="1">
        <v>12</v>
      </c>
      <c r="G1956" s="1" t="s">
        <v>3753</v>
      </c>
      <c r="H1956" s="1" t="s">
        <v>7940</v>
      </c>
      <c r="I1956" s="1">
        <v>4</v>
      </c>
      <c r="L1956" s="1">
        <v>3</v>
      </c>
      <c r="M1956" s="2" t="s">
        <v>8972</v>
      </c>
      <c r="N1956" s="2" t="s">
        <v>8973</v>
      </c>
      <c r="S1956" s="1" t="s">
        <v>250</v>
      </c>
      <c r="T1956" s="1" t="s">
        <v>4551</v>
      </c>
      <c r="W1956" s="1" t="s">
        <v>2077</v>
      </c>
      <c r="X1956" s="1" t="s">
        <v>4676</v>
      </c>
      <c r="Y1956" s="1" t="s">
        <v>93</v>
      </c>
      <c r="Z1956" s="1" t="s">
        <v>4730</v>
      </c>
      <c r="AF1956" s="1" t="s">
        <v>162</v>
      </c>
      <c r="AG1956" s="1" t="s">
        <v>4553</v>
      </c>
    </row>
    <row r="1957" spans="1:72" ht="13.5" customHeight="1">
      <c r="A1957" s="3" t="str">
        <f>HYPERLINK("http://kyu.snu.ac.kr/sdhj/index.jsp?type=hj/GK14676_00IH_0001_0058.jpg","1816_각북면_58")</f>
        <v>1816_각북면_58</v>
      </c>
      <c r="B1957" s="2">
        <v>1816</v>
      </c>
      <c r="C1957" s="2" t="s">
        <v>7938</v>
      </c>
      <c r="D1957" s="2" t="s">
        <v>7939</v>
      </c>
      <c r="E1957" s="2">
        <v>1956</v>
      </c>
      <c r="F1957" s="1">
        <v>12</v>
      </c>
      <c r="G1957" s="1" t="s">
        <v>3753</v>
      </c>
      <c r="H1957" s="1" t="s">
        <v>7940</v>
      </c>
      <c r="I1957" s="1">
        <v>4</v>
      </c>
      <c r="L1957" s="1">
        <v>3</v>
      </c>
      <c r="M1957" s="2" t="s">
        <v>8972</v>
      </c>
      <c r="N1957" s="2" t="s">
        <v>8973</v>
      </c>
      <c r="S1957" s="1" t="s">
        <v>48</v>
      </c>
      <c r="T1957" s="1" t="s">
        <v>4552</v>
      </c>
      <c r="W1957" s="1" t="s">
        <v>291</v>
      </c>
      <c r="X1957" s="1" t="s">
        <v>4567</v>
      </c>
      <c r="Y1957" s="1" t="s">
        <v>93</v>
      </c>
      <c r="Z1957" s="1" t="s">
        <v>4730</v>
      </c>
      <c r="AC1957" s="1">
        <v>38</v>
      </c>
      <c r="AD1957" s="1" t="s">
        <v>440</v>
      </c>
      <c r="AE1957" s="1" t="s">
        <v>5710</v>
      </c>
      <c r="AJ1957" s="1" t="s">
        <v>94</v>
      </c>
      <c r="AK1957" s="1" t="s">
        <v>5746</v>
      </c>
      <c r="AL1957" s="1" t="s">
        <v>292</v>
      </c>
      <c r="AM1957" s="1" t="s">
        <v>5771</v>
      </c>
      <c r="AT1957" s="1" t="s">
        <v>88</v>
      </c>
      <c r="AU1957" s="1" t="s">
        <v>5818</v>
      </c>
      <c r="AV1957" s="1" t="s">
        <v>3893</v>
      </c>
      <c r="AW1957" s="1" t="s">
        <v>5932</v>
      </c>
      <c r="BG1957" s="1" t="s">
        <v>88</v>
      </c>
      <c r="BH1957" s="1" t="s">
        <v>5818</v>
      </c>
      <c r="BI1957" s="1" t="s">
        <v>3894</v>
      </c>
      <c r="BJ1957" s="1" t="s">
        <v>6505</v>
      </c>
      <c r="BK1957" s="1" t="s">
        <v>88</v>
      </c>
      <c r="BL1957" s="1" t="s">
        <v>5818</v>
      </c>
      <c r="BM1957" s="1" t="s">
        <v>9888</v>
      </c>
      <c r="BN1957" s="1" t="s">
        <v>6871</v>
      </c>
      <c r="BO1957" s="1" t="s">
        <v>88</v>
      </c>
      <c r="BP1957" s="1" t="s">
        <v>5818</v>
      </c>
      <c r="BQ1957" s="1" t="s">
        <v>3895</v>
      </c>
      <c r="BR1957" s="1" t="s">
        <v>7449</v>
      </c>
      <c r="BS1957" s="1" t="s">
        <v>867</v>
      </c>
      <c r="BT1957" s="1" t="s">
        <v>5656</v>
      </c>
    </row>
    <row r="1958" spans="1:72" ht="13.5" customHeight="1">
      <c r="A1958" s="3" t="str">
        <f>HYPERLINK("http://kyu.snu.ac.kr/sdhj/index.jsp?type=hj/GK14676_00IH_0001_0058.jpg","1816_각북면_58")</f>
        <v>1816_각북면_58</v>
      </c>
      <c r="B1958" s="2">
        <v>1816</v>
      </c>
      <c r="C1958" s="2" t="s">
        <v>7938</v>
      </c>
      <c r="D1958" s="2" t="s">
        <v>7939</v>
      </c>
      <c r="E1958" s="2">
        <v>1957</v>
      </c>
      <c r="F1958" s="1">
        <v>12</v>
      </c>
      <c r="G1958" s="1" t="s">
        <v>3753</v>
      </c>
      <c r="H1958" s="1" t="s">
        <v>7940</v>
      </c>
      <c r="I1958" s="1">
        <v>4</v>
      </c>
      <c r="L1958" s="1">
        <v>3</v>
      </c>
      <c r="M1958" s="2" t="s">
        <v>8972</v>
      </c>
      <c r="N1958" s="2" t="s">
        <v>8973</v>
      </c>
      <c r="T1958" s="1" t="s">
        <v>9233</v>
      </c>
      <c r="U1958" s="1" t="s">
        <v>107</v>
      </c>
      <c r="V1958" s="1" t="s">
        <v>4579</v>
      </c>
      <c r="Y1958" s="1" t="s">
        <v>3896</v>
      </c>
      <c r="Z1958" s="1" t="s">
        <v>4896</v>
      </c>
      <c r="AC1958" s="1">
        <v>68</v>
      </c>
      <c r="AD1958" s="1" t="s">
        <v>254</v>
      </c>
      <c r="AE1958" s="1" t="s">
        <v>5704</v>
      </c>
    </row>
    <row r="1959" spans="1:72" ht="13.5" customHeight="1">
      <c r="A1959" s="3" t="str">
        <f>HYPERLINK("http://kyu.snu.ac.kr/sdhj/index.jsp?type=hj/GK14676_00IH_0001_0058.jpg","1816_각북면_58")</f>
        <v>1816_각북면_58</v>
      </c>
      <c r="B1959" s="2">
        <v>1816</v>
      </c>
      <c r="C1959" s="2" t="s">
        <v>7938</v>
      </c>
      <c r="D1959" s="2" t="s">
        <v>7939</v>
      </c>
      <c r="E1959" s="2">
        <v>1958</v>
      </c>
      <c r="F1959" s="1">
        <v>12</v>
      </c>
      <c r="G1959" s="1" t="s">
        <v>3753</v>
      </c>
      <c r="H1959" s="1" t="s">
        <v>7940</v>
      </c>
      <c r="I1959" s="1">
        <v>4</v>
      </c>
      <c r="L1959" s="1">
        <v>4</v>
      </c>
      <c r="M1959" s="2" t="s">
        <v>8974</v>
      </c>
      <c r="N1959" s="2" t="s">
        <v>8975</v>
      </c>
      <c r="Q1959" s="1" t="s">
        <v>3897</v>
      </c>
      <c r="R1959" s="1" t="s">
        <v>4515</v>
      </c>
      <c r="T1959" s="1" t="s">
        <v>9169</v>
      </c>
      <c r="W1959" s="1" t="s">
        <v>2077</v>
      </c>
      <c r="X1959" s="1" t="s">
        <v>4676</v>
      </c>
      <c r="Y1959" s="1" t="s">
        <v>93</v>
      </c>
      <c r="Z1959" s="1" t="s">
        <v>4730</v>
      </c>
      <c r="AC1959" s="1">
        <v>43</v>
      </c>
      <c r="AD1959" s="1" t="s">
        <v>485</v>
      </c>
      <c r="AE1959" s="1" t="s">
        <v>5694</v>
      </c>
      <c r="AJ1959" s="1" t="s">
        <v>94</v>
      </c>
      <c r="AK1959" s="1" t="s">
        <v>5746</v>
      </c>
      <c r="AL1959" s="1" t="s">
        <v>198</v>
      </c>
      <c r="AM1959" s="1" t="s">
        <v>7969</v>
      </c>
      <c r="AT1959" s="1" t="s">
        <v>88</v>
      </c>
      <c r="AU1959" s="1" t="s">
        <v>5818</v>
      </c>
      <c r="AV1959" s="1" t="s">
        <v>3898</v>
      </c>
      <c r="AW1959" s="1" t="s">
        <v>5931</v>
      </c>
      <c r="BG1959" s="1" t="s">
        <v>88</v>
      </c>
      <c r="BH1959" s="1" t="s">
        <v>5818</v>
      </c>
      <c r="BI1959" s="1" t="s">
        <v>3899</v>
      </c>
      <c r="BJ1959" s="1" t="s">
        <v>6504</v>
      </c>
      <c r="BK1959" s="1" t="s">
        <v>88</v>
      </c>
      <c r="BL1959" s="1" t="s">
        <v>5818</v>
      </c>
      <c r="BM1959" s="1" t="s">
        <v>3900</v>
      </c>
      <c r="BN1959" s="1" t="s">
        <v>7000</v>
      </c>
      <c r="BO1959" s="1" t="s">
        <v>88</v>
      </c>
      <c r="BP1959" s="1" t="s">
        <v>5818</v>
      </c>
      <c r="BQ1959" s="1" t="s">
        <v>3901</v>
      </c>
      <c r="BR1959" s="1" t="s">
        <v>8179</v>
      </c>
      <c r="BS1959" s="1" t="s">
        <v>682</v>
      </c>
      <c r="BT1959" s="1" t="s">
        <v>5772</v>
      </c>
    </row>
    <row r="1960" spans="1:72" ht="13.5" customHeight="1">
      <c r="A1960" s="3" t="str">
        <f>HYPERLINK("http://kyu.snu.ac.kr/sdhj/index.jsp?type=hj/GK14676_00IH_0001_0058.jpg","1816_각북면_58")</f>
        <v>1816_각북면_58</v>
      </c>
      <c r="B1960" s="2">
        <v>1816</v>
      </c>
      <c r="C1960" s="2" t="s">
        <v>7938</v>
      </c>
      <c r="D1960" s="2" t="s">
        <v>7939</v>
      </c>
      <c r="E1960" s="2">
        <v>1959</v>
      </c>
      <c r="F1960" s="1">
        <v>12</v>
      </c>
      <c r="G1960" s="1" t="s">
        <v>3753</v>
      </c>
      <c r="H1960" s="1" t="s">
        <v>7940</v>
      </c>
      <c r="I1960" s="1">
        <v>4</v>
      </c>
      <c r="L1960" s="1">
        <v>4</v>
      </c>
      <c r="M1960" s="2" t="s">
        <v>8974</v>
      </c>
      <c r="N1960" s="2" t="s">
        <v>8975</v>
      </c>
      <c r="S1960" s="1" t="s">
        <v>771</v>
      </c>
      <c r="T1960" s="1" t="s">
        <v>9218</v>
      </c>
      <c r="U1960" s="1" t="s">
        <v>107</v>
      </c>
      <c r="V1960" s="1" t="s">
        <v>4579</v>
      </c>
      <c r="Y1960" s="1" t="s">
        <v>3687</v>
      </c>
      <c r="Z1960" s="1" t="s">
        <v>4725</v>
      </c>
      <c r="AC1960" s="1">
        <v>63</v>
      </c>
      <c r="AD1960" s="1" t="s">
        <v>116</v>
      </c>
      <c r="AE1960" s="1" t="s">
        <v>5687</v>
      </c>
    </row>
    <row r="1961" spans="1:72" ht="13.5" customHeight="1">
      <c r="A1961" s="3" t="str">
        <f>HYPERLINK("http://kyu.snu.ac.kr/sdhj/index.jsp?type=hj/GK14676_00IH_0001_0058.jpg","1816_각북면_58")</f>
        <v>1816_각북면_58</v>
      </c>
      <c r="B1961" s="2">
        <v>1816</v>
      </c>
      <c r="C1961" s="2" t="s">
        <v>7938</v>
      </c>
      <c r="D1961" s="2" t="s">
        <v>7939</v>
      </c>
      <c r="E1961" s="2">
        <v>1960</v>
      </c>
      <c r="F1961" s="1">
        <v>12</v>
      </c>
      <c r="G1961" s="1" t="s">
        <v>3753</v>
      </c>
      <c r="H1961" s="1" t="s">
        <v>7940</v>
      </c>
      <c r="I1961" s="1">
        <v>4</v>
      </c>
      <c r="L1961" s="1">
        <v>4</v>
      </c>
      <c r="M1961" s="2" t="s">
        <v>8974</v>
      </c>
      <c r="N1961" s="2" t="s">
        <v>8975</v>
      </c>
      <c r="T1961" s="1" t="s">
        <v>9199</v>
      </c>
      <c r="U1961" s="1" t="s">
        <v>110</v>
      </c>
      <c r="V1961" s="1" t="s">
        <v>4572</v>
      </c>
      <c r="Y1961" s="1" t="s">
        <v>1160</v>
      </c>
      <c r="Z1961" s="1" t="s">
        <v>4805</v>
      </c>
      <c r="AC1961" s="1">
        <v>53</v>
      </c>
      <c r="AD1961" s="1" t="s">
        <v>319</v>
      </c>
      <c r="AE1961" s="1" t="s">
        <v>5679</v>
      </c>
    </row>
    <row r="1962" spans="1:72" ht="13.5" customHeight="1">
      <c r="A1962" s="3" t="str">
        <f>HYPERLINK("http://kyu.snu.ac.kr/sdhj/index.jsp?type=hj/GK14676_00IH_0001_0058.jpg","1816_각북면_58")</f>
        <v>1816_각북면_58</v>
      </c>
      <c r="B1962" s="2">
        <v>1816</v>
      </c>
      <c r="C1962" s="2" t="s">
        <v>7938</v>
      </c>
      <c r="D1962" s="2" t="s">
        <v>7939</v>
      </c>
      <c r="E1962" s="2">
        <v>1961</v>
      </c>
      <c r="F1962" s="1">
        <v>12</v>
      </c>
      <c r="G1962" s="1" t="s">
        <v>3753</v>
      </c>
      <c r="H1962" s="1" t="s">
        <v>7940</v>
      </c>
      <c r="I1962" s="1">
        <v>4</v>
      </c>
      <c r="L1962" s="1">
        <v>5</v>
      </c>
      <c r="M1962" s="2" t="s">
        <v>8976</v>
      </c>
      <c r="N1962" s="2" t="s">
        <v>8977</v>
      </c>
      <c r="Q1962" s="1" t="s">
        <v>3902</v>
      </c>
      <c r="R1962" s="1" t="s">
        <v>4514</v>
      </c>
      <c r="T1962" s="1" t="s">
        <v>9169</v>
      </c>
      <c r="W1962" s="1" t="s">
        <v>350</v>
      </c>
      <c r="X1962" s="1" t="s">
        <v>4692</v>
      </c>
      <c r="Y1962" s="1" t="s">
        <v>10</v>
      </c>
      <c r="Z1962" s="1" t="s">
        <v>4690</v>
      </c>
      <c r="AC1962" s="1">
        <v>67</v>
      </c>
      <c r="AD1962" s="1" t="s">
        <v>169</v>
      </c>
      <c r="AE1962" s="1" t="s">
        <v>5709</v>
      </c>
      <c r="AJ1962" s="1" t="s">
        <v>17</v>
      </c>
      <c r="AK1962" s="1" t="s">
        <v>5745</v>
      </c>
      <c r="AL1962" s="1" t="s">
        <v>495</v>
      </c>
      <c r="AM1962" s="1" t="s">
        <v>5754</v>
      </c>
      <c r="AT1962" s="1" t="s">
        <v>42</v>
      </c>
      <c r="AU1962" s="1" t="s">
        <v>4596</v>
      </c>
      <c r="AV1962" s="1" t="s">
        <v>3903</v>
      </c>
      <c r="AW1962" s="1" t="s">
        <v>4733</v>
      </c>
      <c r="BG1962" s="1" t="s">
        <v>42</v>
      </c>
      <c r="BH1962" s="1" t="s">
        <v>4596</v>
      </c>
      <c r="BI1962" s="1" t="s">
        <v>3904</v>
      </c>
      <c r="BJ1962" s="1" t="s">
        <v>6503</v>
      </c>
      <c r="BK1962" s="1" t="s">
        <v>42</v>
      </c>
      <c r="BL1962" s="1" t="s">
        <v>4596</v>
      </c>
      <c r="BM1962" s="1" t="s">
        <v>3905</v>
      </c>
      <c r="BN1962" s="1" t="s">
        <v>5388</v>
      </c>
      <c r="BO1962" s="1" t="s">
        <v>42</v>
      </c>
      <c r="BP1962" s="1" t="s">
        <v>4596</v>
      </c>
      <c r="BQ1962" s="1" t="s">
        <v>3906</v>
      </c>
      <c r="BR1962" s="1" t="s">
        <v>8230</v>
      </c>
      <c r="BS1962" s="1" t="s">
        <v>64</v>
      </c>
      <c r="BT1962" s="1" t="s">
        <v>5755</v>
      </c>
    </row>
    <row r="1963" spans="1:72" ht="13.5" customHeight="1">
      <c r="A1963" s="3" t="str">
        <f>HYPERLINK("http://kyu.snu.ac.kr/sdhj/index.jsp?type=hj/GK14676_00IH_0001_0058.jpg","1816_각북면_58")</f>
        <v>1816_각북면_58</v>
      </c>
      <c r="B1963" s="2">
        <v>1816</v>
      </c>
      <c r="C1963" s="2" t="s">
        <v>7938</v>
      </c>
      <c r="D1963" s="2" t="s">
        <v>7939</v>
      </c>
      <c r="E1963" s="2">
        <v>1962</v>
      </c>
      <c r="F1963" s="1">
        <v>12</v>
      </c>
      <c r="G1963" s="1" t="s">
        <v>3753</v>
      </c>
      <c r="H1963" s="1" t="s">
        <v>7940</v>
      </c>
      <c r="I1963" s="1">
        <v>4</v>
      </c>
      <c r="L1963" s="1">
        <v>5</v>
      </c>
      <c r="M1963" s="2" t="s">
        <v>8976</v>
      </c>
      <c r="N1963" s="2" t="s">
        <v>8977</v>
      </c>
      <c r="S1963" s="1" t="s">
        <v>79</v>
      </c>
      <c r="T1963" s="1" t="s">
        <v>4549</v>
      </c>
      <c r="U1963" s="1" t="s">
        <v>3907</v>
      </c>
      <c r="V1963" s="1" t="s">
        <v>9745</v>
      </c>
      <c r="W1963" s="1" t="s">
        <v>709</v>
      </c>
      <c r="X1963" s="1" t="s">
        <v>4686</v>
      </c>
      <c r="Y1963" s="1" t="s">
        <v>3908</v>
      </c>
      <c r="Z1963" s="1" t="s">
        <v>4895</v>
      </c>
      <c r="AC1963" s="1">
        <v>27</v>
      </c>
      <c r="AD1963" s="1" t="s">
        <v>181</v>
      </c>
      <c r="AE1963" s="1" t="s">
        <v>5673</v>
      </c>
    </row>
    <row r="1964" spans="1:72" ht="13.5" customHeight="1">
      <c r="A1964" s="3" t="str">
        <f>HYPERLINK("http://kyu.snu.ac.kr/sdhj/index.jsp?type=hj/GK14676_00IH_0001_0058.jpg","1816_각북면_58")</f>
        <v>1816_각북면_58</v>
      </c>
      <c r="B1964" s="2">
        <v>1816</v>
      </c>
      <c r="C1964" s="2" t="s">
        <v>7938</v>
      </c>
      <c r="D1964" s="2" t="s">
        <v>7939</v>
      </c>
      <c r="E1964" s="2">
        <v>1963</v>
      </c>
      <c r="F1964" s="1">
        <v>12</v>
      </c>
      <c r="G1964" s="1" t="s">
        <v>3753</v>
      </c>
      <c r="H1964" s="1" t="s">
        <v>7940</v>
      </c>
      <c r="I1964" s="1">
        <v>4</v>
      </c>
      <c r="L1964" s="1">
        <v>5</v>
      </c>
      <c r="M1964" s="2" t="s">
        <v>8976</v>
      </c>
      <c r="N1964" s="2" t="s">
        <v>8977</v>
      </c>
      <c r="S1964" s="1" t="s">
        <v>57</v>
      </c>
      <c r="T1964" s="1" t="s">
        <v>4550</v>
      </c>
      <c r="AC1964" s="1">
        <v>16</v>
      </c>
      <c r="AD1964" s="1" t="s">
        <v>144</v>
      </c>
      <c r="AE1964" s="1" t="s">
        <v>5663</v>
      </c>
    </row>
    <row r="1965" spans="1:72" ht="13.5" customHeight="1">
      <c r="A1965" s="3" t="str">
        <f>HYPERLINK("http://kyu.snu.ac.kr/sdhj/index.jsp?type=hj/GK14676_00IH_0001_0058.jpg","1816_각북면_58")</f>
        <v>1816_각북면_58</v>
      </c>
      <c r="B1965" s="2">
        <v>1816</v>
      </c>
      <c r="C1965" s="2" t="s">
        <v>7938</v>
      </c>
      <c r="D1965" s="2" t="s">
        <v>7939</v>
      </c>
      <c r="E1965" s="2">
        <v>1964</v>
      </c>
      <c r="F1965" s="1">
        <v>12</v>
      </c>
      <c r="G1965" s="1" t="s">
        <v>3753</v>
      </c>
      <c r="H1965" s="1" t="s">
        <v>7940</v>
      </c>
      <c r="I1965" s="1">
        <v>4</v>
      </c>
      <c r="L1965" s="1">
        <v>5</v>
      </c>
      <c r="M1965" s="2" t="s">
        <v>8976</v>
      </c>
      <c r="N1965" s="2" t="s">
        <v>8977</v>
      </c>
      <c r="T1965" s="1" t="s">
        <v>9199</v>
      </c>
      <c r="U1965" s="1" t="s">
        <v>110</v>
      </c>
      <c r="V1965" s="1" t="s">
        <v>4572</v>
      </c>
      <c r="Y1965" s="1" t="s">
        <v>3909</v>
      </c>
      <c r="Z1965" s="1" t="s">
        <v>4894</v>
      </c>
      <c r="AC1965" s="1">
        <v>52</v>
      </c>
      <c r="AD1965" s="1" t="s">
        <v>836</v>
      </c>
      <c r="AE1965" s="1" t="s">
        <v>5667</v>
      </c>
    </row>
    <row r="1966" spans="1:72" ht="13.5" customHeight="1">
      <c r="A1966" s="3" t="str">
        <f>HYPERLINK("http://kyu.snu.ac.kr/sdhj/index.jsp?type=hj/GK14676_00IH_0001_0058.jpg","1816_각북면_58")</f>
        <v>1816_각북면_58</v>
      </c>
      <c r="B1966" s="2">
        <v>1816</v>
      </c>
      <c r="C1966" s="2" t="s">
        <v>7938</v>
      </c>
      <c r="D1966" s="2" t="s">
        <v>7939</v>
      </c>
      <c r="E1966" s="2">
        <v>1965</v>
      </c>
      <c r="F1966" s="1">
        <v>12</v>
      </c>
      <c r="G1966" s="1" t="s">
        <v>3753</v>
      </c>
      <c r="H1966" s="1" t="s">
        <v>7940</v>
      </c>
      <c r="I1966" s="1">
        <v>4</v>
      </c>
      <c r="L1966" s="1">
        <v>6</v>
      </c>
      <c r="M1966" s="2" t="s">
        <v>8978</v>
      </c>
      <c r="N1966" s="2" t="s">
        <v>8979</v>
      </c>
      <c r="T1966" s="1" t="s">
        <v>9361</v>
      </c>
      <c r="U1966" s="1" t="s">
        <v>497</v>
      </c>
      <c r="V1966" s="1" t="s">
        <v>4606</v>
      </c>
      <c r="W1966" s="1" t="s">
        <v>1940</v>
      </c>
      <c r="X1966" s="1" t="s">
        <v>4682</v>
      </c>
      <c r="Y1966" s="1" t="s">
        <v>210</v>
      </c>
      <c r="Z1966" s="1" t="s">
        <v>4804</v>
      </c>
      <c r="AC1966" s="1">
        <v>50</v>
      </c>
      <c r="AD1966" s="1" t="s">
        <v>461</v>
      </c>
      <c r="AE1966" s="1" t="s">
        <v>5705</v>
      </c>
      <c r="AJ1966" s="1" t="s">
        <v>17</v>
      </c>
      <c r="AK1966" s="1" t="s">
        <v>5745</v>
      </c>
      <c r="AL1966" s="1" t="s">
        <v>258</v>
      </c>
      <c r="AM1966" s="1" t="s">
        <v>5760</v>
      </c>
      <c r="AT1966" s="1" t="s">
        <v>42</v>
      </c>
      <c r="AU1966" s="1" t="s">
        <v>4596</v>
      </c>
      <c r="AV1966" s="1" t="s">
        <v>3910</v>
      </c>
      <c r="AW1966" s="1" t="s">
        <v>5930</v>
      </c>
      <c r="BG1966" s="1" t="s">
        <v>42</v>
      </c>
      <c r="BH1966" s="1" t="s">
        <v>4596</v>
      </c>
      <c r="BI1966" s="1" t="s">
        <v>3911</v>
      </c>
      <c r="BJ1966" s="1" t="s">
        <v>6502</v>
      </c>
      <c r="BK1966" s="1" t="s">
        <v>3912</v>
      </c>
      <c r="BL1966" s="1" t="s">
        <v>6914</v>
      </c>
      <c r="BM1966" s="1" t="s">
        <v>3759</v>
      </c>
      <c r="BN1966" s="1" t="s">
        <v>6984</v>
      </c>
      <c r="BO1966" s="1" t="s">
        <v>88</v>
      </c>
      <c r="BP1966" s="1" t="s">
        <v>5818</v>
      </c>
      <c r="BQ1966" s="1" t="s">
        <v>1086</v>
      </c>
      <c r="BR1966" s="1" t="s">
        <v>8281</v>
      </c>
      <c r="BS1966" s="1" t="s">
        <v>64</v>
      </c>
      <c r="BT1966" s="1" t="s">
        <v>5755</v>
      </c>
    </row>
    <row r="1967" spans="1:72" ht="13.5" customHeight="1">
      <c r="A1967" s="3" t="str">
        <f>HYPERLINK("http://kyu.snu.ac.kr/sdhj/index.jsp?type=hj/GK14676_00IH_0001_0058.jpg","1816_각북면_58")</f>
        <v>1816_각북면_58</v>
      </c>
      <c r="B1967" s="2">
        <v>1816</v>
      </c>
      <c r="C1967" s="2" t="s">
        <v>7938</v>
      </c>
      <c r="D1967" s="2" t="s">
        <v>7939</v>
      </c>
      <c r="E1967" s="2">
        <v>1966</v>
      </c>
      <c r="F1967" s="1">
        <v>12</v>
      </c>
      <c r="G1967" s="1" t="s">
        <v>3753</v>
      </c>
      <c r="H1967" s="1" t="s">
        <v>7940</v>
      </c>
      <c r="I1967" s="1">
        <v>4</v>
      </c>
      <c r="L1967" s="1">
        <v>6</v>
      </c>
      <c r="M1967" s="2" t="s">
        <v>8978</v>
      </c>
      <c r="N1967" s="2" t="s">
        <v>8979</v>
      </c>
      <c r="S1967" s="1" t="s">
        <v>57</v>
      </c>
      <c r="T1967" s="1" t="s">
        <v>4550</v>
      </c>
      <c r="AC1967" s="1">
        <v>13</v>
      </c>
      <c r="AD1967" s="1" t="s">
        <v>59</v>
      </c>
      <c r="AE1967" s="1" t="s">
        <v>5681</v>
      </c>
    </row>
    <row r="1968" spans="1:72" ht="13.5" customHeight="1">
      <c r="A1968" s="3" t="str">
        <f>HYPERLINK("http://kyu.snu.ac.kr/sdhj/index.jsp?type=hj/GK14676_00IH_0001_0058.jpg","1816_각북면_58")</f>
        <v>1816_각북면_58</v>
      </c>
      <c r="B1968" s="2">
        <v>1816</v>
      </c>
      <c r="C1968" s="2" t="s">
        <v>7938</v>
      </c>
      <c r="D1968" s="2" t="s">
        <v>7939</v>
      </c>
      <c r="E1968" s="2">
        <v>1967</v>
      </c>
      <c r="F1968" s="1">
        <v>12</v>
      </c>
      <c r="G1968" s="1" t="s">
        <v>3753</v>
      </c>
      <c r="H1968" s="1" t="s">
        <v>7940</v>
      </c>
      <c r="I1968" s="1">
        <v>4</v>
      </c>
      <c r="L1968" s="1">
        <v>7</v>
      </c>
      <c r="M1968" s="2" t="s">
        <v>8980</v>
      </c>
      <c r="N1968" s="2" t="s">
        <v>8981</v>
      </c>
      <c r="T1968" s="1" t="s">
        <v>9346</v>
      </c>
      <c r="U1968" s="1" t="s">
        <v>83</v>
      </c>
      <c r="V1968" s="1" t="s">
        <v>4580</v>
      </c>
      <c r="W1968" s="1" t="s">
        <v>820</v>
      </c>
      <c r="X1968" s="1" t="s">
        <v>4677</v>
      </c>
      <c r="Y1968" s="1" t="s">
        <v>3913</v>
      </c>
      <c r="Z1968" s="1" t="s">
        <v>9746</v>
      </c>
      <c r="AC1968" s="1">
        <v>72</v>
      </c>
      <c r="AD1968" s="1" t="s">
        <v>145</v>
      </c>
      <c r="AE1968" s="1" t="s">
        <v>5661</v>
      </c>
      <c r="AJ1968" s="1" t="s">
        <v>17</v>
      </c>
      <c r="AK1968" s="1" t="s">
        <v>5745</v>
      </c>
      <c r="AL1968" s="1" t="s">
        <v>70</v>
      </c>
      <c r="AM1968" s="1" t="s">
        <v>5740</v>
      </c>
      <c r="AT1968" s="1" t="s">
        <v>88</v>
      </c>
      <c r="AU1968" s="1" t="s">
        <v>5818</v>
      </c>
      <c r="AV1968" s="1" t="s">
        <v>1749</v>
      </c>
      <c r="AW1968" s="1" t="s">
        <v>5929</v>
      </c>
      <c r="BG1968" s="1" t="s">
        <v>88</v>
      </c>
      <c r="BH1968" s="1" t="s">
        <v>5818</v>
      </c>
      <c r="BI1968" s="1" t="s">
        <v>3914</v>
      </c>
      <c r="BJ1968" s="1" t="s">
        <v>6501</v>
      </c>
      <c r="BK1968" s="1" t="s">
        <v>88</v>
      </c>
      <c r="BL1968" s="1" t="s">
        <v>5818</v>
      </c>
      <c r="BM1968" s="1" t="s">
        <v>3791</v>
      </c>
      <c r="BN1968" s="1" t="s">
        <v>6716</v>
      </c>
      <c r="BO1968" s="1" t="s">
        <v>88</v>
      </c>
      <c r="BP1968" s="1" t="s">
        <v>5818</v>
      </c>
      <c r="BQ1968" s="1" t="s">
        <v>3915</v>
      </c>
      <c r="BR1968" s="1" t="s">
        <v>7448</v>
      </c>
      <c r="BS1968" s="1" t="s">
        <v>412</v>
      </c>
      <c r="BT1968" s="1" t="s">
        <v>5782</v>
      </c>
    </row>
    <row r="1969" spans="1:72" ht="13.5" customHeight="1">
      <c r="A1969" s="3" t="str">
        <f>HYPERLINK("http://kyu.snu.ac.kr/sdhj/index.jsp?type=hj/GK14676_00IH_0001_0058.jpg","1816_각북면_58")</f>
        <v>1816_각북면_58</v>
      </c>
      <c r="B1969" s="2">
        <v>1816</v>
      </c>
      <c r="C1969" s="2" t="s">
        <v>7938</v>
      </c>
      <c r="D1969" s="2" t="s">
        <v>7939</v>
      </c>
      <c r="E1969" s="2">
        <v>1968</v>
      </c>
      <c r="F1969" s="1">
        <v>12</v>
      </c>
      <c r="G1969" s="1" t="s">
        <v>3753</v>
      </c>
      <c r="H1969" s="1" t="s">
        <v>7940</v>
      </c>
      <c r="I1969" s="1">
        <v>4</v>
      </c>
      <c r="L1969" s="1">
        <v>7</v>
      </c>
      <c r="M1969" s="2" t="s">
        <v>8980</v>
      </c>
      <c r="N1969" s="2" t="s">
        <v>8981</v>
      </c>
      <c r="S1969" s="1" t="s">
        <v>48</v>
      </c>
      <c r="T1969" s="1" t="s">
        <v>4552</v>
      </c>
      <c r="W1969" s="1" t="s">
        <v>350</v>
      </c>
      <c r="X1969" s="1" t="s">
        <v>4692</v>
      </c>
      <c r="Y1969" s="1" t="s">
        <v>93</v>
      </c>
      <c r="Z1969" s="1" t="s">
        <v>4730</v>
      </c>
      <c r="AC1969" s="1">
        <v>67</v>
      </c>
      <c r="AD1969" s="1" t="s">
        <v>169</v>
      </c>
      <c r="AE1969" s="1" t="s">
        <v>5709</v>
      </c>
      <c r="AJ1969" s="1" t="s">
        <v>94</v>
      </c>
      <c r="AK1969" s="1" t="s">
        <v>5746</v>
      </c>
      <c r="AL1969" s="1" t="s">
        <v>368</v>
      </c>
      <c r="AM1969" s="1" t="s">
        <v>5770</v>
      </c>
      <c r="AT1969" s="1" t="s">
        <v>88</v>
      </c>
      <c r="AU1969" s="1" t="s">
        <v>5818</v>
      </c>
      <c r="AV1969" s="1" t="s">
        <v>1805</v>
      </c>
      <c r="AW1969" s="1" t="s">
        <v>5928</v>
      </c>
      <c r="BG1969" s="1" t="s">
        <v>88</v>
      </c>
      <c r="BH1969" s="1" t="s">
        <v>5818</v>
      </c>
      <c r="BI1969" s="1" t="s">
        <v>3689</v>
      </c>
      <c r="BJ1969" s="1" t="s">
        <v>6500</v>
      </c>
      <c r="BK1969" s="1" t="s">
        <v>88</v>
      </c>
      <c r="BL1969" s="1" t="s">
        <v>5818</v>
      </c>
      <c r="BM1969" s="1" t="s">
        <v>3916</v>
      </c>
      <c r="BN1969" s="1" t="s">
        <v>6999</v>
      </c>
      <c r="BO1969" s="1" t="s">
        <v>88</v>
      </c>
      <c r="BP1969" s="1" t="s">
        <v>5818</v>
      </c>
      <c r="BQ1969" s="1" t="s">
        <v>3691</v>
      </c>
      <c r="BR1969" s="1" t="s">
        <v>8167</v>
      </c>
      <c r="BS1969" s="1" t="s">
        <v>47</v>
      </c>
      <c r="BT1969" s="1" t="s">
        <v>7997</v>
      </c>
    </row>
    <row r="1970" spans="1:72" ht="13.5" customHeight="1">
      <c r="A1970" s="3" t="str">
        <f>HYPERLINK("http://kyu.snu.ac.kr/sdhj/index.jsp?type=hj/GK14676_00IH_0001_0058.jpg","1816_각북면_58")</f>
        <v>1816_각북면_58</v>
      </c>
      <c r="B1970" s="2">
        <v>1816</v>
      </c>
      <c r="C1970" s="2" t="s">
        <v>7938</v>
      </c>
      <c r="D1970" s="2" t="s">
        <v>7939</v>
      </c>
      <c r="E1970" s="2">
        <v>1969</v>
      </c>
      <c r="F1970" s="1">
        <v>12</v>
      </c>
      <c r="G1970" s="1" t="s">
        <v>3753</v>
      </c>
      <c r="H1970" s="1" t="s">
        <v>7940</v>
      </c>
      <c r="I1970" s="1">
        <v>4</v>
      </c>
      <c r="L1970" s="1">
        <v>7</v>
      </c>
      <c r="M1970" s="2" t="s">
        <v>8980</v>
      </c>
      <c r="N1970" s="2" t="s">
        <v>8981</v>
      </c>
      <c r="S1970" s="1" t="s">
        <v>79</v>
      </c>
      <c r="T1970" s="1" t="s">
        <v>4549</v>
      </c>
      <c r="Y1970" s="1" t="s">
        <v>3917</v>
      </c>
      <c r="Z1970" s="1" t="s">
        <v>4893</v>
      </c>
      <c r="AF1970" s="1" t="s">
        <v>560</v>
      </c>
      <c r="AG1970" s="1" t="s">
        <v>5721</v>
      </c>
      <c r="AH1970" s="1" t="s">
        <v>2267</v>
      </c>
      <c r="AI1970" s="1" t="s">
        <v>5732</v>
      </c>
    </row>
    <row r="1971" spans="1:72" ht="13.5" customHeight="1">
      <c r="A1971" s="3" t="str">
        <f>HYPERLINK("http://kyu.snu.ac.kr/sdhj/index.jsp?type=hj/GK14676_00IH_0001_0058.jpg","1816_각북면_58")</f>
        <v>1816_각북면_58</v>
      </c>
      <c r="B1971" s="2">
        <v>1816</v>
      </c>
      <c r="C1971" s="2" t="s">
        <v>7938</v>
      </c>
      <c r="D1971" s="2" t="s">
        <v>7939</v>
      </c>
      <c r="E1971" s="2">
        <v>1970</v>
      </c>
      <c r="F1971" s="1">
        <v>12</v>
      </c>
      <c r="G1971" s="1" t="s">
        <v>3753</v>
      </c>
      <c r="H1971" s="1" t="s">
        <v>7940</v>
      </c>
      <c r="I1971" s="1">
        <v>4</v>
      </c>
      <c r="L1971" s="1">
        <v>7</v>
      </c>
      <c r="M1971" s="2" t="s">
        <v>8980</v>
      </c>
      <c r="N1971" s="2" t="s">
        <v>8981</v>
      </c>
      <c r="S1971" s="1" t="s">
        <v>79</v>
      </c>
      <c r="T1971" s="1" t="s">
        <v>4549</v>
      </c>
      <c r="U1971" s="1" t="s">
        <v>83</v>
      </c>
      <c r="V1971" s="1" t="s">
        <v>4580</v>
      </c>
      <c r="Y1971" s="1" t="s">
        <v>3918</v>
      </c>
      <c r="Z1971" s="1" t="s">
        <v>4892</v>
      </c>
      <c r="AC1971" s="1">
        <v>39</v>
      </c>
      <c r="AD1971" s="1" t="s">
        <v>104</v>
      </c>
      <c r="AE1971" s="1" t="s">
        <v>5678</v>
      </c>
    </row>
    <row r="1972" spans="1:72" ht="13.5" customHeight="1">
      <c r="A1972" s="3" t="str">
        <f>HYPERLINK("http://kyu.snu.ac.kr/sdhj/index.jsp?type=hj/GK14676_00IH_0001_0058.jpg","1816_각북면_58")</f>
        <v>1816_각북면_58</v>
      </c>
      <c r="B1972" s="2">
        <v>1816</v>
      </c>
      <c r="C1972" s="2" t="s">
        <v>7938</v>
      </c>
      <c r="D1972" s="2" t="s">
        <v>7939</v>
      </c>
      <c r="E1972" s="2">
        <v>1971</v>
      </c>
      <c r="F1972" s="1">
        <v>12</v>
      </c>
      <c r="G1972" s="1" t="s">
        <v>3753</v>
      </c>
      <c r="H1972" s="1" t="s">
        <v>7940</v>
      </c>
      <c r="I1972" s="1">
        <v>4</v>
      </c>
      <c r="L1972" s="1">
        <v>7</v>
      </c>
      <c r="M1972" s="2" t="s">
        <v>8980</v>
      </c>
      <c r="N1972" s="2" t="s">
        <v>8981</v>
      </c>
      <c r="S1972" s="1" t="s">
        <v>139</v>
      </c>
      <c r="T1972" s="1" t="s">
        <v>4554</v>
      </c>
      <c r="W1972" s="1" t="s">
        <v>61</v>
      </c>
      <c r="X1972" s="1" t="s">
        <v>4664</v>
      </c>
      <c r="Y1972" s="1" t="s">
        <v>93</v>
      </c>
      <c r="Z1972" s="1" t="s">
        <v>4730</v>
      </c>
      <c r="AC1972" s="1">
        <v>39</v>
      </c>
      <c r="AD1972" s="1" t="s">
        <v>104</v>
      </c>
      <c r="AE1972" s="1" t="s">
        <v>5678</v>
      </c>
    </row>
    <row r="1973" spans="1:72" ht="13.5" customHeight="1">
      <c r="A1973" s="3" t="str">
        <f>HYPERLINK("http://kyu.snu.ac.kr/sdhj/index.jsp?type=hj/GK14676_00IH_0001_0058.jpg","1816_각북면_58")</f>
        <v>1816_각북면_58</v>
      </c>
      <c r="B1973" s="2">
        <v>1816</v>
      </c>
      <c r="C1973" s="2" t="s">
        <v>7938</v>
      </c>
      <c r="D1973" s="2" t="s">
        <v>7939</v>
      </c>
      <c r="E1973" s="2">
        <v>1972</v>
      </c>
      <c r="F1973" s="1">
        <v>12</v>
      </c>
      <c r="G1973" s="1" t="s">
        <v>3753</v>
      </c>
      <c r="H1973" s="1" t="s">
        <v>7940</v>
      </c>
      <c r="I1973" s="1">
        <v>4</v>
      </c>
      <c r="L1973" s="1">
        <v>7</v>
      </c>
      <c r="M1973" s="2" t="s">
        <v>8980</v>
      </c>
      <c r="N1973" s="2" t="s">
        <v>8981</v>
      </c>
      <c r="S1973" s="1" t="s">
        <v>3828</v>
      </c>
      <c r="T1973" s="1" t="s">
        <v>4559</v>
      </c>
      <c r="Y1973" s="1" t="s">
        <v>3919</v>
      </c>
      <c r="Z1973" s="1" t="s">
        <v>9747</v>
      </c>
      <c r="AC1973" s="1">
        <v>16</v>
      </c>
      <c r="AD1973" s="1" t="s">
        <v>253</v>
      </c>
      <c r="AE1973" s="1" t="s">
        <v>5676</v>
      </c>
    </row>
    <row r="1974" spans="1:72" ht="13.5" customHeight="1">
      <c r="A1974" s="3" t="str">
        <f>HYPERLINK("http://kyu.snu.ac.kr/sdhj/index.jsp?type=hj/GK14676_00IH_0001_0058.jpg","1816_각북면_58")</f>
        <v>1816_각북면_58</v>
      </c>
      <c r="B1974" s="2">
        <v>1816</v>
      </c>
      <c r="C1974" s="2" t="s">
        <v>7938</v>
      </c>
      <c r="D1974" s="2" t="s">
        <v>7939</v>
      </c>
      <c r="E1974" s="2">
        <v>1973</v>
      </c>
      <c r="F1974" s="1">
        <v>12</v>
      </c>
      <c r="G1974" s="1" t="s">
        <v>3753</v>
      </c>
      <c r="H1974" s="1" t="s">
        <v>7940</v>
      </c>
      <c r="I1974" s="1">
        <v>4</v>
      </c>
      <c r="L1974" s="1">
        <v>7</v>
      </c>
      <c r="M1974" s="2" t="s">
        <v>8980</v>
      </c>
      <c r="N1974" s="2" t="s">
        <v>8981</v>
      </c>
      <c r="T1974" s="1" t="s">
        <v>9468</v>
      </c>
      <c r="U1974" s="1" t="s">
        <v>110</v>
      </c>
      <c r="V1974" s="1" t="s">
        <v>4572</v>
      </c>
      <c r="Y1974" s="1" t="s">
        <v>3920</v>
      </c>
      <c r="Z1974" s="1" t="s">
        <v>4891</v>
      </c>
      <c r="AC1974" s="1">
        <v>49</v>
      </c>
      <c r="AD1974" s="1" t="s">
        <v>138</v>
      </c>
      <c r="AE1974" s="1" t="s">
        <v>5680</v>
      </c>
    </row>
    <row r="1975" spans="1:72" ht="13.5" customHeight="1">
      <c r="A1975" s="3" t="str">
        <f>HYPERLINK("http://kyu.snu.ac.kr/sdhj/index.jsp?type=hj/GK14676_00IH_0001_0058.jpg","1816_각북면_58")</f>
        <v>1816_각북면_58</v>
      </c>
      <c r="B1975" s="2">
        <v>1816</v>
      </c>
      <c r="C1975" s="2" t="s">
        <v>7938</v>
      </c>
      <c r="D1975" s="2" t="s">
        <v>7939</v>
      </c>
      <c r="E1975" s="2">
        <v>1974</v>
      </c>
      <c r="F1975" s="1">
        <v>12</v>
      </c>
      <c r="G1975" s="1" t="s">
        <v>3753</v>
      </c>
      <c r="H1975" s="1" t="s">
        <v>7940</v>
      </c>
      <c r="I1975" s="1">
        <v>4</v>
      </c>
      <c r="L1975" s="1">
        <v>7</v>
      </c>
      <c r="M1975" s="2" t="s">
        <v>8980</v>
      </c>
      <c r="N1975" s="2" t="s">
        <v>8981</v>
      </c>
      <c r="T1975" s="1" t="s">
        <v>9468</v>
      </c>
      <c r="U1975" s="1" t="s">
        <v>2697</v>
      </c>
      <c r="V1975" s="1" t="s">
        <v>4605</v>
      </c>
      <c r="Y1975" s="1" t="s">
        <v>2179</v>
      </c>
      <c r="Z1975" s="1" t="s">
        <v>4890</v>
      </c>
      <c r="AC1975" s="1">
        <v>6</v>
      </c>
      <c r="AD1975" s="1" t="s">
        <v>214</v>
      </c>
      <c r="AE1975" s="1" t="s">
        <v>5683</v>
      </c>
    </row>
    <row r="1976" spans="1:72" ht="13.5" customHeight="1">
      <c r="A1976" s="3" t="str">
        <f>HYPERLINK("http://kyu.snu.ac.kr/sdhj/index.jsp?type=hj/GK14676_00IH_0001_0058.jpg","1816_각북면_58")</f>
        <v>1816_각북면_58</v>
      </c>
      <c r="B1976" s="2">
        <v>1816</v>
      </c>
      <c r="C1976" s="2" t="s">
        <v>7938</v>
      </c>
      <c r="D1976" s="2" t="s">
        <v>7939</v>
      </c>
      <c r="E1976" s="2">
        <v>1975</v>
      </c>
      <c r="F1976" s="1">
        <v>13</v>
      </c>
      <c r="G1976" s="1" t="s">
        <v>3921</v>
      </c>
      <c r="H1976" s="1" t="s">
        <v>4422</v>
      </c>
      <c r="I1976" s="1">
        <v>1</v>
      </c>
      <c r="J1976" s="1" t="s">
        <v>3922</v>
      </c>
      <c r="K1976" s="1" t="s">
        <v>4443</v>
      </c>
      <c r="L1976" s="1">
        <v>1</v>
      </c>
      <c r="M1976" s="2" t="s">
        <v>8389</v>
      </c>
      <c r="N1976" s="2" t="s">
        <v>8390</v>
      </c>
      <c r="Q1976" s="1" t="s">
        <v>3923</v>
      </c>
      <c r="R1976" s="1" t="s">
        <v>7956</v>
      </c>
      <c r="T1976" s="1" t="s">
        <v>9219</v>
      </c>
      <c r="W1976" s="1" t="s">
        <v>73</v>
      </c>
      <c r="X1976" s="1" t="s">
        <v>9461</v>
      </c>
      <c r="Y1976" s="1" t="s">
        <v>10</v>
      </c>
      <c r="Z1976" s="1" t="s">
        <v>4690</v>
      </c>
      <c r="AC1976" s="1">
        <v>60</v>
      </c>
      <c r="AD1976" s="1" t="s">
        <v>72</v>
      </c>
      <c r="AE1976" s="1" t="s">
        <v>5691</v>
      </c>
      <c r="AJ1976" s="1" t="s">
        <v>17</v>
      </c>
      <c r="AK1976" s="1" t="s">
        <v>5745</v>
      </c>
      <c r="AL1976" s="1" t="s">
        <v>47</v>
      </c>
      <c r="AM1976" s="1" t="s">
        <v>7997</v>
      </c>
      <c r="AT1976" s="1" t="s">
        <v>1233</v>
      </c>
      <c r="AU1976" s="1" t="s">
        <v>5819</v>
      </c>
      <c r="AV1976" s="1" t="s">
        <v>3924</v>
      </c>
      <c r="AW1976" s="1" t="s">
        <v>7897</v>
      </c>
      <c r="BI1976" s="1" t="s">
        <v>279</v>
      </c>
      <c r="BJ1976" s="1" t="s">
        <v>5853</v>
      </c>
      <c r="BK1976" s="1" t="s">
        <v>1233</v>
      </c>
      <c r="BL1976" s="1" t="s">
        <v>5819</v>
      </c>
      <c r="BM1976" s="1" t="s">
        <v>3925</v>
      </c>
      <c r="BN1976" s="1" t="s">
        <v>4745</v>
      </c>
      <c r="BO1976" s="1" t="s">
        <v>1233</v>
      </c>
      <c r="BP1976" s="1" t="s">
        <v>5819</v>
      </c>
      <c r="BQ1976" s="1" t="s">
        <v>3922</v>
      </c>
      <c r="BR1976" s="1" t="s">
        <v>4443</v>
      </c>
      <c r="BS1976" s="1" t="s">
        <v>41</v>
      </c>
      <c r="BT1976" s="1" t="s">
        <v>5752</v>
      </c>
    </row>
    <row r="1977" spans="1:72" ht="13.5" customHeight="1">
      <c r="A1977" s="3" t="str">
        <f>HYPERLINK("http://kyu.snu.ac.kr/sdhj/index.jsp?type=hj/GK14676_00IH_0001_0058.jpg","1816_각북면_58")</f>
        <v>1816_각북면_58</v>
      </c>
      <c r="B1977" s="2">
        <v>1816</v>
      </c>
      <c r="C1977" s="2" t="s">
        <v>7938</v>
      </c>
      <c r="D1977" s="2" t="s">
        <v>7939</v>
      </c>
      <c r="E1977" s="2">
        <v>1976</v>
      </c>
      <c r="F1977" s="1">
        <v>13</v>
      </c>
      <c r="G1977" s="1" t="s">
        <v>3921</v>
      </c>
      <c r="H1977" s="1" t="s">
        <v>4422</v>
      </c>
      <c r="I1977" s="1">
        <v>1</v>
      </c>
      <c r="L1977" s="1">
        <v>1</v>
      </c>
      <c r="M1977" s="2" t="s">
        <v>8389</v>
      </c>
      <c r="N1977" s="2" t="s">
        <v>8390</v>
      </c>
      <c r="S1977" s="1" t="s">
        <v>57</v>
      </c>
      <c r="T1977" s="1" t="s">
        <v>4550</v>
      </c>
      <c r="AC1977" s="1">
        <v>9</v>
      </c>
      <c r="AD1977" s="1" t="s">
        <v>201</v>
      </c>
      <c r="AE1977" s="1" t="s">
        <v>5684</v>
      </c>
    </row>
    <row r="1978" spans="1:72" ht="13.5" customHeight="1">
      <c r="A1978" s="3" t="str">
        <f>HYPERLINK("http://kyu.snu.ac.kr/sdhj/index.jsp?type=hj/GK14676_00IH_0001_0058.jpg","1816_각북면_58")</f>
        <v>1816_각북면_58</v>
      </c>
      <c r="B1978" s="2">
        <v>1816</v>
      </c>
      <c r="C1978" s="2" t="s">
        <v>7938</v>
      </c>
      <c r="D1978" s="2" t="s">
        <v>7939</v>
      </c>
      <c r="E1978" s="2">
        <v>1977</v>
      </c>
      <c r="F1978" s="1">
        <v>13</v>
      </c>
      <c r="G1978" s="1" t="s">
        <v>3921</v>
      </c>
      <c r="H1978" s="1" t="s">
        <v>4422</v>
      </c>
      <c r="I1978" s="1">
        <v>1</v>
      </c>
      <c r="L1978" s="1">
        <v>1</v>
      </c>
      <c r="M1978" s="2" t="s">
        <v>8389</v>
      </c>
      <c r="N1978" s="2" t="s">
        <v>8390</v>
      </c>
      <c r="S1978" s="1" t="s">
        <v>57</v>
      </c>
      <c r="T1978" s="1" t="s">
        <v>4550</v>
      </c>
      <c r="AF1978" s="1" t="s">
        <v>162</v>
      </c>
      <c r="AG1978" s="1" t="s">
        <v>4553</v>
      </c>
    </row>
    <row r="1979" spans="1:72" ht="13.5" customHeight="1">
      <c r="A1979" s="3" t="str">
        <f>HYPERLINK("http://kyu.snu.ac.kr/sdhj/index.jsp?type=hj/GK14676_00IH_0001_0058.jpg","1816_각북면_58")</f>
        <v>1816_각북면_58</v>
      </c>
      <c r="B1979" s="2">
        <v>1816</v>
      </c>
      <c r="C1979" s="2" t="s">
        <v>7938</v>
      </c>
      <c r="D1979" s="2" t="s">
        <v>7939</v>
      </c>
      <c r="E1979" s="2">
        <v>1978</v>
      </c>
      <c r="F1979" s="1">
        <v>13</v>
      </c>
      <c r="G1979" s="1" t="s">
        <v>3921</v>
      </c>
      <c r="H1979" s="1" t="s">
        <v>4422</v>
      </c>
      <c r="I1979" s="1">
        <v>1</v>
      </c>
      <c r="L1979" s="1">
        <v>2</v>
      </c>
      <c r="M1979" s="2" t="s">
        <v>8982</v>
      </c>
      <c r="N1979" s="2" t="s">
        <v>8983</v>
      </c>
      <c r="T1979" s="1" t="s">
        <v>9169</v>
      </c>
      <c r="U1979" s="1" t="s">
        <v>1185</v>
      </c>
      <c r="V1979" s="1" t="s">
        <v>4590</v>
      </c>
      <c r="W1979" s="1" t="s">
        <v>114</v>
      </c>
      <c r="X1979" s="1" t="s">
        <v>4663</v>
      </c>
      <c r="Y1979" s="1" t="s">
        <v>93</v>
      </c>
      <c r="Z1979" s="1" t="s">
        <v>4730</v>
      </c>
      <c r="AC1979" s="1">
        <v>69</v>
      </c>
      <c r="AD1979" s="1" t="s">
        <v>201</v>
      </c>
      <c r="AE1979" s="1" t="s">
        <v>5684</v>
      </c>
      <c r="AJ1979" s="1" t="s">
        <v>17</v>
      </c>
      <c r="AK1979" s="1" t="s">
        <v>5745</v>
      </c>
      <c r="AL1979" s="1" t="s">
        <v>535</v>
      </c>
      <c r="AM1979" s="1" t="s">
        <v>5747</v>
      </c>
      <c r="AT1979" s="1" t="s">
        <v>88</v>
      </c>
      <c r="AU1979" s="1" t="s">
        <v>5818</v>
      </c>
      <c r="AV1979" s="1" t="s">
        <v>2343</v>
      </c>
      <c r="AW1979" s="1" t="s">
        <v>5332</v>
      </c>
      <c r="BG1979" s="1" t="s">
        <v>88</v>
      </c>
      <c r="BH1979" s="1" t="s">
        <v>5818</v>
      </c>
      <c r="BI1979" s="1" t="s">
        <v>3926</v>
      </c>
      <c r="BJ1979" s="1" t="s">
        <v>6499</v>
      </c>
      <c r="BK1979" s="1" t="s">
        <v>88</v>
      </c>
      <c r="BL1979" s="1" t="s">
        <v>5818</v>
      </c>
      <c r="BM1979" s="1" t="s">
        <v>3927</v>
      </c>
      <c r="BN1979" s="1" t="s">
        <v>6998</v>
      </c>
      <c r="BO1979" s="1" t="s">
        <v>88</v>
      </c>
      <c r="BP1979" s="1" t="s">
        <v>5818</v>
      </c>
      <c r="BQ1979" s="1" t="s">
        <v>3928</v>
      </c>
      <c r="BR1979" s="1" t="s">
        <v>8010</v>
      </c>
      <c r="BS1979" s="1" t="s">
        <v>47</v>
      </c>
      <c r="BT1979" s="1" t="s">
        <v>7997</v>
      </c>
    </row>
    <row r="1980" spans="1:72" ht="13.5" customHeight="1">
      <c r="A1980" s="3" t="str">
        <f>HYPERLINK("http://kyu.snu.ac.kr/sdhj/index.jsp?type=hj/GK14676_00IH_0001_0058.jpg","1816_각북면_58")</f>
        <v>1816_각북면_58</v>
      </c>
      <c r="B1980" s="2">
        <v>1816</v>
      </c>
      <c r="C1980" s="2" t="s">
        <v>7938</v>
      </c>
      <c r="D1980" s="2" t="s">
        <v>7939</v>
      </c>
      <c r="E1980" s="2">
        <v>1979</v>
      </c>
      <c r="F1980" s="1">
        <v>13</v>
      </c>
      <c r="G1980" s="1" t="s">
        <v>3921</v>
      </c>
      <c r="H1980" s="1" t="s">
        <v>4422</v>
      </c>
      <c r="I1980" s="1">
        <v>1</v>
      </c>
      <c r="L1980" s="1">
        <v>2</v>
      </c>
      <c r="M1980" s="2" t="s">
        <v>8982</v>
      </c>
      <c r="N1980" s="2" t="s">
        <v>8983</v>
      </c>
      <c r="S1980" s="1" t="s">
        <v>79</v>
      </c>
      <c r="T1980" s="1" t="s">
        <v>4549</v>
      </c>
      <c r="W1980" s="1" t="s">
        <v>1581</v>
      </c>
      <c r="X1980" s="1" t="s">
        <v>4690</v>
      </c>
      <c r="Y1980" s="1" t="s">
        <v>1735</v>
      </c>
      <c r="Z1980" s="1" t="s">
        <v>4889</v>
      </c>
      <c r="AF1980" s="1" t="s">
        <v>162</v>
      </c>
      <c r="AG1980" s="1" t="s">
        <v>4553</v>
      </c>
    </row>
    <row r="1981" spans="1:72" ht="13.5" customHeight="1">
      <c r="A1981" s="3" t="str">
        <f>HYPERLINK("http://kyu.snu.ac.kr/sdhj/index.jsp?type=hj/GK14676_00IH_0001_0058.jpg","1816_각북면_58")</f>
        <v>1816_각북면_58</v>
      </c>
      <c r="B1981" s="2">
        <v>1816</v>
      </c>
      <c r="C1981" s="2" t="s">
        <v>7938</v>
      </c>
      <c r="D1981" s="2" t="s">
        <v>7939</v>
      </c>
      <c r="E1981" s="2">
        <v>1980</v>
      </c>
      <c r="F1981" s="1">
        <v>13</v>
      </c>
      <c r="G1981" s="1" t="s">
        <v>3921</v>
      </c>
      <c r="H1981" s="1" t="s">
        <v>4422</v>
      </c>
      <c r="I1981" s="1">
        <v>1</v>
      </c>
      <c r="L1981" s="1">
        <v>2</v>
      </c>
      <c r="M1981" s="2" t="s">
        <v>8982</v>
      </c>
      <c r="N1981" s="2" t="s">
        <v>8983</v>
      </c>
      <c r="T1981" s="1" t="s">
        <v>9748</v>
      </c>
      <c r="U1981" s="1" t="s">
        <v>1185</v>
      </c>
      <c r="V1981" s="1" t="s">
        <v>4590</v>
      </c>
      <c r="W1981" s="1" t="s">
        <v>251</v>
      </c>
      <c r="X1981" s="1" t="s">
        <v>4666</v>
      </c>
      <c r="Y1981" s="1" t="s">
        <v>10</v>
      </c>
      <c r="Z1981" s="1" t="s">
        <v>4690</v>
      </c>
      <c r="AC1981" s="1">
        <v>53</v>
      </c>
      <c r="AD1981" s="1" t="s">
        <v>319</v>
      </c>
      <c r="AE1981" s="1" t="s">
        <v>5679</v>
      </c>
    </row>
    <row r="1982" spans="1:72" ht="13.5" customHeight="1">
      <c r="A1982" s="3" t="str">
        <f>HYPERLINK("http://kyu.snu.ac.kr/sdhj/index.jsp?type=hj/GK14676_00IH_0001_0058.jpg","1816_각북면_58")</f>
        <v>1816_각북면_58</v>
      </c>
      <c r="B1982" s="2">
        <v>1816</v>
      </c>
      <c r="C1982" s="2" t="s">
        <v>7938</v>
      </c>
      <c r="D1982" s="2" t="s">
        <v>7939</v>
      </c>
      <c r="E1982" s="2">
        <v>1981</v>
      </c>
      <c r="F1982" s="1">
        <v>13</v>
      </c>
      <c r="G1982" s="1" t="s">
        <v>3921</v>
      </c>
      <c r="H1982" s="1" t="s">
        <v>4422</v>
      </c>
      <c r="I1982" s="1">
        <v>1</v>
      </c>
      <c r="L1982" s="1">
        <v>2</v>
      </c>
      <c r="M1982" s="2" t="s">
        <v>8982</v>
      </c>
      <c r="N1982" s="2" t="s">
        <v>8983</v>
      </c>
      <c r="T1982" s="1" t="s">
        <v>9199</v>
      </c>
      <c r="U1982" s="1" t="s">
        <v>110</v>
      </c>
      <c r="V1982" s="1" t="s">
        <v>4572</v>
      </c>
      <c r="Y1982" s="1" t="s">
        <v>3929</v>
      </c>
      <c r="Z1982" s="1" t="s">
        <v>4888</v>
      </c>
      <c r="AC1982" s="1">
        <v>57</v>
      </c>
      <c r="AD1982" s="1" t="s">
        <v>217</v>
      </c>
      <c r="AE1982" s="1" t="s">
        <v>5696</v>
      </c>
    </row>
    <row r="1983" spans="1:72" ht="13.5" customHeight="1">
      <c r="A1983" s="3" t="str">
        <f>HYPERLINK("http://kyu.snu.ac.kr/sdhj/index.jsp?type=hj/GK14676_00IH_0001_0058.jpg","1816_각북면_58")</f>
        <v>1816_각북면_58</v>
      </c>
      <c r="B1983" s="2">
        <v>1816</v>
      </c>
      <c r="C1983" s="2" t="s">
        <v>7938</v>
      </c>
      <c r="D1983" s="2" t="s">
        <v>7939</v>
      </c>
      <c r="E1983" s="2">
        <v>1982</v>
      </c>
      <c r="F1983" s="1">
        <v>13</v>
      </c>
      <c r="G1983" s="1" t="s">
        <v>3921</v>
      </c>
      <c r="H1983" s="1" t="s">
        <v>4422</v>
      </c>
      <c r="I1983" s="1">
        <v>1</v>
      </c>
      <c r="L1983" s="1">
        <v>2</v>
      </c>
      <c r="M1983" s="2" t="s">
        <v>8982</v>
      </c>
      <c r="N1983" s="2" t="s">
        <v>8983</v>
      </c>
      <c r="T1983" s="1" t="s">
        <v>9199</v>
      </c>
      <c r="U1983" s="1" t="s">
        <v>110</v>
      </c>
      <c r="V1983" s="1" t="s">
        <v>4572</v>
      </c>
      <c r="Y1983" s="1" t="s">
        <v>3930</v>
      </c>
      <c r="Z1983" s="1" t="s">
        <v>4857</v>
      </c>
      <c r="AC1983" s="1">
        <v>21</v>
      </c>
      <c r="AD1983" s="1" t="s">
        <v>327</v>
      </c>
      <c r="AE1983" s="1" t="s">
        <v>5693</v>
      </c>
    </row>
    <row r="1984" spans="1:72" ht="13.5" customHeight="1">
      <c r="A1984" s="3" t="str">
        <f>HYPERLINK("http://kyu.snu.ac.kr/sdhj/index.jsp?type=hj/GK14676_00IH_0001_0058.jpg","1816_각북면_58")</f>
        <v>1816_각북면_58</v>
      </c>
      <c r="B1984" s="2">
        <v>1816</v>
      </c>
      <c r="C1984" s="2" t="s">
        <v>7938</v>
      </c>
      <c r="D1984" s="2" t="s">
        <v>7939</v>
      </c>
      <c r="E1984" s="2">
        <v>1983</v>
      </c>
      <c r="F1984" s="1">
        <v>13</v>
      </c>
      <c r="G1984" s="1" t="s">
        <v>3921</v>
      </c>
      <c r="H1984" s="1" t="s">
        <v>4422</v>
      </c>
      <c r="I1984" s="1">
        <v>1</v>
      </c>
      <c r="L1984" s="1">
        <v>2</v>
      </c>
      <c r="M1984" s="2" t="s">
        <v>8982</v>
      </c>
      <c r="N1984" s="2" t="s">
        <v>8983</v>
      </c>
      <c r="T1984" s="1" t="s">
        <v>9199</v>
      </c>
      <c r="U1984" s="1" t="s">
        <v>110</v>
      </c>
      <c r="V1984" s="1" t="s">
        <v>4572</v>
      </c>
      <c r="Y1984" s="1" t="s">
        <v>1580</v>
      </c>
      <c r="Z1984" s="1" t="s">
        <v>4887</v>
      </c>
      <c r="AC1984" s="1">
        <v>13</v>
      </c>
      <c r="AD1984" s="1" t="s">
        <v>59</v>
      </c>
      <c r="AE1984" s="1" t="s">
        <v>5681</v>
      </c>
    </row>
    <row r="1985" spans="1:72" ht="13.5" customHeight="1">
      <c r="A1985" s="3" t="str">
        <f>HYPERLINK("http://kyu.snu.ac.kr/sdhj/index.jsp?type=hj/GK14676_00IH_0001_0058.jpg","1816_각북면_58")</f>
        <v>1816_각북면_58</v>
      </c>
      <c r="B1985" s="2">
        <v>1816</v>
      </c>
      <c r="C1985" s="2" t="s">
        <v>7938</v>
      </c>
      <c r="D1985" s="2" t="s">
        <v>7939</v>
      </c>
      <c r="E1985" s="2">
        <v>1984</v>
      </c>
      <c r="F1985" s="1">
        <v>13</v>
      </c>
      <c r="G1985" s="1" t="s">
        <v>3921</v>
      </c>
      <c r="H1985" s="1" t="s">
        <v>4422</v>
      </c>
      <c r="I1985" s="1">
        <v>1</v>
      </c>
      <c r="L1985" s="1">
        <v>3</v>
      </c>
      <c r="M1985" s="2" t="s">
        <v>8984</v>
      </c>
      <c r="N1985" s="2" t="s">
        <v>8985</v>
      </c>
      <c r="T1985" s="1" t="s">
        <v>9225</v>
      </c>
      <c r="U1985" s="1" t="s">
        <v>665</v>
      </c>
      <c r="V1985" s="1" t="s">
        <v>4604</v>
      </c>
      <c r="W1985" s="1" t="s">
        <v>38</v>
      </c>
      <c r="X1985" s="1" t="s">
        <v>4675</v>
      </c>
      <c r="Y1985" s="1" t="s">
        <v>3931</v>
      </c>
      <c r="Z1985" s="1" t="s">
        <v>4886</v>
      </c>
      <c r="AC1985" s="1">
        <v>40</v>
      </c>
      <c r="AD1985" s="1" t="s">
        <v>1136</v>
      </c>
      <c r="AE1985" s="1" t="s">
        <v>5715</v>
      </c>
      <c r="AJ1985" s="1" t="s">
        <v>17</v>
      </c>
      <c r="AK1985" s="1" t="s">
        <v>5745</v>
      </c>
      <c r="AL1985" s="1" t="s">
        <v>41</v>
      </c>
      <c r="AM1985" s="1" t="s">
        <v>5752</v>
      </c>
      <c r="AT1985" s="1" t="s">
        <v>42</v>
      </c>
      <c r="AU1985" s="1" t="s">
        <v>4596</v>
      </c>
      <c r="AV1985" s="1" t="s">
        <v>3932</v>
      </c>
      <c r="AW1985" s="1" t="s">
        <v>5927</v>
      </c>
      <c r="BG1985" s="1" t="s">
        <v>42</v>
      </c>
      <c r="BH1985" s="1" t="s">
        <v>4596</v>
      </c>
      <c r="BI1985" s="1" t="s">
        <v>3933</v>
      </c>
      <c r="BJ1985" s="1" t="s">
        <v>6495</v>
      </c>
      <c r="BK1985" s="1" t="s">
        <v>42</v>
      </c>
      <c r="BL1985" s="1" t="s">
        <v>4596</v>
      </c>
      <c r="BM1985" s="1" t="s">
        <v>1536</v>
      </c>
      <c r="BN1985" s="1" t="s">
        <v>5272</v>
      </c>
      <c r="BO1985" s="1" t="s">
        <v>42</v>
      </c>
      <c r="BP1985" s="1" t="s">
        <v>4596</v>
      </c>
      <c r="BQ1985" s="1" t="s">
        <v>3934</v>
      </c>
      <c r="BR1985" s="1" t="s">
        <v>7447</v>
      </c>
      <c r="BS1985" s="1" t="s">
        <v>64</v>
      </c>
      <c r="BT1985" s="1" t="s">
        <v>5755</v>
      </c>
    </row>
    <row r="1986" spans="1:72" ht="13.5" customHeight="1">
      <c r="A1986" s="3" t="str">
        <f>HYPERLINK("http://kyu.snu.ac.kr/sdhj/index.jsp?type=hj/GK14676_00IH_0001_0058.jpg","1816_각북면_58")</f>
        <v>1816_각북면_58</v>
      </c>
      <c r="B1986" s="2">
        <v>1816</v>
      </c>
      <c r="C1986" s="2" t="s">
        <v>7938</v>
      </c>
      <c r="D1986" s="2" t="s">
        <v>7939</v>
      </c>
      <c r="E1986" s="2">
        <v>1985</v>
      </c>
      <c r="F1986" s="1">
        <v>13</v>
      </c>
      <c r="G1986" s="1" t="s">
        <v>3921</v>
      </c>
      <c r="H1986" s="1" t="s">
        <v>4422</v>
      </c>
      <c r="I1986" s="1">
        <v>1</v>
      </c>
      <c r="L1986" s="1">
        <v>3</v>
      </c>
      <c r="M1986" s="2" t="s">
        <v>8984</v>
      </c>
      <c r="N1986" s="2" t="s">
        <v>8985</v>
      </c>
      <c r="S1986" s="1" t="s">
        <v>48</v>
      </c>
      <c r="T1986" s="1" t="s">
        <v>4552</v>
      </c>
      <c r="W1986" s="1" t="s">
        <v>251</v>
      </c>
      <c r="X1986" s="1" t="s">
        <v>4666</v>
      </c>
      <c r="Y1986" s="1" t="s">
        <v>10</v>
      </c>
      <c r="Z1986" s="1" t="s">
        <v>4690</v>
      </c>
      <c r="AC1986" s="1">
        <v>32</v>
      </c>
      <c r="AD1986" s="1" t="s">
        <v>870</v>
      </c>
      <c r="AE1986" s="1" t="s">
        <v>5700</v>
      </c>
      <c r="AJ1986" s="1" t="s">
        <v>17</v>
      </c>
      <c r="AK1986" s="1" t="s">
        <v>5745</v>
      </c>
      <c r="AL1986" s="1" t="s">
        <v>187</v>
      </c>
      <c r="AM1986" s="1" t="s">
        <v>5750</v>
      </c>
      <c r="AT1986" s="1" t="s">
        <v>42</v>
      </c>
      <c r="AU1986" s="1" t="s">
        <v>4596</v>
      </c>
      <c r="AV1986" s="1" t="s">
        <v>3935</v>
      </c>
      <c r="AW1986" s="1" t="s">
        <v>5926</v>
      </c>
      <c r="BG1986" s="1" t="s">
        <v>42</v>
      </c>
      <c r="BH1986" s="1" t="s">
        <v>4596</v>
      </c>
      <c r="BI1986" s="1" t="s">
        <v>500</v>
      </c>
      <c r="BJ1986" s="1" t="s">
        <v>6375</v>
      </c>
      <c r="BK1986" s="1" t="s">
        <v>42</v>
      </c>
      <c r="BL1986" s="1" t="s">
        <v>4596</v>
      </c>
      <c r="BM1986" s="1" t="s">
        <v>3936</v>
      </c>
      <c r="BN1986" s="1" t="s">
        <v>6997</v>
      </c>
      <c r="BQ1986" s="1" t="s">
        <v>370</v>
      </c>
      <c r="BR1986" s="1" t="s">
        <v>5853</v>
      </c>
    </row>
    <row r="1987" spans="1:72" ht="13.5" customHeight="1">
      <c r="A1987" s="3" t="str">
        <f>HYPERLINK("http://kyu.snu.ac.kr/sdhj/index.jsp?type=hj/GK14676_00IH_0001_0058.jpg","1816_각북면_58")</f>
        <v>1816_각북면_58</v>
      </c>
      <c r="B1987" s="2">
        <v>1816</v>
      </c>
      <c r="C1987" s="2" t="s">
        <v>7938</v>
      </c>
      <c r="D1987" s="2" t="s">
        <v>7939</v>
      </c>
      <c r="E1987" s="2">
        <v>1986</v>
      </c>
      <c r="F1987" s="1">
        <v>13</v>
      </c>
      <c r="G1987" s="1" t="s">
        <v>3921</v>
      </c>
      <c r="H1987" s="1" t="s">
        <v>4422</v>
      </c>
      <c r="I1987" s="1">
        <v>1</v>
      </c>
      <c r="L1987" s="1">
        <v>3</v>
      </c>
      <c r="M1987" s="2" t="s">
        <v>8984</v>
      </c>
      <c r="N1987" s="2" t="s">
        <v>8985</v>
      </c>
      <c r="S1987" s="1" t="s">
        <v>57</v>
      </c>
      <c r="T1987" s="1" t="s">
        <v>4550</v>
      </c>
      <c r="AC1987" s="1">
        <v>9</v>
      </c>
      <c r="AD1987" s="1" t="s">
        <v>201</v>
      </c>
      <c r="AE1987" s="1" t="s">
        <v>5684</v>
      </c>
    </row>
    <row r="1988" spans="1:72" ht="13.5" customHeight="1">
      <c r="A1988" s="3" t="str">
        <f>HYPERLINK("http://kyu.snu.ac.kr/sdhj/index.jsp?type=hj/GK14676_00IH_0001_0059.jpg","1816_각북면_59")</f>
        <v>1816_각북면_59</v>
      </c>
      <c r="B1988" s="2">
        <v>1816</v>
      </c>
      <c r="C1988" s="2" t="s">
        <v>7938</v>
      </c>
      <c r="D1988" s="2" t="s">
        <v>7939</v>
      </c>
      <c r="E1988" s="2">
        <v>1987</v>
      </c>
      <c r="F1988" s="1">
        <v>13</v>
      </c>
      <c r="G1988" s="1" t="s">
        <v>3921</v>
      </c>
      <c r="H1988" s="1" t="s">
        <v>4422</v>
      </c>
      <c r="I1988" s="1">
        <v>1</v>
      </c>
      <c r="L1988" s="1">
        <v>4</v>
      </c>
      <c r="M1988" s="2" t="s">
        <v>8986</v>
      </c>
      <c r="N1988" s="2" t="s">
        <v>8987</v>
      </c>
      <c r="T1988" s="1" t="s">
        <v>9692</v>
      </c>
      <c r="U1988" s="1" t="s">
        <v>83</v>
      </c>
      <c r="V1988" s="1" t="s">
        <v>4580</v>
      </c>
      <c r="W1988" s="1" t="s">
        <v>1940</v>
      </c>
      <c r="X1988" s="1" t="s">
        <v>4682</v>
      </c>
      <c r="Y1988" s="1" t="s">
        <v>1401</v>
      </c>
      <c r="Z1988" s="1" t="s">
        <v>4885</v>
      </c>
      <c r="AC1988" s="1">
        <v>47</v>
      </c>
      <c r="AD1988" s="1" t="s">
        <v>263</v>
      </c>
      <c r="AE1988" s="1" t="s">
        <v>5671</v>
      </c>
      <c r="AJ1988" s="1" t="s">
        <v>17</v>
      </c>
      <c r="AK1988" s="1" t="s">
        <v>5745</v>
      </c>
      <c r="AL1988" s="1" t="s">
        <v>258</v>
      </c>
      <c r="AM1988" s="1" t="s">
        <v>5760</v>
      </c>
      <c r="AT1988" s="1" t="s">
        <v>3937</v>
      </c>
      <c r="AU1988" s="1" t="s">
        <v>5826</v>
      </c>
      <c r="AV1988" s="1" t="s">
        <v>3938</v>
      </c>
      <c r="AW1988" s="1" t="s">
        <v>5912</v>
      </c>
      <c r="BG1988" s="1" t="s">
        <v>3939</v>
      </c>
      <c r="BH1988" s="1" t="s">
        <v>6418</v>
      </c>
      <c r="BI1988" s="1" t="s">
        <v>3940</v>
      </c>
      <c r="BJ1988" s="1" t="s">
        <v>6487</v>
      </c>
      <c r="BK1988" s="1" t="s">
        <v>3941</v>
      </c>
      <c r="BL1988" s="1" t="s">
        <v>6913</v>
      </c>
      <c r="BM1988" s="1" t="s">
        <v>3759</v>
      </c>
      <c r="BN1988" s="1" t="s">
        <v>6984</v>
      </c>
      <c r="BO1988" s="1" t="s">
        <v>88</v>
      </c>
      <c r="BP1988" s="1" t="s">
        <v>5818</v>
      </c>
      <c r="BQ1988" s="1" t="s">
        <v>3942</v>
      </c>
      <c r="BR1988" s="1" t="s">
        <v>7434</v>
      </c>
      <c r="BS1988" s="1" t="s">
        <v>364</v>
      </c>
      <c r="BT1988" s="1" t="s">
        <v>5766</v>
      </c>
    </row>
    <row r="1989" spans="1:72" ht="13.5" customHeight="1">
      <c r="A1989" s="3" t="str">
        <f>HYPERLINK("http://kyu.snu.ac.kr/sdhj/index.jsp?type=hj/GK14676_00IH_0001_0059.jpg","1816_각북면_59")</f>
        <v>1816_각북면_59</v>
      </c>
      <c r="B1989" s="2">
        <v>1816</v>
      </c>
      <c r="C1989" s="2" t="s">
        <v>7938</v>
      </c>
      <c r="D1989" s="2" t="s">
        <v>7939</v>
      </c>
      <c r="E1989" s="2">
        <v>1988</v>
      </c>
      <c r="F1989" s="1">
        <v>13</v>
      </c>
      <c r="G1989" s="1" t="s">
        <v>3921</v>
      </c>
      <c r="H1989" s="1" t="s">
        <v>4422</v>
      </c>
      <c r="I1989" s="1">
        <v>1</v>
      </c>
      <c r="L1989" s="1">
        <v>4</v>
      </c>
      <c r="M1989" s="2" t="s">
        <v>8986</v>
      </c>
      <c r="N1989" s="2" t="s">
        <v>8987</v>
      </c>
      <c r="S1989" s="1" t="s">
        <v>48</v>
      </c>
      <c r="T1989" s="1" t="s">
        <v>4552</v>
      </c>
      <c r="W1989" s="1" t="s">
        <v>1247</v>
      </c>
      <c r="X1989" s="1" t="s">
        <v>9749</v>
      </c>
      <c r="Y1989" s="1" t="s">
        <v>93</v>
      </c>
      <c r="Z1989" s="1" t="s">
        <v>4730</v>
      </c>
      <c r="AC1989" s="1">
        <v>55</v>
      </c>
      <c r="AD1989" s="1" t="s">
        <v>86</v>
      </c>
      <c r="AE1989" s="1" t="s">
        <v>5701</v>
      </c>
      <c r="AJ1989" s="1" t="s">
        <v>94</v>
      </c>
      <c r="AK1989" s="1" t="s">
        <v>5746</v>
      </c>
      <c r="AL1989" s="1" t="s">
        <v>3943</v>
      </c>
      <c r="AM1989" s="1" t="s">
        <v>5769</v>
      </c>
      <c r="AT1989" s="1" t="s">
        <v>88</v>
      </c>
      <c r="AU1989" s="1" t="s">
        <v>5818</v>
      </c>
      <c r="AV1989" s="1" t="s">
        <v>3944</v>
      </c>
      <c r="AW1989" s="1" t="s">
        <v>5925</v>
      </c>
      <c r="BG1989" s="1" t="s">
        <v>88</v>
      </c>
      <c r="BH1989" s="1" t="s">
        <v>5818</v>
      </c>
      <c r="BI1989" s="1" t="s">
        <v>3945</v>
      </c>
      <c r="BJ1989" s="1" t="s">
        <v>6498</v>
      </c>
      <c r="BK1989" s="1" t="s">
        <v>88</v>
      </c>
      <c r="BL1989" s="1" t="s">
        <v>5818</v>
      </c>
      <c r="BM1989" s="1" t="s">
        <v>3946</v>
      </c>
      <c r="BN1989" s="1" t="s">
        <v>6996</v>
      </c>
      <c r="BO1989" s="1" t="s">
        <v>88</v>
      </c>
      <c r="BP1989" s="1" t="s">
        <v>5818</v>
      </c>
      <c r="BQ1989" s="1" t="s">
        <v>3947</v>
      </c>
      <c r="BR1989" s="1" t="s">
        <v>7446</v>
      </c>
      <c r="BS1989" s="1" t="s">
        <v>325</v>
      </c>
      <c r="BT1989" s="1" t="s">
        <v>5799</v>
      </c>
    </row>
    <row r="1990" spans="1:72" ht="13.5" customHeight="1">
      <c r="A1990" s="3" t="str">
        <f>HYPERLINK("http://kyu.snu.ac.kr/sdhj/index.jsp?type=hj/GK14676_00IH_0001_0059.jpg","1816_각북면_59")</f>
        <v>1816_각북면_59</v>
      </c>
      <c r="B1990" s="2">
        <v>1816</v>
      </c>
      <c r="C1990" s="2" t="s">
        <v>7938</v>
      </c>
      <c r="D1990" s="2" t="s">
        <v>7939</v>
      </c>
      <c r="E1990" s="2">
        <v>1989</v>
      </c>
      <c r="F1990" s="1">
        <v>13</v>
      </c>
      <c r="G1990" s="1" t="s">
        <v>3921</v>
      </c>
      <c r="H1990" s="1" t="s">
        <v>4422</v>
      </c>
      <c r="I1990" s="1">
        <v>1</v>
      </c>
      <c r="L1990" s="1">
        <v>4</v>
      </c>
      <c r="M1990" s="2" t="s">
        <v>8986</v>
      </c>
      <c r="N1990" s="2" t="s">
        <v>8987</v>
      </c>
      <c r="S1990" s="1" t="s">
        <v>79</v>
      </c>
      <c r="T1990" s="1" t="s">
        <v>4549</v>
      </c>
      <c r="Y1990" s="1" t="s">
        <v>3948</v>
      </c>
      <c r="Z1990" s="1" t="s">
        <v>4884</v>
      </c>
      <c r="AC1990" s="1">
        <v>17</v>
      </c>
      <c r="AD1990" s="1" t="s">
        <v>276</v>
      </c>
      <c r="AE1990" s="1" t="s">
        <v>5682</v>
      </c>
    </row>
    <row r="1991" spans="1:72" ht="13.5" customHeight="1">
      <c r="A1991" s="3" t="str">
        <f>HYPERLINK("http://kyu.snu.ac.kr/sdhj/index.jsp?type=hj/GK14676_00IH_0001_0059.jpg","1816_각북면_59")</f>
        <v>1816_각북면_59</v>
      </c>
      <c r="B1991" s="2">
        <v>1816</v>
      </c>
      <c r="C1991" s="2" t="s">
        <v>7938</v>
      </c>
      <c r="D1991" s="2" t="s">
        <v>7939</v>
      </c>
      <c r="E1991" s="2">
        <v>1990</v>
      </c>
      <c r="F1991" s="1">
        <v>13</v>
      </c>
      <c r="G1991" s="1" t="s">
        <v>3921</v>
      </c>
      <c r="H1991" s="1" t="s">
        <v>4422</v>
      </c>
      <c r="I1991" s="1">
        <v>1</v>
      </c>
      <c r="L1991" s="1">
        <v>4</v>
      </c>
      <c r="M1991" s="2" t="s">
        <v>8986</v>
      </c>
      <c r="N1991" s="2" t="s">
        <v>8987</v>
      </c>
      <c r="T1991" s="1" t="s">
        <v>9695</v>
      </c>
      <c r="U1991" s="1" t="s">
        <v>107</v>
      </c>
      <c r="V1991" s="1" t="s">
        <v>4579</v>
      </c>
      <c r="Y1991" s="1" t="s">
        <v>2324</v>
      </c>
      <c r="Z1991" s="1" t="s">
        <v>4883</v>
      </c>
      <c r="AC1991" s="1">
        <v>69</v>
      </c>
      <c r="AD1991" s="1" t="s">
        <v>254</v>
      </c>
      <c r="AE1991" s="1" t="s">
        <v>5704</v>
      </c>
    </row>
    <row r="1992" spans="1:72" ht="13.5" customHeight="1">
      <c r="A1992" s="3" t="str">
        <f>HYPERLINK("http://kyu.snu.ac.kr/sdhj/index.jsp?type=hj/GK14676_00IH_0001_0059.jpg","1816_각북면_59")</f>
        <v>1816_각북면_59</v>
      </c>
      <c r="B1992" s="2">
        <v>1816</v>
      </c>
      <c r="C1992" s="2" t="s">
        <v>7938</v>
      </c>
      <c r="D1992" s="2" t="s">
        <v>7939</v>
      </c>
      <c r="E1992" s="2">
        <v>1991</v>
      </c>
      <c r="F1992" s="1">
        <v>13</v>
      </c>
      <c r="G1992" s="1" t="s">
        <v>3921</v>
      </c>
      <c r="H1992" s="1" t="s">
        <v>4422</v>
      </c>
      <c r="I1992" s="1">
        <v>1</v>
      </c>
      <c r="L1992" s="1">
        <v>4</v>
      </c>
      <c r="M1992" s="2" t="s">
        <v>8986</v>
      </c>
      <c r="N1992" s="2" t="s">
        <v>8987</v>
      </c>
      <c r="T1992" s="1" t="s">
        <v>9695</v>
      </c>
      <c r="U1992" s="1" t="s">
        <v>110</v>
      </c>
      <c r="V1992" s="1" t="s">
        <v>4572</v>
      </c>
      <c r="Y1992" s="1" t="s">
        <v>464</v>
      </c>
      <c r="Z1992" s="1" t="s">
        <v>4882</v>
      </c>
      <c r="AC1992" s="1">
        <v>48</v>
      </c>
      <c r="AD1992" s="1" t="s">
        <v>263</v>
      </c>
      <c r="AE1992" s="1" t="s">
        <v>5671</v>
      </c>
    </row>
    <row r="1993" spans="1:72" ht="13.5" customHeight="1">
      <c r="A1993" s="3" t="str">
        <f>HYPERLINK("http://kyu.snu.ac.kr/sdhj/index.jsp?type=hj/GK14676_00IH_0001_0059.jpg","1816_각북면_59")</f>
        <v>1816_각북면_59</v>
      </c>
      <c r="B1993" s="2">
        <v>1816</v>
      </c>
      <c r="C1993" s="2" t="s">
        <v>7938</v>
      </c>
      <c r="D1993" s="2" t="s">
        <v>7939</v>
      </c>
      <c r="E1993" s="2">
        <v>1992</v>
      </c>
      <c r="F1993" s="1">
        <v>13</v>
      </c>
      <c r="G1993" s="1" t="s">
        <v>3921</v>
      </c>
      <c r="H1993" s="1" t="s">
        <v>4422</v>
      </c>
      <c r="I1993" s="1">
        <v>1</v>
      </c>
      <c r="L1993" s="1">
        <v>4</v>
      </c>
      <c r="M1993" s="2" t="s">
        <v>8986</v>
      </c>
      <c r="N1993" s="2" t="s">
        <v>8987</v>
      </c>
      <c r="T1993" s="1" t="s">
        <v>9695</v>
      </c>
      <c r="U1993" s="1" t="s">
        <v>110</v>
      </c>
      <c r="V1993" s="1" t="s">
        <v>4572</v>
      </c>
      <c r="Y1993" s="1" t="s">
        <v>3949</v>
      </c>
      <c r="Z1993" s="1" t="s">
        <v>4881</v>
      </c>
      <c r="AC1993" s="1">
        <v>53</v>
      </c>
      <c r="AD1993" s="1" t="s">
        <v>366</v>
      </c>
      <c r="AE1993" s="1" t="s">
        <v>5714</v>
      </c>
    </row>
    <row r="1994" spans="1:72" ht="13.5" customHeight="1">
      <c r="A1994" s="3" t="str">
        <f>HYPERLINK("http://kyu.snu.ac.kr/sdhj/index.jsp?type=hj/GK14676_00IH_0001_0059.jpg","1816_각북면_59")</f>
        <v>1816_각북면_59</v>
      </c>
      <c r="B1994" s="2">
        <v>1816</v>
      </c>
      <c r="C1994" s="2" t="s">
        <v>7938</v>
      </c>
      <c r="D1994" s="2" t="s">
        <v>7939</v>
      </c>
      <c r="E1994" s="2">
        <v>1993</v>
      </c>
      <c r="F1994" s="1">
        <v>13</v>
      </c>
      <c r="G1994" s="1" t="s">
        <v>3921</v>
      </c>
      <c r="H1994" s="1" t="s">
        <v>4422</v>
      </c>
      <c r="I1994" s="1">
        <v>1</v>
      </c>
      <c r="L1994" s="1">
        <v>4</v>
      </c>
      <c r="M1994" s="2" t="s">
        <v>8986</v>
      </c>
      <c r="N1994" s="2" t="s">
        <v>8987</v>
      </c>
      <c r="T1994" s="1" t="s">
        <v>9695</v>
      </c>
      <c r="U1994" s="1" t="s">
        <v>110</v>
      </c>
      <c r="V1994" s="1" t="s">
        <v>4572</v>
      </c>
      <c r="Y1994" s="1" t="s">
        <v>3950</v>
      </c>
      <c r="Z1994" s="1" t="s">
        <v>4880</v>
      </c>
      <c r="AC1994" s="1">
        <v>54</v>
      </c>
      <c r="AD1994" s="1" t="s">
        <v>366</v>
      </c>
      <c r="AE1994" s="1" t="s">
        <v>5714</v>
      </c>
    </row>
    <row r="1995" spans="1:72" ht="13.5" customHeight="1">
      <c r="A1995" s="3" t="str">
        <f>HYPERLINK("http://kyu.snu.ac.kr/sdhj/index.jsp?type=hj/GK14676_00IH_0001_0059.jpg","1816_각북면_59")</f>
        <v>1816_각북면_59</v>
      </c>
      <c r="B1995" s="2">
        <v>1816</v>
      </c>
      <c r="C1995" s="2" t="s">
        <v>7938</v>
      </c>
      <c r="D1995" s="2" t="s">
        <v>7939</v>
      </c>
      <c r="E1995" s="2">
        <v>1994</v>
      </c>
      <c r="F1995" s="1">
        <v>13</v>
      </c>
      <c r="G1995" s="1" t="s">
        <v>3921</v>
      </c>
      <c r="H1995" s="1" t="s">
        <v>4422</v>
      </c>
      <c r="I1995" s="1">
        <v>1</v>
      </c>
      <c r="L1995" s="1">
        <v>4</v>
      </c>
      <c r="M1995" s="2" t="s">
        <v>8986</v>
      </c>
      <c r="N1995" s="2" t="s">
        <v>8987</v>
      </c>
      <c r="T1995" s="1" t="s">
        <v>9695</v>
      </c>
      <c r="U1995" s="1" t="s">
        <v>107</v>
      </c>
      <c r="V1995" s="1" t="s">
        <v>4579</v>
      </c>
      <c r="Y1995" s="1" t="s">
        <v>3951</v>
      </c>
      <c r="Z1995" s="1" t="s">
        <v>4879</v>
      </c>
      <c r="AC1995" s="1">
        <v>65</v>
      </c>
      <c r="AD1995" s="1" t="s">
        <v>254</v>
      </c>
      <c r="AE1995" s="1" t="s">
        <v>5704</v>
      </c>
    </row>
    <row r="1996" spans="1:72" ht="13.5" customHeight="1">
      <c r="A1996" s="3" t="str">
        <f>HYPERLINK("http://kyu.snu.ac.kr/sdhj/index.jsp?type=hj/GK14676_00IH_0001_0059.jpg","1816_각북면_59")</f>
        <v>1816_각북면_59</v>
      </c>
      <c r="B1996" s="2">
        <v>1816</v>
      </c>
      <c r="C1996" s="2" t="s">
        <v>7938</v>
      </c>
      <c r="D1996" s="2" t="s">
        <v>7939</v>
      </c>
      <c r="E1996" s="2">
        <v>1995</v>
      </c>
      <c r="F1996" s="1">
        <v>13</v>
      </c>
      <c r="G1996" s="1" t="s">
        <v>3921</v>
      </c>
      <c r="H1996" s="1" t="s">
        <v>4422</v>
      </c>
      <c r="I1996" s="1">
        <v>1</v>
      </c>
      <c r="L1996" s="1">
        <v>5</v>
      </c>
      <c r="M1996" s="2" t="s">
        <v>8988</v>
      </c>
      <c r="N1996" s="2" t="s">
        <v>8989</v>
      </c>
      <c r="T1996" s="1" t="s">
        <v>9750</v>
      </c>
      <c r="U1996" s="1" t="s">
        <v>3587</v>
      </c>
      <c r="V1996" s="1" t="s">
        <v>4603</v>
      </c>
      <c r="W1996" s="1" t="s">
        <v>73</v>
      </c>
      <c r="X1996" s="1" t="s">
        <v>9751</v>
      </c>
      <c r="Y1996" s="1" t="s">
        <v>3952</v>
      </c>
      <c r="Z1996" s="1" t="s">
        <v>4878</v>
      </c>
      <c r="AC1996" s="1">
        <v>29</v>
      </c>
      <c r="AD1996" s="1" t="s">
        <v>182</v>
      </c>
      <c r="AE1996" s="1" t="s">
        <v>5660</v>
      </c>
      <c r="AJ1996" s="1" t="s">
        <v>17</v>
      </c>
      <c r="AK1996" s="1" t="s">
        <v>5745</v>
      </c>
      <c r="AL1996" s="1" t="s">
        <v>47</v>
      </c>
      <c r="AM1996" s="1" t="s">
        <v>7997</v>
      </c>
      <c r="AT1996" s="1" t="s">
        <v>3953</v>
      </c>
      <c r="AU1996" s="1" t="s">
        <v>4602</v>
      </c>
      <c r="AV1996" s="1" t="s">
        <v>3954</v>
      </c>
      <c r="AW1996" s="1" t="s">
        <v>4877</v>
      </c>
      <c r="BG1996" s="1" t="s">
        <v>1233</v>
      </c>
      <c r="BH1996" s="1" t="s">
        <v>5819</v>
      </c>
      <c r="BI1996" s="1" t="s">
        <v>3687</v>
      </c>
      <c r="BJ1996" s="1" t="s">
        <v>4725</v>
      </c>
      <c r="BK1996" s="1" t="s">
        <v>1233</v>
      </c>
      <c r="BL1996" s="1" t="s">
        <v>5819</v>
      </c>
      <c r="BM1996" s="1" t="s">
        <v>3955</v>
      </c>
      <c r="BN1996" s="1" t="s">
        <v>9752</v>
      </c>
      <c r="BO1996" s="1" t="s">
        <v>1233</v>
      </c>
      <c r="BP1996" s="1" t="s">
        <v>5819</v>
      </c>
      <c r="BQ1996" s="1" t="s">
        <v>3956</v>
      </c>
      <c r="BR1996" s="1" t="s">
        <v>7445</v>
      </c>
      <c r="BS1996" s="1" t="s">
        <v>959</v>
      </c>
      <c r="BT1996" s="1" t="s">
        <v>5762</v>
      </c>
    </row>
    <row r="1997" spans="1:72" ht="13.5" customHeight="1">
      <c r="A1997" s="3" t="str">
        <f>HYPERLINK("http://kyu.snu.ac.kr/sdhj/index.jsp?type=hj/GK14676_00IH_0001_0059.jpg","1816_각북면_59")</f>
        <v>1816_각북면_59</v>
      </c>
      <c r="B1997" s="2">
        <v>1816</v>
      </c>
      <c r="C1997" s="2" t="s">
        <v>7938</v>
      </c>
      <c r="D1997" s="2" t="s">
        <v>7939</v>
      </c>
      <c r="E1997" s="2">
        <v>1996</v>
      </c>
      <c r="F1997" s="1">
        <v>13</v>
      </c>
      <c r="G1997" s="1" t="s">
        <v>3921</v>
      </c>
      <c r="H1997" s="1" t="s">
        <v>4422</v>
      </c>
      <c r="I1997" s="1">
        <v>1</v>
      </c>
      <c r="L1997" s="1">
        <v>5</v>
      </c>
      <c r="M1997" s="2" t="s">
        <v>8988</v>
      </c>
      <c r="N1997" s="2" t="s">
        <v>8989</v>
      </c>
      <c r="S1997" s="1" t="s">
        <v>71</v>
      </c>
      <c r="T1997" s="1" t="s">
        <v>71</v>
      </c>
      <c r="U1997" s="1" t="s">
        <v>3953</v>
      </c>
      <c r="V1997" s="1" t="s">
        <v>4602</v>
      </c>
      <c r="Y1997" s="1" t="s">
        <v>3954</v>
      </c>
      <c r="Z1997" s="1" t="s">
        <v>4877</v>
      </c>
      <c r="AC1997" s="1">
        <v>57</v>
      </c>
      <c r="AD1997" s="1" t="s">
        <v>40</v>
      </c>
      <c r="AE1997" s="1" t="s">
        <v>5711</v>
      </c>
    </row>
    <row r="1998" spans="1:72" ht="13.5" customHeight="1">
      <c r="A1998" s="3" t="str">
        <f>HYPERLINK("http://kyu.snu.ac.kr/sdhj/index.jsp?type=hj/GK14676_00IH_0001_0059.jpg","1816_각북면_59")</f>
        <v>1816_각북면_59</v>
      </c>
      <c r="B1998" s="2">
        <v>1816</v>
      </c>
      <c r="C1998" s="2" t="s">
        <v>7938</v>
      </c>
      <c r="D1998" s="2" t="s">
        <v>7939</v>
      </c>
      <c r="E1998" s="2">
        <v>1997</v>
      </c>
      <c r="F1998" s="1">
        <v>13</v>
      </c>
      <c r="G1998" s="1" t="s">
        <v>3921</v>
      </c>
      <c r="H1998" s="1" t="s">
        <v>4422</v>
      </c>
      <c r="I1998" s="1">
        <v>1</v>
      </c>
      <c r="L1998" s="1">
        <v>5</v>
      </c>
      <c r="M1998" s="2" t="s">
        <v>8988</v>
      </c>
      <c r="N1998" s="2" t="s">
        <v>8989</v>
      </c>
      <c r="S1998" s="1" t="s">
        <v>48</v>
      </c>
      <c r="T1998" s="1" t="s">
        <v>4552</v>
      </c>
      <c r="W1998" s="1" t="s">
        <v>73</v>
      </c>
      <c r="X1998" s="1" t="s">
        <v>9751</v>
      </c>
      <c r="Y1998" s="1" t="s">
        <v>10</v>
      </c>
      <c r="Z1998" s="1" t="s">
        <v>4690</v>
      </c>
      <c r="AC1998" s="1">
        <v>34</v>
      </c>
      <c r="AD1998" s="1" t="s">
        <v>683</v>
      </c>
      <c r="AE1998" s="1" t="s">
        <v>5665</v>
      </c>
      <c r="AJ1998" s="1" t="s">
        <v>17</v>
      </c>
      <c r="AK1998" s="1" t="s">
        <v>5745</v>
      </c>
      <c r="AL1998" s="1" t="s">
        <v>47</v>
      </c>
      <c r="AM1998" s="1" t="s">
        <v>7997</v>
      </c>
      <c r="AT1998" s="1" t="s">
        <v>42</v>
      </c>
      <c r="AU1998" s="1" t="s">
        <v>4596</v>
      </c>
      <c r="AV1998" s="1" t="s">
        <v>1181</v>
      </c>
      <c r="AW1998" s="1" t="s">
        <v>5924</v>
      </c>
      <c r="BG1998" s="1" t="s">
        <v>42</v>
      </c>
      <c r="BH1998" s="1" t="s">
        <v>4596</v>
      </c>
      <c r="BI1998" s="1" t="s">
        <v>3957</v>
      </c>
      <c r="BJ1998" s="1" t="s">
        <v>6497</v>
      </c>
      <c r="BK1998" s="1" t="s">
        <v>42</v>
      </c>
      <c r="BL1998" s="1" t="s">
        <v>4596</v>
      </c>
      <c r="BM1998" s="1" t="s">
        <v>3958</v>
      </c>
      <c r="BN1998" s="1" t="s">
        <v>6995</v>
      </c>
      <c r="BO1998" s="1" t="s">
        <v>42</v>
      </c>
      <c r="BP1998" s="1" t="s">
        <v>4596</v>
      </c>
      <c r="BQ1998" s="1" t="s">
        <v>3959</v>
      </c>
      <c r="BR1998" s="1" t="s">
        <v>7444</v>
      </c>
      <c r="BS1998" s="1" t="s">
        <v>64</v>
      </c>
      <c r="BT1998" s="1" t="s">
        <v>5755</v>
      </c>
    </row>
    <row r="1999" spans="1:72" ht="13.5" customHeight="1">
      <c r="A1999" s="3" t="str">
        <f>HYPERLINK("http://kyu.snu.ac.kr/sdhj/index.jsp?type=hj/GK14676_00IH_0001_0059.jpg","1816_각북면_59")</f>
        <v>1816_각북면_59</v>
      </c>
      <c r="B1999" s="2">
        <v>1816</v>
      </c>
      <c r="C1999" s="2" t="s">
        <v>7938</v>
      </c>
      <c r="D1999" s="2" t="s">
        <v>7939</v>
      </c>
      <c r="E1999" s="2">
        <v>1998</v>
      </c>
      <c r="F1999" s="1">
        <v>13</v>
      </c>
      <c r="G1999" s="1" t="s">
        <v>3921</v>
      </c>
      <c r="H1999" s="1" t="s">
        <v>4422</v>
      </c>
      <c r="I1999" s="1">
        <v>1</v>
      </c>
      <c r="L1999" s="1">
        <v>5</v>
      </c>
      <c r="M1999" s="2" t="s">
        <v>8988</v>
      </c>
      <c r="N1999" s="2" t="s">
        <v>8989</v>
      </c>
      <c r="S1999" s="1" t="s">
        <v>102</v>
      </c>
      <c r="T1999" s="1" t="s">
        <v>4556</v>
      </c>
      <c r="U1999" s="1" t="s">
        <v>3960</v>
      </c>
      <c r="V1999" s="1" t="s">
        <v>4582</v>
      </c>
      <c r="Y1999" s="1" t="s">
        <v>3961</v>
      </c>
      <c r="Z1999" s="1" t="s">
        <v>4876</v>
      </c>
      <c r="AC1999" s="1">
        <v>26</v>
      </c>
      <c r="AD1999" s="1" t="s">
        <v>181</v>
      </c>
      <c r="AE1999" s="1" t="s">
        <v>5673</v>
      </c>
    </row>
    <row r="2000" spans="1:72" ht="13.5" customHeight="1">
      <c r="A2000" s="3" t="str">
        <f>HYPERLINK("http://kyu.snu.ac.kr/sdhj/index.jsp?type=hj/GK14676_00IH_0001_0059.jpg","1816_각북면_59")</f>
        <v>1816_각북면_59</v>
      </c>
      <c r="B2000" s="2">
        <v>1816</v>
      </c>
      <c r="C2000" s="2" t="s">
        <v>7938</v>
      </c>
      <c r="D2000" s="2" t="s">
        <v>7939</v>
      </c>
      <c r="E2000" s="2">
        <v>1999</v>
      </c>
      <c r="F2000" s="1">
        <v>13</v>
      </c>
      <c r="G2000" s="1" t="s">
        <v>3921</v>
      </c>
      <c r="H2000" s="1" t="s">
        <v>4422</v>
      </c>
      <c r="I2000" s="1">
        <v>1</v>
      </c>
      <c r="L2000" s="1">
        <v>5</v>
      </c>
      <c r="M2000" s="2" t="s">
        <v>8988</v>
      </c>
      <c r="N2000" s="2" t="s">
        <v>8989</v>
      </c>
      <c r="S2000" s="1" t="s">
        <v>513</v>
      </c>
      <c r="T2000" s="1" t="s">
        <v>4558</v>
      </c>
      <c r="AC2000" s="1">
        <v>23</v>
      </c>
      <c r="AD2000" s="1" t="s">
        <v>265</v>
      </c>
      <c r="AE2000" s="1" t="s">
        <v>5695</v>
      </c>
    </row>
    <row r="2001" spans="1:72" ht="13.5" customHeight="1">
      <c r="A2001" s="3" t="str">
        <f>HYPERLINK("http://kyu.snu.ac.kr/sdhj/index.jsp?type=hj/GK14676_00IH_0001_0059.jpg","1816_각북면_59")</f>
        <v>1816_각북면_59</v>
      </c>
      <c r="B2001" s="2">
        <v>1816</v>
      </c>
      <c r="C2001" s="2" t="s">
        <v>7938</v>
      </c>
      <c r="D2001" s="2" t="s">
        <v>7939</v>
      </c>
      <c r="E2001" s="2">
        <v>2000</v>
      </c>
      <c r="F2001" s="1">
        <v>13</v>
      </c>
      <c r="G2001" s="1" t="s">
        <v>3921</v>
      </c>
      <c r="H2001" s="1" t="s">
        <v>4422</v>
      </c>
      <c r="I2001" s="1">
        <v>1</v>
      </c>
      <c r="L2001" s="1">
        <v>5</v>
      </c>
      <c r="M2001" s="2" t="s">
        <v>8988</v>
      </c>
      <c r="N2001" s="2" t="s">
        <v>8989</v>
      </c>
      <c r="S2001" s="1" t="s">
        <v>57</v>
      </c>
      <c r="T2001" s="1" t="s">
        <v>4550</v>
      </c>
      <c r="AC2001" s="1">
        <v>20</v>
      </c>
      <c r="AD2001" s="1" t="s">
        <v>81</v>
      </c>
      <c r="AE2001" s="1" t="s">
        <v>5708</v>
      </c>
    </row>
    <row r="2002" spans="1:72" ht="13.5" customHeight="1">
      <c r="A2002" s="3" t="str">
        <f>HYPERLINK("http://kyu.snu.ac.kr/sdhj/index.jsp?type=hj/GK14676_00IH_0001_0059.jpg","1816_각북면_59")</f>
        <v>1816_각북면_59</v>
      </c>
      <c r="B2002" s="2">
        <v>1816</v>
      </c>
      <c r="C2002" s="2" t="s">
        <v>7938</v>
      </c>
      <c r="D2002" s="2" t="s">
        <v>7939</v>
      </c>
      <c r="E2002" s="2">
        <v>2001</v>
      </c>
      <c r="F2002" s="1">
        <v>13</v>
      </c>
      <c r="G2002" s="1" t="s">
        <v>3921</v>
      </c>
      <c r="H2002" s="1" t="s">
        <v>4422</v>
      </c>
      <c r="I2002" s="1">
        <v>1</v>
      </c>
      <c r="L2002" s="1">
        <v>5</v>
      </c>
      <c r="M2002" s="2" t="s">
        <v>8988</v>
      </c>
      <c r="N2002" s="2" t="s">
        <v>8989</v>
      </c>
      <c r="S2002" s="1" t="s">
        <v>57</v>
      </c>
      <c r="T2002" s="1" t="s">
        <v>4550</v>
      </c>
      <c r="AF2002" s="1" t="s">
        <v>162</v>
      </c>
      <c r="AG2002" s="1" t="s">
        <v>4553</v>
      </c>
    </row>
    <row r="2003" spans="1:72" ht="13.5" customHeight="1">
      <c r="A2003" s="3" t="str">
        <f>HYPERLINK("http://kyu.snu.ac.kr/sdhj/index.jsp?type=hj/GK14676_00IH_0001_0059.jpg","1816_각북면_59")</f>
        <v>1816_각북면_59</v>
      </c>
      <c r="B2003" s="2">
        <v>1816</v>
      </c>
      <c r="C2003" s="2" t="s">
        <v>7938</v>
      </c>
      <c r="D2003" s="2" t="s">
        <v>7939</v>
      </c>
      <c r="E2003" s="2">
        <v>2002</v>
      </c>
      <c r="F2003" s="1">
        <v>13</v>
      </c>
      <c r="G2003" s="1" t="s">
        <v>3921</v>
      </c>
      <c r="H2003" s="1" t="s">
        <v>4422</v>
      </c>
      <c r="I2003" s="1">
        <v>2</v>
      </c>
      <c r="J2003" s="1" t="s">
        <v>3962</v>
      </c>
      <c r="K2003" s="1" t="s">
        <v>4442</v>
      </c>
      <c r="L2003" s="1">
        <v>1</v>
      </c>
      <c r="M2003" s="2" t="s">
        <v>8990</v>
      </c>
      <c r="N2003" s="2" t="s">
        <v>8991</v>
      </c>
      <c r="T2003" s="1" t="s">
        <v>9435</v>
      </c>
      <c r="U2003" s="1" t="s">
        <v>83</v>
      </c>
      <c r="V2003" s="1" t="s">
        <v>4580</v>
      </c>
      <c r="W2003" s="1" t="s">
        <v>1940</v>
      </c>
      <c r="X2003" s="1" t="s">
        <v>4682</v>
      </c>
      <c r="Y2003" s="1" t="s">
        <v>3963</v>
      </c>
      <c r="Z2003" s="1" t="s">
        <v>4875</v>
      </c>
      <c r="AC2003" s="1">
        <v>46</v>
      </c>
      <c r="AD2003" s="1" t="s">
        <v>209</v>
      </c>
      <c r="AE2003" s="1" t="s">
        <v>5664</v>
      </c>
      <c r="AJ2003" s="1" t="s">
        <v>17</v>
      </c>
      <c r="AK2003" s="1" t="s">
        <v>5745</v>
      </c>
      <c r="AL2003" s="1" t="s">
        <v>258</v>
      </c>
      <c r="AM2003" s="1" t="s">
        <v>5760</v>
      </c>
      <c r="AT2003" s="1" t="s">
        <v>3964</v>
      </c>
      <c r="AU2003" s="1" t="s">
        <v>5825</v>
      </c>
      <c r="AV2003" s="1" t="s">
        <v>3938</v>
      </c>
      <c r="AW2003" s="1" t="s">
        <v>5912</v>
      </c>
      <c r="BG2003" s="1" t="s">
        <v>3939</v>
      </c>
      <c r="BH2003" s="1" t="s">
        <v>6418</v>
      </c>
      <c r="BI2003" s="1" t="s">
        <v>3940</v>
      </c>
      <c r="BJ2003" s="1" t="s">
        <v>6487</v>
      </c>
      <c r="BK2003" s="1" t="s">
        <v>3835</v>
      </c>
      <c r="BL2003" s="1" t="s">
        <v>6912</v>
      </c>
      <c r="BM2003" s="1" t="s">
        <v>3759</v>
      </c>
      <c r="BN2003" s="1" t="s">
        <v>6984</v>
      </c>
      <c r="BO2003" s="1" t="s">
        <v>88</v>
      </c>
      <c r="BP2003" s="1" t="s">
        <v>5818</v>
      </c>
      <c r="BQ2003" s="1" t="s">
        <v>3942</v>
      </c>
      <c r="BR2003" s="1" t="s">
        <v>7434</v>
      </c>
      <c r="BS2003" s="1" t="s">
        <v>364</v>
      </c>
      <c r="BT2003" s="1" t="s">
        <v>5766</v>
      </c>
    </row>
    <row r="2004" spans="1:72" ht="13.5" customHeight="1">
      <c r="A2004" s="3" t="str">
        <f>HYPERLINK("http://kyu.snu.ac.kr/sdhj/index.jsp?type=hj/GK14676_00IH_0001_0059.jpg","1816_각북면_59")</f>
        <v>1816_각북면_59</v>
      </c>
      <c r="B2004" s="2">
        <v>1816</v>
      </c>
      <c r="C2004" s="2" t="s">
        <v>7938</v>
      </c>
      <c r="D2004" s="2" t="s">
        <v>7939</v>
      </c>
      <c r="E2004" s="2">
        <v>2003</v>
      </c>
      <c r="F2004" s="1">
        <v>13</v>
      </c>
      <c r="G2004" s="1" t="s">
        <v>3921</v>
      </c>
      <c r="H2004" s="1" t="s">
        <v>4422</v>
      </c>
      <c r="I2004" s="1">
        <v>2</v>
      </c>
      <c r="L2004" s="1">
        <v>1</v>
      </c>
      <c r="M2004" s="2" t="s">
        <v>8990</v>
      </c>
      <c r="N2004" s="2" t="s">
        <v>8991</v>
      </c>
      <c r="S2004" s="1" t="s">
        <v>48</v>
      </c>
      <c r="T2004" s="1" t="s">
        <v>4552</v>
      </c>
      <c r="W2004" s="1" t="s">
        <v>177</v>
      </c>
      <c r="X2004" s="1" t="s">
        <v>4555</v>
      </c>
      <c r="Y2004" s="1" t="s">
        <v>93</v>
      </c>
      <c r="Z2004" s="1" t="s">
        <v>4730</v>
      </c>
      <c r="AC2004" s="1">
        <v>48</v>
      </c>
      <c r="AD2004" s="1" t="s">
        <v>263</v>
      </c>
      <c r="AE2004" s="1" t="s">
        <v>5671</v>
      </c>
      <c r="AJ2004" s="1" t="s">
        <v>94</v>
      </c>
      <c r="AK2004" s="1" t="s">
        <v>5746</v>
      </c>
      <c r="AL2004" s="1" t="s">
        <v>41</v>
      </c>
      <c r="AM2004" s="1" t="s">
        <v>5752</v>
      </c>
      <c r="AT2004" s="1" t="s">
        <v>88</v>
      </c>
      <c r="AU2004" s="1" t="s">
        <v>5818</v>
      </c>
      <c r="AV2004" s="1" t="s">
        <v>3965</v>
      </c>
      <c r="AW2004" s="1" t="s">
        <v>5923</v>
      </c>
      <c r="BG2004" s="1" t="s">
        <v>88</v>
      </c>
      <c r="BH2004" s="1" t="s">
        <v>5818</v>
      </c>
      <c r="BI2004" s="1" t="s">
        <v>3966</v>
      </c>
      <c r="BJ2004" s="1" t="s">
        <v>6496</v>
      </c>
      <c r="BK2004" s="1" t="s">
        <v>88</v>
      </c>
      <c r="BL2004" s="1" t="s">
        <v>5818</v>
      </c>
      <c r="BM2004" s="1" t="s">
        <v>3967</v>
      </c>
      <c r="BN2004" s="1" t="s">
        <v>6994</v>
      </c>
      <c r="BO2004" s="1" t="s">
        <v>88</v>
      </c>
      <c r="BP2004" s="1" t="s">
        <v>5818</v>
      </c>
      <c r="BQ2004" s="1" t="s">
        <v>3968</v>
      </c>
      <c r="BR2004" s="1" t="s">
        <v>7443</v>
      </c>
      <c r="BS2004" s="1" t="s">
        <v>160</v>
      </c>
      <c r="BT2004" s="1" t="s">
        <v>5748</v>
      </c>
    </row>
    <row r="2005" spans="1:72" ht="13.5" customHeight="1">
      <c r="A2005" s="3" t="str">
        <f>HYPERLINK("http://kyu.snu.ac.kr/sdhj/index.jsp?type=hj/GK14676_00IH_0001_0059.jpg","1816_각북면_59")</f>
        <v>1816_각북면_59</v>
      </c>
      <c r="B2005" s="2">
        <v>1816</v>
      </c>
      <c r="C2005" s="2" t="s">
        <v>7938</v>
      </c>
      <c r="D2005" s="2" t="s">
        <v>7939</v>
      </c>
      <c r="E2005" s="2">
        <v>2004</v>
      </c>
      <c r="F2005" s="1">
        <v>13</v>
      </c>
      <c r="G2005" s="1" t="s">
        <v>3921</v>
      </c>
      <c r="H2005" s="1" t="s">
        <v>4422</v>
      </c>
      <c r="I2005" s="1">
        <v>2</v>
      </c>
      <c r="L2005" s="1">
        <v>1</v>
      </c>
      <c r="M2005" s="2" t="s">
        <v>8990</v>
      </c>
      <c r="N2005" s="2" t="s">
        <v>8991</v>
      </c>
      <c r="T2005" s="1" t="s">
        <v>9753</v>
      </c>
      <c r="U2005" s="1" t="s">
        <v>110</v>
      </c>
      <c r="V2005" s="1" t="s">
        <v>4572</v>
      </c>
      <c r="Y2005" s="1" t="s">
        <v>3969</v>
      </c>
      <c r="Z2005" s="1" t="s">
        <v>4874</v>
      </c>
      <c r="AC2005" s="1">
        <v>66</v>
      </c>
      <c r="AD2005" s="1" t="s">
        <v>214</v>
      </c>
      <c r="AE2005" s="1" t="s">
        <v>5683</v>
      </c>
    </row>
    <row r="2006" spans="1:72" ht="13.5" customHeight="1">
      <c r="A2006" s="3" t="str">
        <f>HYPERLINK("http://kyu.snu.ac.kr/sdhj/index.jsp?type=hj/GK14676_00IH_0001_0059.jpg","1816_각북면_59")</f>
        <v>1816_각북면_59</v>
      </c>
      <c r="B2006" s="2">
        <v>1816</v>
      </c>
      <c r="C2006" s="2" t="s">
        <v>7938</v>
      </c>
      <c r="D2006" s="2" t="s">
        <v>7939</v>
      </c>
      <c r="E2006" s="2">
        <v>2005</v>
      </c>
      <c r="F2006" s="1">
        <v>13</v>
      </c>
      <c r="G2006" s="1" t="s">
        <v>3921</v>
      </c>
      <c r="H2006" s="1" t="s">
        <v>4422</v>
      </c>
      <c r="I2006" s="1">
        <v>2</v>
      </c>
      <c r="L2006" s="1">
        <v>1</v>
      </c>
      <c r="M2006" s="2" t="s">
        <v>8990</v>
      </c>
      <c r="N2006" s="2" t="s">
        <v>8991</v>
      </c>
      <c r="T2006" s="1" t="s">
        <v>9753</v>
      </c>
      <c r="U2006" s="1" t="s">
        <v>110</v>
      </c>
      <c r="V2006" s="1" t="s">
        <v>4572</v>
      </c>
      <c r="Y2006" s="1" t="s">
        <v>3970</v>
      </c>
      <c r="Z2006" s="1" t="s">
        <v>4873</v>
      </c>
      <c r="AC2006" s="1">
        <v>68</v>
      </c>
      <c r="AD2006" s="1" t="s">
        <v>254</v>
      </c>
      <c r="AE2006" s="1" t="s">
        <v>5704</v>
      </c>
    </row>
    <row r="2007" spans="1:72" ht="13.5" customHeight="1">
      <c r="A2007" s="3" t="str">
        <f>HYPERLINK("http://kyu.snu.ac.kr/sdhj/index.jsp?type=hj/GK14676_00IH_0001_0059.jpg","1816_각북면_59")</f>
        <v>1816_각북면_59</v>
      </c>
      <c r="B2007" s="2">
        <v>1816</v>
      </c>
      <c r="C2007" s="2" t="s">
        <v>7938</v>
      </c>
      <c r="D2007" s="2" t="s">
        <v>7939</v>
      </c>
      <c r="E2007" s="2">
        <v>2006</v>
      </c>
      <c r="F2007" s="1">
        <v>13</v>
      </c>
      <c r="G2007" s="1" t="s">
        <v>3921</v>
      </c>
      <c r="H2007" s="1" t="s">
        <v>4422</v>
      </c>
      <c r="I2007" s="1">
        <v>2</v>
      </c>
      <c r="L2007" s="1">
        <v>1</v>
      </c>
      <c r="M2007" s="2" t="s">
        <v>8990</v>
      </c>
      <c r="N2007" s="2" t="s">
        <v>8991</v>
      </c>
      <c r="T2007" s="1" t="s">
        <v>9753</v>
      </c>
      <c r="U2007" s="1" t="s">
        <v>110</v>
      </c>
      <c r="V2007" s="1" t="s">
        <v>4572</v>
      </c>
      <c r="Y2007" s="1" t="s">
        <v>2301</v>
      </c>
      <c r="Z2007" s="1" t="s">
        <v>4872</v>
      </c>
      <c r="AC2007" s="1">
        <v>16</v>
      </c>
      <c r="AD2007" s="1" t="s">
        <v>253</v>
      </c>
      <c r="AE2007" s="1" t="s">
        <v>5676</v>
      </c>
    </row>
    <row r="2008" spans="1:72" ht="13.5" customHeight="1">
      <c r="A2008" s="3" t="str">
        <f>HYPERLINK("http://kyu.snu.ac.kr/sdhj/index.jsp?type=hj/GK14676_00IH_0001_0059.jpg","1816_각북면_59")</f>
        <v>1816_각북면_59</v>
      </c>
      <c r="B2008" s="2">
        <v>1816</v>
      </c>
      <c r="C2008" s="2" t="s">
        <v>7938</v>
      </c>
      <c r="D2008" s="2" t="s">
        <v>7939</v>
      </c>
      <c r="E2008" s="2">
        <v>2007</v>
      </c>
      <c r="F2008" s="1">
        <v>13</v>
      </c>
      <c r="G2008" s="1" t="s">
        <v>3921</v>
      </c>
      <c r="H2008" s="1" t="s">
        <v>4422</v>
      </c>
      <c r="I2008" s="1">
        <v>2</v>
      </c>
      <c r="L2008" s="1">
        <v>1</v>
      </c>
      <c r="M2008" s="2" t="s">
        <v>8990</v>
      </c>
      <c r="N2008" s="2" t="s">
        <v>8991</v>
      </c>
      <c r="T2008" s="1" t="s">
        <v>9753</v>
      </c>
      <c r="U2008" s="1" t="s">
        <v>110</v>
      </c>
      <c r="V2008" s="1" t="s">
        <v>4572</v>
      </c>
      <c r="Y2008" s="1" t="s">
        <v>3971</v>
      </c>
      <c r="Z2008" s="1" t="s">
        <v>9754</v>
      </c>
      <c r="AC2008" s="1">
        <v>23</v>
      </c>
      <c r="AD2008" s="1" t="s">
        <v>265</v>
      </c>
      <c r="AE2008" s="1" t="s">
        <v>5695</v>
      </c>
    </row>
    <row r="2009" spans="1:72" ht="13.5" customHeight="1">
      <c r="A2009" s="3" t="str">
        <f>HYPERLINK("http://kyu.snu.ac.kr/sdhj/index.jsp?type=hj/GK14676_00IH_0001_0059.jpg","1816_각북면_59")</f>
        <v>1816_각북면_59</v>
      </c>
      <c r="B2009" s="2">
        <v>1816</v>
      </c>
      <c r="C2009" s="2" t="s">
        <v>7938</v>
      </c>
      <c r="D2009" s="2" t="s">
        <v>7939</v>
      </c>
      <c r="E2009" s="2">
        <v>2008</v>
      </c>
      <c r="F2009" s="1">
        <v>13</v>
      </c>
      <c r="G2009" s="1" t="s">
        <v>3921</v>
      </c>
      <c r="H2009" s="1" t="s">
        <v>4422</v>
      </c>
      <c r="I2009" s="1">
        <v>2</v>
      </c>
      <c r="L2009" s="1">
        <v>2</v>
      </c>
      <c r="M2009" s="2" t="s">
        <v>3962</v>
      </c>
      <c r="N2009" s="2" t="s">
        <v>4442</v>
      </c>
      <c r="T2009" s="1" t="s">
        <v>9210</v>
      </c>
      <c r="U2009" s="1" t="s">
        <v>3972</v>
      </c>
      <c r="V2009" s="1" t="s">
        <v>4592</v>
      </c>
      <c r="W2009" s="1" t="s">
        <v>38</v>
      </c>
      <c r="X2009" s="1" t="s">
        <v>4675</v>
      </c>
      <c r="Y2009" s="1" t="s">
        <v>1897</v>
      </c>
      <c r="Z2009" s="1" t="s">
        <v>4871</v>
      </c>
      <c r="AC2009" s="1">
        <v>56</v>
      </c>
      <c r="AD2009" s="1" t="s">
        <v>86</v>
      </c>
      <c r="AE2009" s="1" t="s">
        <v>5701</v>
      </c>
      <c r="AJ2009" s="1" t="s">
        <v>17</v>
      </c>
      <c r="AK2009" s="1" t="s">
        <v>5745</v>
      </c>
      <c r="AL2009" s="1" t="s">
        <v>41</v>
      </c>
      <c r="AM2009" s="1" t="s">
        <v>5752</v>
      </c>
      <c r="AT2009" s="1" t="s">
        <v>42</v>
      </c>
      <c r="AU2009" s="1" t="s">
        <v>4596</v>
      </c>
      <c r="AV2009" s="1" t="s">
        <v>3973</v>
      </c>
      <c r="AW2009" s="1" t="s">
        <v>5922</v>
      </c>
      <c r="BG2009" s="1" t="s">
        <v>42</v>
      </c>
      <c r="BH2009" s="1" t="s">
        <v>4596</v>
      </c>
      <c r="BI2009" s="1" t="s">
        <v>3933</v>
      </c>
      <c r="BJ2009" s="1" t="s">
        <v>6495</v>
      </c>
      <c r="BK2009" s="1" t="s">
        <v>42</v>
      </c>
      <c r="BL2009" s="1" t="s">
        <v>4596</v>
      </c>
      <c r="BM2009" s="1" t="s">
        <v>3974</v>
      </c>
      <c r="BN2009" s="1" t="s">
        <v>5272</v>
      </c>
      <c r="BO2009" s="1" t="s">
        <v>42</v>
      </c>
      <c r="BP2009" s="1" t="s">
        <v>4596</v>
      </c>
      <c r="BQ2009" s="1" t="s">
        <v>3975</v>
      </c>
      <c r="BR2009" s="1" t="s">
        <v>7442</v>
      </c>
      <c r="BS2009" s="1" t="s">
        <v>223</v>
      </c>
      <c r="BT2009" s="1" t="s">
        <v>5758</v>
      </c>
    </row>
    <row r="2010" spans="1:72" ht="13.5" customHeight="1">
      <c r="A2010" s="3" t="str">
        <f>HYPERLINK("http://kyu.snu.ac.kr/sdhj/index.jsp?type=hj/GK14676_00IH_0001_0059.jpg","1816_각북면_59")</f>
        <v>1816_각북면_59</v>
      </c>
      <c r="B2010" s="2">
        <v>1816</v>
      </c>
      <c r="C2010" s="2" t="s">
        <v>7938</v>
      </c>
      <c r="D2010" s="2" t="s">
        <v>7939</v>
      </c>
      <c r="E2010" s="2">
        <v>2009</v>
      </c>
      <c r="F2010" s="1">
        <v>13</v>
      </c>
      <c r="G2010" s="1" t="s">
        <v>3921</v>
      </c>
      <c r="H2010" s="1" t="s">
        <v>4422</v>
      </c>
      <c r="I2010" s="1">
        <v>2</v>
      </c>
      <c r="L2010" s="1">
        <v>2</v>
      </c>
      <c r="M2010" s="2" t="s">
        <v>3962</v>
      </c>
      <c r="N2010" s="2" t="s">
        <v>4442</v>
      </c>
      <c r="S2010" s="1" t="s">
        <v>48</v>
      </c>
      <c r="T2010" s="1" t="s">
        <v>4552</v>
      </c>
      <c r="W2010" s="1" t="s">
        <v>1682</v>
      </c>
      <c r="X2010" s="1" t="s">
        <v>4691</v>
      </c>
      <c r="Y2010" s="1" t="s">
        <v>10</v>
      </c>
      <c r="Z2010" s="1" t="s">
        <v>4690</v>
      </c>
      <c r="AC2010" s="1">
        <v>43</v>
      </c>
      <c r="AD2010" s="1" t="s">
        <v>485</v>
      </c>
      <c r="AE2010" s="1" t="s">
        <v>5694</v>
      </c>
      <c r="AJ2010" s="1" t="s">
        <v>17</v>
      </c>
      <c r="AK2010" s="1" t="s">
        <v>5745</v>
      </c>
      <c r="AL2010" s="1" t="s">
        <v>2339</v>
      </c>
      <c r="AM2010" s="1" t="s">
        <v>5768</v>
      </c>
      <c r="AT2010" s="1" t="s">
        <v>42</v>
      </c>
      <c r="AU2010" s="1" t="s">
        <v>4596</v>
      </c>
      <c r="AV2010" s="1" t="s">
        <v>3976</v>
      </c>
      <c r="AW2010" s="1" t="s">
        <v>5921</v>
      </c>
      <c r="BG2010" s="1" t="s">
        <v>42</v>
      </c>
      <c r="BH2010" s="1" t="s">
        <v>4596</v>
      </c>
      <c r="BI2010" s="1" t="s">
        <v>3977</v>
      </c>
      <c r="BJ2010" s="1" t="s">
        <v>6494</v>
      </c>
      <c r="BK2010" s="1" t="s">
        <v>42</v>
      </c>
      <c r="BL2010" s="1" t="s">
        <v>4596</v>
      </c>
      <c r="BM2010" s="1" t="s">
        <v>3978</v>
      </c>
      <c r="BN2010" s="1" t="s">
        <v>6986</v>
      </c>
      <c r="BO2010" s="1" t="s">
        <v>42</v>
      </c>
      <c r="BP2010" s="1" t="s">
        <v>4596</v>
      </c>
      <c r="BQ2010" s="1" t="s">
        <v>3979</v>
      </c>
      <c r="BR2010" s="1" t="s">
        <v>7441</v>
      </c>
      <c r="BS2010" s="1" t="s">
        <v>151</v>
      </c>
      <c r="BT2010" s="1" t="s">
        <v>5763</v>
      </c>
    </row>
    <row r="2011" spans="1:72" ht="13.5" customHeight="1">
      <c r="A2011" s="3" t="str">
        <f>HYPERLINK("http://kyu.snu.ac.kr/sdhj/index.jsp?type=hj/GK14676_00IH_0001_0059.jpg","1816_각북면_59")</f>
        <v>1816_각북면_59</v>
      </c>
      <c r="B2011" s="2">
        <v>1816</v>
      </c>
      <c r="C2011" s="2" t="s">
        <v>7938</v>
      </c>
      <c r="D2011" s="2" t="s">
        <v>7939</v>
      </c>
      <c r="E2011" s="2">
        <v>2010</v>
      </c>
      <c r="F2011" s="1">
        <v>13</v>
      </c>
      <c r="G2011" s="1" t="s">
        <v>3921</v>
      </c>
      <c r="H2011" s="1" t="s">
        <v>4422</v>
      </c>
      <c r="I2011" s="1">
        <v>2</v>
      </c>
      <c r="L2011" s="1">
        <v>2</v>
      </c>
      <c r="M2011" s="2" t="s">
        <v>3962</v>
      </c>
      <c r="N2011" s="2" t="s">
        <v>4442</v>
      </c>
      <c r="S2011" s="1" t="s">
        <v>57</v>
      </c>
      <c r="T2011" s="1" t="s">
        <v>4550</v>
      </c>
      <c r="AC2011" s="1">
        <v>19</v>
      </c>
      <c r="AD2011" s="1" t="s">
        <v>58</v>
      </c>
      <c r="AE2011" s="1" t="s">
        <v>5672</v>
      </c>
    </row>
    <row r="2012" spans="1:72" ht="13.5" customHeight="1">
      <c r="A2012" s="3" t="str">
        <f>HYPERLINK("http://kyu.snu.ac.kr/sdhj/index.jsp?type=hj/GK14676_00IH_0001_0059.jpg","1816_각북면_59")</f>
        <v>1816_각북면_59</v>
      </c>
      <c r="B2012" s="2">
        <v>1816</v>
      </c>
      <c r="C2012" s="2" t="s">
        <v>7938</v>
      </c>
      <c r="D2012" s="2" t="s">
        <v>7939</v>
      </c>
      <c r="E2012" s="2">
        <v>2011</v>
      </c>
      <c r="F2012" s="1">
        <v>13</v>
      </c>
      <c r="G2012" s="1" t="s">
        <v>3921</v>
      </c>
      <c r="H2012" s="1" t="s">
        <v>4422</v>
      </c>
      <c r="I2012" s="1">
        <v>2</v>
      </c>
      <c r="L2012" s="1">
        <v>2</v>
      </c>
      <c r="M2012" s="2" t="s">
        <v>3962</v>
      </c>
      <c r="N2012" s="2" t="s">
        <v>4442</v>
      </c>
      <c r="S2012" s="1" t="s">
        <v>57</v>
      </c>
      <c r="T2012" s="1" t="s">
        <v>4550</v>
      </c>
      <c r="AC2012" s="1">
        <v>13</v>
      </c>
      <c r="AD2012" s="1" t="s">
        <v>59</v>
      </c>
      <c r="AE2012" s="1" t="s">
        <v>5681</v>
      </c>
    </row>
    <row r="2013" spans="1:72" ht="13.5" customHeight="1">
      <c r="A2013" s="3" t="str">
        <f>HYPERLINK("http://kyu.snu.ac.kr/sdhj/index.jsp?type=hj/GK14676_00IH_0001_0059.jpg","1816_각북면_59")</f>
        <v>1816_각북면_59</v>
      </c>
      <c r="B2013" s="2">
        <v>1816</v>
      </c>
      <c r="C2013" s="2" t="s">
        <v>7938</v>
      </c>
      <c r="D2013" s="2" t="s">
        <v>7939</v>
      </c>
      <c r="E2013" s="2">
        <v>2012</v>
      </c>
      <c r="F2013" s="1">
        <v>13</v>
      </c>
      <c r="G2013" s="1" t="s">
        <v>3921</v>
      </c>
      <c r="H2013" s="1" t="s">
        <v>4422</v>
      </c>
      <c r="I2013" s="1">
        <v>2</v>
      </c>
      <c r="L2013" s="1">
        <v>2</v>
      </c>
      <c r="M2013" s="2" t="s">
        <v>3962</v>
      </c>
      <c r="N2013" s="2" t="s">
        <v>4442</v>
      </c>
      <c r="T2013" s="1" t="s">
        <v>9214</v>
      </c>
      <c r="U2013" s="1" t="s">
        <v>110</v>
      </c>
      <c r="V2013" s="1" t="s">
        <v>4572</v>
      </c>
      <c r="Y2013" s="1" t="s">
        <v>3980</v>
      </c>
      <c r="Z2013" s="1" t="s">
        <v>4870</v>
      </c>
      <c r="AC2013" s="1">
        <v>21</v>
      </c>
      <c r="AD2013" s="1" t="s">
        <v>327</v>
      </c>
      <c r="AE2013" s="1" t="s">
        <v>5693</v>
      </c>
    </row>
    <row r="2014" spans="1:72" ht="13.5" customHeight="1">
      <c r="A2014" s="3" t="str">
        <f>HYPERLINK("http://kyu.snu.ac.kr/sdhj/index.jsp?type=hj/GK14676_00IH_0001_0059.jpg","1816_각북면_59")</f>
        <v>1816_각북면_59</v>
      </c>
      <c r="B2014" s="2">
        <v>1816</v>
      </c>
      <c r="C2014" s="2" t="s">
        <v>7938</v>
      </c>
      <c r="D2014" s="2" t="s">
        <v>7939</v>
      </c>
      <c r="E2014" s="2">
        <v>2013</v>
      </c>
      <c r="F2014" s="1">
        <v>13</v>
      </c>
      <c r="G2014" s="1" t="s">
        <v>3921</v>
      </c>
      <c r="H2014" s="1" t="s">
        <v>4422</v>
      </c>
      <c r="I2014" s="1">
        <v>2</v>
      </c>
      <c r="L2014" s="1">
        <v>2</v>
      </c>
      <c r="M2014" s="2" t="s">
        <v>3962</v>
      </c>
      <c r="N2014" s="2" t="s">
        <v>4442</v>
      </c>
      <c r="T2014" s="1" t="s">
        <v>9214</v>
      </c>
      <c r="U2014" s="1" t="s">
        <v>110</v>
      </c>
      <c r="V2014" s="1" t="s">
        <v>4572</v>
      </c>
      <c r="Y2014" s="1" t="s">
        <v>572</v>
      </c>
      <c r="Z2014" s="1" t="s">
        <v>4720</v>
      </c>
      <c r="AC2014" s="1">
        <v>33</v>
      </c>
      <c r="AD2014" s="1" t="s">
        <v>112</v>
      </c>
      <c r="AE2014" s="1" t="s">
        <v>5668</v>
      </c>
    </row>
    <row r="2015" spans="1:72" ht="13.5" customHeight="1">
      <c r="A2015" s="3" t="str">
        <f>HYPERLINK("http://kyu.snu.ac.kr/sdhj/index.jsp?type=hj/GK14676_00IH_0001_0059.jpg","1816_각북면_59")</f>
        <v>1816_각북면_59</v>
      </c>
      <c r="B2015" s="2">
        <v>1816</v>
      </c>
      <c r="C2015" s="2" t="s">
        <v>7938</v>
      </c>
      <c r="D2015" s="2" t="s">
        <v>7939</v>
      </c>
      <c r="E2015" s="2">
        <v>2014</v>
      </c>
      <c r="F2015" s="1">
        <v>13</v>
      </c>
      <c r="G2015" s="1" t="s">
        <v>3921</v>
      </c>
      <c r="H2015" s="1" t="s">
        <v>4422</v>
      </c>
      <c r="I2015" s="1">
        <v>2</v>
      </c>
      <c r="L2015" s="1">
        <v>3</v>
      </c>
      <c r="M2015" s="2" t="s">
        <v>8992</v>
      </c>
      <c r="N2015" s="2" t="s">
        <v>8993</v>
      </c>
      <c r="T2015" s="1" t="s">
        <v>9104</v>
      </c>
      <c r="U2015" s="1" t="s">
        <v>83</v>
      </c>
      <c r="V2015" s="1" t="s">
        <v>4580</v>
      </c>
      <c r="W2015" s="1" t="s">
        <v>2408</v>
      </c>
      <c r="X2015" s="1" t="s">
        <v>4689</v>
      </c>
      <c r="Y2015" s="1" t="s">
        <v>3678</v>
      </c>
      <c r="Z2015" s="1" t="s">
        <v>4869</v>
      </c>
      <c r="AC2015" s="1">
        <v>83</v>
      </c>
      <c r="AJ2015" s="1" t="s">
        <v>17</v>
      </c>
      <c r="AK2015" s="1" t="s">
        <v>5745</v>
      </c>
      <c r="AL2015" s="1" t="s">
        <v>364</v>
      </c>
      <c r="AM2015" s="1" t="s">
        <v>5766</v>
      </c>
      <c r="AT2015" s="1" t="s">
        <v>88</v>
      </c>
      <c r="AU2015" s="1" t="s">
        <v>5818</v>
      </c>
      <c r="AV2015" s="1" t="s">
        <v>532</v>
      </c>
      <c r="AW2015" s="1" t="s">
        <v>5920</v>
      </c>
      <c r="BG2015" s="1" t="s">
        <v>88</v>
      </c>
      <c r="BH2015" s="1" t="s">
        <v>5818</v>
      </c>
      <c r="BI2015" s="1" t="s">
        <v>3981</v>
      </c>
      <c r="BJ2015" s="1" t="s">
        <v>6493</v>
      </c>
      <c r="BM2015" s="1" t="s">
        <v>3982</v>
      </c>
      <c r="BN2015" s="1" t="s">
        <v>6993</v>
      </c>
      <c r="BO2015" s="1" t="s">
        <v>88</v>
      </c>
      <c r="BP2015" s="1" t="s">
        <v>5818</v>
      </c>
      <c r="BQ2015" s="1" t="s">
        <v>3983</v>
      </c>
      <c r="BR2015" s="1" t="s">
        <v>8099</v>
      </c>
      <c r="BS2015" s="1" t="s">
        <v>47</v>
      </c>
      <c r="BT2015" s="1" t="s">
        <v>7997</v>
      </c>
    </row>
    <row r="2016" spans="1:72" ht="13.5" customHeight="1">
      <c r="A2016" s="3" t="str">
        <f>HYPERLINK("http://kyu.snu.ac.kr/sdhj/index.jsp?type=hj/GK14676_00IH_0001_0059.jpg","1816_각북면_59")</f>
        <v>1816_각북면_59</v>
      </c>
      <c r="B2016" s="2">
        <v>1816</v>
      </c>
      <c r="C2016" s="2" t="s">
        <v>7938</v>
      </c>
      <c r="D2016" s="2" t="s">
        <v>7939</v>
      </c>
      <c r="E2016" s="2">
        <v>2015</v>
      </c>
      <c r="F2016" s="1">
        <v>13</v>
      </c>
      <c r="G2016" s="1" t="s">
        <v>3921</v>
      </c>
      <c r="H2016" s="1" t="s">
        <v>4422</v>
      </c>
      <c r="I2016" s="1">
        <v>2</v>
      </c>
      <c r="L2016" s="1">
        <v>3</v>
      </c>
      <c r="M2016" s="2" t="s">
        <v>8992</v>
      </c>
      <c r="N2016" s="2" t="s">
        <v>8993</v>
      </c>
      <c r="T2016" s="1" t="s">
        <v>9203</v>
      </c>
      <c r="U2016" s="1" t="s">
        <v>107</v>
      </c>
      <c r="V2016" s="1" t="s">
        <v>4579</v>
      </c>
      <c r="Y2016" s="1" t="s">
        <v>3984</v>
      </c>
      <c r="Z2016" s="1" t="s">
        <v>4868</v>
      </c>
      <c r="AC2016" s="1">
        <v>86</v>
      </c>
      <c r="AD2016" s="1" t="s">
        <v>131</v>
      </c>
      <c r="AE2016" s="1" t="s">
        <v>5686</v>
      </c>
    </row>
    <row r="2017" spans="1:72" ht="13.5" customHeight="1">
      <c r="A2017" s="3" t="str">
        <f>HYPERLINK("http://kyu.snu.ac.kr/sdhj/index.jsp?type=hj/GK14676_00IH_0001_0059.jpg","1816_각북면_59")</f>
        <v>1816_각북면_59</v>
      </c>
      <c r="B2017" s="2">
        <v>1816</v>
      </c>
      <c r="C2017" s="2" t="s">
        <v>7938</v>
      </c>
      <c r="D2017" s="2" t="s">
        <v>7939</v>
      </c>
      <c r="E2017" s="2">
        <v>2016</v>
      </c>
      <c r="F2017" s="1">
        <v>13</v>
      </c>
      <c r="G2017" s="1" t="s">
        <v>3921</v>
      </c>
      <c r="H2017" s="1" t="s">
        <v>4422</v>
      </c>
      <c r="I2017" s="1">
        <v>2</v>
      </c>
      <c r="L2017" s="1">
        <v>3</v>
      </c>
      <c r="M2017" s="2" t="s">
        <v>8992</v>
      </c>
      <c r="N2017" s="2" t="s">
        <v>8993</v>
      </c>
      <c r="T2017" s="1" t="s">
        <v>9203</v>
      </c>
      <c r="U2017" s="1" t="s">
        <v>110</v>
      </c>
      <c r="V2017" s="1" t="s">
        <v>4572</v>
      </c>
      <c r="Y2017" s="1" t="s">
        <v>3619</v>
      </c>
      <c r="Z2017" s="1" t="s">
        <v>4840</v>
      </c>
      <c r="AC2017" s="1">
        <v>24</v>
      </c>
      <c r="AD2017" s="1" t="s">
        <v>419</v>
      </c>
      <c r="AE2017" s="1" t="s">
        <v>5713</v>
      </c>
    </row>
    <row r="2018" spans="1:72" ht="13.5" customHeight="1">
      <c r="A2018" s="3" t="str">
        <f>HYPERLINK("http://kyu.snu.ac.kr/sdhj/index.jsp?type=hj/GK14676_00IH_0001_0059.jpg","1816_각북면_59")</f>
        <v>1816_각북면_59</v>
      </c>
      <c r="B2018" s="2">
        <v>1816</v>
      </c>
      <c r="C2018" s="2" t="s">
        <v>7938</v>
      </c>
      <c r="D2018" s="2" t="s">
        <v>7939</v>
      </c>
      <c r="E2018" s="2">
        <v>2017</v>
      </c>
      <c r="F2018" s="1">
        <v>13</v>
      </c>
      <c r="G2018" s="1" t="s">
        <v>3921</v>
      </c>
      <c r="H2018" s="1" t="s">
        <v>4422</v>
      </c>
      <c r="I2018" s="1">
        <v>2</v>
      </c>
      <c r="L2018" s="1">
        <v>3</v>
      </c>
      <c r="M2018" s="2" t="s">
        <v>8992</v>
      </c>
      <c r="N2018" s="2" t="s">
        <v>8993</v>
      </c>
      <c r="T2018" s="1" t="s">
        <v>9203</v>
      </c>
      <c r="U2018" s="1" t="s">
        <v>110</v>
      </c>
      <c r="V2018" s="1" t="s">
        <v>4572</v>
      </c>
      <c r="Y2018" s="1" t="s">
        <v>2588</v>
      </c>
      <c r="Z2018" s="1" t="s">
        <v>4751</v>
      </c>
      <c r="AC2018" s="1">
        <v>23</v>
      </c>
      <c r="AD2018" s="1" t="s">
        <v>265</v>
      </c>
      <c r="AE2018" s="1" t="s">
        <v>5695</v>
      </c>
    </row>
    <row r="2019" spans="1:72" ht="13.5" customHeight="1">
      <c r="A2019" s="3" t="str">
        <f>HYPERLINK("http://kyu.snu.ac.kr/sdhj/index.jsp?type=hj/GK14676_00IH_0001_0059.jpg","1816_각북면_59")</f>
        <v>1816_각북면_59</v>
      </c>
      <c r="B2019" s="2">
        <v>1816</v>
      </c>
      <c r="C2019" s="2" t="s">
        <v>7938</v>
      </c>
      <c r="D2019" s="2" t="s">
        <v>7939</v>
      </c>
      <c r="E2019" s="2">
        <v>2018</v>
      </c>
      <c r="F2019" s="1">
        <v>13</v>
      </c>
      <c r="G2019" s="1" t="s">
        <v>3921</v>
      </c>
      <c r="H2019" s="1" t="s">
        <v>4422</v>
      </c>
      <c r="I2019" s="1">
        <v>2</v>
      </c>
      <c r="L2019" s="1">
        <v>3</v>
      </c>
      <c r="M2019" s="2" t="s">
        <v>8992</v>
      </c>
      <c r="N2019" s="2" t="s">
        <v>8993</v>
      </c>
      <c r="T2019" s="1" t="s">
        <v>9203</v>
      </c>
      <c r="U2019" s="1" t="s">
        <v>110</v>
      </c>
      <c r="V2019" s="1" t="s">
        <v>4572</v>
      </c>
      <c r="Y2019" s="1" t="s">
        <v>1158</v>
      </c>
      <c r="Z2019" s="1" t="s">
        <v>4867</v>
      </c>
      <c r="AC2019" s="1">
        <v>20</v>
      </c>
      <c r="AD2019" s="1" t="s">
        <v>81</v>
      </c>
      <c r="AE2019" s="1" t="s">
        <v>5708</v>
      </c>
    </row>
    <row r="2020" spans="1:72" ht="13.5" customHeight="1">
      <c r="A2020" s="3" t="str">
        <f>HYPERLINK("http://kyu.snu.ac.kr/sdhj/index.jsp?type=hj/GK14676_00IH_0001_0059.jpg","1816_각북면_59")</f>
        <v>1816_각북면_59</v>
      </c>
      <c r="B2020" s="2">
        <v>1816</v>
      </c>
      <c r="C2020" s="2" t="s">
        <v>7938</v>
      </c>
      <c r="D2020" s="2" t="s">
        <v>7939</v>
      </c>
      <c r="E2020" s="2">
        <v>2019</v>
      </c>
      <c r="F2020" s="1">
        <v>13</v>
      </c>
      <c r="G2020" s="1" t="s">
        <v>3921</v>
      </c>
      <c r="H2020" s="1" t="s">
        <v>4422</v>
      </c>
      <c r="I2020" s="1">
        <v>2</v>
      </c>
      <c r="L2020" s="1">
        <v>3</v>
      </c>
      <c r="M2020" s="2" t="s">
        <v>8992</v>
      </c>
      <c r="N2020" s="2" t="s">
        <v>8993</v>
      </c>
      <c r="T2020" s="1" t="s">
        <v>9203</v>
      </c>
      <c r="U2020" s="1" t="s">
        <v>110</v>
      </c>
      <c r="V2020" s="1" t="s">
        <v>4572</v>
      </c>
      <c r="Y2020" s="1" t="s">
        <v>572</v>
      </c>
      <c r="Z2020" s="1" t="s">
        <v>4720</v>
      </c>
      <c r="AC2020" s="1">
        <v>44</v>
      </c>
      <c r="AD2020" s="1" t="s">
        <v>63</v>
      </c>
      <c r="AE2020" s="1" t="s">
        <v>5689</v>
      </c>
    </row>
    <row r="2021" spans="1:72" ht="13.5" customHeight="1">
      <c r="A2021" s="3" t="str">
        <f>HYPERLINK("http://kyu.snu.ac.kr/sdhj/index.jsp?type=hj/GK14676_00IH_0001_0059.jpg","1816_각북면_59")</f>
        <v>1816_각북면_59</v>
      </c>
      <c r="B2021" s="2">
        <v>1816</v>
      </c>
      <c r="C2021" s="2" t="s">
        <v>7938</v>
      </c>
      <c r="D2021" s="2" t="s">
        <v>7939</v>
      </c>
      <c r="E2021" s="2">
        <v>2020</v>
      </c>
      <c r="F2021" s="1">
        <v>13</v>
      </c>
      <c r="G2021" s="1" t="s">
        <v>3921</v>
      </c>
      <c r="H2021" s="1" t="s">
        <v>4422</v>
      </c>
      <c r="I2021" s="1">
        <v>2</v>
      </c>
      <c r="L2021" s="1">
        <v>3</v>
      </c>
      <c r="M2021" s="2" t="s">
        <v>8992</v>
      </c>
      <c r="N2021" s="2" t="s">
        <v>8993</v>
      </c>
      <c r="T2021" s="1" t="s">
        <v>9203</v>
      </c>
      <c r="U2021" s="1" t="s">
        <v>110</v>
      </c>
      <c r="V2021" s="1" t="s">
        <v>4572</v>
      </c>
      <c r="Y2021" s="1" t="s">
        <v>3985</v>
      </c>
      <c r="Z2021" s="1" t="s">
        <v>4866</v>
      </c>
      <c r="AC2021" s="1">
        <v>25</v>
      </c>
      <c r="AD2021" s="1" t="s">
        <v>431</v>
      </c>
      <c r="AE2021" s="1" t="s">
        <v>5690</v>
      </c>
    </row>
    <row r="2022" spans="1:72" ht="13.5" customHeight="1">
      <c r="A2022" s="3" t="str">
        <f>HYPERLINK("http://kyu.snu.ac.kr/sdhj/index.jsp?type=hj/GK14676_00IH_0001_0059.jpg","1816_각북면_59")</f>
        <v>1816_각북면_59</v>
      </c>
      <c r="B2022" s="2">
        <v>1816</v>
      </c>
      <c r="C2022" s="2" t="s">
        <v>7938</v>
      </c>
      <c r="D2022" s="2" t="s">
        <v>7939</v>
      </c>
      <c r="E2022" s="2">
        <v>2021</v>
      </c>
      <c r="F2022" s="1">
        <v>13</v>
      </c>
      <c r="G2022" s="1" t="s">
        <v>3921</v>
      </c>
      <c r="H2022" s="1" t="s">
        <v>4422</v>
      </c>
      <c r="I2022" s="1">
        <v>2</v>
      </c>
      <c r="L2022" s="1">
        <v>3</v>
      </c>
      <c r="M2022" s="2" t="s">
        <v>8992</v>
      </c>
      <c r="N2022" s="2" t="s">
        <v>8993</v>
      </c>
      <c r="T2022" s="1" t="s">
        <v>9203</v>
      </c>
      <c r="U2022" s="1" t="s">
        <v>110</v>
      </c>
      <c r="V2022" s="1" t="s">
        <v>4572</v>
      </c>
      <c r="Y2022" s="1" t="s">
        <v>572</v>
      </c>
      <c r="Z2022" s="1" t="s">
        <v>4720</v>
      </c>
      <c r="AC2022" s="1">
        <v>51</v>
      </c>
      <c r="AD2022" s="1" t="s">
        <v>50</v>
      </c>
      <c r="AE2022" s="1" t="s">
        <v>5670</v>
      </c>
    </row>
    <row r="2023" spans="1:72" ht="13.5" customHeight="1">
      <c r="A2023" s="3" t="str">
        <f>HYPERLINK("http://kyu.snu.ac.kr/sdhj/index.jsp?type=hj/GK14676_00IH_0001_0059.jpg","1816_각북면_59")</f>
        <v>1816_각북면_59</v>
      </c>
      <c r="B2023" s="2">
        <v>1816</v>
      </c>
      <c r="C2023" s="2" t="s">
        <v>7938</v>
      </c>
      <c r="D2023" s="2" t="s">
        <v>7939</v>
      </c>
      <c r="E2023" s="2">
        <v>2022</v>
      </c>
      <c r="F2023" s="1">
        <v>13</v>
      </c>
      <c r="G2023" s="1" t="s">
        <v>3921</v>
      </c>
      <c r="H2023" s="1" t="s">
        <v>4422</v>
      </c>
      <c r="I2023" s="1">
        <v>2</v>
      </c>
      <c r="L2023" s="1">
        <v>3</v>
      </c>
      <c r="M2023" s="2" t="s">
        <v>8992</v>
      </c>
      <c r="N2023" s="2" t="s">
        <v>8993</v>
      </c>
      <c r="T2023" s="1" t="s">
        <v>9203</v>
      </c>
      <c r="U2023" s="1" t="s">
        <v>110</v>
      </c>
      <c r="V2023" s="1" t="s">
        <v>4572</v>
      </c>
      <c r="Y2023" s="1" t="s">
        <v>231</v>
      </c>
      <c r="Z2023" s="1" t="s">
        <v>4865</v>
      </c>
      <c r="AC2023" s="1">
        <v>70</v>
      </c>
      <c r="AD2023" s="1" t="s">
        <v>116</v>
      </c>
      <c r="AE2023" s="1" t="s">
        <v>5687</v>
      </c>
    </row>
    <row r="2024" spans="1:72" ht="13.5" customHeight="1">
      <c r="A2024" s="3" t="str">
        <f>HYPERLINK("http://kyu.snu.ac.kr/sdhj/index.jsp?type=hj/GK14676_00IH_0001_0059.jpg","1816_각북면_59")</f>
        <v>1816_각북면_59</v>
      </c>
      <c r="B2024" s="2">
        <v>1816</v>
      </c>
      <c r="C2024" s="2" t="s">
        <v>7938</v>
      </c>
      <c r="D2024" s="2" t="s">
        <v>7939</v>
      </c>
      <c r="E2024" s="2">
        <v>2023</v>
      </c>
      <c r="F2024" s="1">
        <v>13</v>
      </c>
      <c r="G2024" s="1" t="s">
        <v>3921</v>
      </c>
      <c r="H2024" s="1" t="s">
        <v>4422</v>
      </c>
      <c r="I2024" s="1">
        <v>2</v>
      </c>
      <c r="L2024" s="1">
        <v>4</v>
      </c>
      <c r="M2024" s="2" t="s">
        <v>8621</v>
      </c>
      <c r="N2024" s="2" t="s">
        <v>8622</v>
      </c>
      <c r="T2024" s="1" t="s">
        <v>9422</v>
      </c>
      <c r="U2024" s="1" t="s">
        <v>83</v>
      </c>
      <c r="V2024" s="1" t="s">
        <v>4580</v>
      </c>
      <c r="W2024" s="1" t="s">
        <v>38</v>
      </c>
      <c r="X2024" s="1" t="s">
        <v>4675</v>
      </c>
      <c r="Y2024" s="1" t="s">
        <v>3986</v>
      </c>
      <c r="Z2024" s="1" t="s">
        <v>4864</v>
      </c>
      <c r="AA2024" s="1" t="s">
        <v>1993</v>
      </c>
      <c r="AB2024" s="1" t="s">
        <v>5379</v>
      </c>
      <c r="AC2024" s="1">
        <v>39</v>
      </c>
      <c r="AD2024" s="1" t="s">
        <v>104</v>
      </c>
      <c r="AE2024" s="1" t="s">
        <v>5678</v>
      </c>
      <c r="AJ2024" s="1" t="s">
        <v>17</v>
      </c>
      <c r="AK2024" s="1" t="s">
        <v>5745</v>
      </c>
      <c r="AL2024" s="1" t="s">
        <v>41</v>
      </c>
      <c r="AM2024" s="1" t="s">
        <v>5752</v>
      </c>
      <c r="AT2024" s="1" t="s">
        <v>88</v>
      </c>
      <c r="AU2024" s="1" t="s">
        <v>5818</v>
      </c>
      <c r="AV2024" s="1" t="s">
        <v>3987</v>
      </c>
      <c r="AW2024" s="1" t="s">
        <v>5919</v>
      </c>
      <c r="BG2024" s="1" t="s">
        <v>54</v>
      </c>
      <c r="BH2024" s="1" t="s">
        <v>5823</v>
      </c>
      <c r="BI2024" s="1" t="s">
        <v>3988</v>
      </c>
      <c r="BJ2024" s="1" t="s">
        <v>6492</v>
      </c>
      <c r="BK2024" s="1" t="s">
        <v>88</v>
      </c>
      <c r="BL2024" s="1" t="s">
        <v>5818</v>
      </c>
      <c r="BM2024" s="1" t="s">
        <v>3231</v>
      </c>
      <c r="BN2024" s="1" t="s">
        <v>6591</v>
      </c>
      <c r="BO2024" s="1" t="s">
        <v>88</v>
      </c>
      <c r="BP2024" s="1" t="s">
        <v>5818</v>
      </c>
      <c r="BQ2024" s="1" t="s">
        <v>3989</v>
      </c>
      <c r="BR2024" s="1" t="s">
        <v>7438</v>
      </c>
      <c r="BS2024" s="1" t="s">
        <v>223</v>
      </c>
      <c r="BT2024" s="1" t="s">
        <v>5758</v>
      </c>
    </row>
    <row r="2025" spans="1:72" ht="13.5" customHeight="1">
      <c r="A2025" s="3" t="str">
        <f>HYPERLINK("http://kyu.snu.ac.kr/sdhj/index.jsp?type=hj/GK14676_00IH_0001_0059.jpg","1816_각북면_59")</f>
        <v>1816_각북면_59</v>
      </c>
      <c r="B2025" s="2">
        <v>1816</v>
      </c>
      <c r="C2025" s="2" t="s">
        <v>7938</v>
      </c>
      <c r="D2025" s="2" t="s">
        <v>7939</v>
      </c>
      <c r="E2025" s="2">
        <v>2024</v>
      </c>
      <c r="F2025" s="1">
        <v>13</v>
      </c>
      <c r="G2025" s="1" t="s">
        <v>3921</v>
      </c>
      <c r="H2025" s="1" t="s">
        <v>4422</v>
      </c>
      <c r="I2025" s="1">
        <v>2</v>
      </c>
      <c r="L2025" s="1">
        <v>4</v>
      </c>
      <c r="M2025" s="2" t="s">
        <v>8621</v>
      </c>
      <c r="N2025" s="2" t="s">
        <v>8622</v>
      </c>
      <c r="S2025" s="1" t="s">
        <v>250</v>
      </c>
      <c r="T2025" s="1" t="s">
        <v>4551</v>
      </c>
      <c r="W2025" s="1" t="s">
        <v>1581</v>
      </c>
      <c r="X2025" s="1" t="s">
        <v>4690</v>
      </c>
      <c r="Y2025" s="1" t="s">
        <v>93</v>
      </c>
      <c r="Z2025" s="1" t="s">
        <v>4730</v>
      </c>
      <c r="AC2025" s="1">
        <v>92</v>
      </c>
      <c r="AD2025" s="1" t="s">
        <v>287</v>
      </c>
      <c r="AE2025" s="1" t="s">
        <v>5688</v>
      </c>
    </row>
    <row r="2026" spans="1:72" ht="13.5" customHeight="1">
      <c r="A2026" s="3" t="str">
        <f>HYPERLINK("http://kyu.snu.ac.kr/sdhj/index.jsp?type=hj/GK14676_00IH_0001_0059.jpg","1816_각북면_59")</f>
        <v>1816_각북면_59</v>
      </c>
      <c r="B2026" s="2">
        <v>1816</v>
      </c>
      <c r="C2026" s="2" t="s">
        <v>7938</v>
      </c>
      <c r="D2026" s="2" t="s">
        <v>7939</v>
      </c>
      <c r="E2026" s="2">
        <v>2025</v>
      </c>
      <c r="F2026" s="1">
        <v>13</v>
      </c>
      <c r="G2026" s="1" t="s">
        <v>3921</v>
      </c>
      <c r="H2026" s="1" t="s">
        <v>4422</v>
      </c>
      <c r="I2026" s="1">
        <v>2</v>
      </c>
      <c r="L2026" s="1">
        <v>4</v>
      </c>
      <c r="M2026" s="2" t="s">
        <v>8621</v>
      </c>
      <c r="N2026" s="2" t="s">
        <v>8622</v>
      </c>
      <c r="S2026" s="1" t="s">
        <v>48</v>
      </c>
      <c r="T2026" s="1" t="s">
        <v>4552</v>
      </c>
      <c r="W2026" s="1" t="s">
        <v>84</v>
      </c>
      <c r="X2026" s="1" t="s">
        <v>4670</v>
      </c>
      <c r="Y2026" s="1" t="s">
        <v>93</v>
      </c>
      <c r="Z2026" s="1" t="s">
        <v>4730</v>
      </c>
      <c r="AC2026" s="1">
        <v>40</v>
      </c>
      <c r="AD2026" s="1" t="s">
        <v>63</v>
      </c>
      <c r="AE2026" s="1" t="s">
        <v>5689</v>
      </c>
      <c r="AJ2026" s="1" t="s">
        <v>94</v>
      </c>
      <c r="AK2026" s="1" t="s">
        <v>5746</v>
      </c>
      <c r="AL2026" s="1" t="s">
        <v>1192</v>
      </c>
      <c r="AM2026" s="1" t="s">
        <v>5767</v>
      </c>
      <c r="AT2026" s="1" t="s">
        <v>88</v>
      </c>
      <c r="AU2026" s="1" t="s">
        <v>5818</v>
      </c>
      <c r="AV2026" s="1" t="s">
        <v>3990</v>
      </c>
      <c r="AW2026" s="1" t="s">
        <v>5918</v>
      </c>
      <c r="BG2026" s="1" t="s">
        <v>88</v>
      </c>
      <c r="BH2026" s="1" t="s">
        <v>5818</v>
      </c>
      <c r="BI2026" s="1" t="s">
        <v>3991</v>
      </c>
      <c r="BJ2026" s="1" t="s">
        <v>6491</v>
      </c>
      <c r="BK2026" s="1" t="s">
        <v>271</v>
      </c>
      <c r="BL2026" s="1" t="s">
        <v>5821</v>
      </c>
      <c r="BM2026" s="1" t="s">
        <v>3992</v>
      </c>
      <c r="BN2026" s="1" t="s">
        <v>6992</v>
      </c>
      <c r="BO2026" s="1" t="s">
        <v>88</v>
      </c>
      <c r="BP2026" s="1" t="s">
        <v>5818</v>
      </c>
      <c r="BQ2026" s="1" t="s">
        <v>3993</v>
      </c>
      <c r="BR2026" s="1" t="s">
        <v>8286</v>
      </c>
      <c r="BS2026" s="1" t="s">
        <v>64</v>
      </c>
      <c r="BT2026" s="1" t="s">
        <v>5755</v>
      </c>
    </row>
    <row r="2027" spans="1:72" ht="13.5" customHeight="1">
      <c r="A2027" s="3" t="str">
        <f>HYPERLINK("http://kyu.snu.ac.kr/sdhj/index.jsp?type=hj/GK14676_00IH_0001_0059.jpg","1816_각북면_59")</f>
        <v>1816_각북면_59</v>
      </c>
      <c r="B2027" s="2">
        <v>1816</v>
      </c>
      <c r="C2027" s="2" t="s">
        <v>7938</v>
      </c>
      <c r="D2027" s="2" t="s">
        <v>7939</v>
      </c>
      <c r="E2027" s="2">
        <v>2026</v>
      </c>
      <c r="F2027" s="1">
        <v>13</v>
      </c>
      <c r="G2027" s="1" t="s">
        <v>3921</v>
      </c>
      <c r="H2027" s="1" t="s">
        <v>4422</v>
      </c>
      <c r="I2027" s="1">
        <v>2</v>
      </c>
      <c r="L2027" s="1">
        <v>4</v>
      </c>
      <c r="M2027" s="2" t="s">
        <v>8621</v>
      </c>
      <c r="N2027" s="2" t="s">
        <v>8622</v>
      </c>
      <c r="T2027" s="1" t="s">
        <v>9755</v>
      </c>
      <c r="U2027" s="1" t="s">
        <v>110</v>
      </c>
      <c r="V2027" s="1" t="s">
        <v>4572</v>
      </c>
      <c r="Y2027" s="1" t="s">
        <v>3994</v>
      </c>
      <c r="Z2027" s="1" t="s">
        <v>4853</v>
      </c>
      <c r="AC2027" s="1">
        <v>92</v>
      </c>
      <c r="AD2027" s="1" t="s">
        <v>870</v>
      </c>
      <c r="AE2027" s="1" t="s">
        <v>5700</v>
      </c>
    </row>
    <row r="2028" spans="1:72" ht="13.5" customHeight="1">
      <c r="A2028" s="3" t="str">
        <f>HYPERLINK("http://kyu.snu.ac.kr/sdhj/index.jsp?type=hj/GK14676_00IH_0001_0059.jpg","1816_각북면_59")</f>
        <v>1816_각북면_59</v>
      </c>
      <c r="B2028" s="2">
        <v>1816</v>
      </c>
      <c r="C2028" s="2" t="s">
        <v>7938</v>
      </c>
      <c r="D2028" s="2" t="s">
        <v>7939</v>
      </c>
      <c r="E2028" s="2">
        <v>2027</v>
      </c>
      <c r="F2028" s="1">
        <v>13</v>
      </c>
      <c r="G2028" s="1" t="s">
        <v>3921</v>
      </c>
      <c r="H2028" s="1" t="s">
        <v>4422</v>
      </c>
      <c r="I2028" s="1">
        <v>2</v>
      </c>
      <c r="L2028" s="1">
        <v>4</v>
      </c>
      <c r="M2028" s="2" t="s">
        <v>8621</v>
      </c>
      <c r="N2028" s="2" t="s">
        <v>8622</v>
      </c>
      <c r="T2028" s="1" t="s">
        <v>9755</v>
      </c>
      <c r="U2028" s="1" t="s">
        <v>110</v>
      </c>
      <c r="V2028" s="1" t="s">
        <v>4572</v>
      </c>
      <c r="Y2028" s="1" t="s">
        <v>933</v>
      </c>
      <c r="Z2028" s="1" t="s">
        <v>4863</v>
      </c>
      <c r="AC2028" s="1">
        <v>68</v>
      </c>
      <c r="AD2028" s="1" t="s">
        <v>254</v>
      </c>
      <c r="AE2028" s="1" t="s">
        <v>5704</v>
      </c>
    </row>
    <row r="2029" spans="1:72" ht="13.5" customHeight="1">
      <c r="A2029" s="3" t="str">
        <f>HYPERLINK("http://kyu.snu.ac.kr/sdhj/index.jsp?type=hj/GK14676_00IH_0001_0059.jpg","1816_각북면_59")</f>
        <v>1816_각북면_59</v>
      </c>
      <c r="B2029" s="2">
        <v>1816</v>
      </c>
      <c r="C2029" s="2" t="s">
        <v>7938</v>
      </c>
      <c r="D2029" s="2" t="s">
        <v>7939</v>
      </c>
      <c r="E2029" s="2">
        <v>2028</v>
      </c>
      <c r="F2029" s="1">
        <v>13</v>
      </c>
      <c r="G2029" s="1" t="s">
        <v>3921</v>
      </c>
      <c r="H2029" s="1" t="s">
        <v>4422</v>
      </c>
      <c r="I2029" s="1">
        <v>2</v>
      </c>
      <c r="L2029" s="1">
        <v>4</v>
      </c>
      <c r="M2029" s="2" t="s">
        <v>8621</v>
      </c>
      <c r="N2029" s="2" t="s">
        <v>8622</v>
      </c>
      <c r="T2029" s="1" t="s">
        <v>9755</v>
      </c>
      <c r="U2029" s="1" t="s">
        <v>110</v>
      </c>
      <c r="V2029" s="1" t="s">
        <v>4572</v>
      </c>
      <c r="Y2029" s="1" t="s">
        <v>572</v>
      </c>
      <c r="Z2029" s="1" t="s">
        <v>4720</v>
      </c>
      <c r="AC2029" s="1">
        <v>28</v>
      </c>
    </row>
    <row r="2030" spans="1:72" ht="13.5" customHeight="1">
      <c r="A2030" s="3" t="str">
        <f>HYPERLINK("http://kyu.snu.ac.kr/sdhj/index.jsp?type=hj/GK14676_00IH_0001_0059.jpg","1816_각북면_59")</f>
        <v>1816_각북면_59</v>
      </c>
      <c r="B2030" s="2">
        <v>1816</v>
      </c>
      <c r="C2030" s="2" t="s">
        <v>7938</v>
      </c>
      <c r="D2030" s="2" t="s">
        <v>7939</v>
      </c>
      <c r="E2030" s="2">
        <v>2029</v>
      </c>
      <c r="F2030" s="1">
        <v>13</v>
      </c>
      <c r="G2030" s="1" t="s">
        <v>3921</v>
      </c>
      <c r="H2030" s="1" t="s">
        <v>4422</v>
      </c>
      <c r="I2030" s="1">
        <v>2</v>
      </c>
      <c r="L2030" s="1">
        <v>5</v>
      </c>
      <c r="M2030" s="2" t="s">
        <v>8994</v>
      </c>
      <c r="N2030" s="2" t="s">
        <v>8995</v>
      </c>
      <c r="T2030" s="1" t="s">
        <v>9206</v>
      </c>
      <c r="U2030" s="1" t="s">
        <v>42</v>
      </c>
      <c r="V2030" s="1" t="s">
        <v>4596</v>
      </c>
      <c r="W2030" s="1" t="s">
        <v>1581</v>
      </c>
      <c r="X2030" s="1" t="s">
        <v>4690</v>
      </c>
      <c r="Y2030" s="1" t="s">
        <v>3924</v>
      </c>
      <c r="Z2030" s="1" t="s">
        <v>7897</v>
      </c>
      <c r="AC2030" s="1">
        <v>69</v>
      </c>
      <c r="AD2030" s="1" t="s">
        <v>201</v>
      </c>
      <c r="AE2030" s="1" t="s">
        <v>5684</v>
      </c>
      <c r="AJ2030" s="1" t="s">
        <v>17</v>
      </c>
      <c r="AK2030" s="1" t="s">
        <v>5745</v>
      </c>
      <c r="AL2030" s="1" t="s">
        <v>223</v>
      </c>
      <c r="AM2030" s="1" t="s">
        <v>5758</v>
      </c>
      <c r="AT2030" s="1" t="s">
        <v>88</v>
      </c>
      <c r="AU2030" s="1" t="s">
        <v>5818</v>
      </c>
      <c r="AV2030" s="1" t="s">
        <v>3995</v>
      </c>
      <c r="AW2030" s="1" t="s">
        <v>5917</v>
      </c>
      <c r="BG2030" s="1" t="s">
        <v>88</v>
      </c>
      <c r="BH2030" s="1" t="s">
        <v>5818</v>
      </c>
      <c r="BI2030" s="1" t="s">
        <v>3996</v>
      </c>
      <c r="BJ2030" s="1" t="s">
        <v>6292</v>
      </c>
      <c r="BK2030" s="1" t="s">
        <v>42</v>
      </c>
      <c r="BL2030" s="1" t="s">
        <v>4596</v>
      </c>
      <c r="BM2030" s="1" t="s">
        <v>3997</v>
      </c>
      <c r="BN2030" s="1" t="s">
        <v>6991</v>
      </c>
      <c r="BO2030" s="1" t="s">
        <v>444</v>
      </c>
      <c r="BP2030" s="1" t="s">
        <v>7367</v>
      </c>
      <c r="BQ2030" s="1" t="s">
        <v>3998</v>
      </c>
      <c r="BR2030" s="1" t="s">
        <v>7440</v>
      </c>
      <c r="BS2030" s="1" t="s">
        <v>258</v>
      </c>
      <c r="BT2030" s="1" t="s">
        <v>5760</v>
      </c>
    </row>
    <row r="2031" spans="1:72" ht="13.5" customHeight="1">
      <c r="A2031" s="3" t="str">
        <f>HYPERLINK("http://kyu.snu.ac.kr/sdhj/index.jsp?type=hj/GK14676_00IH_0001_0059.jpg","1816_각북면_59")</f>
        <v>1816_각북면_59</v>
      </c>
      <c r="B2031" s="2">
        <v>1816</v>
      </c>
      <c r="C2031" s="2" t="s">
        <v>7938</v>
      </c>
      <c r="D2031" s="2" t="s">
        <v>7939</v>
      </c>
      <c r="E2031" s="2">
        <v>2030</v>
      </c>
      <c r="F2031" s="1">
        <v>13</v>
      </c>
      <c r="G2031" s="1" t="s">
        <v>3921</v>
      </c>
      <c r="H2031" s="1" t="s">
        <v>4422</v>
      </c>
      <c r="I2031" s="1">
        <v>2</v>
      </c>
      <c r="L2031" s="1">
        <v>5</v>
      </c>
      <c r="M2031" s="2" t="s">
        <v>8994</v>
      </c>
      <c r="N2031" s="2" t="s">
        <v>8995</v>
      </c>
      <c r="S2031" s="1" t="s">
        <v>48</v>
      </c>
      <c r="T2031" s="1" t="s">
        <v>4552</v>
      </c>
      <c r="W2031" s="1" t="s">
        <v>49</v>
      </c>
      <c r="X2031" s="1" t="s">
        <v>9756</v>
      </c>
      <c r="Y2031" s="1" t="s">
        <v>10</v>
      </c>
      <c r="Z2031" s="1" t="s">
        <v>4690</v>
      </c>
      <c r="AC2031" s="1">
        <v>57</v>
      </c>
      <c r="AD2031" s="1" t="s">
        <v>40</v>
      </c>
      <c r="AE2031" s="1" t="s">
        <v>5711</v>
      </c>
      <c r="AJ2031" s="1" t="s">
        <v>17</v>
      </c>
      <c r="AK2031" s="1" t="s">
        <v>5745</v>
      </c>
      <c r="AL2031" s="1" t="s">
        <v>64</v>
      </c>
      <c r="AM2031" s="1" t="s">
        <v>5755</v>
      </c>
      <c r="AT2031" s="1" t="s">
        <v>42</v>
      </c>
      <c r="AU2031" s="1" t="s">
        <v>4596</v>
      </c>
      <c r="AV2031" s="1" t="s">
        <v>3999</v>
      </c>
      <c r="AW2031" s="1" t="s">
        <v>5916</v>
      </c>
      <c r="BG2031" s="1" t="s">
        <v>88</v>
      </c>
      <c r="BH2031" s="1" t="s">
        <v>5818</v>
      </c>
      <c r="BI2031" s="1" t="s">
        <v>4000</v>
      </c>
      <c r="BJ2031" s="1" t="s">
        <v>5396</v>
      </c>
      <c r="BK2031" s="1" t="s">
        <v>88</v>
      </c>
      <c r="BL2031" s="1" t="s">
        <v>5818</v>
      </c>
      <c r="BM2031" s="1" t="s">
        <v>3243</v>
      </c>
      <c r="BN2031" s="1" t="s">
        <v>6590</v>
      </c>
      <c r="BQ2031" s="1" t="s">
        <v>4001</v>
      </c>
      <c r="BR2031" s="1" t="s">
        <v>8189</v>
      </c>
      <c r="BS2031" s="1" t="s">
        <v>2542</v>
      </c>
      <c r="BT2031" s="1" t="s">
        <v>9757</v>
      </c>
    </row>
    <row r="2032" spans="1:72" ht="13.5" customHeight="1">
      <c r="A2032" s="3" t="str">
        <f>HYPERLINK("http://kyu.snu.ac.kr/sdhj/index.jsp?type=hj/GK14676_00IH_0001_0059.jpg","1816_각북면_59")</f>
        <v>1816_각북면_59</v>
      </c>
      <c r="B2032" s="2">
        <v>1816</v>
      </c>
      <c r="C2032" s="2" t="s">
        <v>7938</v>
      </c>
      <c r="D2032" s="2" t="s">
        <v>7939</v>
      </c>
      <c r="E2032" s="2">
        <v>2031</v>
      </c>
      <c r="F2032" s="1">
        <v>13</v>
      </c>
      <c r="G2032" s="1" t="s">
        <v>3921</v>
      </c>
      <c r="H2032" s="1" t="s">
        <v>4422</v>
      </c>
      <c r="I2032" s="1">
        <v>2</v>
      </c>
      <c r="L2032" s="1">
        <v>5</v>
      </c>
      <c r="M2032" s="2" t="s">
        <v>8994</v>
      </c>
      <c r="N2032" s="2" t="s">
        <v>8995</v>
      </c>
      <c r="S2032" s="1" t="s">
        <v>79</v>
      </c>
      <c r="T2032" s="1" t="s">
        <v>4549</v>
      </c>
      <c r="U2032" s="1" t="s">
        <v>2299</v>
      </c>
      <c r="V2032" s="1" t="s">
        <v>4601</v>
      </c>
      <c r="Y2032" s="1" t="s">
        <v>2722</v>
      </c>
      <c r="Z2032" s="1" t="s">
        <v>4862</v>
      </c>
      <c r="AC2032" s="1">
        <v>26</v>
      </c>
      <c r="AD2032" s="1" t="s">
        <v>131</v>
      </c>
      <c r="AE2032" s="1" t="s">
        <v>5686</v>
      </c>
    </row>
    <row r="2033" spans="1:72" ht="13.5" customHeight="1">
      <c r="A2033" s="3" t="str">
        <f>HYPERLINK("http://kyu.snu.ac.kr/sdhj/index.jsp?type=hj/GK14676_00IH_0001_0059.jpg","1816_각북면_59")</f>
        <v>1816_각북면_59</v>
      </c>
      <c r="B2033" s="2">
        <v>1816</v>
      </c>
      <c r="C2033" s="2" t="s">
        <v>7938</v>
      </c>
      <c r="D2033" s="2" t="s">
        <v>7939</v>
      </c>
      <c r="E2033" s="2">
        <v>2032</v>
      </c>
      <c r="F2033" s="1">
        <v>13</v>
      </c>
      <c r="G2033" s="1" t="s">
        <v>3921</v>
      </c>
      <c r="H2033" s="1" t="s">
        <v>4422</v>
      </c>
      <c r="I2033" s="1">
        <v>2</v>
      </c>
      <c r="L2033" s="1">
        <v>5</v>
      </c>
      <c r="M2033" s="2" t="s">
        <v>8994</v>
      </c>
      <c r="N2033" s="2" t="s">
        <v>8995</v>
      </c>
      <c r="S2033" s="1" t="s">
        <v>79</v>
      </c>
      <c r="T2033" s="1" t="s">
        <v>4549</v>
      </c>
      <c r="Y2033" s="1" t="s">
        <v>4002</v>
      </c>
      <c r="Z2033" s="1" t="s">
        <v>4861</v>
      </c>
      <c r="AC2033" s="1">
        <v>23</v>
      </c>
      <c r="AD2033" s="1" t="s">
        <v>265</v>
      </c>
      <c r="AE2033" s="1" t="s">
        <v>5695</v>
      </c>
    </row>
    <row r="2034" spans="1:72" ht="13.5" customHeight="1">
      <c r="A2034" s="3" t="str">
        <f>HYPERLINK("http://kyu.snu.ac.kr/sdhj/index.jsp?type=hj/GK14676_00IH_0001_0059.jpg","1816_각북면_59")</f>
        <v>1816_각북면_59</v>
      </c>
      <c r="B2034" s="2">
        <v>1816</v>
      </c>
      <c r="C2034" s="2" t="s">
        <v>7938</v>
      </c>
      <c r="D2034" s="2" t="s">
        <v>7939</v>
      </c>
      <c r="E2034" s="2">
        <v>2033</v>
      </c>
      <c r="F2034" s="1">
        <v>13</v>
      </c>
      <c r="G2034" s="1" t="s">
        <v>3921</v>
      </c>
      <c r="H2034" s="1" t="s">
        <v>4422</v>
      </c>
      <c r="I2034" s="1">
        <v>2</v>
      </c>
      <c r="L2034" s="1">
        <v>5</v>
      </c>
      <c r="M2034" s="2" t="s">
        <v>8994</v>
      </c>
      <c r="N2034" s="2" t="s">
        <v>8995</v>
      </c>
      <c r="T2034" s="1" t="s">
        <v>9587</v>
      </c>
      <c r="U2034" s="1" t="s">
        <v>110</v>
      </c>
      <c r="V2034" s="1" t="s">
        <v>4572</v>
      </c>
      <c r="Y2034" s="1" t="s">
        <v>4003</v>
      </c>
      <c r="Z2034" s="1" t="s">
        <v>4860</v>
      </c>
      <c r="AC2034" s="1">
        <v>27</v>
      </c>
      <c r="AD2034" s="1" t="s">
        <v>40</v>
      </c>
      <c r="AE2034" s="1" t="s">
        <v>5711</v>
      </c>
    </row>
    <row r="2035" spans="1:72" ht="13.5" customHeight="1">
      <c r="A2035" s="3" t="str">
        <f>HYPERLINK("http://kyu.snu.ac.kr/sdhj/index.jsp?type=hj/GK14676_00IH_0001_0059.jpg","1816_각북면_59")</f>
        <v>1816_각북면_59</v>
      </c>
      <c r="B2035" s="2">
        <v>1816</v>
      </c>
      <c r="C2035" s="2" t="s">
        <v>7938</v>
      </c>
      <c r="D2035" s="2" t="s">
        <v>7939</v>
      </c>
      <c r="E2035" s="2">
        <v>2034</v>
      </c>
      <c r="F2035" s="1">
        <v>13</v>
      </c>
      <c r="G2035" s="1" t="s">
        <v>3921</v>
      </c>
      <c r="H2035" s="1" t="s">
        <v>4422</v>
      </c>
      <c r="I2035" s="1">
        <v>2</v>
      </c>
      <c r="L2035" s="1">
        <v>5</v>
      </c>
      <c r="M2035" s="2" t="s">
        <v>8994</v>
      </c>
      <c r="N2035" s="2" t="s">
        <v>8995</v>
      </c>
      <c r="T2035" s="1" t="s">
        <v>9587</v>
      </c>
      <c r="U2035" s="1" t="s">
        <v>110</v>
      </c>
      <c r="V2035" s="1" t="s">
        <v>4572</v>
      </c>
      <c r="Y2035" s="1" t="s">
        <v>338</v>
      </c>
      <c r="Z2035" s="1" t="s">
        <v>4859</v>
      </c>
      <c r="AC2035" s="1">
        <v>96</v>
      </c>
      <c r="AD2035" s="1" t="s">
        <v>404</v>
      </c>
      <c r="AE2035" s="1" t="s">
        <v>5685</v>
      </c>
    </row>
    <row r="2036" spans="1:72" ht="13.5" customHeight="1">
      <c r="A2036" s="3" t="str">
        <f>HYPERLINK("http://kyu.snu.ac.kr/sdhj/index.jsp?type=hj/GK14676_00IH_0001_0059.jpg","1816_각북면_59")</f>
        <v>1816_각북면_59</v>
      </c>
      <c r="B2036" s="2">
        <v>1816</v>
      </c>
      <c r="C2036" s="2" t="s">
        <v>7938</v>
      </c>
      <c r="D2036" s="2" t="s">
        <v>7939</v>
      </c>
      <c r="E2036" s="2">
        <v>2035</v>
      </c>
      <c r="F2036" s="1">
        <v>13</v>
      </c>
      <c r="G2036" s="1" t="s">
        <v>3921</v>
      </c>
      <c r="H2036" s="1" t="s">
        <v>4422</v>
      </c>
      <c r="I2036" s="1">
        <v>2</v>
      </c>
      <c r="L2036" s="1">
        <v>5</v>
      </c>
      <c r="M2036" s="2" t="s">
        <v>8994</v>
      </c>
      <c r="N2036" s="2" t="s">
        <v>8995</v>
      </c>
      <c r="T2036" s="1" t="s">
        <v>9587</v>
      </c>
      <c r="U2036" s="1" t="s">
        <v>110</v>
      </c>
      <c r="V2036" s="1" t="s">
        <v>4572</v>
      </c>
      <c r="Y2036" s="1" t="s">
        <v>4004</v>
      </c>
      <c r="Z2036" s="1" t="s">
        <v>4858</v>
      </c>
      <c r="AC2036" s="1">
        <v>39</v>
      </c>
      <c r="AD2036" s="1" t="s">
        <v>104</v>
      </c>
      <c r="AE2036" s="1" t="s">
        <v>5678</v>
      </c>
    </row>
    <row r="2037" spans="1:72" ht="13.5" customHeight="1">
      <c r="A2037" s="3" t="str">
        <f>HYPERLINK("http://kyu.snu.ac.kr/sdhj/index.jsp?type=hj/GK14676_00IH_0001_0059.jpg","1816_각북면_59")</f>
        <v>1816_각북면_59</v>
      </c>
      <c r="B2037" s="2">
        <v>1816</v>
      </c>
      <c r="C2037" s="2" t="s">
        <v>7938</v>
      </c>
      <c r="D2037" s="2" t="s">
        <v>7939</v>
      </c>
      <c r="E2037" s="2">
        <v>2036</v>
      </c>
      <c r="F2037" s="1">
        <v>13</v>
      </c>
      <c r="G2037" s="1" t="s">
        <v>3921</v>
      </c>
      <c r="H2037" s="1" t="s">
        <v>4422</v>
      </c>
      <c r="I2037" s="1">
        <v>2</v>
      </c>
      <c r="L2037" s="1">
        <v>5</v>
      </c>
      <c r="M2037" s="2" t="s">
        <v>8994</v>
      </c>
      <c r="N2037" s="2" t="s">
        <v>8995</v>
      </c>
      <c r="T2037" s="1" t="s">
        <v>9587</v>
      </c>
      <c r="U2037" s="1" t="s">
        <v>110</v>
      </c>
      <c r="V2037" s="1" t="s">
        <v>4572</v>
      </c>
      <c r="Y2037" s="1" t="s">
        <v>4005</v>
      </c>
      <c r="Z2037" s="1" t="s">
        <v>4857</v>
      </c>
      <c r="AC2037" s="1">
        <v>33</v>
      </c>
      <c r="AD2037" s="1" t="s">
        <v>112</v>
      </c>
      <c r="AE2037" s="1" t="s">
        <v>5668</v>
      </c>
    </row>
    <row r="2038" spans="1:72" ht="13.5" customHeight="1">
      <c r="A2038" s="3" t="str">
        <f>HYPERLINK("http://kyu.snu.ac.kr/sdhj/index.jsp?type=hj/GK14676_00IH_0001_0059.jpg","1816_각북면_59")</f>
        <v>1816_각북면_59</v>
      </c>
      <c r="B2038" s="2">
        <v>1816</v>
      </c>
      <c r="C2038" s="2" t="s">
        <v>7938</v>
      </c>
      <c r="D2038" s="2" t="s">
        <v>7939</v>
      </c>
      <c r="E2038" s="2">
        <v>2037</v>
      </c>
      <c r="F2038" s="1">
        <v>13</v>
      </c>
      <c r="G2038" s="1" t="s">
        <v>3921</v>
      </c>
      <c r="H2038" s="1" t="s">
        <v>4422</v>
      </c>
      <c r="I2038" s="1">
        <v>2</v>
      </c>
      <c r="L2038" s="1">
        <v>5</v>
      </c>
      <c r="M2038" s="2" t="s">
        <v>8994</v>
      </c>
      <c r="N2038" s="2" t="s">
        <v>8995</v>
      </c>
      <c r="T2038" s="1" t="s">
        <v>9587</v>
      </c>
      <c r="U2038" s="1" t="s">
        <v>110</v>
      </c>
      <c r="V2038" s="1" t="s">
        <v>4572</v>
      </c>
      <c r="Y2038" s="1" t="s">
        <v>4006</v>
      </c>
      <c r="Z2038" s="1" t="s">
        <v>4856</v>
      </c>
      <c r="AC2038" s="1">
        <v>19</v>
      </c>
      <c r="AD2038" s="1" t="s">
        <v>58</v>
      </c>
      <c r="AE2038" s="1" t="s">
        <v>5672</v>
      </c>
    </row>
    <row r="2039" spans="1:72" ht="13.5" customHeight="1">
      <c r="A2039" s="3" t="str">
        <f>HYPERLINK("http://kyu.snu.ac.kr/sdhj/index.jsp?type=hj/GK14676_00IH_0001_0059.jpg","1816_각북면_59")</f>
        <v>1816_각북면_59</v>
      </c>
      <c r="B2039" s="2">
        <v>1816</v>
      </c>
      <c r="C2039" s="2" t="s">
        <v>7938</v>
      </c>
      <c r="D2039" s="2" t="s">
        <v>7939</v>
      </c>
      <c r="E2039" s="2">
        <v>2038</v>
      </c>
      <c r="F2039" s="1">
        <v>13</v>
      </c>
      <c r="G2039" s="1" t="s">
        <v>3921</v>
      </c>
      <c r="H2039" s="1" t="s">
        <v>4422</v>
      </c>
      <c r="I2039" s="1">
        <v>3</v>
      </c>
      <c r="J2039" s="1" t="s">
        <v>4007</v>
      </c>
      <c r="K2039" s="1" t="s">
        <v>4441</v>
      </c>
      <c r="L2039" s="1">
        <v>1</v>
      </c>
      <c r="M2039" s="2" t="s">
        <v>8921</v>
      </c>
      <c r="N2039" s="2" t="s">
        <v>8922</v>
      </c>
      <c r="Q2039" s="1" t="s">
        <v>9889</v>
      </c>
      <c r="R2039" s="1" t="s">
        <v>4513</v>
      </c>
      <c r="T2039" s="1" t="s">
        <v>9169</v>
      </c>
      <c r="W2039" s="1" t="s">
        <v>148</v>
      </c>
      <c r="X2039" s="1" t="s">
        <v>4685</v>
      </c>
      <c r="Y2039" s="1" t="s">
        <v>93</v>
      </c>
      <c r="Z2039" s="1" t="s">
        <v>4730</v>
      </c>
      <c r="AC2039" s="1">
        <v>40</v>
      </c>
      <c r="AD2039" s="1" t="s">
        <v>435</v>
      </c>
      <c r="AE2039" s="1" t="s">
        <v>4654</v>
      </c>
      <c r="AJ2039" s="1" t="s">
        <v>94</v>
      </c>
      <c r="AK2039" s="1" t="s">
        <v>5746</v>
      </c>
      <c r="AL2039" s="1" t="s">
        <v>151</v>
      </c>
      <c r="AM2039" s="1" t="s">
        <v>5763</v>
      </c>
      <c r="AT2039" s="1" t="s">
        <v>88</v>
      </c>
      <c r="AU2039" s="1" t="s">
        <v>5818</v>
      </c>
      <c r="AV2039" s="1" t="s">
        <v>3608</v>
      </c>
      <c r="AW2039" s="1" t="s">
        <v>5915</v>
      </c>
      <c r="BG2039" s="1" t="s">
        <v>88</v>
      </c>
      <c r="BH2039" s="1" t="s">
        <v>5818</v>
      </c>
      <c r="BI2039" s="1" t="s">
        <v>4008</v>
      </c>
      <c r="BJ2039" s="1" t="s">
        <v>6490</v>
      </c>
      <c r="BK2039" s="1" t="s">
        <v>88</v>
      </c>
      <c r="BL2039" s="1" t="s">
        <v>5818</v>
      </c>
      <c r="BM2039" s="1" t="s">
        <v>4009</v>
      </c>
      <c r="BN2039" s="1" t="s">
        <v>6990</v>
      </c>
      <c r="BO2039" s="1" t="s">
        <v>88</v>
      </c>
      <c r="BP2039" s="1" t="s">
        <v>5818</v>
      </c>
      <c r="BQ2039" s="1" t="s">
        <v>4010</v>
      </c>
      <c r="BR2039" s="1" t="s">
        <v>7439</v>
      </c>
      <c r="BS2039" s="1" t="s">
        <v>325</v>
      </c>
      <c r="BT2039" s="1" t="s">
        <v>5799</v>
      </c>
    </row>
    <row r="2040" spans="1:72" ht="13.5" customHeight="1">
      <c r="A2040" s="3" t="str">
        <f>HYPERLINK("http://kyu.snu.ac.kr/sdhj/index.jsp?type=hj/GK14676_00IH_0001_0059.jpg","1816_각북면_59")</f>
        <v>1816_각북면_59</v>
      </c>
      <c r="B2040" s="2">
        <v>1816</v>
      </c>
      <c r="C2040" s="2" t="s">
        <v>7938</v>
      </c>
      <c r="D2040" s="2" t="s">
        <v>7939</v>
      </c>
      <c r="E2040" s="2">
        <v>2039</v>
      </c>
      <c r="F2040" s="1">
        <v>13</v>
      </c>
      <c r="G2040" s="1" t="s">
        <v>3921</v>
      </c>
      <c r="H2040" s="1" t="s">
        <v>4422</v>
      </c>
      <c r="I2040" s="1">
        <v>3</v>
      </c>
      <c r="L2040" s="1">
        <v>1</v>
      </c>
      <c r="M2040" s="2" t="s">
        <v>8921</v>
      </c>
      <c r="N2040" s="2" t="s">
        <v>8922</v>
      </c>
      <c r="S2040" s="1" t="s">
        <v>4011</v>
      </c>
      <c r="T2040" s="1" t="s">
        <v>4557</v>
      </c>
      <c r="W2040" s="1" t="s">
        <v>73</v>
      </c>
      <c r="X2040" s="1" t="s">
        <v>9170</v>
      </c>
      <c r="Y2040" s="1" t="s">
        <v>93</v>
      </c>
      <c r="Z2040" s="1" t="s">
        <v>4730</v>
      </c>
      <c r="AF2040" s="1" t="s">
        <v>162</v>
      </c>
      <c r="AG2040" s="1" t="s">
        <v>4553</v>
      </c>
    </row>
    <row r="2041" spans="1:72" ht="13.5" customHeight="1">
      <c r="A2041" s="3" t="str">
        <f>HYPERLINK("http://kyu.snu.ac.kr/sdhj/index.jsp?type=hj/GK14676_00IH_0001_0060.jpg","1816_각북면_60")</f>
        <v>1816_각북면_60</v>
      </c>
      <c r="B2041" s="2">
        <v>1816</v>
      </c>
      <c r="C2041" s="2" t="s">
        <v>7938</v>
      </c>
      <c r="D2041" s="2" t="s">
        <v>7939</v>
      </c>
      <c r="E2041" s="2">
        <v>2040</v>
      </c>
      <c r="F2041" s="1">
        <v>13</v>
      </c>
      <c r="G2041" s="1" t="s">
        <v>3921</v>
      </c>
      <c r="H2041" s="1" t="s">
        <v>4422</v>
      </c>
      <c r="I2041" s="1">
        <v>3</v>
      </c>
      <c r="L2041" s="1">
        <v>1</v>
      </c>
      <c r="M2041" s="2" t="s">
        <v>8921</v>
      </c>
      <c r="N2041" s="2" t="s">
        <v>8922</v>
      </c>
      <c r="T2041" s="1" t="s">
        <v>9199</v>
      </c>
      <c r="U2041" s="1" t="s">
        <v>110</v>
      </c>
      <c r="V2041" s="1" t="s">
        <v>4572</v>
      </c>
      <c r="Y2041" s="1" t="s">
        <v>4012</v>
      </c>
      <c r="Z2041" s="1" t="s">
        <v>4854</v>
      </c>
      <c r="AC2041" s="1">
        <v>36</v>
      </c>
      <c r="AD2041" s="1" t="s">
        <v>404</v>
      </c>
      <c r="AE2041" s="1" t="s">
        <v>5685</v>
      </c>
    </row>
    <row r="2042" spans="1:72" ht="13.5" customHeight="1">
      <c r="A2042" s="3" t="str">
        <f>HYPERLINK("http://kyu.snu.ac.kr/sdhj/index.jsp?type=hj/GK14676_00IH_0001_0060.jpg","1816_각북면_60")</f>
        <v>1816_각북면_60</v>
      </c>
      <c r="B2042" s="2">
        <v>1816</v>
      </c>
      <c r="C2042" s="2" t="s">
        <v>7938</v>
      </c>
      <c r="D2042" s="2" t="s">
        <v>7939</v>
      </c>
      <c r="E2042" s="2">
        <v>2041</v>
      </c>
      <c r="F2042" s="1">
        <v>13</v>
      </c>
      <c r="G2042" s="1" t="s">
        <v>3921</v>
      </c>
      <c r="H2042" s="1" t="s">
        <v>4422</v>
      </c>
      <c r="I2042" s="1">
        <v>3</v>
      </c>
      <c r="L2042" s="1">
        <v>1</v>
      </c>
      <c r="M2042" s="2" t="s">
        <v>8921</v>
      </c>
      <c r="N2042" s="2" t="s">
        <v>8922</v>
      </c>
      <c r="T2042" s="1" t="s">
        <v>9199</v>
      </c>
      <c r="U2042" s="1" t="s">
        <v>110</v>
      </c>
      <c r="V2042" s="1" t="s">
        <v>4572</v>
      </c>
      <c r="Y2042" s="1" t="s">
        <v>4013</v>
      </c>
      <c r="Z2042" s="1" t="s">
        <v>4855</v>
      </c>
      <c r="AC2042" s="1">
        <v>24</v>
      </c>
      <c r="AD2042" s="1" t="s">
        <v>419</v>
      </c>
      <c r="AE2042" s="1" t="s">
        <v>5713</v>
      </c>
    </row>
    <row r="2043" spans="1:72" ht="13.5" customHeight="1">
      <c r="A2043" s="3" t="str">
        <f>HYPERLINK("http://kyu.snu.ac.kr/sdhj/index.jsp?type=hj/GK14676_00IH_0001_0060.jpg","1816_각북면_60")</f>
        <v>1816_각북면_60</v>
      </c>
      <c r="B2043" s="2">
        <v>1816</v>
      </c>
      <c r="C2043" s="2" t="s">
        <v>7938</v>
      </c>
      <c r="D2043" s="2" t="s">
        <v>7939</v>
      </c>
      <c r="E2043" s="2">
        <v>2042</v>
      </c>
      <c r="F2043" s="1">
        <v>13</v>
      </c>
      <c r="G2043" s="1" t="s">
        <v>3921</v>
      </c>
      <c r="H2043" s="1" t="s">
        <v>4422</v>
      </c>
      <c r="I2043" s="1">
        <v>3</v>
      </c>
      <c r="L2043" s="1">
        <v>1</v>
      </c>
      <c r="M2043" s="2" t="s">
        <v>8921</v>
      </c>
      <c r="N2043" s="2" t="s">
        <v>8922</v>
      </c>
      <c r="S2043" s="1" t="s">
        <v>771</v>
      </c>
      <c r="T2043" s="1" t="s">
        <v>9218</v>
      </c>
      <c r="U2043" s="1" t="s">
        <v>107</v>
      </c>
      <c r="V2043" s="1" t="s">
        <v>4579</v>
      </c>
      <c r="Y2043" s="1" t="s">
        <v>3687</v>
      </c>
      <c r="Z2043" s="1" t="s">
        <v>4725</v>
      </c>
      <c r="AC2043" s="1">
        <v>70</v>
      </c>
      <c r="AD2043" s="1" t="s">
        <v>145</v>
      </c>
      <c r="AE2043" s="1" t="s">
        <v>5661</v>
      </c>
    </row>
    <row r="2044" spans="1:72" ht="13.5" customHeight="1">
      <c r="A2044" s="3" t="str">
        <f>HYPERLINK("http://kyu.snu.ac.kr/sdhj/index.jsp?type=hj/GK14676_00IH_0001_0060.jpg","1816_각북면_60")</f>
        <v>1816_각북면_60</v>
      </c>
      <c r="B2044" s="2">
        <v>1816</v>
      </c>
      <c r="C2044" s="2" t="s">
        <v>7938</v>
      </c>
      <c r="D2044" s="2" t="s">
        <v>7939</v>
      </c>
      <c r="E2044" s="2">
        <v>2043</v>
      </c>
      <c r="F2044" s="1">
        <v>13</v>
      </c>
      <c r="G2044" s="1" t="s">
        <v>3921</v>
      </c>
      <c r="H2044" s="1" t="s">
        <v>4422</v>
      </c>
      <c r="I2044" s="1">
        <v>3</v>
      </c>
      <c r="L2044" s="1">
        <v>1</v>
      </c>
      <c r="M2044" s="2" t="s">
        <v>8921</v>
      </c>
      <c r="N2044" s="2" t="s">
        <v>8922</v>
      </c>
      <c r="T2044" s="1" t="s">
        <v>9199</v>
      </c>
      <c r="U2044" s="1" t="s">
        <v>110</v>
      </c>
      <c r="V2044" s="1" t="s">
        <v>4572</v>
      </c>
      <c r="Y2044" s="1" t="s">
        <v>4014</v>
      </c>
      <c r="Z2044" s="1" t="s">
        <v>4854</v>
      </c>
      <c r="AC2044" s="1">
        <v>23</v>
      </c>
      <c r="AD2044" s="1" t="s">
        <v>265</v>
      </c>
      <c r="AE2044" s="1" t="s">
        <v>5695</v>
      </c>
    </row>
    <row r="2045" spans="1:72" ht="13.5" customHeight="1">
      <c r="A2045" s="3" t="str">
        <f>HYPERLINK("http://kyu.snu.ac.kr/sdhj/index.jsp?type=hj/GK14676_00IH_0001_0060.jpg","1816_각북면_60")</f>
        <v>1816_각북면_60</v>
      </c>
      <c r="B2045" s="2">
        <v>1816</v>
      </c>
      <c r="C2045" s="2" t="s">
        <v>7938</v>
      </c>
      <c r="D2045" s="2" t="s">
        <v>7939</v>
      </c>
      <c r="E2045" s="2">
        <v>2044</v>
      </c>
      <c r="F2045" s="1">
        <v>13</v>
      </c>
      <c r="G2045" s="1" t="s">
        <v>3921</v>
      </c>
      <c r="H2045" s="1" t="s">
        <v>4422</v>
      </c>
      <c r="I2045" s="1">
        <v>3</v>
      </c>
      <c r="L2045" s="1">
        <v>1</v>
      </c>
      <c r="M2045" s="2" t="s">
        <v>8921</v>
      </c>
      <c r="N2045" s="2" t="s">
        <v>8922</v>
      </c>
      <c r="T2045" s="1" t="s">
        <v>9199</v>
      </c>
      <c r="U2045" s="1" t="s">
        <v>110</v>
      </c>
      <c r="V2045" s="1" t="s">
        <v>4572</v>
      </c>
      <c r="Y2045" s="1" t="s">
        <v>572</v>
      </c>
      <c r="Z2045" s="1" t="s">
        <v>4720</v>
      </c>
      <c r="AC2045" s="1">
        <v>23</v>
      </c>
      <c r="AD2045" s="1" t="s">
        <v>265</v>
      </c>
      <c r="AE2045" s="1" t="s">
        <v>5695</v>
      </c>
    </row>
    <row r="2046" spans="1:72" ht="13.5" customHeight="1">
      <c r="A2046" s="3" t="str">
        <f>HYPERLINK("http://kyu.snu.ac.kr/sdhj/index.jsp?type=hj/GK14676_00IH_0001_0060.jpg","1816_각북면_60")</f>
        <v>1816_각북면_60</v>
      </c>
      <c r="B2046" s="2">
        <v>1816</v>
      </c>
      <c r="C2046" s="2" t="s">
        <v>7938</v>
      </c>
      <c r="D2046" s="2" t="s">
        <v>7939</v>
      </c>
      <c r="E2046" s="2">
        <v>2045</v>
      </c>
      <c r="F2046" s="1">
        <v>13</v>
      </c>
      <c r="G2046" s="1" t="s">
        <v>3921</v>
      </c>
      <c r="H2046" s="1" t="s">
        <v>4422</v>
      </c>
      <c r="I2046" s="1">
        <v>3</v>
      </c>
      <c r="L2046" s="1">
        <v>2</v>
      </c>
      <c r="M2046" s="2" t="s">
        <v>8673</v>
      </c>
      <c r="N2046" s="2" t="s">
        <v>8674</v>
      </c>
      <c r="Q2046" s="1" t="s">
        <v>4015</v>
      </c>
      <c r="R2046" s="1" t="s">
        <v>4512</v>
      </c>
      <c r="T2046" s="1" t="s">
        <v>9169</v>
      </c>
      <c r="W2046" s="1" t="s">
        <v>38</v>
      </c>
      <c r="X2046" s="1" t="s">
        <v>4675</v>
      </c>
      <c r="Y2046" s="1" t="s">
        <v>93</v>
      </c>
      <c r="Z2046" s="1" t="s">
        <v>4730</v>
      </c>
      <c r="AC2046" s="1">
        <v>21</v>
      </c>
      <c r="AD2046" s="1" t="s">
        <v>327</v>
      </c>
      <c r="AE2046" s="1" t="s">
        <v>5693</v>
      </c>
      <c r="AJ2046" s="1" t="s">
        <v>94</v>
      </c>
      <c r="AK2046" s="1" t="s">
        <v>5746</v>
      </c>
      <c r="AL2046" s="1" t="s">
        <v>41</v>
      </c>
      <c r="AM2046" s="1" t="s">
        <v>5752</v>
      </c>
      <c r="AT2046" s="1" t="s">
        <v>88</v>
      </c>
      <c r="AU2046" s="1" t="s">
        <v>5818</v>
      </c>
      <c r="AV2046" s="1" t="s">
        <v>4016</v>
      </c>
      <c r="AW2046" s="1" t="s">
        <v>5914</v>
      </c>
      <c r="BG2046" s="1" t="s">
        <v>88</v>
      </c>
      <c r="BH2046" s="1" t="s">
        <v>5818</v>
      </c>
      <c r="BI2046" s="1" t="s">
        <v>3987</v>
      </c>
      <c r="BJ2046" s="1" t="s">
        <v>5919</v>
      </c>
      <c r="BK2046" s="1" t="s">
        <v>88</v>
      </c>
      <c r="BL2046" s="1" t="s">
        <v>5818</v>
      </c>
      <c r="BM2046" s="1" t="s">
        <v>4017</v>
      </c>
      <c r="BN2046" s="1" t="s">
        <v>6492</v>
      </c>
      <c r="BO2046" s="1" t="s">
        <v>88</v>
      </c>
      <c r="BP2046" s="1" t="s">
        <v>5818</v>
      </c>
      <c r="BQ2046" s="1" t="s">
        <v>3989</v>
      </c>
      <c r="BR2046" s="1" t="s">
        <v>7438</v>
      </c>
      <c r="BS2046" s="1" t="s">
        <v>223</v>
      </c>
      <c r="BT2046" s="1" t="s">
        <v>5758</v>
      </c>
    </row>
    <row r="2047" spans="1:72" ht="13.5" customHeight="1">
      <c r="A2047" s="3" t="str">
        <f>HYPERLINK("http://kyu.snu.ac.kr/sdhj/index.jsp?type=hj/GK14676_00IH_0001_0060.jpg","1816_각북면_60")</f>
        <v>1816_각북면_60</v>
      </c>
      <c r="B2047" s="2">
        <v>1816</v>
      </c>
      <c r="C2047" s="2" t="s">
        <v>7938</v>
      </c>
      <c r="D2047" s="2" t="s">
        <v>7939</v>
      </c>
      <c r="E2047" s="2">
        <v>2046</v>
      </c>
      <c r="F2047" s="1">
        <v>13</v>
      </c>
      <c r="G2047" s="1" t="s">
        <v>3921</v>
      </c>
      <c r="H2047" s="1" t="s">
        <v>4422</v>
      </c>
      <c r="I2047" s="1">
        <v>3</v>
      </c>
      <c r="L2047" s="1">
        <v>2</v>
      </c>
      <c r="M2047" s="2" t="s">
        <v>8673</v>
      </c>
      <c r="N2047" s="2" t="s">
        <v>8674</v>
      </c>
      <c r="T2047" s="1" t="s">
        <v>9199</v>
      </c>
      <c r="U2047" s="1" t="s">
        <v>110</v>
      </c>
      <c r="V2047" s="1" t="s">
        <v>4572</v>
      </c>
      <c r="Y2047" s="1" t="s">
        <v>3994</v>
      </c>
      <c r="Z2047" s="1" t="s">
        <v>4853</v>
      </c>
      <c r="AC2047" s="1">
        <v>23</v>
      </c>
      <c r="AD2047" s="1" t="s">
        <v>265</v>
      </c>
      <c r="AE2047" s="1" t="s">
        <v>5695</v>
      </c>
    </row>
    <row r="2048" spans="1:72" ht="13.5" customHeight="1">
      <c r="A2048" s="3" t="str">
        <f>HYPERLINK("http://kyu.snu.ac.kr/sdhj/index.jsp?type=hj/GK14676_00IH_0001_0060.jpg","1816_각북면_60")</f>
        <v>1816_각북면_60</v>
      </c>
      <c r="B2048" s="2">
        <v>1816</v>
      </c>
      <c r="C2048" s="2" t="s">
        <v>7938</v>
      </c>
      <c r="D2048" s="2" t="s">
        <v>7939</v>
      </c>
      <c r="E2048" s="2">
        <v>2047</v>
      </c>
      <c r="F2048" s="1">
        <v>13</v>
      </c>
      <c r="G2048" s="1" t="s">
        <v>3921</v>
      </c>
      <c r="H2048" s="1" t="s">
        <v>4422</v>
      </c>
      <c r="I2048" s="1">
        <v>3</v>
      </c>
      <c r="L2048" s="1">
        <v>2</v>
      </c>
      <c r="M2048" s="2" t="s">
        <v>8673</v>
      </c>
      <c r="N2048" s="2" t="s">
        <v>8674</v>
      </c>
      <c r="T2048" s="1" t="s">
        <v>9199</v>
      </c>
      <c r="U2048" s="1" t="s">
        <v>110</v>
      </c>
      <c r="V2048" s="1" t="s">
        <v>4572</v>
      </c>
      <c r="Y2048" s="1" t="s">
        <v>4018</v>
      </c>
      <c r="Z2048" s="1" t="s">
        <v>4852</v>
      </c>
      <c r="AC2048" s="1">
        <v>43</v>
      </c>
      <c r="AD2048" s="1" t="s">
        <v>144</v>
      </c>
      <c r="AE2048" s="1" t="s">
        <v>5663</v>
      </c>
    </row>
    <row r="2049" spans="1:72" ht="13.5" customHeight="1">
      <c r="A2049" s="3" t="str">
        <f>HYPERLINK("http://kyu.snu.ac.kr/sdhj/index.jsp?type=hj/GK14676_00IH_0001_0060.jpg","1816_각북면_60")</f>
        <v>1816_각북면_60</v>
      </c>
      <c r="B2049" s="2">
        <v>1816</v>
      </c>
      <c r="C2049" s="2" t="s">
        <v>7938</v>
      </c>
      <c r="D2049" s="2" t="s">
        <v>7939</v>
      </c>
      <c r="E2049" s="2">
        <v>2048</v>
      </c>
      <c r="F2049" s="1">
        <v>13</v>
      </c>
      <c r="G2049" s="1" t="s">
        <v>3921</v>
      </c>
      <c r="H2049" s="1" t="s">
        <v>4422</v>
      </c>
      <c r="I2049" s="1">
        <v>3</v>
      </c>
      <c r="L2049" s="1">
        <v>3</v>
      </c>
      <c r="M2049" s="2" t="s">
        <v>8996</v>
      </c>
      <c r="N2049" s="2" t="s">
        <v>8997</v>
      </c>
      <c r="T2049" s="1" t="s">
        <v>9169</v>
      </c>
      <c r="U2049" s="1" t="s">
        <v>83</v>
      </c>
      <c r="V2049" s="1" t="s">
        <v>4580</v>
      </c>
      <c r="W2049" s="1" t="s">
        <v>709</v>
      </c>
      <c r="X2049" s="1" t="s">
        <v>4686</v>
      </c>
      <c r="Y2049" s="1" t="s">
        <v>4019</v>
      </c>
      <c r="Z2049" s="1" t="s">
        <v>4851</v>
      </c>
      <c r="AC2049" s="1">
        <v>57</v>
      </c>
      <c r="AD2049" s="1" t="s">
        <v>40</v>
      </c>
      <c r="AE2049" s="1" t="s">
        <v>5711</v>
      </c>
      <c r="AJ2049" s="1" t="s">
        <v>17</v>
      </c>
      <c r="AK2049" s="1" t="s">
        <v>5745</v>
      </c>
      <c r="AL2049" s="1" t="s">
        <v>710</v>
      </c>
      <c r="AM2049" s="1" t="s">
        <v>5764</v>
      </c>
      <c r="AT2049" s="1" t="s">
        <v>88</v>
      </c>
      <c r="AU2049" s="1" t="s">
        <v>5818</v>
      </c>
      <c r="AV2049" s="1" t="s">
        <v>4020</v>
      </c>
      <c r="AW2049" s="1" t="s">
        <v>5350</v>
      </c>
      <c r="BG2049" s="1" t="s">
        <v>88</v>
      </c>
      <c r="BH2049" s="1" t="s">
        <v>5818</v>
      </c>
      <c r="BI2049" s="1" t="s">
        <v>9890</v>
      </c>
      <c r="BJ2049" s="1" t="s">
        <v>9758</v>
      </c>
      <c r="BK2049" s="1" t="s">
        <v>451</v>
      </c>
      <c r="BL2049" s="1" t="s">
        <v>5834</v>
      </c>
      <c r="BM2049" s="1" t="s">
        <v>4021</v>
      </c>
      <c r="BN2049" s="1" t="s">
        <v>6989</v>
      </c>
      <c r="BO2049" s="1" t="s">
        <v>88</v>
      </c>
      <c r="BP2049" s="1" t="s">
        <v>5818</v>
      </c>
      <c r="BQ2049" s="1" t="s">
        <v>4022</v>
      </c>
      <c r="BR2049" s="1" t="s">
        <v>7437</v>
      </c>
      <c r="BS2049" s="1" t="s">
        <v>47</v>
      </c>
      <c r="BT2049" s="1" t="s">
        <v>7997</v>
      </c>
    </row>
    <row r="2050" spans="1:72" ht="13.5" customHeight="1">
      <c r="A2050" s="3" t="str">
        <f>HYPERLINK("http://kyu.snu.ac.kr/sdhj/index.jsp?type=hj/GK14676_00IH_0001_0060.jpg","1816_각북면_60")</f>
        <v>1816_각북면_60</v>
      </c>
      <c r="B2050" s="2">
        <v>1816</v>
      </c>
      <c r="C2050" s="2" t="s">
        <v>7938</v>
      </c>
      <c r="D2050" s="2" t="s">
        <v>7939</v>
      </c>
      <c r="E2050" s="2">
        <v>2049</v>
      </c>
      <c r="F2050" s="1">
        <v>13</v>
      </c>
      <c r="G2050" s="1" t="s">
        <v>3921</v>
      </c>
      <c r="H2050" s="1" t="s">
        <v>4422</v>
      </c>
      <c r="I2050" s="1">
        <v>3</v>
      </c>
      <c r="L2050" s="1">
        <v>3</v>
      </c>
      <c r="M2050" s="2" t="s">
        <v>8996</v>
      </c>
      <c r="N2050" s="2" t="s">
        <v>8997</v>
      </c>
      <c r="S2050" s="1" t="s">
        <v>48</v>
      </c>
      <c r="T2050" s="1" t="s">
        <v>4552</v>
      </c>
      <c r="W2050" s="1" t="s">
        <v>38</v>
      </c>
      <c r="X2050" s="1" t="s">
        <v>4675</v>
      </c>
      <c r="Y2050" s="1" t="s">
        <v>93</v>
      </c>
      <c r="Z2050" s="1" t="s">
        <v>4730</v>
      </c>
      <c r="AC2050" s="1">
        <v>51</v>
      </c>
      <c r="AD2050" s="1" t="s">
        <v>122</v>
      </c>
      <c r="AE2050" s="1" t="s">
        <v>5675</v>
      </c>
      <c r="AJ2050" s="1" t="s">
        <v>94</v>
      </c>
      <c r="AK2050" s="1" t="s">
        <v>5746</v>
      </c>
      <c r="AL2050" s="1" t="s">
        <v>41</v>
      </c>
      <c r="AM2050" s="1" t="s">
        <v>5752</v>
      </c>
      <c r="AT2050" s="1" t="s">
        <v>88</v>
      </c>
      <c r="AU2050" s="1" t="s">
        <v>5818</v>
      </c>
      <c r="AV2050" s="1" t="s">
        <v>4023</v>
      </c>
      <c r="AW2050" s="1" t="s">
        <v>5927</v>
      </c>
      <c r="BG2050" s="1" t="s">
        <v>88</v>
      </c>
      <c r="BH2050" s="1" t="s">
        <v>5818</v>
      </c>
      <c r="BI2050" s="1" t="s">
        <v>4024</v>
      </c>
      <c r="BJ2050" s="1" t="s">
        <v>6489</v>
      </c>
      <c r="BK2050" s="1" t="s">
        <v>88</v>
      </c>
      <c r="BL2050" s="1" t="s">
        <v>5818</v>
      </c>
      <c r="BM2050" s="1" t="s">
        <v>4025</v>
      </c>
      <c r="BN2050" s="1" t="s">
        <v>6988</v>
      </c>
      <c r="BO2050" s="1" t="s">
        <v>88</v>
      </c>
      <c r="BP2050" s="1" t="s">
        <v>5818</v>
      </c>
      <c r="BQ2050" s="1" t="s">
        <v>4026</v>
      </c>
      <c r="BR2050" s="1" t="s">
        <v>7436</v>
      </c>
      <c r="BS2050" s="1" t="s">
        <v>64</v>
      </c>
      <c r="BT2050" s="1" t="s">
        <v>5755</v>
      </c>
    </row>
    <row r="2051" spans="1:72" ht="13.5" customHeight="1">
      <c r="A2051" s="3" t="str">
        <f>HYPERLINK("http://kyu.snu.ac.kr/sdhj/index.jsp?type=hj/GK14676_00IH_0001_0060.jpg","1816_각북면_60")</f>
        <v>1816_각북면_60</v>
      </c>
      <c r="B2051" s="2">
        <v>1816</v>
      </c>
      <c r="C2051" s="2" t="s">
        <v>7938</v>
      </c>
      <c r="D2051" s="2" t="s">
        <v>7939</v>
      </c>
      <c r="E2051" s="2">
        <v>2050</v>
      </c>
      <c r="F2051" s="1">
        <v>13</v>
      </c>
      <c r="G2051" s="1" t="s">
        <v>3921</v>
      </c>
      <c r="H2051" s="1" t="s">
        <v>4422</v>
      </c>
      <c r="I2051" s="1">
        <v>3</v>
      </c>
      <c r="L2051" s="1">
        <v>3</v>
      </c>
      <c r="M2051" s="2" t="s">
        <v>8996</v>
      </c>
      <c r="N2051" s="2" t="s">
        <v>8997</v>
      </c>
      <c r="S2051" s="1" t="s">
        <v>79</v>
      </c>
      <c r="T2051" s="1" t="s">
        <v>4549</v>
      </c>
      <c r="U2051" s="1" t="s">
        <v>83</v>
      </c>
      <c r="V2051" s="1" t="s">
        <v>4580</v>
      </c>
      <c r="Y2051" s="1" t="s">
        <v>4027</v>
      </c>
      <c r="Z2051" s="1" t="s">
        <v>4850</v>
      </c>
      <c r="AC2051" s="1">
        <v>27</v>
      </c>
      <c r="AD2051" s="1" t="s">
        <v>374</v>
      </c>
      <c r="AE2051" s="1" t="s">
        <v>5677</v>
      </c>
    </row>
    <row r="2052" spans="1:72" ht="13.5" customHeight="1">
      <c r="A2052" s="3" t="str">
        <f>HYPERLINK("http://kyu.snu.ac.kr/sdhj/index.jsp?type=hj/GK14676_00IH_0001_0060.jpg","1816_각북면_60")</f>
        <v>1816_각북면_60</v>
      </c>
      <c r="B2052" s="2">
        <v>1816</v>
      </c>
      <c r="C2052" s="2" t="s">
        <v>7938</v>
      </c>
      <c r="D2052" s="2" t="s">
        <v>7939</v>
      </c>
      <c r="E2052" s="2">
        <v>2051</v>
      </c>
      <c r="F2052" s="1">
        <v>13</v>
      </c>
      <c r="G2052" s="1" t="s">
        <v>3921</v>
      </c>
      <c r="H2052" s="1" t="s">
        <v>4422</v>
      </c>
      <c r="I2052" s="1">
        <v>3</v>
      </c>
      <c r="L2052" s="1">
        <v>3</v>
      </c>
      <c r="M2052" s="2" t="s">
        <v>8996</v>
      </c>
      <c r="N2052" s="2" t="s">
        <v>8997</v>
      </c>
      <c r="S2052" s="1" t="s">
        <v>79</v>
      </c>
      <c r="T2052" s="1" t="s">
        <v>4549</v>
      </c>
      <c r="Y2052" s="1" t="s">
        <v>4028</v>
      </c>
      <c r="Z2052" s="1" t="s">
        <v>4849</v>
      </c>
      <c r="AC2052" s="1">
        <v>16</v>
      </c>
      <c r="AD2052" s="1" t="s">
        <v>144</v>
      </c>
      <c r="AE2052" s="1" t="s">
        <v>5663</v>
      </c>
    </row>
    <row r="2053" spans="1:72" ht="13.5" customHeight="1">
      <c r="A2053" s="3" t="str">
        <f>HYPERLINK("http://kyu.snu.ac.kr/sdhj/index.jsp?type=hj/GK14676_00IH_0001_0060.jpg","1816_각북면_60")</f>
        <v>1816_각북면_60</v>
      </c>
      <c r="B2053" s="2">
        <v>1816</v>
      </c>
      <c r="C2053" s="2" t="s">
        <v>7938</v>
      </c>
      <c r="D2053" s="2" t="s">
        <v>7939</v>
      </c>
      <c r="E2053" s="2">
        <v>2052</v>
      </c>
      <c r="F2053" s="1">
        <v>13</v>
      </c>
      <c r="G2053" s="1" t="s">
        <v>3921</v>
      </c>
      <c r="H2053" s="1" t="s">
        <v>4422</v>
      </c>
      <c r="I2053" s="1">
        <v>3</v>
      </c>
      <c r="L2053" s="1">
        <v>3</v>
      </c>
      <c r="M2053" s="2" t="s">
        <v>8996</v>
      </c>
      <c r="N2053" s="2" t="s">
        <v>8997</v>
      </c>
      <c r="T2053" s="1" t="s">
        <v>9199</v>
      </c>
      <c r="U2053" s="1" t="s">
        <v>107</v>
      </c>
      <c r="V2053" s="1" t="s">
        <v>4579</v>
      </c>
      <c r="Y2053" s="1" t="s">
        <v>1166</v>
      </c>
      <c r="Z2053" s="1" t="s">
        <v>4848</v>
      </c>
      <c r="AC2053" s="1">
        <v>82</v>
      </c>
      <c r="AD2053" s="1" t="s">
        <v>182</v>
      </c>
      <c r="AE2053" s="1" t="s">
        <v>5660</v>
      </c>
    </row>
    <row r="2054" spans="1:72" ht="13.5" customHeight="1">
      <c r="A2054" s="3" t="str">
        <f>HYPERLINK("http://kyu.snu.ac.kr/sdhj/index.jsp?type=hj/GK14676_00IH_0001_0060.jpg","1816_각북면_60")</f>
        <v>1816_각북면_60</v>
      </c>
      <c r="B2054" s="2">
        <v>1816</v>
      </c>
      <c r="C2054" s="2" t="s">
        <v>7938</v>
      </c>
      <c r="D2054" s="2" t="s">
        <v>7939</v>
      </c>
      <c r="E2054" s="2">
        <v>2053</v>
      </c>
      <c r="F2054" s="1">
        <v>13</v>
      </c>
      <c r="G2054" s="1" t="s">
        <v>3921</v>
      </c>
      <c r="H2054" s="1" t="s">
        <v>4422</v>
      </c>
      <c r="I2054" s="1">
        <v>3</v>
      </c>
      <c r="L2054" s="1">
        <v>3</v>
      </c>
      <c r="M2054" s="2" t="s">
        <v>8996</v>
      </c>
      <c r="N2054" s="2" t="s">
        <v>8997</v>
      </c>
      <c r="T2054" s="1" t="s">
        <v>9199</v>
      </c>
      <c r="U2054" s="1" t="s">
        <v>110</v>
      </c>
      <c r="V2054" s="1" t="s">
        <v>4572</v>
      </c>
      <c r="Y2054" s="1" t="s">
        <v>4029</v>
      </c>
      <c r="Z2054" s="1" t="s">
        <v>4847</v>
      </c>
      <c r="AC2054" s="1">
        <v>27</v>
      </c>
      <c r="AD2054" s="1" t="s">
        <v>181</v>
      </c>
      <c r="AE2054" s="1" t="s">
        <v>5673</v>
      </c>
    </row>
    <row r="2055" spans="1:72" ht="13.5" customHeight="1">
      <c r="A2055" s="3" t="str">
        <f>HYPERLINK("http://kyu.snu.ac.kr/sdhj/index.jsp?type=hj/GK14676_00IH_0001_0060.jpg","1816_각북면_60")</f>
        <v>1816_각북면_60</v>
      </c>
      <c r="B2055" s="2">
        <v>1816</v>
      </c>
      <c r="C2055" s="2" t="s">
        <v>7938</v>
      </c>
      <c r="D2055" s="2" t="s">
        <v>7939</v>
      </c>
      <c r="E2055" s="2">
        <v>2054</v>
      </c>
      <c r="F2055" s="1">
        <v>13</v>
      </c>
      <c r="G2055" s="1" t="s">
        <v>3921</v>
      </c>
      <c r="H2055" s="1" t="s">
        <v>4422</v>
      </c>
      <c r="I2055" s="1">
        <v>3</v>
      </c>
      <c r="L2055" s="1">
        <v>3</v>
      </c>
      <c r="M2055" s="2" t="s">
        <v>8996</v>
      </c>
      <c r="N2055" s="2" t="s">
        <v>8997</v>
      </c>
      <c r="T2055" s="1" t="s">
        <v>9199</v>
      </c>
      <c r="U2055" s="1" t="s">
        <v>110</v>
      </c>
      <c r="V2055" s="1" t="s">
        <v>4572</v>
      </c>
      <c r="Y2055" s="1" t="s">
        <v>4030</v>
      </c>
      <c r="Z2055" s="1" t="s">
        <v>4760</v>
      </c>
      <c r="AC2055" s="1">
        <v>18</v>
      </c>
      <c r="AD2055" s="1" t="s">
        <v>58</v>
      </c>
      <c r="AE2055" s="1" t="s">
        <v>5672</v>
      </c>
    </row>
    <row r="2056" spans="1:72" ht="13.5" customHeight="1">
      <c r="A2056" s="3" t="str">
        <f>HYPERLINK("http://kyu.snu.ac.kr/sdhj/index.jsp?type=hj/GK14676_00IH_0001_0060.jpg","1816_각북면_60")</f>
        <v>1816_각북면_60</v>
      </c>
      <c r="B2056" s="2">
        <v>1816</v>
      </c>
      <c r="C2056" s="2" t="s">
        <v>7938</v>
      </c>
      <c r="D2056" s="2" t="s">
        <v>7939</v>
      </c>
      <c r="E2056" s="2">
        <v>2055</v>
      </c>
      <c r="F2056" s="1">
        <v>13</v>
      </c>
      <c r="G2056" s="1" t="s">
        <v>3921</v>
      </c>
      <c r="H2056" s="1" t="s">
        <v>4422</v>
      </c>
      <c r="I2056" s="1">
        <v>3</v>
      </c>
      <c r="L2056" s="1">
        <v>4</v>
      </c>
      <c r="M2056" s="2" t="s">
        <v>8998</v>
      </c>
      <c r="N2056" s="2" t="s">
        <v>8999</v>
      </c>
      <c r="T2056" s="1" t="s">
        <v>9225</v>
      </c>
      <c r="U2056" s="1" t="s">
        <v>83</v>
      </c>
      <c r="V2056" s="1" t="s">
        <v>4580</v>
      </c>
      <c r="W2056" s="1" t="s">
        <v>2408</v>
      </c>
      <c r="X2056" s="1" t="s">
        <v>4689</v>
      </c>
      <c r="Y2056" s="1" t="s">
        <v>4031</v>
      </c>
      <c r="Z2056" s="1" t="s">
        <v>4846</v>
      </c>
      <c r="AC2056" s="1">
        <v>44</v>
      </c>
      <c r="AD2056" s="1" t="s">
        <v>393</v>
      </c>
      <c r="AE2056" s="1" t="s">
        <v>5712</v>
      </c>
      <c r="AJ2056" s="1" t="s">
        <v>17</v>
      </c>
      <c r="AK2056" s="1" t="s">
        <v>5745</v>
      </c>
      <c r="AL2056" s="1" t="s">
        <v>364</v>
      </c>
      <c r="AM2056" s="1" t="s">
        <v>5766</v>
      </c>
      <c r="AT2056" s="1" t="s">
        <v>88</v>
      </c>
      <c r="AU2056" s="1" t="s">
        <v>5818</v>
      </c>
      <c r="AV2056" s="1" t="s">
        <v>4032</v>
      </c>
      <c r="AW2056" s="1" t="s">
        <v>4869</v>
      </c>
      <c r="BG2056" s="1" t="s">
        <v>88</v>
      </c>
      <c r="BH2056" s="1" t="s">
        <v>5818</v>
      </c>
      <c r="BI2056" s="1" t="s">
        <v>532</v>
      </c>
      <c r="BJ2056" s="1" t="s">
        <v>5920</v>
      </c>
      <c r="BK2056" s="1" t="s">
        <v>88</v>
      </c>
      <c r="BL2056" s="1" t="s">
        <v>5818</v>
      </c>
      <c r="BM2056" s="1" t="s">
        <v>3679</v>
      </c>
      <c r="BN2056" s="1" t="s">
        <v>6987</v>
      </c>
      <c r="BO2056" s="1" t="s">
        <v>54</v>
      </c>
      <c r="BP2056" s="1" t="s">
        <v>5823</v>
      </c>
      <c r="BQ2056" s="1" t="s">
        <v>3680</v>
      </c>
      <c r="BR2056" s="1" t="s">
        <v>7435</v>
      </c>
      <c r="BS2056" s="1" t="s">
        <v>187</v>
      </c>
      <c r="BT2056" s="1" t="s">
        <v>5750</v>
      </c>
    </row>
    <row r="2057" spans="1:72" ht="13.5" customHeight="1">
      <c r="A2057" s="3" t="str">
        <f>HYPERLINK("http://kyu.snu.ac.kr/sdhj/index.jsp?type=hj/GK14676_00IH_0001_0060.jpg","1816_각북면_60")</f>
        <v>1816_각북면_60</v>
      </c>
      <c r="B2057" s="2">
        <v>1816</v>
      </c>
      <c r="C2057" s="2" t="s">
        <v>7938</v>
      </c>
      <c r="D2057" s="2" t="s">
        <v>7939</v>
      </c>
      <c r="E2057" s="2">
        <v>2056</v>
      </c>
      <c r="F2057" s="1">
        <v>13</v>
      </c>
      <c r="G2057" s="1" t="s">
        <v>3921</v>
      </c>
      <c r="H2057" s="1" t="s">
        <v>4422</v>
      </c>
      <c r="I2057" s="1">
        <v>3</v>
      </c>
      <c r="L2057" s="1">
        <v>4</v>
      </c>
      <c r="M2057" s="2" t="s">
        <v>8998</v>
      </c>
      <c r="N2057" s="2" t="s">
        <v>8999</v>
      </c>
      <c r="S2057" s="1" t="s">
        <v>48</v>
      </c>
      <c r="T2057" s="1" t="s">
        <v>4552</v>
      </c>
      <c r="W2057" s="1" t="s">
        <v>73</v>
      </c>
      <c r="X2057" s="1" t="s">
        <v>9250</v>
      </c>
      <c r="Y2057" s="1" t="s">
        <v>93</v>
      </c>
      <c r="Z2057" s="1" t="s">
        <v>4730</v>
      </c>
      <c r="AF2057" s="1" t="s">
        <v>162</v>
      </c>
      <c r="AG2057" s="1" t="s">
        <v>4553</v>
      </c>
    </row>
    <row r="2058" spans="1:72" ht="13.5" customHeight="1">
      <c r="A2058" s="3" t="str">
        <f>HYPERLINK("http://kyu.snu.ac.kr/sdhj/index.jsp?type=hj/GK14676_00IH_0001_0060.jpg","1816_각북면_60")</f>
        <v>1816_각북면_60</v>
      </c>
      <c r="B2058" s="2">
        <v>1816</v>
      </c>
      <c r="C2058" s="2" t="s">
        <v>7938</v>
      </c>
      <c r="D2058" s="2" t="s">
        <v>7939</v>
      </c>
      <c r="E2058" s="2">
        <v>2057</v>
      </c>
      <c r="F2058" s="1">
        <v>13</v>
      </c>
      <c r="G2058" s="1" t="s">
        <v>3921</v>
      </c>
      <c r="H2058" s="1" t="s">
        <v>4422</v>
      </c>
      <c r="I2058" s="1">
        <v>3</v>
      </c>
      <c r="L2058" s="1">
        <v>4</v>
      </c>
      <c r="M2058" s="2" t="s">
        <v>8998</v>
      </c>
      <c r="N2058" s="2" t="s">
        <v>8999</v>
      </c>
      <c r="T2058" s="1" t="s">
        <v>9469</v>
      </c>
      <c r="U2058" s="1" t="s">
        <v>110</v>
      </c>
      <c r="V2058" s="1" t="s">
        <v>4572</v>
      </c>
      <c r="Y2058" s="1" t="s">
        <v>4033</v>
      </c>
      <c r="Z2058" s="1" t="s">
        <v>4845</v>
      </c>
      <c r="AC2058" s="1">
        <v>22</v>
      </c>
      <c r="AD2058" s="1" t="s">
        <v>431</v>
      </c>
      <c r="AE2058" s="1" t="s">
        <v>5690</v>
      </c>
    </row>
    <row r="2059" spans="1:72" ht="13.5" customHeight="1">
      <c r="A2059" s="3" t="str">
        <f>HYPERLINK("http://kyu.snu.ac.kr/sdhj/index.jsp?type=hj/GK14676_00IH_0001_0060.jpg","1816_각북면_60")</f>
        <v>1816_각북면_60</v>
      </c>
      <c r="B2059" s="2">
        <v>1816</v>
      </c>
      <c r="C2059" s="2" t="s">
        <v>7938</v>
      </c>
      <c r="D2059" s="2" t="s">
        <v>7939</v>
      </c>
      <c r="E2059" s="2">
        <v>2058</v>
      </c>
      <c r="F2059" s="1">
        <v>13</v>
      </c>
      <c r="G2059" s="1" t="s">
        <v>3921</v>
      </c>
      <c r="H2059" s="1" t="s">
        <v>4422</v>
      </c>
      <c r="I2059" s="1">
        <v>3</v>
      </c>
      <c r="L2059" s="1">
        <v>4</v>
      </c>
      <c r="M2059" s="2" t="s">
        <v>8998</v>
      </c>
      <c r="N2059" s="2" t="s">
        <v>8999</v>
      </c>
      <c r="T2059" s="1" t="s">
        <v>9469</v>
      </c>
      <c r="U2059" s="1" t="s">
        <v>110</v>
      </c>
      <c r="V2059" s="1" t="s">
        <v>4572</v>
      </c>
      <c r="Y2059" s="1" t="s">
        <v>572</v>
      </c>
      <c r="Z2059" s="1" t="s">
        <v>4720</v>
      </c>
      <c r="AC2059" s="1">
        <v>21</v>
      </c>
      <c r="AD2059" s="1" t="s">
        <v>327</v>
      </c>
      <c r="AE2059" s="1" t="s">
        <v>5693</v>
      </c>
    </row>
    <row r="2060" spans="1:72" ht="13.5" customHeight="1">
      <c r="A2060" s="3" t="str">
        <f>HYPERLINK("http://kyu.snu.ac.kr/sdhj/index.jsp?type=hj/GK14676_00IH_0001_0060.jpg","1816_각북면_60")</f>
        <v>1816_각북면_60</v>
      </c>
      <c r="B2060" s="2">
        <v>1816</v>
      </c>
      <c r="C2060" s="2" t="s">
        <v>7938</v>
      </c>
      <c r="D2060" s="2" t="s">
        <v>7939</v>
      </c>
      <c r="E2060" s="2">
        <v>2059</v>
      </c>
      <c r="F2060" s="1">
        <v>13</v>
      </c>
      <c r="G2060" s="1" t="s">
        <v>3921</v>
      </c>
      <c r="H2060" s="1" t="s">
        <v>4422</v>
      </c>
      <c r="I2060" s="1">
        <v>3</v>
      </c>
      <c r="L2060" s="1">
        <v>4</v>
      </c>
      <c r="M2060" s="2" t="s">
        <v>8998</v>
      </c>
      <c r="N2060" s="2" t="s">
        <v>8999</v>
      </c>
      <c r="T2060" s="1" t="s">
        <v>9469</v>
      </c>
      <c r="U2060" s="1" t="s">
        <v>110</v>
      </c>
      <c r="V2060" s="1" t="s">
        <v>4572</v>
      </c>
      <c r="Y2060" s="1" t="s">
        <v>4034</v>
      </c>
      <c r="Z2060" s="1" t="s">
        <v>4794</v>
      </c>
      <c r="AC2060" s="1">
        <v>18</v>
      </c>
      <c r="AD2060" s="1" t="s">
        <v>58</v>
      </c>
      <c r="AE2060" s="1" t="s">
        <v>5672</v>
      </c>
    </row>
    <row r="2061" spans="1:72" ht="13.5" customHeight="1">
      <c r="A2061" s="3" t="str">
        <f>HYPERLINK("http://kyu.snu.ac.kr/sdhj/index.jsp?type=hj/GK14676_00IH_0001_0060.jpg","1816_각북면_60")</f>
        <v>1816_각북면_60</v>
      </c>
      <c r="B2061" s="2">
        <v>1816</v>
      </c>
      <c r="C2061" s="2" t="s">
        <v>7938</v>
      </c>
      <c r="D2061" s="2" t="s">
        <v>7939</v>
      </c>
      <c r="E2061" s="2">
        <v>2060</v>
      </c>
      <c r="F2061" s="1">
        <v>13</v>
      </c>
      <c r="G2061" s="1" t="s">
        <v>3921</v>
      </c>
      <c r="H2061" s="1" t="s">
        <v>4422</v>
      </c>
      <c r="I2061" s="1">
        <v>3</v>
      </c>
      <c r="L2061" s="1">
        <v>4</v>
      </c>
      <c r="M2061" s="2" t="s">
        <v>8998</v>
      </c>
      <c r="N2061" s="2" t="s">
        <v>8999</v>
      </c>
      <c r="T2061" s="1" t="s">
        <v>9469</v>
      </c>
      <c r="U2061" s="1" t="s">
        <v>110</v>
      </c>
      <c r="V2061" s="1" t="s">
        <v>4572</v>
      </c>
      <c r="Y2061" s="1" t="s">
        <v>4035</v>
      </c>
      <c r="Z2061" s="1" t="s">
        <v>4844</v>
      </c>
      <c r="AC2061" s="1">
        <v>16</v>
      </c>
      <c r="AD2061" s="1" t="s">
        <v>253</v>
      </c>
      <c r="AE2061" s="1" t="s">
        <v>5676</v>
      </c>
    </row>
    <row r="2062" spans="1:72" ht="13.5" customHeight="1">
      <c r="A2062" s="3" t="str">
        <f>HYPERLINK("http://kyu.snu.ac.kr/sdhj/index.jsp?type=hj/GK14676_00IH_0001_0060.jpg","1816_각북면_60")</f>
        <v>1816_각북면_60</v>
      </c>
      <c r="B2062" s="2">
        <v>1816</v>
      </c>
      <c r="C2062" s="2" t="s">
        <v>7938</v>
      </c>
      <c r="D2062" s="2" t="s">
        <v>7939</v>
      </c>
      <c r="E2062" s="2">
        <v>2061</v>
      </c>
      <c r="F2062" s="1">
        <v>13</v>
      </c>
      <c r="G2062" s="1" t="s">
        <v>3921</v>
      </c>
      <c r="H2062" s="1" t="s">
        <v>4422</v>
      </c>
      <c r="I2062" s="1">
        <v>3</v>
      </c>
      <c r="L2062" s="1">
        <v>5</v>
      </c>
      <c r="M2062" s="2" t="s">
        <v>9000</v>
      </c>
      <c r="N2062" s="2" t="s">
        <v>9001</v>
      </c>
      <c r="T2062" s="1" t="s">
        <v>9759</v>
      </c>
      <c r="U2062" s="1" t="s">
        <v>83</v>
      </c>
      <c r="V2062" s="1" t="s">
        <v>4580</v>
      </c>
      <c r="W2062" s="1" t="s">
        <v>38</v>
      </c>
      <c r="X2062" s="1" t="s">
        <v>4675</v>
      </c>
      <c r="Y2062" s="1" t="s">
        <v>4036</v>
      </c>
      <c r="Z2062" s="1" t="s">
        <v>4843</v>
      </c>
      <c r="AC2062" s="1">
        <v>31</v>
      </c>
      <c r="AD2062" s="1" t="s">
        <v>870</v>
      </c>
      <c r="AE2062" s="1" t="s">
        <v>5700</v>
      </c>
      <c r="AJ2062" s="1" t="s">
        <v>17</v>
      </c>
      <c r="AK2062" s="1" t="s">
        <v>5745</v>
      </c>
      <c r="AL2062" s="1" t="s">
        <v>41</v>
      </c>
      <c r="AM2062" s="1" t="s">
        <v>5752</v>
      </c>
      <c r="AT2062" s="1" t="s">
        <v>88</v>
      </c>
      <c r="AU2062" s="1" t="s">
        <v>5818</v>
      </c>
      <c r="AV2062" s="1" t="s">
        <v>4037</v>
      </c>
      <c r="AW2062" s="1" t="s">
        <v>5909</v>
      </c>
      <c r="BG2062" s="1" t="s">
        <v>88</v>
      </c>
      <c r="BH2062" s="1" t="s">
        <v>5818</v>
      </c>
      <c r="BI2062" s="1" t="s">
        <v>4038</v>
      </c>
      <c r="BJ2062" s="1" t="s">
        <v>6484</v>
      </c>
      <c r="BK2062" s="1" t="s">
        <v>1170</v>
      </c>
      <c r="BL2062" s="1" t="s">
        <v>5827</v>
      </c>
      <c r="BM2062" s="1" t="s">
        <v>3988</v>
      </c>
      <c r="BN2062" s="1" t="s">
        <v>6492</v>
      </c>
      <c r="BO2062" s="1" t="s">
        <v>88</v>
      </c>
      <c r="BP2062" s="1" t="s">
        <v>5818</v>
      </c>
      <c r="BQ2062" s="1" t="s">
        <v>4039</v>
      </c>
      <c r="BR2062" s="1" t="s">
        <v>8027</v>
      </c>
      <c r="BS2062" s="1" t="s">
        <v>3641</v>
      </c>
      <c r="BT2062" s="1" t="s">
        <v>5781</v>
      </c>
    </row>
    <row r="2063" spans="1:72" ht="13.5" customHeight="1">
      <c r="A2063" s="3" t="str">
        <f>HYPERLINK("http://kyu.snu.ac.kr/sdhj/index.jsp?type=hj/GK14676_00IH_0001_0060.jpg","1816_각북면_60")</f>
        <v>1816_각북면_60</v>
      </c>
      <c r="B2063" s="2">
        <v>1816</v>
      </c>
      <c r="C2063" s="2" t="s">
        <v>7938</v>
      </c>
      <c r="D2063" s="2" t="s">
        <v>7939</v>
      </c>
      <c r="E2063" s="2">
        <v>2062</v>
      </c>
      <c r="F2063" s="1">
        <v>13</v>
      </c>
      <c r="G2063" s="1" t="s">
        <v>3921</v>
      </c>
      <c r="H2063" s="1" t="s">
        <v>4422</v>
      </c>
      <c r="I2063" s="1">
        <v>3</v>
      </c>
      <c r="L2063" s="1">
        <v>5</v>
      </c>
      <c r="M2063" s="2" t="s">
        <v>9000</v>
      </c>
      <c r="N2063" s="2" t="s">
        <v>9001</v>
      </c>
      <c r="S2063" s="1" t="s">
        <v>48</v>
      </c>
      <c r="T2063" s="1" t="s">
        <v>4552</v>
      </c>
      <c r="W2063" s="1" t="s">
        <v>73</v>
      </c>
      <c r="X2063" s="1" t="s">
        <v>9760</v>
      </c>
      <c r="Y2063" s="1" t="s">
        <v>93</v>
      </c>
      <c r="Z2063" s="1" t="s">
        <v>4730</v>
      </c>
      <c r="AC2063" s="1">
        <v>24</v>
      </c>
      <c r="AD2063" s="1" t="s">
        <v>683</v>
      </c>
      <c r="AE2063" s="1" t="s">
        <v>5665</v>
      </c>
      <c r="AJ2063" s="1" t="s">
        <v>94</v>
      </c>
      <c r="AK2063" s="1" t="s">
        <v>5746</v>
      </c>
      <c r="AL2063" s="1" t="s">
        <v>47</v>
      </c>
      <c r="AM2063" s="1" t="s">
        <v>7997</v>
      </c>
      <c r="AT2063" s="1" t="s">
        <v>83</v>
      </c>
      <c r="AU2063" s="1" t="s">
        <v>4580</v>
      </c>
      <c r="AV2063" s="1" t="s">
        <v>4040</v>
      </c>
      <c r="AW2063" s="1" t="s">
        <v>5913</v>
      </c>
      <c r="BG2063" s="1" t="s">
        <v>88</v>
      </c>
      <c r="BH2063" s="1" t="s">
        <v>5818</v>
      </c>
      <c r="BI2063" s="1" t="s">
        <v>2729</v>
      </c>
      <c r="BJ2063" s="1" t="s">
        <v>6488</v>
      </c>
      <c r="BK2063" s="1" t="s">
        <v>88</v>
      </c>
      <c r="BL2063" s="1" t="s">
        <v>5818</v>
      </c>
      <c r="BM2063" s="1" t="s">
        <v>3978</v>
      </c>
      <c r="BN2063" s="1" t="s">
        <v>6986</v>
      </c>
      <c r="BO2063" s="1" t="s">
        <v>88</v>
      </c>
      <c r="BP2063" s="1" t="s">
        <v>5818</v>
      </c>
      <c r="BQ2063" s="1" t="s">
        <v>4041</v>
      </c>
      <c r="BR2063" s="1" t="s">
        <v>9761</v>
      </c>
      <c r="BS2063" s="1" t="s">
        <v>47</v>
      </c>
      <c r="BT2063" s="1" t="s">
        <v>7997</v>
      </c>
    </row>
    <row r="2064" spans="1:72" ht="13.5" customHeight="1">
      <c r="A2064" s="3" t="str">
        <f>HYPERLINK("http://kyu.snu.ac.kr/sdhj/index.jsp?type=hj/GK14676_00IH_0001_0060.jpg","1816_각북면_60")</f>
        <v>1816_각북면_60</v>
      </c>
      <c r="B2064" s="2">
        <v>1816</v>
      </c>
      <c r="C2064" s="2" t="s">
        <v>7938</v>
      </c>
      <c r="D2064" s="2" t="s">
        <v>7939</v>
      </c>
      <c r="E2064" s="2">
        <v>2063</v>
      </c>
      <c r="F2064" s="1">
        <v>13</v>
      </c>
      <c r="G2064" s="1" t="s">
        <v>3921</v>
      </c>
      <c r="H2064" s="1" t="s">
        <v>4422</v>
      </c>
      <c r="I2064" s="1">
        <v>3</v>
      </c>
      <c r="L2064" s="1">
        <v>5</v>
      </c>
      <c r="M2064" s="2" t="s">
        <v>9000</v>
      </c>
      <c r="N2064" s="2" t="s">
        <v>9001</v>
      </c>
      <c r="T2064" s="1" t="s">
        <v>9762</v>
      </c>
      <c r="U2064" s="1" t="s">
        <v>110</v>
      </c>
      <c r="V2064" s="1" t="s">
        <v>4572</v>
      </c>
      <c r="Y2064" s="1" t="s">
        <v>4042</v>
      </c>
      <c r="Z2064" s="1" t="s">
        <v>4842</v>
      </c>
      <c r="AC2064" s="1">
        <v>12</v>
      </c>
      <c r="AD2064" s="1" t="s">
        <v>82</v>
      </c>
      <c r="AE2064" s="1" t="s">
        <v>5698</v>
      </c>
    </row>
    <row r="2065" spans="1:72" ht="13.5" customHeight="1">
      <c r="A2065" s="3" t="str">
        <f>HYPERLINK("http://kyu.snu.ac.kr/sdhj/index.jsp?type=hj/GK14676_00IH_0001_0060.jpg","1816_각북면_60")</f>
        <v>1816_각북면_60</v>
      </c>
      <c r="B2065" s="2">
        <v>1816</v>
      </c>
      <c r="C2065" s="2" t="s">
        <v>7938</v>
      </c>
      <c r="D2065" s="2" t="s">
        <v>7939</v>
      </c>
      <c r="E2065" s="2">
        <v>2064</v>
      </c>
      <c r="F2065" s="1">
        <v>13</v>
      </c>
      <c r="G2065" s="1" t="s">
        <v>3921</v>
      </c>
      <c r="H2065" s="1" t="s">
        <v>4422</v>
      </c>
      <c r="I2065" s="1">
        <v>4</v>
      </c>
      <c r="J2065" s="1" t="s">
        <v>4043</v>
      </c>
      <c r="K2065" s="1" t="s">
        <v>4440</v>
      </c>
      <c r="L2065" s="1">
        <v>1</v>
      </c>
      <c r="M2065" s="2" t="s">
        <v>4043</v>
      </c>
      <c r="N2065" s="2" t="s">
        <v>4440</v>
      </c>
      <c r="O2065" s="1" t="s">
        <v>6</v>
      </c>
      <c r="P2065" s="1" t="s">
        <v>4500</v>
      </c>
      <c r="T2065" s="1" t="s">
        <v>9166</v>
      </c>
      <c r="U2065" s="1" t="s">
        <v>83</v>
      </c>
      <c r="V2065" s="1" t="s">
        <v>4580</v>
      </c>
      <c r="W2065" s="1" t="s">
        <v>1940</v>
      </c>
      <c r="X2065" s="1" t="s">
        <v>4682</v>
      </c>
      <c r="Y2065" s="1" t="s">
        <v>2607</v>
      </c>
      <c r="Z2065" s="1" t="s">
        <v>4841</v>
      </c>
      <c r="AC2065" s="1">
        <v>32</v>
      </c>
      <c r="AD2065" s="1" t="s">
        <v>870</v>
      </c>
      <c r="AE2065" s="1" t="s">
        <v>5700</v>
      </c>
      <c r="AJ2065" s="1" t="s">
        <v>17</v>
      </c>
      <c r="AK2065" s="1" t="s">
        <v>5745</v>
      </c>
      <c r="AL2065" s="1" t="s">
        <v>258</v>
      </c>
      <c r="AM2065" s="1" t="s">
        <v>5760</v>
      </c>
      <c r="AT2065" s="1" t="s">
        <v>227</v>
      </c>
      <c r="AU2065" s="1" t="s">
        <v>5824</v>
      </c>
      <c r="AV2065" s="1" t="s">
        <v>3938</v>
      </c>
      <c r="AW2065" s="1" t="s">
        <v>5912</v>
      </c>
      <c r="BG2065" s="1" t="s">
        <v>4044</v>
      </c>
      <c r="BH2065" s="1" t="s">
        <v>6417</v>
      </c>
      <c r="BI2065" s="1" t="s">
        <v>3940</v>
      </c>
      <c r="BJ2065" s="1" t="s">
        <v>6487</v>
      </c>
      <c r="BK2065" s="1" t="s">
        <v>7871</v>
      </c>
      <c r="BL2065" s="1" t="s">
        <v>9763</v>
      </c>
      <c r="BM2065" s="1" t="s">
        <v>3759</v>
      </c>
      <c r="BN2065" s="1" t="s">
        <v>6984</v>
      </c>
      <c r="BO2065" s="1" t="s">
        <v>88</v>
      </c>
      <c r="BP2065" s="1" t="s">
        <v>5818</v>
      </c>
      <c r="BQ2065" s="1" t="s">
        <v>3942</v>
      </c>
      <c r="BR2065" s="1" t="s">
        <v>7434</v>
      </c>
      <c r="BS2065" s="1" t="s">
        <v>364</v>
      </c>
      <c r="BT2065" s="1" t="s">
        <v>5766</v>
      </c>
    </row>
    <row r="2066" spans="1:72" ht="13.5" customHeight="1">
      <c r="A2066" s="3" t="str">
        <f>HYPERLINK("http://kyu.snu.ac.kr/sdhj/index.jsp?type=hj/GK14676_00IH_0001_0060.jpg","1816_각북면_60")</f>
        <v>1816_각북면_60</v>
      </c>
      <c r="B2066" s="2">
        <v>1816</v>
      </c>
      <c r="C2066" s="2" t="s">
        <v>7938</v>
      </c>
      <c r="D2066" s="2" t="s">
        <v>7939</v>
      </c>
      <c r="E2066" s="2">
        <v>2065</v>
      </c>
      <c r="F2066" s="1">
        <v>13</v>
      </c>
      <c r="G2066" s="1" t="s">
        <v>3921</v>
      </c>
      <c r="H2066" s="1" t="s">
        <v>4422</v>
      </c>
      <c r="I2066" s="1">
        <v>4</v>
      </c>
      <c r="L2066" s="1">
        <v>1</v>
      </c>
      <c r="M2066" s="2" t="s">
        <v>4043</v>
      </c>
      <c r="N2066" s="2" t="s">
        <v>4440</v>
      </c>
      <c r="S2066" s="1" t="s">
        <v>48</v>
      </c>
      <c r="T2066" s="1" t="s">
        <v>4552</v>
      </c>
      <c r="W2066" s="1" t="s">
        <v>73</v>
      </c>
      <c r="X2066" s="1" t="s">
        <v>9223</v>
      </c>
      <c r="Y2066" s="1" t="s">
        <v>93</v>
      </c>
      <c r="Z2066" s="1" t="s">
        <v>4730</v>
      </c>
      <c r="AC2066" s="1">
        <v>32</v>
      </c>
      <c r="AD2066" s="1" t="s">
        <v>870</v>
      </c>
      <c r="AE2066" s="1" t="s">
        <v>5700</v>
      </c>
      <c r="AJ2066" s="1" t="s">
        <v>94</v>
      </c>
      <c r="AK2066" s="1" t="s">
        <v>5746</v>
      </c>
      <c r="AL2066" s="1" t="s">
        <v>47</v>
      </c>
      <c r="AM2066" s="1" t="s">
        <v>7997</v>
      </c>
      <c r="AT2066" s="1" t="s">
        <v>88</v>
      </c>
      <c r="AU2066" s="1" t="s">
        <v>5818</v>
      </c>
      <c r="AV2066" s="1" t="s">
        <v>4045</v>
      </c>
      <c r="AW2066" s="1" t="s">
        <v>5911</v>
      </c>
      <c r="BG2066" s="1" t="s">
        <v>88</v>
      </c>
      <c r="BH2066" s="1" t="s">
        <v>5818</v>
      </c>
      <c r="BI2066" s="1" t="s">
        <v>4046</v>
      </c>
      <c r="BJ2066" s="1" t="s">
        <v>6486</v>
      </c>
      <c r="BK2066" s="1" t="s">
        <v>88</v>
      </c>
      <c r="BL2066" s="1" t="s">
        <v>5818</v>
      </c>
      <c r="BM2066" s="1" t="s">
        <v>3731</v>
      </c>
      <c r="BN2066" s="1" t="s">
        <v>6528</v>
      </c>
      <c r="BO2066" s="1" t="s">
        <v>88</v>
      </c>
      <c r="BP2066" s="1" t="s">
        <v>5818</v>
      </c>
      <c r="BQ2066" s="1" t="s">
        <v>4047</v>
      </c>
      <c r="BR2066" s="1" t="s">
        <v>8236</v>
      </c>
      <c r="BS2066" s="1" t="s">
        <v>64</v>
      </c>
      <c r="BT2066" s="1" t="s">
        <v>5755</v>
      </c>
    </row>
    <row r="2067" spans="1:72" ht="13.5" customHeight="1">
      <c r="A2067" s="3" t="str">
        <f>HYPERLINK("http://kyu.snu.ac.kr/sdhj/index.jsp?type=hj/GK14676_00IH_0001_0060.jpg","1816_각북면_60")</f>
        <v>1816_각북면_60</v>
      </c>
      <c r="B2067" s="2">
        <v>1816</v>
      </c>
      <c r="C2067" s="2" t="s">
        <v>7938</v>
      </c>
      <c r="D2067" s="2" t="s">
        <v>7939</v>
      </c>
      <c r="E2067" s="2">
        <v>2066</v>
      </c>
      <c r="F2067" s="1">
        <v>13</v>
      </c>
      <c r="G2067" s="1" t="s">
        <v>3921</v>
      </c>
      <c r="H2067" s="1" t="s">
        <v>4422</v>
      </c>
      <c r="I2067" s="1">
        <v>4</v>
      </c>
      <c r="L2067" s="1">
        <v>1</v>
      </c>
      <c r="M2067" s="2" t="s">
        <v>4043</v>
      </c>
      <c r="N2067" s="2" t="s">
        <v>4440</v>
      </c>
      <c r="T2067" s="1" t="s">
        <v>9460</v>
      </c>
      <c r="U2067" s="1" t="s">
        <v>110</v>
      </c>
      <c r="V2067" s="1" t="s">
        <v>4572</v>
      </c>
      <c r="Y2067" s="1" t="s">
        <v>3619</v>
      </c>
      <c r="Z2067" s="1" t="s">
        <v>4840</v>
      </c>
      <c r="AC2067" s="1">
        <v>17</v>
      </c>
      <c r="AD2067" s="1" t="s">
        <v>276</v>
      </c>
      <c r="AE2067" s="1" t="s">
        <v>5682</v>
      </c>
    </row>
    <row r="2068" spans="1:72" ht="13.5" customHeight="1">
      <c r="A2068" s="3" t="str">
        <f>HYPERLINK("http://kyu.snu.ac.kr/sdhj/index.jsp?type=hj/GK14676_00IH_0001_0060.jpg","1816_각북면_60")</f>
        <v>1816_각북면_60</v>
      </c>
      <c r="B2068" s="2">
        <v>1816</v>
      </c>
      <c r="C2068" s="2" t="s">
        <v>7938</v>
      </c>
      <c r="D2068" s="2" t="s">
        <v>7939</v>
      </c>
      <c r="E2068" s="2">
        <v>2067</v>
      </c>
      <c r="F2068" s="1">
        <v>13</v>
      </c>
      <c r="G2068" s="1" t="s">
        <v>3921</v>
      </c>
      <c r="H2068" s="1" t="s">
        <v>4422</v>
      </c>
      <c r="I2068" s="1">
        <v>4</v>
      </c>
      <c r="L2068" s="1">
        <v>1</v>
      </c>
      <c r="M2068" s="2" t="s">
        <v>4043</v>
      </c>
      <c r="N2068" s="2" t="s">
        <v>4440</v>
      </c>
      <c r="T2068" s="1" t="s">
        <v>9460</v>
      </c>
      <c r="U2068" s="1" t="s">
        <v>110</v>
      </c>
      <c r="V2068" s="1" t="s">
        <v>4572</v>
      </c>
      <c r="Y2068" s="1" t="s">
        <v>1159</v>
      </c>
      <c r="Z2068" s="1" t="s">
        <v>4774</v>
      </c>
      <c r="AC2068" s="1">
        <v>12</v>
      </c>
      <c r="AD2068" s="1" t="s">
        <v>145</v>
      </c>
      <c r="AE2068" s="1" t="s">
        <v>5661</v>
      </c>
    </row>
    <row r="2069" spans="1:72" ht="13.5" customHeight="1">
      <c r="A2069" s="3" t="str">
        <f>HYPERLINK("http://kyu.snu.ac.kr/sdhj/index.jsp?type=hj/GK14676_00IH_0001_0060.jpg","1816_각북면_60")</f>
        <v>1816_각북면_60</v>
      </c>
      <c r="B2069" s="2">
        <v>1816</v>
      </c>
      <c r="C2069" s="2" t="s">
        <v>7938</v>
      </c>
      <c r="D2069" s="2" t="s">
        <v>7939</v>
      </c>
      <c r="E2069" s="2">
        <v>2068</v>
      </c>
      <c r="F2069" s="1">
        <v>13</v>
      </c>
      <c r="G2069" s="1" t="s">
        <v>3921</v>
      </c>
      <c r="H2069" s="1" t="s">
        <v>4422</v>
      </c>
      <c r="I2069" s="1">
        <v>4</v>
      </c>
      <c r="L2069" s="1">
        <v>2</v>
      </c>
      <c r="M2069" s="2" t="s">
        <v>8819</v>
      </c>
      <c r="N2069" s="2" t="s">
        <v>8820</v>
      </c>
      <c r="Q2069" s="1" t="s">
        <v>4048</v>
      </c>
      <c r="R2069" s="1" t="s">
        <v>4511</v>
      </c>
      <c r="T2069" s="1" t="s">
        <v>9169</v>
      </c>
      <c r="W2069" s="1" t="s">
        <v>192</v>
      </c>
      <c r="X2069" s="1" t="s">
        <v>4674</v>
      </c>
      <c r="Y2069" s="1" t="s">
        <v>93</v>
      </c>
      <c r="Z2069" s="1" t="s">
        <v>4730</v>
      </c>
      <c r="AC2069" s="1">
        <v>47</v>
      </c>
      <c r="AD2069" s="1" t="s">
        <v>40</v>
      </c>
      <c r="AE2069" s="1" t="s">
        <v>5711</v>
      </c>
      <c r="AJ2069" s="1" t="s">
        <v>17</v>
      </c>
      <c r="AK2069" s="1" t="s">
        <v>5745</v>
      </c>
      <c r="AL2069" s="1" t="s">
        <v>193</v>
      </c>
      <c r="AM2069" s="1" t="s">
        <v>5753</v>
      </c>
      <c r="AT2069" s="1" t="s">
        <v>88</v>
      </c>
      <c r="AU2069" s="1" t="s">
        <v>5818</v>
      </c>
      <c r="AV2069" s="1" t="s">
        <v>4049</v>
      </c>
      <c r="AW2069" s="1" t="s">
        <v>5910</v>
      </c>
      <c r="BG2069" s="1" t="s">
        <v>88</v>
      </c>
      <c r="BH2069" s="1" t="s">
        <v>5818</v>
      </c>
      <c r="BI2069" s="1" t="s">
        <v>4050</v>
      </c>
      <c r="BJ2069" s="1" t="s">
        <v>6485</v>
      </c>
      <c r="BK2069" s="1" t="s">
        <v>88</v>
      </c>
      <c r="BL2069" s="1" t="s">
        <v>5818</v>
      </c>
      <c r="BM2069" s="1" t="s">
        <v>4051</v>
      </c>
      <c r="BN2069" s="1" t="s">
        <v>6985</v>
      </c>
      <c r="BO2069" s="1" t="s">
        <v>88</v>
      </c>
      <c r="BP2069" s="1" t="s">
        <v>5818</v>
      </c>
      <c r="BQ2069" s="1" t="s">
        <v>4052</v>
      </c>
      <c r="BR2069" s="1" t="s">
        <v>8126</v>
      </c>
      <c r="BS2069" s="1" t="s">
        <v>47</v>
      </c>
      <c r="BT2069" s="1" t="s">
        <v>7997</v>
      </c>
    </row>
    <row r="2070" spans="1:72" ht="13.5" customHeight="1">
      <c r="A2070" s="3" t="str">
        <f>HYPERLINK("http://kyu.snu.ac.kr/sdhj/index.jsp?type=hj/GK14676_00IH_0001_0060.jpg","1816_각북면_60")</f>
        <v>1816_각북면_60</v>
      </c>
      <c r="B2070" s="2">
        <v>1816</v>
      </c>
      <c r="C2070" s="2" t="s">
        <v>7938</v>
      </c>
      <c r="D2070" s="2" t="s">
        <v>7939</v>
      </c>
      <c r="E2070" s="2">
        <v>2069</v>
      </c>
      <c r="F2070" s="1">
        <v>13</v>
      </c>
      <c r="G2070" s="1" t="s">
        <v>3921</v>
      </c>
      <c r="H2070" s="1" t="s">
        <v>4422</v>
      </c>
      <c r="I2070" s="1">
        <v>4</v>
      </c>
      <c r="L2070" s="1">
        <v>2</v>
      </c>
      <c r="M2070" s="2" t="s">
        <v>8819</v>
      </c>
      <c r="N2070" s="2" t="s">
        <v>8820</v>
      </c>
      <c r="T2070" s="1" t="s">
        <v>9199</v>
      </c>
      <c r="U2070" s="1" t="s">
        <v>110</v>
      </c>
      <c r="V2070" s="1" t="s">
        <v>4572</v>
      </c>
      <c r="Y2070" s="1" t="s">
        <v>463</v>
      </c>
      <c r="Z2070" s="1" t="s">
        <v>4839</v>
      </c>
      <c r="AC2070" s="1">
        <v>24</v>
      </c>
      <c r="AD2070" s="1" t="s">
        <v>265</v>
      </c>
      <c r="AE2070" s="1" t="s">
        <v>5695</v>
      </c>
    </row>
    <row r="2071" spans="1:72" ht="13.5" customHeight="1">
      <c r="A2071" s="3" t="str">
        <f>HYPERLINK("http://kyu.snu.ac.kr/sdhj/index.jsp?type=hj/GK14676_00IH_0001_0060.jpg","1816_각북면_60")</f>
        <v>1816_각북면_60</v>
      </c>
      <c r="B2071" s="2">
        <v>1816</v>
      </c>
      <c r="C2071" s="2" t="s">
        <v>7938</v>
      </c>
      <c r="D2071" s="2" t="s">
        <v>7939</v>
      </c>
      <c r="E2071" s="2">
        <v>2070</v>
      </c>
      <c r="F2071" s="1">
        <v>13</v>
      </c>
      <c r="G2071" s="1" t="s">
        <v>3921</v>
      </c>
      <c r="H2071" s="1" t="s">
        <v>4422</v>
      </c>
      <c r="I2071" s="1">
        <v>4</v>
      </c>
      <c r="L2071" s="1">
        <v>3</v>
      </c>
      <c r="M2071" s="2" t="s">
        <v>9002</v>
      </c>
      <c r="N2071" s="2" t="s">
        <v>9003</v>
      </c>
      <c r="T2071" s="1" t="s">
        <v>9285</v>
      </c>
      <c r="U2071" s="1" t="s">
        <v>83</v>
      </c>
      <c r="V2071" s="1" t="s">
        <v>4580</v>
      </c>
      <c r="W2071" s="1" t="s">
        <v>38</v>
      </c>
      <c r="X2071" s="1" t="s">
        <v>4675</v>
      </c>
      <c r="Y2071" s="1" t="s">
        <v>4053</v>
      </c>
      <c r="Z2071" s="1" t="s">
        <v>4838</v>
      </c>
      <c r="AC2071" s="1">
        <v>35</v>
      </c>
      <c r="AD2071" s="1" t="s">
        <v>302</v>
      </c>
      <c r="AE2071" s="1" t="s">
        <v>5666</v>
      </c>
      <c r="AJ2071" s="1" t="s">
        <v>17</v>
      </c>
      <c r="AK2071" s="1" t="s">
        <v>5745</v>
      </c>
      <c r="AL2071" s="1" t="s">
        <v>41</v>
      </c>
      <c r="AM2071" s="1" t="s">
        <v>5752</v>
      </c>
      <c r="AT2071" s="1" t="s">
        <v>88</v>
      </c>
      <c r="AU2071" s="1" t="s">
        <v>5818</v>
      </c>
      <c r="AV2071" s="1" t="s">
        <v>4037</v>
      </c>
      <c r="AW2071" s="1" t="s">
        <v>5909</v>
      </c>
      <c r="BG2071" s="1" t="s">
        <v>88</v>
      </c>
      <c r="BH2071" s="1" t="s">
        <v>5818</v>
      </c>
      <c r="BI2071" s="1" t="s">
        <v>4054</v>
      </c>
      <c r="BJ2071" s="1" t="s">
        <v>6484</v>
      </c>
      <c r="BK2071" s="1" t="s">
        <v>88</v>
      </c>
      <c r="BL2071" s="1" t="s">
        <v>5818</v>
      </c>
      <c r="BM2071" s="1" t="s">
        <v>3988</v>
      </c>
      <c r="BN2071" s="1" t="s">
        <v>6492</v>
      </c>
      <c r="BO2071" s="1" t="s">
        <v>88</v>
      </c>
      <c r="BP2071" s="1" t="s">
        <v>5818</v>
      </c>
      <c r="BQ2071" s="1" t="s">
        <v>4039</v>
      </c>
      <c r="BR2071" s="1" t="s">
        <v>8027</v>
      </c>
      <c r="BS2071" s="1" t="s">
        <v>3338</v>
      </c>
      <c r="BT2071" s="1" t="s">
        <v>5781</v>
      </c>
    </row>
    <row r="2072" spans="1:72" ht="13.5" customHeight="1">
      <c r="A2072" s="3" t="str">
        <f>HYPERLINK("http://kyu.snu.ac.kr/sdhj/index.jsp?type=hj/GK14676_00IH_0001_0060.jpg","1816_각북면_60")</f>
        <v>1816_각북면_60</v>
      </c>
      <c r="B2072" s="2">
        <v>1816</v>
      </c>
      <c r="C2072" s="2" t="s">
        <v>7938</v>
      </c>
      <c r="D2072" s="2" t="s">
        <v>7939</v>
      </c>
      <c r="E2072" s="2">
        <v>2071</v>
      </c>
      <c r="F2072" s="1">
        <v>13</v>
      </c>
      <c r="G2072" s="1" t="s">
        <v>3921</v>
      </c>
      <c r="H2072" s="1" t="s">
        <v>4422</v>
      </c>
      <c r="I2072" s="1">
        <v>4</v>
      </c>
      <c r="L2072" s="1">
        <v>3</v>
      </c>
      <c r="M2072" s="2" t="s">
        <v>9002</v>
      </c>
      <c r="N2072" s="2" t="s">
        <v>9003</v>
      </c>
      <c r="S2072" s="1" t="s">
        <v>48</v>
      </c>
      <c r="T2072" s="1" t="s">
        <v>4552</v>
      </c>
      <c r="W2072" s="1" t="s">
        <v>49</v>
      </c>
      <c r="X2072" s="1" t="s">
        <v>9764</v>
      </c>
      <c r="Y2072" s="1" t="s">
        <v>93</v>
      </c>
      <c r="Z2072" s="1" t="s">
        <v>4730</v>
      </c>
      <c r="AC2072" s="1">
        <v>42</v>
      </c>
      <c r="AD2072" s="1" t="s">
        <v>485</v>
      </c>
      <c r="AE2072" s="1" t="s">
        <v>5694</v>
      </c>
      <c r="AJ2072" s="1" t="s">
        <v>94</v>
      </c>
      <c r="AK2072" s="1" t="s">
        <v>5746</v>
      </c>
      <c r="AL2072" s="1" t="s">
        <v>160</v>
      </c>
      <c r="AM2072" s="1" t="s">
        <v>5748</v>
      </c>
      <c r="AT2072" s="1" t="s">
        <v>88</v>
      </c>
      <c r="AU2072" s="1" t="s">
        <v>5818</v>
      </c>
      <c r="AV2072" s="1" t="s">
        <v>4055</v>
      </c>
      <c r="AW2072" s="1" t="s">
        <v>5908</v>
      </c>
      <c r="BG2072" s="1" t="s">
        <v>88</v>
      </c>
      <c r="BH2072" s="1" t="s">
        <v>5818</v>
      </c>
      <c r="BI2072" s="1" t="s">
        <v>3242</v>
      </c>
      <c r="BJ2072" s="1" t="s">
        <v>5896</v>
      </c>
      <c r="BK2072" s="1" t="s">
        <v>88</v>
      </c>
      <c r="BL2072" s="1" t="s">
        <v>5818</v>
      </c>
      <c r="BM2072" s="1" t="s">
        <v>4056</v>
      </c>
      <c r="BN2072" s="1" t="s">
        <v>5953</v>
      </c>
      <c r="BO2072" s="1" t="s">
        <v>88</v>
      </c>
      <c r="BP2072" s="1" t="s">
        <v>5818</v>
      </c>
      <c r="BQ2072" s="1" t="s">
        <v>4057</v>
      </c>
      <c r="BR2072" s="1" t="s">
        <v>8177</v>
      </c>
      <c r="BS2072" s="1" t="s">
        <v>4058</v>
      </c>
      <c r="BT2072" s="1" t="s">
        <v>7824</v>
      </c>
    </row>
    <row r="2073" spans="1:72" ht="13.5" customHeight="1">
      <c r="A2073" s="3" t="str">
        <f>HYPERLINK("http://kyu.snu.ac.kr/sdhj/index.jsp?type=hj/GK14676_00IH_0001_0060.jpg","1816_각북면_60")</f>
        <v>1816_각북면_60</v>
      </c>
      <c r="B2073" s="2">
        <v>1816</v>
      </c>
      <c r="C2073" s="2" t="s">
        <v>7938</v>
      </c>
      <c r="D2073" s="2" t="s">
        <v>7939</v>
      </c>
      <c r="E2073" s="2">
        <v>2072</v>
      </c>
      <c r="F2073" s="1">
        <v>13</v>
      </c>
      <c r="G2073" s="1" t="s">
        <v>3921</v>
      </c>
      <c r="H2073" s="1" t="s">
        <v>4422</v>
      </c>
      <c r="I2073" s="1">
        <v>4</v>
      </c>
      <c r="L2073" s="1">
        <v>3</v>
      </c>
      <c r="M2073" s="2" t="s">
        <v>9002</v>
      </c>
      <c r="N2073" s="2" t="s">
        <v>9003</v>
      </c>
      <c r="T2073" s="1" t="s">
        <v>9287</v>
      </c>
      <c r="U2073" s="1" t="s">
        <v>110</v>
      </c>
      <c r="V2073" s="1" t="s">
        <v>4572</v>
      </c>
      <c r="Y2073" s="1" t="s">
        <v>4059</v>
      </c>
      <c r="Z2073" s="1" t="s">
        <v>4837</v>
      </c>
      <c r="AC2073" s="1">
        <v>25</v>
      </c>
      <c r="AD2073" s="1" t="s">
        <v>131</v>
      </c>
      <c r="AE2073" s="1" t="s">
        <v>5686</v>
      </c>
    </row>
    <row r="2074" spans="1:72" ht="13.5" customHeight="1">
      <c r="A2074" s="3" t="str">
        <f>HYPERLINK("http://kyu.snu.ac.kr/sdhj/index.jsp?type=hj/GK14676_00IH_0001_0060.jpg","1816_각북면_60")</f>
        <v>1816_각북면_60</v>
      </c>
      <c r="B2074" s="2">
        <v>1816</v>
      </c>
      <c r="C2074" s="2" t="s">
        <v>7938</v>
      </c>
      <c r="D2074" s="2" t="s">
        <v>7939</v>
      </c>
      <c r="E2074" s="2">
        <v>2073</v>
      </c>
      <c r="F2074" s="1">
        <v>13</v>
      </c>
      <c r="G2074" s="1" t="s">
        <v>3921</v>
      </c>
      <c r="H2074" s="1" t="s">
        <v>4422</v>
      </c>
      <c r="I2074" s="1">
        <v>4</v>
      </c>
      <c r="L2074" s="1">
        <v>3</v>
      </c>
      <c r="M2074" s="2" t="s">
        <v>9002</v>
      </c>
      <c r="N2074" s="2" t="s">
        <v>9003</v>
      </c>
      <c r="T2074" s="1" t="s">
        <v>9287</v>
      </c>
      <c r="U2074" s="1" t="s">
        <v>110</v>
      </c>
      <c r="V2074" s="1" t="s">
        <v>4572</v>
      </c>
      <c r="Y2074" s="1" t="s">
        <v>572</v>
      </c>
      <c r="Z2074" s="1" t="s">
        <v>4720</v>
      </c>
      <c r="AC2074" s="1">
        <v>15</v>
      </c>
      <c r="AD2074" s="1" t="s">
        <v>82</v>
      </c>
      <c r="AE2074" s="1" t="s">
        <v>5698</v>
      </c>
    </row>
    <row r="2075" spans="1:72" ht="13.5" customHeight="1">
      <c r="A2075" s="3" t="str">
        <f>HYPERLINK("http://kyu.snu.ac.kr/sdhj/index.jsp?type=hj/GK14676_00IH_0001_0060.jpg","1816_각북면_60")</f>
        <v>1816_각북면_60</v>
      </c>
      <c r="B2075" s="2">
        <v>1816</v>
      </c>
      <c r="C2075" s="2" t="s">
        <v>7938</v>
      </c>
      <c r="D2075" s="2" t="s">
        <v>7939</v>
      </c>
      <c r="E2075" s="2">
        <v>2074</v>
      </c>
      <c r="F2075" s="1">
        <v>13</v>
      </c>
      <c r="G2075" s="1" t="s">
        <v>3921</v>
      </c>
      <c r="H2075" s="1" t="s">
        <v>4422</v>
      </c>
      <c r="I2075" s="1">
        <v>4</v>
      </c>
      <c r="L2075" s="1">
        <v>4</v>
      </c>
      <c r="M2075" s="2" t="s">
        <v>9004</v>
      </c>
      <c r="N2075" s="2" t="s">
        <v>9005</v>
      </c>
      <c r="T2075" s="1" t="s">
        <v>9435</v>
      </c>
      <c r="U2075" s="1" t="s">
        <v>83</v>
      </c>
      <c r="V2075" s="1" t="s">
        <v>4580</v>
      </c>
      <c r="W2075" s="1" t="s">
        <v>1940</v>
      </c>
      <c r="X2075" s="1" t="s">
        <v>4682</v>
      </c>
      <c r="Y2075" s="1" t="s">
        <v>4060</v>
      </c>
      <c r="Z2075" s="1" t="s">
        <v>4836</v>
      </c>
      <c r="AC2075" s="1">
        <v>57</v>
      </c>
      <c r="AD2075" s="1" t="s">
        <v>40</v>
      </c>
      <c r="AE2075" s="1" t="s">
        <v>5711</v>
      </c>
      <c r="AJ2075" s="1" t="s">
        <v>17</v>
      </c>
      <c r="AK2075" s="1" t="s">
        <v>5745</v>
      </c>
      <c r="AL2075" s="1" t="s">
        <v>258</v>
      </c>
      <c r="AM2075" s="1" t="s">
        <v>5760</v>
      </c>
      <c r="AT2075" s="1" t="s">
        <v>88</v>
      </c>
      <c r="AU2075" s="1" t="s">
        <v>5818</v>
      </c>
      <c r="AV2075" s="1" t="s">
        <v>3834</v>
      </c>
      <c r="AW2075" s="1" t="s">
        <v>5907</v>
      </c>
      <c r="BG2075" s="1" t="s">
        <v>88</v>
      </c>
      <c r="BH2075" s="1" t="s">
        <v>5818</v>
      </c>
      <c r="BI2075" s="1" t="s">
        <v>3757</v>
      </c>
      <c r="BJ2075" s="1" t="s">
        <v>6483</v>
      </c>
      <c r="BK2075" s="1" t="s">
        <v>3835</v>
      </c>
      <c r="BL2075" s="1" t="s">
        <v>6912</v>
      </c>
      <c r="BM2075" s="1" t="s">
        <v>3759</v>
      </c>
      <c r="BN2075" s="1" t="s">
        <v>6984</v>
      </c>
      <c r="BO2075" s="1" t="s">
        <v>88</v>
      </c>
      <c r="BP2075" s="1" t="s">
        <v>5818</v>
      </c>
      <c r="BQ2075" s="1" t="s">
        <v>3836</v>
      </c>
      <c r="BR2075" s="1" t="s">
        <v>7433</v>
      </c>
      <c r="BS2075" s="1" t="s">
        <v>3837</v>
      </c>
      <c r="BT2075" s="1" t="s">
        <v>7823</v>
      </c>
    </row>
    <row r="2076" spans="1:72" ht="13.5" customHeight="1">
      <c r="A2076" s="3" t="str">
        <f>HYPERLINK("http://kyu.snu.ac.kr/sdhj/index.jsp?type=hj/GK14676_00IH_0001_0060.jpg","1816_각북면_60")</f>
        <v>1816_각북면_60</v>
      </c>
      <c r="B2076" s="2">
        <v>1816</v>
      </c>
      <c r="C2076" s="2" t="s">
        <v>7938</v>
      </c>
      <c r="D2076" s="2" t="s">
        <v>7939</v>
      </c>
      <c r="E2076" s="2">
        <v>2075</v>
      </c>
      <c r="F2076" s="1">
        <v>13</v>
      </c>
      <c r="G2076" s="1" t="s">
        <v>3921</v>
      </c>
      <c r="H2076" s="1" t="s">
        <v>4422</v>
      </c>
      <c r="I2076" s="1">
        <v>4</v>
      </c>
      <c r="L2076" s="1">
        <v>4</v>
      </c>
      <c r="M2076" s="2" t="s">
        <v>9004</v>
      </c>
      <c r="N2076" s="2" t="s">
        <v>9005</v>
      </c>
      <c r="S2076" s="1" t="s">
        <v>48</v>
      </c>
      <c r="T2076" s="1" t="s">
        <v>4552</v>
      </c>
      <c r="W2076" s="1" t="s">
        <v>38</v>
      </c>
      <c r="X2076" s="1" t="s">
        <v>4675</v>
      </c>
      <c r="Y2076" s="1" t="s">
        <v>93</v>
      </c>
      <c r="Z2076" s="1" t="s">
        <v>4730</v>
      </c>
      <c r="AC2076" s="1">
        <v>57</v>
      </c>
      <c r="AD2076" s="1" t="s">
        <v>181</v>
      </c>
      <c r="AE2076" s="1" t="s">
        <v>5673</v>
      </c>
      <c r="AJ2076" s="1" t="s">
        <v>94</v>
      </c>
      <c r="AK2076" s="1" t="s">
        <v>5746</v>
      </c>
      <c r="AL2076" s="1" t="s">
        <v>41</v>
      </c>
      <c r="AM2076" s="1" t="s">
        <v>5752</v>
      </c>
      <c r="AT2076" s="1" t="s">
        <v>88</v>
      </c>
      <c r="AU2076" s="1" t="s">
        <v>5818</v>
      </c>
      <c r="AV2076" s="1" t="s">
        <v>4061</v>
      </c>
      <c r="AW2076" s="1" t="s">
        <v>5906</v>
      </c>
      <c r="BG2076" s="1" t="s">
        <v>88</v>
      </c>
      <c r="BH2076" s="1" t="s">
        <v>5818</v>
      </c>
      <c r="BI2076" s="1" t="s">
        <v>4062</v>
      </c>
      <c r="BJ2076" s="1" t="s">
        <v>6482</v>
      </c>
      <c r="BK2076" s="1" t="s">
        <v>88</v>
      </c>
      <c r="BL2076" s="1" t="s">
        <v>5818</v>
      </c>
      <c r="BM2076" s="1" t="s">
        <v>1846</v>
      </c>
      <c r="BN2076" s="1" t="s">
        <v>6221</v>
      </c>
      <c r="BO2076" s="1" t="s">
        <v>88</v>
      </c>
      <c r="BP2076" s="1" t="s">
        <v>5818</v>
      </c>
      <c r="BQ2076" s="1" t="s">
        <v>4063</v>
      </c>
      <c r="BR2076" s="1" t="s">
        <v>8014</v>
      </c>
      <c r="BS2076" s="1" t="s">
        <v>47</v>
      </c>
      <c r="BT2076" s="1" t="s">
        <v>7997</v>
      </c>
    </row>
    <row r="2077" spans="1:72" ht="13.5" customHeight="1">
      <c r="A2077" s="3" t="str">
        <f>HYPERLINK("http://kyu.snu.ac.kr/sdhj/index.jsp?type=hj/GK14676_00IH_0001_0060.jpg","1816_각북면_60")</f>
        <v>1816_각북면_60</v>
      </c>
      <c r="B2077" s="2">
        <v>1816</v>
      </c>
      <c r="C2077" s="2" t="s">
        <v>7938</v>
      </c>
      <c r="D2077" s="2" t="s">
        <v>7939</v>
      </c>
      <c r="E2077" s="2">
        <v>2076</v>
      </c>
      <c r="F2077" s="1">
        <v>13</v>
      </c>
      <c r="G2077" s="1" t="s">
        <v>3921</v>
      </c>
      <c r="H2077" s="1" t="s">
        <v>4422</v>
      </c>
      <c r="I2077" s="1">
        <v>4</v>
      </c>
      <c r="L2077" s="1">
        <v>4</v>
      </c>
      <c r="M2077" s="2" t="s">
        <v>9004</v>
      </c>
      <c r="N2077" s="2" t="s">
        <v>9005</v>
      </c>
      <c r="S2077" s="1" t="s">
        <v>771</v>
      </c>
      <c r="T2077" s="1" t="s">
        <v>9765</v>
      </c>
      <c r="U2077" s="1" t="s">
        <v>107</v>
      </c>
      <c r="V2077" s="1" t="s">
        <v>4579</v>
      </c>
      <c r="Y2077" s="1" t="s">
        <v>3687</v>
      </c>
      <c r="Z2077" s="1" t="s">
        <v>4725</v>
      </c>
      <c r="AC2077" s="1">
        <v>77</v>
      </c>
      <c r="AD2077" s="1" t="s">
        <v>144</v>
      </c>
      <c r="AE2077" s="1" t="s">
        <v>5663</v>
      </c>
    </row>
    <row r="2078" spans="1:72" ht="13.5" customHeight="1">
      <c r="A2078" s="3" t="str">
        <f>HYPERLINK("http://kyu.snu.ac.kr/sdhj/index.jsp?type=hj/GK14676_00IH_0001_0060.jpg","1816_각북면_60")</f>
        <v>1816_각북면_60</v>
      </c>
      <c r="B2078" s="2">
        <v>1816</v>
      </c>
      <c r="C2078" s="2" t="s">
        <v>7938</v>
      </c>
      <c r="D2078" s="2" t="s">
        <v>7939</v>
      </c>
      <c r="E2078" s="2">
        <v>2077</v>
      </c>
      <c r="F2078" s="1">
        <v>13</v>
      </c>
      <c r="G2078" s="1" t="s">
        <v>3921</v>
      </c>
      <c r="H2078" s="1" t="s">
        <v>4422</v>
      </c>
      <c r="I2078" s="1">
        <v>4</v>
      </c>
      <c r="L2078" s="1">
        <v>4</v>
      </c>
      <c r="M2078" s="2" t="s">
        <v>9004</v>
      </c>
      <c r="N2078" s="2" t="s">
        <v>9005</v>
      </c>
      <c r="T2078" s="1" t="s">
        <v>9753</v>
      </c>
      <c r="U2078" s="1" t="s">
        <v>110</v>
      </c>
      <c r="V2078" s="1" t="s">
        <v>4572</v>
      </c>
      <c r="Y2078" s="1" t="s">
        <v>572</v>
      </c>
      <c r="Z2078" s="1" t="s">
        <v>4720</v>
      </c>
      <c r="AC2078" s="1">
        <v>20</v>
      </c>
      <c r="AD2078" s="1" t="s">
        <v>81</v>
      </c>
      <c r="AE2078" s="1" t="s">
        <v>5708</v>
      </c>
    </row>
    <row r="2079" spans="1:72" ht="13.5" customHeight="1">
      <c r="A2079" s="3" t="str">
        <f>HYPERLINK("http://kyu.snu.ac.kr/sdhj/index.jsp?type=hj/GK14676_00IH_0001_0060.jpg","1816_각북면_60")</f>
        <v>1816_각북면_60</v>
      </c>
      <c r="B2079" s="2">
        <v>1816</v>
      </c>
      <c r="C2079" s="2" t="s">
        <v>7938</v>
      </c>
      <c r="D2079" s="2" t="s">
        <v>7939</v>
      </c>
      <c r="E2079" s="2">
        <v>2078</v>
      </c>
      <c r="F2079" s="1">
        <v>13</v>
      </c>
      <c r="G2079" s="1" t="s">
        <v>3921</v>
      </c>
      <c r="H2079" s="1" t="s">
        <v>4422</v>
      </c>
      <c r="I2079" s="1">
        <v>4</v>
      </c>
      <c r="L2079" s="1">
        <v>5</v>
      </c>
      <c r="M2079" s="2" t="s">
        <v>9006</v>
      </c>
      <c r="N2079" s="2" t="s">
        <v>9007</v>
      </c>
      <c r="Q2079" s="1" t="s">
        <v>4064</v>
      </c>
      <c r="R2079" s="1" t="s">
        <v>4510</v>
      </c>
      <c r="T2079" s="1" t="s">
        <v>9366</v>
      </c>
      <c r="U2079" s="1" t="s">
        <v>3272</v>
      </c>
      <c r="V2079" s="1" t="s">
        <v>4600</v>
      </c>
      <c r="W2079" s="1" t="s">
        <v>9766</v>
      </c>
      <c r="X2079" s="1" t="s">
        <v>9767</v>
      </c>
      <c r="Y2079" s="1" t="s">
        <v>4065</v>
      </c>
      <c r="Z2079" s="1" t="s">
        <v>4835</v>
      </c>
      <c r="AC2079" s="1">
        <v>43</v>
      </c>
      <c r="AD2079" s="1" t="s">
        <v>319</v>
      </c>
      <c r="AE2079" s="1" t="s">
        <v>5679</v>
      </c>
      <c r="AJ2079" s="1" t="s">
        <v>17</v>
      </c>
      <c r="AK2079" s="1" t="s">
        <v>5745</v>
      </c>
      <c r="AL2079" s="1" t="s">
        <v>258</v>
      </c>
      <c r="AM2079" s="1" t="s">
        <v>5760</v>
      </c>
      <c r="AT2079" s="1" t="s">
        <v>42</v>
      </c>
      <c r="AU2079" s="1" t="s">
        <v>4596</v>
      </c>
      <c r="AV2079" s="1" t="s">
        <v>4066</v>
      </c>
      <c r="AW2079" s="1" t="s">
        <v>5905</v>
      </c>
      <c r="BG2079" s="1" t="s">
        <v>42</v>
      </c>
      <c r="BH2079" s="1" t="s">
        <v>4596</v>
      </c>
      <c r="BI2079" s="1" t="s">
        <v>4067</v>
      </c>
      <c r="BJ2079" s="1" t="s">
        <v>6481</v>
      </c>
      <c r="BK2079" s="1" t="s">
        <v>42</v>
      </c>
      <c r="BL2079" s="1" t="s">
        <v>4596</v>
      </c>
      <c r="BM2079" s="1" t="s">
        <v>4068</v>
      </c>
      <c r="BN2079" s="1" t="s">
        <v>6983</v>
      </c>
      <c r="BO2079" s="1" t="s">
        <v>42</v>
      </c>
      <c r="BP2079" s="1" t="s">
        <v>4596</v>
      </c>
      <c r="BQ2079" s="1" t="s">
        <v>4069</v>
      </c>
      <c r="BR2079" s="1" t="s">
        <v>8282</v>
      </c>
      <c r="BS2079" s="1" t="s">
        <v>70</v>
      </c>
      <c r="BT2079" s="1" t="s">
        <v>5740</v>
      </c>
    </row>
    <row r="2080" spans="1:72" ht="13.5" customHeight="1">
      <c r="A2080" s="3" t="str">
        <f>HYPERLINK("http://kyu.snu.ac.kr/sdhj/index.jsp?type=hj/GK14676_00IH_0001_0060.jpg","1816_각북면_60")</f>
        <v>1816_각북면_60</v>
      </c>
      <c r="B2080" s="2">
        <v>1816</v>
      </c>
      <c r="C2080" s="2" t="s">
        <v>7938</v>
      </c>
      <c r="D2080" s="2" t="s">
        <v>7939</v>
      </c>
      <c r="E2080" s="2">
        <v>2079</v>
      </c>
      <c r="F2080" s="1">
        <v>13</v>
      </c>
      <c r="G2080" s="1" t="s">
        <v>3921</v>
      </c>
      <c r="H2080" s="1" t="s">
        <v>4422</v>
      </c>
      <c r="I2080" s="1">
        <v>4</v>
      </c>
      <c r="L2080" s="1">
        <v>5</v>
      </c>
      <c r="M2080" s="2" t="s">
        <v>9006</v>
      </c>
      <c r="N2080" s="2" t="s">
        <v>9007</v>
      </c>
      <c r="S2080" s="1" t="s">
        <v>250</v>
      </c>
      <c r="T2080" s="1" t="s">
        <v>4551</v>
      </c>
      <c r="W2080" s="1" t="s">
        <v>49</v>
      </c>
      <c r="X2080" s="1" t="s">
        <v>9367</v>
      </c>
      <c r="Y2080" s="1" t="s">
        <v>10</v>
      </c>
      <c r="Z2080" s="1" t="s">
        <v>4690</v>
      </c>
      <c r="AF2080" s="1" t="s">
        <v>162</v>
      </c>
      <c r="AG2080" s="1" t="s">
        <v>4553</v>
      </c>
    </row>
    <row r="2081" spans="1:72" ht="13.5" customHeight="1">
      <c r="A2081" s="3" t="str">
        <f>HYPERLINK("http://kyu.snu.ac.kr/sdhj/index.jsp?type=hj/GK14676_00IH_0001_0060.jpg","1816_각북면_60")</f>
        <v>1816_각북면_60</v>
      </c>
      <c r="B2081" s="2">
        <v>1816</v>
      </c>
      <c r="C2081" s="2" t="s">
        <v>7938</v>
      </c>
      <c r="D2081" s="2" t="s">
        <v>7939</v>
      </c>
      <c r="E2081" s="2">
        <v>2080</v>
      </c>
      <c r="F2081" s="1">
        <v>13</v>
      </c>
      <c r="G2081" s="1" t="s">
        <v>3921</v>
      </c>
      <c r="H2081" s="1" t="s">
        <v>4422</v>
      </c>
      <c r="I2081" s="1">
        <v>4</v>
      </c>
      <c r="L2081" s="1">
        <v>5</v>
      </c>
      <c r="M2081" s="2" t="s">
        <v>9006</v>
      </c>
      <c r="N2081" s="2" t="s">
        <v>9007</v>
      </c>
      <c r="S2081" s="1" t="s">
        <v>48</v>
      </c>
      <c r="T2081" s="1" t="s">
        <v>4552</v>
      </c>
      <c r="W2081" s="1" t="s">
        <v>49</v>
      </c>
      <c r="X2081" s="1" t="s">
        <v>9367</v>
      </c>
      <c r="Y2081" s="1" t="s">
        <v>10</v>
      </c>
      <c r="Z2081" s="1" t="s">
        <v>4690</v>
      </c>
      <c r="AC2081" s="1">
        <v>46</v>
      </c>
      <c r="AD2081" s="1" t="s">
        <v>393</v>
      </c>
      <c r="AE2081" s="1" t="s">
        <v>5712</v>
      </c>
      <c r="AJ2081" s="1" t="s">
        <v>17</v>
      </c>
      <c r="AK2081" s="1" t="s">
        <v>5745</v>
      </c>
      <c r="AL2081" s="1" t="s">
        <v>160</v>
      </c>
      <c r="AM2081" s="1" t="s">
        <v>5748</v>
      </c>
      <c r="AT2081" s="1" t="s">
        <v>42</v>
      </c>
      <c r="AU2081" s="1" t="s">
        <v>4596</v>
      </c>
      <c r="AV2081" s="1" t="s">
        <v>4070</v>
      </c>
      <c r="AW2081" s="1" t="s">
        <v>5904</v>
      </c>
      <c r="BG2081" s="1" t="s">
        <v>42</v>
      </c>
      <c r="BH2081" s="1" t="s">
        <v>4596</v>
      </c>
      <c r="BI2081" s="1" t="s">
        <v>4071</v>
      </c>
      <c r="BJ2081" s="1" t="s">
        <v>6480</v>
      </c>
      <c r="BK2081" s="1" t="s">
        <v>42</v>
      </c>
      <c r="BL2081" s="1" t="s">
        <v>4596</v>
      </c>
      <c r="BM2081" s="1" t="s">
        <v>467</v>
      </c>
      <c r="BN2081" s="1" t="s">
        <v>5137</v>
      </c>
      <c r="BO2081" s="1" t="s">
        <v>42</v>
      </c>
      <c r="BP2081" s="1" t="s">
        <v>4596</v>
      </c>
      <c r="BQ2081" s="1" t="s">
        <v>4072</v>
      </c>
      <c r="BR2081" s="1" t="s">
        <v>7432</v>
      </c>
      <c r="BS2081" s="1" t="s">
        <v>87</v>
      </c>
      <c r="BT2081" s="1" t="s">
        <v>5757</v>
      </c>
    </row>
    <row r="2082" spans="1:72" ht="13.5" customHeight="1">
      <c r="A2082" s="3" t="str">
        <f>HYPERLINK("http://kyu.snu.ac.kr/sdhj/index.jsp?type=hj/GK14676_00IH_0001_0060.jpg","1816_각북면_60")</f>
        <v>1816_각북면_60</v>
      </c>
      <c r="B2082" s="2">
        <v>1816</v>
      </c>
      <c r="C2082" s="2" t="s">
        <v>7938</v>
      </c>
      <c r="D2082" s="2" t="s">
        <v>7939</v>
      </c>
      <c r="E2082" s="2">
        <v>2081</v>
      </c>
      <c r="F2082" s="1">
        <v>13</v>
      </c>
      <c r="G2082" s="1" t="s">
        <v>3921</v>
      </c>
      <c r="H2082" s="1" t="s">
        <v>4422</v>
      </c>
      <c r="I2082" s="1">
        <v>4</v>
      </c>
      <c r="L2082" s="1">
        <v>5</v>
      </c>
      <c r="M2082" s="2" t="s">
        <v>9006</v>
      </c>
      <c r="N2082" s="2" t="s">
        <v>9007</v>
      </c>
      <c r="T2082" s="1" t="s">
        <v>9588</v>
      </c>
      <c r="U2082" s="1" t="s">
        <v>110</v>
      </c>
      <c r="V2082" s="1" t="s">
        <v>4572</v>
      </c>
      <c r="Y2082" s="1" t="s">
        <v>4073</v>
      </c>
      <c r="Z2082" s="1" t="s">
        <v>4834</v>
      </c>
      <c r="AC2082" s="1">
        <v>47</v>
      </c>
      <c r="AD2082" s="1" t="s">
        <v>40</v>
      </c>
      <c r="AE2082" s="1" t="s">
        <v>5711</v>
      </c>
    </row>
    <row r="2083" spans="1:72" ht="13.5" customHeight="1">
      <c r="A2083" s="3" t="str">
        <f>HYPERLINK("http://kyu.snu.ac.kr/sdhj/index.jsp?type=hj/GK14676_00IH_0001_0060.jpg","1816_각북면_60")</f>
        <v>1816_각북면_60</v>
      </c>
      <c r="B2083" s="2">
        <v>1816</v>
      </c>
      <c r="C2083" s="2" t="s">
        <v>7938</v>
      </c>
      <c r="D2083" s="2" t="s">
        <v>7939</v>
      </c>
      <c r="E2083" s="2">
        <v>2082</v>
      </c>
      <c r="F2083" s="1">
        <v>13</v>
      </c>
      <c r="G2083" s="1" t="s">
        <v>3921</v>
      </c>
      <c r="H2083" s="1" t="s">
        <v>4422</v>
      </c>
      <c r="I2083" s="1">
        <v>4</v>
      </c>
      <c r="L2083" s="1">
        <v>5</v>
      </c>
      <c r="M2083" s="2" t="s">
        <v>9006</v>
      </c>
      <c r="N2083" s="2" t="s">
        <v>9007</v>
      </c>
      <c r="T2083" s="1" t="s">
        <v>9588</v>
      </c>
      <c r="U2083" s="1" t="s">
        <v>110</v>
      </c>
      <c r="V2083" s="1" t="s">
        <v>4572</v>
      </c>
      <c r="Y2083" s="1" t="s">
        <v>2594</v>
      </c>
      <c r="Z2083" s="1" t="s">
        <v>4833</v>
      </c>
      <c r="AC2083" s="1">
        <v>60</v>
      </c>
      <c r="AD2083" s="1" t="s">
        <v>72</v>
      </c>
      <c r="AE2083" s="1" t="s">
        <v>5691</v>
      </c>
    </row>
    <row r="2084" spans="1:72" ht="13.5" customHeight="1">
      <c r="A2084" s="3" t="str">
        <f>HYPERLINK("http://kyu.snu.ac.kr/sdhj/index.jsp?type=hj/GK14676_00IH_0001_0060.jpg","1816_각북면_60")</f>
        <v>1816_각북면_60</v>
      </c>
      <c r="B2084" s="2">
        <v>1816</v>
      </c>
      <c r="C2084" s="2" t="s">
        <v>7938</v>
      </c>
      <c r="D2084" s="2" t="s">
        <v>7939</v>
      </c>
      <c r="E2084" s="2">
        <v>2083</v>
      </c>
      <c r="F2084" s="1">
        <v>13</v>
      </c>
      <c r="G2084" s="1" t="s">
        <v>3921</v>
      </c>
      <c r="H2084" s="1" t="s">
        <v>4422</v>
      </c>
      <c r="I2084" s="1">
        <v>4</v>
      </c>
      <c r="L2084" s="1">
        <v>5</v>
      </c>
      <c r="M2084" s="2" t="s">
        <v>9006</v>
      </c>
      <c r="N2084" s="2" t="s">
        <v>9007</v>
      </c>
      <c r="T2084" s="1" t="s">
        <v>9588</v>
      </c>
      <c r="U2084" s="1" t="s">
        <v>110</v>
      </c>
      <c r="V2084" s="1" t="s">
        <v>4572</v>
      </c>
      <c r="Y2084" s="1" t="s">
        <v>572</v>
      </c>
      <c r="Z2084" s="1" t="s">
        <v>4720</v>
      </c>
      <c r="AC2084" s="1">
        <v>20</v>
      </c>
      <c r="AD2084" s="1" t="s">
        <v>81</v>
      </c>
      <c r="AE2084" s="1" t="s">
        <v>5708</v>
      </c>
    </row>
    <row r="2085" spans="1:72" ht="13.5" customHeight="1">
      <c r="A2085" s="3" t="str">
        <f>HYPERLINK("http://kyu.snu.ac.kr/sdhj/index.jsp?type=hj/GK14676_00IH_0001_0060.jpg","1816_각북면_60")</f>
        <v>1816_각북면_60</v>
      </c>
      <c r="B2085" s="2">
        <v>1816</v>
      </c>
      <c r="C2085" s="2" t="s">
        <v>7938</v>
      </c>
      <c r="D2085" s="2" t="s">
        <v>7939</v>
      </c>
      <c r="E2085" s="2">
        <v>2084</v>
      </c>
      <c r="F2085" s="1">
        <v>13</v>
      </c>
      <c r="G2085" s="1" t="s">
        <v>3921</v>
      </c>
      <c r="H2085" s="1" t="s">
        <v>4422</v>
      </c>
      <c r="I2085" s="1">
        <v>4</v>
      </c>
      <c r="L2085" s="1">
        <v>5</v>
      </c>
      <c r="M2085" s="2" t="s">
        <v>9006</v>
      </c>
      <c r="N2085" s="2" t="s">
        <v>9007</v>
      </c>
      <c r="T2085" s="1" t="s">
        <v>9588</v>
      </c>
      <c r="U2085" s="1" t="s">
        <v>110</v>
      </c>
      <c r="V2085" s="1" t="s">
        <v>4572</v>
      </c>
      <c r="Y2085" s="1" t="s">
        <v>2594</v>
      </c>
      <c r="Z2085" s="1" t="s">
        <v>4833</v>
      </c>
      <c r="AC2085" s="1">
        <v>15</v>
      </c>
      <c r="AD2085" s="1" t="s">
        <v>82</v>
      </c>
      <c r="AE2085" s="1" t="s">
        <v>5698</v>
      </c>
    </row>
    <row r="2086" spans="1:72" ht="13.5" customHeight="1">
      <c r="A2086" s="3" t="str">
        <f>HYPERLINK("http://kyu.snu.ac.kr/sdhj/index.jsp?type=hj/GK14676_00IH_0001_0060.jpg","1816_각북면_60")</f>
        <v>1816_각북면_60</v>
      </c>
      <c r="B2086" s="2">
        <v>1816</v>
      </c>
      <c r="C2086" s="2" t="s">
        <v>7938</v>
      </c>
      <c r="D2086" s="2" t="s">
        <v>7939</v>
      </c>
      <c r="E2086" s="2">
        <v>2085</v>
      </c>
      <c r="F2086" s="1">
        <v>13</v>
      </c>
      <c r="G2086" s="1" t="s">
        <v>3921</v>
      </c>
      <c r="H2086" s="1" t="s">
        <v>4422</v>
      </c>
      <c r="I2086" s="1">
        <v>4</v>
      </c>
      <c r="L2086" s="1">
        <v>5</v>
      </c>
      <c r="M2086" s="2" t="s">
        <v>9006</v>
      </c>
      <c r="N2086" s="2" t="s">
        <v>9007</v>
      </c>
      <c r="T2086" s="1" t="s">
        <v>9588</v>
      </c>
      <c r="U2086" s="1" t="s">
        <v>110</v>
      </c>
      <c r="V2086" s="1" t="s">
        <v>4572</v>
      </c>
      <c r="Y2086" s="1" t="s">
        <v>572</v>
      </c>
      <c r="Z2086" s="1" t="s">
        <v>4720</v>
      </c>
      <c r="AF2086" s="1" t="s">
        <v>162</v>
      </c>
      <c r="AG2086" s="1" t="s">
        <v>4553</v>
      </c>
    </row>
    <row r="2087" spans="1:72" ht="13.5" customHeight="1">
      <c r="A2087" s="3" t="str">
        <f>HYPERLINK("http://kyu.snu.ac.kr/sdhj/index.jsp?type=hj/GK14676_00IH_0001_0061.jpg","1816_각북면_61")</f>
        <v>1816_각북면_61</v>
      </c>
      <c r="B2087" s="2">
        <v>1816</v>
      </c>
      <c r="C2087" s="2" t="s">
        <v>7938</v>
      </c>
      <c r="D2087" s="2" t="s">
        <v>7939</v>
      </c>
      <c r="E2087" s="2">
        <v>2086</v>
      </c>
      <c r="F2087" s="1">
        <v>14</v>
      </c>
      <c r="G2087" s="1" t="s">
        <v>4074</v>
      </c>
      <c r="H2087" s="1" t="s">
        <v>4421</v>
      </c>
      <c r="I2087" s="1">
        <v>1</v>
      </c>
      <c r="J2087" s="1" t="s">
        <v>4075</v>
      </c>
      <c r="K2087" s="1" t="s">
        <v>4439</v>
      </c>
      <c r="L2087" s="1">
        <v>1</v>
      </c>
      <c r="M2087" s="2" t="s">
        <v>4075</v>
      </c>
      <c r="N2087" s="2" t="s">
        <v>4439</v>
      </c>
      <c r="T2087" s="1" t="s">
        <v>9219</v>
      </c>
      <c r="U2087" s="1" t="s">
        <v>113</v>
      </c>
      <c r="V2087" s="1" t="s">
        <v>4587</v>
      </c>
      <c r="W2087" s="1" t="s">
        <v>84</v>
      </c>
      <c r="X2087" s="1" t="s">
        <v>4670</v>
      </c>
      <c r="Y2087" s="1" t="s">
        <v>4076</v>
      </c>
      <c r="Z2087" s="1" t="s">
        <v>4832</v>
      </c>
      <c r="AC2087" s="1">
        <v>50</v>
      </c>
      <c r="AD2087" s="1" t="s">
        <v>319</v>
      </c>
      <c r="AE2087" s="1" t="s">
        <v>5679</v>
      </c>
      <c r="AJ2087" s="1" t="s">
        <v>17</v>
      </c>
      <c r="AK2087" s="1" t="s">
        <v>5745</v>
      </c>
      <c r="AL2087" s="1" t="s">
        <v>187</v>
      </c>
      <c r="AM2087" s="1" t="s">
        <v>5750</v>
      </c>
      <c r="AT2087" s="1" t="s">
        <v>113</v>
      </c>
      <c r="AU2087" s="1" t="s">
        <v>4587</v>
      </c>
      <c r="AV2087" s="1" t="s">
        <v>4077</v>
      </c>
      <c r="AW2087" s="1" t="s">
        <v>5903</v>
      </c>
      <c r="BG2087" s="1" t="s">
        <v>113</v>
      </c>
      <c r="BH2087" s="1" t="s">
        <v>4587</v>
      </c>
      <c r="BI2087" s="1" t="s">
        <v>4078</v>
      </c>
      <c r="BJ2087" s="1" t="s">
        <v>6479</v>
      </c>
      <c r="BM2087" s="1" t="s">
        <v>4079</v>
      </c>
      <c r="BN2087" s="1" t="s">
        <v>6982</v>
      </c>
      <c r="BO2087" s="1" t="s">
        <v>42</v>
      </c>
      <c r="BP2087" s="1" t="s">
        <v>4596</v>
      </c>
      <c r="BQ2087" s="1" t="s">
        <v>4080</v>
      </c>
      <c r="BR2087" s="1" t="s">
        <v>7431</v>
      </c>
      <c r="BS2087" s="1" t="s">
        <v>47</v>
      </c>
      <c r="BT2087" s="1" t="s">
        <v>7997</v>
      </c>
    </row>
    <row r="2088" spans="1:72" ht="13.5" customHeight="1">
      <c r="A2088" s="3" t="str">
        <f>HYPERLINK("http://kyu.snu.ac.kr/sdhj/index.jsp?type=hj/GK14676_00IH_0001_0061.jpg","1816_각북면_61")</f>
        <v>1816_각북면_61</v>
      </c>
      <c r="B2088" s="2">
        <v>1816</v>
      </c>
      <c r="C2088" s="2" t="s">
        <v>7938</v>
      </c>
      <c r="D2088" s="2" t="s">
        <v>7939</v>
      </c>
      <c r="E2088" s="2">
        <v>2087</v>
      </c>
      <c r="F2088" s="1">
        <v>14</v>
      </c>
      <c r="G2088" s="1" t="s">
        <v>4074</v>
      </c>
      <c r="H2088" s="1" t="s">
        <v>4421</v>
      </c>
      <c r="I2088" s="1">
        <v>1</v>
      </c>
      <c r="L2088" s="1">
        <v>1</v>
      </c>
      <c r="M2088" s="2" t="s">
        <v>4075</v>
      </c>
      <c r="N2088" s="2" t="s">
        <v>4439</v>
      </c>
      <c r="S2088" s="1" t="s">
        <v>48</v>
      </c>
      <c r="T2088" s="1" t="s">
        <v>4552</v>
      </c>
      <c r="W2088" s="1" t="s">
        <v>73</v>
      </c>
      <c r="X2088" s="1" t="s">
        <v>9461</v>
      </c>
      <c r="Y2088" s="1" t="s">
        <v>10</v>
      </c>
      <c r="Z2088" s="1" t="s">
        <v>4690</v>
      </c>
      <c r="AC2088" s="1">
        <v>48</v>
      </c>
      <c r="AD2088" s="1" t="s">
        <v>263</v>
      </c>
      <c r="AE2088" s="1" t="s">
        <v>5671</v>
      </c>
      <c r="AJ2088" s="1" t="s">
        <v>17</v>
      </c>
      <c r="AK2088" s="1" t="s">
        <v>5745</v>
      </c>
      <c r="AL2088" s="1" t="s">
        <v>47</v>
      </c>
      <c r="AM2088" s="1" t="s">
        <v>7997</v>
      </c>
      <c r="AT2088" s="1" t="s">
        <v>113</v>
      </c>
      <c r="AU2088" s="1" t="s">
        <v>4587</v>
      </c>
      <c r="AV2088" s="1" t="s">
        <v>4081</v>
      </c>
      <c r="AW2088" s="1" t="s">
        <v>5902</v>
      </c>
      <c r="BG2088" s="1" t="s">
        <v>113</v>
      </c>
      <c r="BH2088" s="1" t="s">
        <v>4587</v>
      </c>
      <c r="BI2088" s="1" t="s">
        <v>4082</v>
      </c>
      <c r="BJ2088" s="1" t="s">
        <v>6478</v>
      </c>
      <c r="BK2088" s="1" t="s">
        <v>1553</v>
      </c>
      <c r="BL2088" s="1" t="s">
        <v>4645</v>
      </c>
      <c r="BM2088" s="1" t="s">
        <v>4083</v>
      </c>
      <c r="BN2088" s="1" t="s">
        <v>6981</v>
      </c>
      <c r="BO2088" s="1" t="s">
        <v>42</v>
      </c>
      <c r="BP2088" s="1" t="s">
        <v>4596</v>
      </c>
      <c r="BQ2088" s="1" t="s">
        <v>4084</v>
      </c>
      <c r="BR2088" s="1" t="s">
        <v>8244</v>
      </c>
      <c r="BS2088" s="1" t="s">
        <v>64</v>
      </c>
      <c r="BT2088" s="1" t="s">
        <v>5755</v>
      </c>
    </row>
    <row r="2089" spans="1:72" ht="13.5" customHeight="1">
      <c r="A2089" s="3" t="str">
        <f>HYPERLINK("http://kyu.snu.ac.kr/sdhj/index.jsp?type=hj/GK14676_00IH_0001_0061.jpg","1816_각북면_61")</f>
        <v>1816_각북면_61</v>
      </c>
      <c r="B2089" s="2">
        <v>1816</v>
      </c>
      <c r="C2089" s="2" t="s">
        <v>7938</v>
      </c>
      <c r="D2089" s="2" t="s">
        <v>7939</v>
      </c>
      <c r="E2089" s="2">
        <v>2088</v>
      </c>
      <c r="F2089" s="1">
        <v>14</v>
      </c>
      <c r="G2089" s="1" t="s">
        <v>4074</v>
      </c>
      <c r="H2089" s="1" t="s">
        <v>4421</v>
      </c>
      <c r="I2089" s="1">
        <v>1</v>
      </c>
      <c r="L2089" s="1">
        <v>1</v>
      </c>
      <c r="M2089" s="2" t="s">
        <v>4075</v>
      </c>
      <c r="N2089" s="2" t="s">
        <v>4439</v>
      </c>
      <c r="S2089" s="1" t="s">
        <v>79</v>
      </c>
      <c r="T2089" s="1" t="s">
        <v>4549</v>
      </c>
      <c r="U2089" s="1" t="s">
        <v>113</v>
      </c>
      <c r="V2089" s="1" t="s">
        <v>4587</v>
      </c>
      <c r="Y2089" s="1" t="s">
        <v>4085</v>
      </c>
      <c r="Z2089" s="1" t="s">
        <v>9768</v>
      </c>
      <c r="AC2089" s="1">
        <v>25</v>
      </c>
      <c r="AD2089" s="1" t="s">
        <v>431</v>
      </c>
      <c r="AE2089" s="1" t="s">
        <v>5690</v>
      </c>
    </row>
    <row r="2090" spans="1:72" ht="13.5" customHeight="1">
      <c r="A2090" s="3" t="str">
        <f>HYPERLINK("http://kyu.snu.ac.kr/sdhj/index.jsp?type=hj/GK14676_00IH_0001_0061.jpg","1816_각북면_61")</f>
        <v>1816_각북면_61</v>
      </c>
      <c r="B2090" s="2">
        <v>1816</v>
      </c>
      <c r="C2090" s="2" t="s">
        <v>7938</v>
      </c>
      <c r="D2090" s="2" t="s">
        <v>7939</v>
      </c>
      <c r="E2090" s="2">
        <v>2089</v>
      </c>
      <c r="F2090" s="1">
        <v>14</v>
      </c>
      <c r="G2090" s="1" t="s">
        <v>4074</v>
      </c>
      <c r="H2090" s="1" t="s">
        <v>4421</v>
      </c>
      <c r="I2090" s="1">
        <v>1</v>
      </c>
      <c r="L2090" s="1">
        <v>1</v>
      </c>
      <c r="M2090" s="2" t="s">
        <v>4075</v>
      </c>
      <c r="N2090" s="2" t="s">
        <v>4439</v>
      </c>
      <c r="S2090" s="1" t="s">
        <v>139</v>
      </c>
      <c r="T2090" s="1" t="s">
        <v>4554</v>
      </c>
      <c r="W2090" s="1" t="s">
        <v>369</v>
      </c>
      <c r="X2090" s="1" t="s">
        <v>4669</v>
      </c>
      <c r="Y2090" s="1" t="s">
        <v>10</v>
      </c>
      <c r="Z2090" s="1" t="s">
        <v>4690</v>
      </c>
      <c r="AC2090" s="1">
        <v>20</v>
      </c>
      <c r="AD2090" s="1" t="s">
        <v>81</v>
      </c>
      <c r="AE2090" s="1" t="s">
        <v>5708</v>
      </c>
    </row>
    <row r="2091" spans="1:72" ht="13.5" customHeight="1">
      <c r="A2091" s="3" t="str">
        <f>HYPERLINK("http://kyu.snu.ac.kr/sdhj/index.jsp?type=hj/GK14676_00IH_0001_0061.jpg","1816_각북면_61")</f>
        <v>1816_각북면_61</v>
      </c>
      <c r="B2091" s="2">
        <v>1816</v>
      </c>
      <c r="C2091" s="2" t="s">
        <v>7938</v>
      </c>
      <c r="D2091" s="2" t="s">
        <v>7939</v>
      </c>
      <c r="E2091" s="2">
        <v>2090</v>
      </c>
      <c r="F2091" s="1">
        <v>14</v>
      </c>
      <c r="G2091" s="1" t="s">
        <v>4074</v>
      </c>
      <c r="H2091" s="1" t="s">
        <v>4421</v>
      </c>
      <c r="I2091" s="1">
        <v>1</v>
      </c>
      <c r="L2091" s="1">
        <v>1</v>
      </c>
      <c r="M2091" s="2" t="s">
        <v>4075</v>
      </c>
      <c r="N2091" s="2" t="s">
        <v>4439</v>
      </c>
      <c r="S2091" s="1" t="s">
        <v>79</v>
      </c>
      <c r="T2091" s="1" t="s">
        <v>4549</v>
      </c>
      <c r="Y2091" s="1" t="s">
        <v>4086</v>
      </c>
      <c r="Z2091" s="1" t="s">
        <v>9769</v>
      </c>
      <c r="AC2091" s="1">
        <v>16</v>
      </c>
      <c r="AD2091" s="1" t="s">
        <v>276</v>
      </c>
      <c r="AE2091" s="1" t="s">
        <v>5682</v>
      </c>
    </row>
    <row r="2092" spans="1:72" ht="13.5" customHeight="1">
      <c r="A2092" s="3" t="str">
        <f>HYPERLINK("http://kyu.snu.ac.kr/sdhj/index.jsp?type=hj/GK14676_00IH_0001_0061.jpg","1816_각북면_61")</f>
        <v>1816_각북면_61</v>
      </c>
      <c r="B2092" s="2">
        <v>1816</v>
      </c>
      <c r="C2092" s="2" t="s">
        <v>7938</v>
      </c>
      <c r="D2092" s="2" t="s">
        <v>7939</v>
      </c>
      <c r="E2092" s="2">
        <v>2091</v>
      </c>
      <c r="F2092" s="1">
        <v>14</v>
      </c>
      <c r="G2092" s="1" t="s">
        <v>4074</v>
      </c>
      <c r="H2092" s="1" t="s">
        <v>4421</v>
      </c>
      <c r="I2092" s="1">
        <v>1</v>
      </c>
      <c r="L2092" s="1">
        <v>2</v>
      </c>
      <c r="M2092" s="2" t="s">
        <v>9008</v>
      </c>
      <c r="N2092" s="2" t="s">
        <v>9009</v>
      </c>
      <c r="Q2092" s="1" t="s">
        <v>4087</v>
      </c>
      <c r="R2092" s="1" t="s">
        <v>4509</v>
      </c>
      <c r="T2092" s="1" t="s">
        <v>9221</v>
      </c>
      <c r="U2092" s="1" t="s">
        <v>768</v>
      </c>
      <c r="V2092" s="1" t="s">
        <v>4599</v>
      </c>
      <c r="W2092" s="1" t="s">
        <v>9770</v>
      </c>
      <c r="X2092" s="1" t="s">
        <v>9771</v>
      </c>
      <c r="Y2092" s="1" t="s">
        <v>4088</v>
      </c>
      <c r="Z2092" s="1" t="s">
        <v>4818</v>
      </c>
      <c r="AC2092" s="1">
        <v>36</v>
      </c>
      <c r="AD2092" s="1" t="s">
        <v>404</v>
      </c>
      <c r="AE2092" s="1" t="s">
        <v>5685</v>
      </c>
      <c r="AJ2092" s="1" t="s">
        <v>17</v>
      </c>
      <c r="AK2092" s="1" t="s">
        <v>5745</v>
      </c>
      <c r="AL2092" s="1" t="s">
        <v>187</v>
      </c>
      <c r="AM2092" s="1" t="s">
        <v>5750</v>
      </c>
      <c r="AT2092" s="1" t="s">
        <v>88</v>
      </c>
      <c r="AU2092" s="1" t="s">
        <v>5818</v>
      </c>
      <c r="AV2092" s="1" t="s">
        <v>3860</v>
      </c>
      <c r="AW2092" s="1" t="s">
        <v>5901</v>
      </c>
      <c r="BG2092" s="1" t="s">
        <v>83</v>
      </c>
      <c r="BH2092" s="1" t="s">
        <v>4580</v>
      </c>
      <c r="BI2092" s="1" t="s">
        <v>3861</v>
      </c>
      <c r="BJ2092" s="1" t="s">
        <v>5879</v>
      </c>
      <c r="BK2092" s="1" t="s">
        <v>54</v>
      </c>
      <c r="BL2092" s="1" t="s">
        <v>5823</v>
      </c>
      <c r="BM2092" s="1" t="s">
        <v>2308</v>
      </c>
      <c r="BN2092" s="1" t="s">
        <v>5893</v>
      </c>
      <c r="BO2092" s="1" t="s">
        <v>88</v>
      </c>
      <c r="BP2092" s="1" t="s">
        <v>5818</v>
      </c>
      <c r="BQ2092" s="1" t="s">
        <v>4089</v>
      </c>
      <c r="BR2092" s="1" t="s">
        <v>7430</v>
      </c>
      <c r="BS2092" s="1" t="s">
        <v>748</v>
      </c>
      <c r="BT2092" s="1" t="s">
        <v>5500</v>
      </c>
    </row>
    <row r="2093" spans="1:72" ht="13.5" customHeight="1">
      <c r="A2093" s="3" t="str">
        <f>HYPERLINK("http://kyu.snu.ac.kr/sdhj/index.jsp?type=hj/GK14676_00IH_0001_0061.jpg","1816_각북면_61")</f>
        <v>1816_각북면_61</v>
      </c>
      <c r="B2093" s="2">
        <v>1816</v>
      </c>
      <c r="C2093" s="2" t="s">
        <v>7938</v>
      </c>
      <c r="D2093" s="2" t="s">
        <v>7939</v>
      </c>
      <c r="E2093" s="2">
        <v>2092</v>
      </c>
      <c r="F2093" s="1">
        <v>14</v>
      </c>
      <c r="G2093" s="1" t="s">
        <v>4074</v>
      </c>
      <c r="H2093" s="1" t="s">
        <v>4421</v>
      </c>
      <c r="I2093" s="1">
        <v>1</v>
      </c>
      <c r="L2093" s="1">
        <v>2</v>
      </c>
      <c r="M2093" s="2" t="s">
        <v>9008</v>
      </c>
      <c r="N2093" s="2" t="s">
        <v>9009</v>
      </c>
      <c r="S2093" s="1" t="s">
        <v>48</v>
      </c>
      <c r="T2093" s="1" t="s">
        <v>4552</v>
      </c>
      <c r="W2093" s="1" t="s">
        <v>49</v>
      </c>
      <c r="X2093" s="1" t="s">
        <v>9772</v>
      </c>
      <c r="Y2093" s="1" t="s">
        <v>93</v>
      </c>
      <c r="Z2093" s="1" t="s">
        <v>4730</v>
      </c>
      <c r="AC2093" s="1">
        <v>36</v>
      </c>
      <c r="AD2093" s="1" t="s">
        <v>404</v>
      </c>
      <c r="AE2093" s="1" t="s">
        <v>5685</v>
      </c>
      <c r="AJ2093" s="1" t="s">
        <v>17</v>
      </c>
      <c r="AK2093" s="1" t="s">
        <v>5745</v>
      </c>
      <c r="AL2093" s="1" t="s">
        <v>64</v>
      </c>
      <c r="AM2093" s="1" t="s">
        <v>5755</v>
      </c>
      <c r="AT2093" s="1" t="s">
        <v>88</v>
      </c>
      <c r="AU2093" s="1" t="s">
        <v>5818</v>
      </c>
      <c r="AV2093" s="1" t="s">
        <v>4090</v>
      </c>
      <c r="AW2093" s="1" t="s">
        <v>5900</v>
      </c>
      <c r="BG2093" s="1" t="s">
        <v>88</v>
      </c>
      <c r="BH2093" s="1" t="s">
        <v>5818</v>
      </c>
      <c r="BI2093" s="1" t="s">
        <v>4091</v>
      </c>
      <c r="BJ2093" s="1" t="s">
        <v>6477</v>
      </c>
      <c r="BK2093" s="1" t="s">
        <v>1504</v>
      </c>
      <c r="BL2093" s="1" t="s">
        <v>5822</v>
      </c>
      <c r="BM2093" s="1" t="s">
        <v>4092</v>
      </c>
      <c r="BN2093" s="1" t="s">
        <v>6980</v>
      </c>
      <c r="BO2093" s="1" t="s">
        <v>88</v>
      </c>
      <c r="BP2093" s="1" t="s">
        <v>5818</v>
      </c>
      <c r="BQ2093" s="1" t="s">
        <v>4093</v>
      </c>
      <c r="BR2093" s="1" t="s">
        <v>7429</v>
      </c>
      <c r="BS2093" s="1" t="s">
        <v>187</v>
      </c>
      <c r="BT2093" s="1" t="s">
        <v>5750</v>
      </c>
    </row>
    <row r="2094" spans="1:72" ht="13.5" customHeight="1">
      <c r="A2094" s="3" t="str">
        <f>HYPERLINK("http://kyu.snu.ac.kr/sdhj/index.jsp?type=hj/GK14676_00IH_0001_0061.jpg","1816_각북면_61")</f>
        <v>1816_각북면_61</v>
      </c>
      <c r="B2094" s="2">
        <v>1816</v>
      </c>
      <c r="C2094" s="2" t="s">
        <v>7938</v>
      </c>
      <c r="D2094" s="2" t="s">
        <v>7939</v>
      </c>
      <c r="E2094" s="2">
        <v>2093</v>
      </c>
      <c r="F2094" s="1">
        <v>14</v>
      </c>
      <c r="G2094" s="1" t="s">
        <v>4074</v>
      </c>
      <c r="H2094" s="1" t="s">
        <v>4421</v>
      </c>
      <c r="I2094" s="1">
        <v>1</v>
      </c>
      <c r="L2094" s="1">
        <v>2</v>
      </c>
      <c r="M2094" s="2" t="s">
        <v>9008</v>
      </c>
      <c r="N2094" s="2" t="s">
        <v>9009</v>
      </c>
      <c r="T2094" s="1" t="s">
        <v>9222</v>
      </c>
      <c r="U2094" s="1" t="s">
        <v>110</v>
      </c>
      <c r="V2094" s="1" t="s">
        <v>4572</v>
      </c>
      <c r="Y2094" s="1" t="s">
        <v>1264</v>
      </c>
      <c r="Z2094" s="1" t="s">
        <v>4831</v>
      </c>
      <c r="AC2094" s="1">
        <v>55</v>
      </c>
      <c r="AD2094" s="1" t="s">
        <v>131</v>
      </c>
      <c r="AE2094" s="1" t="s">
        <v>5686</v>
      </c>
    </row>
    <row r="2095" spans="1:72" ht="13.5" customHeight="1">
      <c r="A2095" s="3" t="str">
        <f>HYPERLINK("http://kyu.snu.ac.kr/sdhj/index.jsp?type=hj/GK14676_00IH_0001_0061.jpg","1816_각북면_61")</f>
        <v>1816_각북면_61</v>
      </c>
      <c r="B2095" s="2">
        <v>1816</v>
      </c>
      <c r="C2095" s="2" t="s">
        <v>7938</v>
      </c>
      <c r="D2095" s="2" t="s">
        <v>7939</v>
      </c>
      <c r="E2095" s="2">
        <v>2094</v>
      </c>
      <c r="F2095" s="1">
        <v>14</v>
      </c>
      <c r="G2095" s="1" t="s">
        <v>4074</v>
      </c>
      <c r="H2095" s="1" t="s">
        <v>4421</v>
      </c>
      <c r="I2095" s="1">
        <v>1</v>
      </c>
      <c r="L2095" s="1">
        <v>2</v>
      </c>
      <c r="M2095" s="2" t="s">
        <v>9008</v>
      </c>
      <c r="N2095" s="2" t="s">
        <v>9009</v>
      </c>
      <c r="T2095" s="1" t="s">
        <v>9222</v>
      </c>
      <c r="U2095" s="1" t="s">
        <v>110</v>
      </c>
      <c r="V2095" s="1" t="s">
        <v>4572</v>
      </c>
      <c r="Y2095" s="1" t="s">
        <v>3162</v>
      </c>
      <c r="Z2095" s="1" t="s">
        <v>7965</v>
      </c>
      <c r="AC2095" s="1">
        <v>45</v>
      </c>
      <c r="AD2095" s="1" t="s">
        <v>485</v>
      </c>
      <c r="AE2095" s="1" t="s">
        <v>5694</v>
      </c>
    </row>
    <row r="2096" spans="1:72" ht="13.5" customHeight="1">
      <c r="A2096" s="3" t="str">
        <f>HYPERLINK("http://kyu.snu.ac.kr/sdhj/index.jsp?type=hj/GK14676_00IH_0001_0061.jpg","1816_각북면_61")</f>
        <v>1816_각북면_61</v>
      </c>
      <c r="B2096" s="2">
        <v>1816</v>
      </c>
      <c r="C2096" s="2" t="s">
        <v>7938</v>
      </c>
      <c r="D2096" s="2" t="s">
        <v>7939</v>
      </c>
      <c r="E2096" s="2">
        <v>2095</v>
      </c>
      <c r="F2096" s="1">
        <v>14</v>
      </c>
      <c r="G2096" s="1" t="s">
        <v>4074</v>
      </c>
      <c r="H2096" s="1" t="s">
        <v>4421</v>
      </c>
      <c r="I2096" s="1">
        <v>1</v>
      </c>
      <c r="L2096" s="1">
        <v>2</v>
      </c>
      <c r="M2096" s="2" t="s">
        <v>9008</v>
      </c>
      <c r="N2096" s="2" t="s">
        <v>9009</v>
      </c>
      <c r="T2096" s="1" t="s">
        <v>9222</v>
      </c>
      <c r="U2096" s="1" t="s">
        <v>110</v>
      </c>
      <c r="V2096" s="1" t="s">
        <v>4572</v>
      </c>
      <c r="Y2096" s="1" t="s">
        <v>434</v>
      </c>
      <c r="Z2096" s="1" t="s">
        <v>7962</v>
      </c>
      <c r="AC2096" s="1">
        <v>37</v>
      </c>
      <c r="AD2096" s="1" t="s">
        <v>140</v>
      </c>
      <c r="AE2096" s="1" t="s">
        <v>5702</v>
      </c>
    </row>
    <row r="2097" spans="1:72" ht="13.5" customHeight="1">
      <c r="A2097" s="3" t="str">
        <f>HYPERLINK("http://kyu.snu.ac.kr/sdhj/index.jsp?type=hj/GK14676_00IH_0001_0061.jpg","1816_각북면_61")</f>
        <v>1816_각북면_61</v>
      </c>
      <c r="B2097" s="2">
        <v>1816</v>
      </c>
      <c r="C2097" s="2" t="s">
        <v>7938</v>
      </c>
      <c r="D2097" s="2" t="s">
        <v>7939</v>
      </c>
      <c r="E2097" s="2">
        <v>2096</v>
      </c>
      <c r="F2097" s="1">
        <v>14</v>
      </c>
      <c r="G2097" s="1" t="s">
        <v>4074</v>
      </c>
      <c r="H2097" s="1" t="s">
        <v>4421</v>
      </c>
      <c r="I2097" s="1">
        <v>1</v>
      </c>
      <c r="L2097" s="1">
        <v>2</v>
      </c>
      <c r="M2097" s="2" t="s">
        <v>9008</v>
      </c>
      <c r="N2097" s="2" t="s">
        <v>9009</v>
      </c>
      <c r="T2097" s="1" t="s">
        <v>9222</v>
      </c>
      <c r="U2097" s="1" t="s">
        <v>110</v>
      </c>
      <c r="V2097" s="1" t="s">
        <v>4572</v>
      </c>
      <c r="Y2097" s="1" t="s">
        <v>434</v>
      </c>
      <c r="Z2097" s="1" t="s">
        <v>7962</v>
      </c>
      <c r="AC2097" s="1">
        <v>15</v>
      </c>
      <c r="AD2097" s="1" t="s">
        <v>82</v>
      </c>
      <c r="AE2097" s="1" t="s">
        <v>5698</v>
      </c>
    </row>
    <row r="2098" spans="1:72" ht="13.5" customHeight="1">
      <c r="A2098" s="3" t="str">
        <f>HYPERLINK("http://kyu.snu.ac.kr/sdhj/index.jsp?type=hj/GK14676_00IH_0001_0061.jpg","1816_각북면_61")</f>
        <v>1816_각북면_61</v>
      </c>
      <c r="B2098" s="2">
        <v>1816</v>
      </c>
      <c r="C2098" s="2" t="s">
        <v>7938</v>
      </c>
      <c r="D2098" s="2" t="s">
        <v>7939</v>
      </c>
      <c r="E2098" s="2">
        <v>2097</v>
      </c>
      <c r="F2098" s="1">
        <v>14</v>
      </c>
      <c r="G2098" s="1" t="s">
        <v>4074</v>
      </c>
      <c r="H2098" s="1" t="s">
        <v>4421</v>
      </c>
      <c r="I2098" s="1">
        <v>1</v>
      </c>
      <c r="L2098" s="1">
        <v>2</v>
      </c>
      <c r="M2098" s="2" t="s">
        <v>9008</v>
      </c>
      <c r="N2098" s="2" t="s">
        <v>9009</v>
      </c>
      <c r="T2098" s="1" t="s">
        <v>9222</v>
      </c>
      <c r="U2098" s="1" t="s">
        <v>110</v>
      </c>
      <c r="V2098" s="1" t="s">
        <v>4572</v>
      </c>
      <c r="Y2098" s="1" t="s">
        <v>4094</v>
      </c>
      <c r="Z2098" s="1" t="s">
        <v>9773</v>
      </c>
      <c r="AC2098" s="1">
        <v>12</v>
      </c>
      <c r="AD2098" s="1" t="s">
        <v>145</v>
      </c>
      <c r="AE2098" s="1" t="s">
        <v>5661</v>
      </c>
    </row>
    <row r="2099" spans="1:72" ht="13.5" customHeight="1">
      <c r="A2099" s="3" t="str">
        <f>HYPERLINK("http://kyu.snu.ac.kr/sdhj/index.jsp?type=hj/GK14676_00IH_0001_0061.jpg","1816_각북면_61")</f>
        <v>1816_각북면_61</v>
      </c>
      <c r="B2099" s="2">
        <v>1816</v>
      </c>
      <c r="C2099" s="2" t="s">
        <v>7938</v>
      </c>
      <c r="D2099" s="2" t="s">
        <v>7939</v>
      </c>
      <c r="E2099" s="2">
        <v>2098</v>
      </c>
      <c r="F2099" s="1">
        <v>14</v>
      </c>
      <c r="G2099" s="1" t="s">
        <v>4074</v>
      </c>
      <c r="H2099" s="1" t="s">
        <v>4421</v>
      </c>
      <c r="I2099" s="1">
        <v>1</v>
      </c>
      <c r="L2099" s="1">
        <v>3</v>
      </c>
      <c r="M2099" s="2" t="s">
        <v>9010</v>
      </c>
      <c r="N2099" s="2" t="s">
        <v>9011</v>
      </c>
      <c r="Q2099" s="1" t="s">
        <v>4095</v>
      </c>
      <c r="R2099" s="1" t="s">
        <v>4508</v>
      </c>
      <c r="T2099" s="1" t="s">
        <v>9109</v>
      </c>
      <c r="U2099" s="1" t="s">
        <v>1043</v>
      </c>
      <c r="V2099" s="1" t="s">
        <v>4578</v>
      </c>
      <c r="W2099" s="1" t="s">
        <v>9774</v>
      </c>
      <c r="X2099" s="1" t="s">
        <v>9775</v>
      </c>
      <c r="Y2099" s="1" t="s">
        <v>1349</v>
      </c>
      <c r="Z2099" s="1" t="s">
        <v>4830</v>
      </c>
      <c r="AC2099" s="1">
        <v>38</v>
      </c>
      <c r="AD2099" s="1" t="s">
        <v>440</v>
      </c>
      <c r="AE2099" s="1" t="s">
        <v>5710</v>
      </c>
      <c r="AJ2099" s="1" t="s">
        <v>17</v>
      </c>
      <c r="AK2099" s="1" t="s">
        <v>5745</v>
      </c>
      <c r="AL2099" s="1" t="s">
        <v>561</v>
      </c>
      <c r="AM2099" s="1" t="s">
        <v>5743</v>
      </c>
      <c r="AT2099" s="1" t="s">
        <v>88</v>
      </c>
      <c r="AU2099" s="1" t="s">
        <v>5818</v>
      </c>
      <c r="AV2099" s="1" t="s">
        <v>641</v>
      </c>
      <c r="AW2099" s="1" t="s">
        <v>5164</v>
      </c>
      <c r="BG2099" s="1" t="s">
        <v>88</v>
      </c>
      <c r="BH2099" s="1" t="s">
        <v>5818</v>
      </c>
      <c r="BI2099" s="1" t="s">
        <v>4096</v>
      </c>
      <c r="BJ2099" s="1" t="s">
        <v>6476</v>
      </c>
      <c r="BK2099" s="1" t="s">
        <v>88</v>
      </c>
      <c r="BL2099" s="1" t="s">
        <v>5818</v>
      </c>
      <c r="BM2099" s="1" t="s">
        <v>3500</v>
      </c>
      <c r="BN2099" s="1" t="s">
        <v>6979</v>
      </c>
      <c r="BO2099" s="1" t="s">
        <v>533</v>
      </c>
      <c r="BP2099" s="1" t="s">
        <v>4574</v>
      </c>
      <c r="BQ2099" s="1" t="s">
        <v>4097</v>
      </c>
      <c r="BR2099" s="1" t="s">
        <v>7428</v>
      </c>
      <c r="BS2099" s="1" t="s">
        <v>87</v>
      </c>
      <c r="BT2099" s="1" t="s">
        <v>5757</v>
      </c>
    </row>
    <row r="2100" spans="1:72" ht="13.5" customHeight="1">
      <c r="A2100" s="3" t="str">
        <f>HYPERLINK("http://kyu.snu.ac.kr/sdhj/index.jsp?type=hj/GK14676_00IH_0001_0061.jpg","1816_각북면_61")</f>
        <v>1816_각북면_61</v>
      </c>
      <c r="B2100" s="2">
        <v>1816</v>
      </c>
      <c r="C2100" s="2" t="s">
        <v>7938</v>
      </c>
      <c r="D2100" s="2" t="s">
        <v>7939</v>
      </c>
      <c r="E2100" s="2">
        <v>2099</v>
      </c>
      <c r="F2100" s="1">
        <v>14</v>
      </c>
      <c r="G2100" s="1" t="s">
        <v>4074</v>
      </c>
      <c r="H2100" s="1" t="s">
        <v>4421</v>
      </c>
      <c r="I2100" s="1">
        <v>1</v>
      </c>
      <c r="L2100" s="1">
        <v>3</v>
      </c>
      <c r="M2100" s="2" t="s">
        <v>9010</v>
      </c>
      <c r="N2100" s="2" t="s">
        <v>9011</v>
      </c>
      <c r="S2100" s="1" t="s">
        <v>48</v>
      </c>
      <c r="T2100" s="1" t="s">
        <v>4552</v>
      </c>
      <c r="W2100" s="1" t="s">
        <v>114</v>
      </c>
      <c r="X2100" s="1" t="s">
        <v>4663</v>
      </c>
      <c r="Y2100" s="1" t="s">
        <v>10</v>
      </c>
      <c r="Z2100" s="1" t="s">
        <v>4690</v>
      </c>
      <c r="AC2100" s="1">
        <v>38</v>
      </c>
      <c r="AD2100" s="1" t="s">
        <v>440</v>
      </c>
      <c r="AE2100" s="1" t="s">
        <v>5710</v>
      </c>
      <c r="AJ2100" s="1" t="s">
        <v>17</v>
      </c>
      <c r="AK2100" s="1" t="s">
        <v>5745</v>
      </c>
      <c r="AL2100" s="1" t="s">
        <v>535</v>
      </c>
      <c r="AM2100" s="1" t="s">
        <v>5747</v>
      </c>
      <c r="AT2100" s="1" t="s">
        <v>42</v>
      </c>
      <c r="AU2100" s="1" t="s">
        <v>4596</v>
      </c>
      <c r="AV2100" s="1" t="s">
        <v>370</v>
      </c>
      <c r="AW2100" s="1" t="s">
        <v>5853</v>
      </c>
      <c r="BI2100" s="1" t="s">
        <v>4098</v>
      </c>
      <c r="BJ2100" s="1" t="s">
        <v>5853</v>
      </c>
      <c r="BM2100" s="1" t="s">
        <v>370</v>
      </c>
      <c r="BN2100" s="1" t="s">
        <v>5853</v>
      </c>
      <c r="BQ2100" s="1" t="s">
        <v>279</v>
      </c>
      <c r="BR2100" s="1" t="s">
        <v>5853</v>
      </c>
    </row>
    <row r="2101" spans="1:72" ht="13.5" customHeight="1">
      <c r="A2101" s="3" t="str">
        <f>HYPERLINK("http://kyu.snu.ac.kr/sdhj/index.jsp?type=hj/GK14676_00IH_0001_0061.jpg","1816_각북면_61")</f>
        <v>1816_각북면_61</v>
      </c>
      <c r="B2101" s="2">
        <v>1816</v>
      </c>
      <c r="C2101" s="2" t="s">
        <v>7938</v>
      </c>
      <c r="D2101" s="2" t="s">
        <v>7939</v>
      </c>
      <c r="E2101" s="2">
        <v>2100</v>
      </c>
      <c r="F2101" s="1">
        <v>14</v>
      </c>
      <c r="G2101" s="1" t="s">
        <v>4074</v>
      </c>
      <c r="H2101" s="1" t="s">
        <v>4421</v>
      </c>
      <c r="I2101" s="1">
        <v>1</v>
      </c>
      <c r="L2101" s="1">
        <v>3</v>
      </c>
      <c r="M2101" s="2" t="s">
        <v>9010</v>
      </c>
      <c r="N2101" s="2" t="s">
        <v>9011</v>
      </c>
      <c r="S2101" s="1" t="s">
        <v>102</v>
      </c>
      <c r="T2101" s="1" t="s">
        <v>4556</v>
      </c>
      <c r="U2101" s="1" t="s">
        <v>514</v>
      </c>
      <c r="V2101" s="1" t="s">
        <v>4575</v>
      </c>
      <c r="Y2101" s="1" t="s">
        <v>4099</v>
      </c>
      <c r="Z2101" s="1" t="s">
        <v>4829</v>
      </c>
      <c r="AC2101" s="1">
        <v>35</v>
      </c>
      <c r="AD2101" s="1" t="s">
        <v>302</v>
      </c>
      <c r="AE2101" s="1" t="s">
        <v>5666</v>
      </c>
    </row>
    <row r="2102" spans="1:72" ht="13.5" customHeight="1">
      <c r="A2102" s="3" t="str">
        <f>HYPERLINK("http://kyu.snu.ac.kr/sdhj/index.jsp?type=hj/GK14676_00IH_0001_0061.jpg","1816_각북면_61")</f>
        <v>1816_각북면_61</v>
      </c>
      <c r="B2102" s="2">
        <v>1816</v>
      </c>
      <c r="C2102" s="2" t="s">
        <v>7938</v>
      </c>
      <c r="D2102" s="2" t="s">
        <v>7939</v>
      </c>
      <c r="E2102" s="2">
        <v>2101</v>
      </c>
      <c r="F2102" s="1">
        <v>14</v>
      </c>
      <c r="G2102" s="1" t="s">
        <v>4074</v>
      </c>
      <c r="H2102" s="1" t="s">
        <v>4421</v>
      </c>
      <c r="I2102" s="1">
        <v>1</v>
      </c>
      <c r="L2102" s="1">
        <v>3</v>
      </c>
      <c r="M2102" s="2" t="s">
        <v>9010</v>
      </c>
      <c r="N2102" s="2" t="s">
        <v>9011</v>
      </c>
      <c r="S2102" s="1" t="s">
        <v>250</v>
      </c>
      <c r="T2102" s="1" t="s">
        <v>4551</v>
      </c>
      <c r="W2102" s="1" t="s">
        <v>84</v>
      </c>
      <c r="X2102" s="1" t="s">
        <v>4670</v>
      </c>
      <c r="Y2102" s="1" t="s">
        <v>10</v>
      </c>
      <c r="Z2102" s="1" t="s">
        <v>4690</v>
      </c>
      <c r="AC2102" s="1">
        <v>67</v>
      </c>
      <c r="AD2102" s="1" t="s">
        <v>169</v>
      </c>
      <c r="AE2102" s="1" t="s">
        <v>5709</v>
      </c>
    </row>
    <row r="2103" spans="1:72" ht="13.5" customHeight="1">
      <c r="A2103" s="3" t="str">
        <f>HYPERLINK("http://kyu.snu.ac.kr/sdhj/index.jsp?type=hj/GK14676_00IH_0001_0061.jpg","1816_각북면_61")</f>
        <v>1816_각북면_61</v>
      </c>
      <c r="B2103" s="2">
        <v>1816</v>
      </c>
      <c r="C2103" s="2" t="s">
        <v>7938</v>
      </c>
      <c r="D2103" s="2" t="s">
        <v>7939</v>
      </c>
      <c r="E2103" s="2">
        <v>2102</v>
      </c>
      <c r="F2103" s="1">
        <v>14</v>
      </c>
      <c r="G2103" s="1" t="s">
        <v>4074</v>
      </c>
      <c r="H2103" s="1" t="s">
        <v>4421</v>
      </c>
      <c r="I2103" s="1">
        <v>1</v>
      </c>
      <c r="L2103" s="1">
        <v>4</v>
      </c>
      <c r="M2103" s="2" t="s">
        <v>9012</v>
      </c>
      <c r="N2103" s="2" t="s">
        <v>9013</v>
      </c>
      <c r="T2103" s="1" t="s">
        <v>9302</v>
      </c>
      <c r="U2103" s="1" t="s">
        <v>129</v>
      </c>
      <c r="V2103" s="1" t="s">
        <v>7971</v>
      </c>
      <c r="W2103" s="1" t="s">
        <v>4100</v>
      </c>
      <c r="X2103" s="1" t="s">
        <v>4688</v>
      </c>
      <c r="Y2103" s="1" t="s">
        <v>812</v>
      </c>
      <c r="Z2103" s="1" t="s">
        <v>4828</v>
      </c>
      <c r="AC2103" s="1">
        <v>87</v>
      </c>
      <c r="AD2103" s="1" t="s">
        <v>181</v>
      </c>
      <c r="AE2103" s="1" t="s">
        <v>5673</v>
      </c>
      <c r="AJ2103" s="1" t="s">
        <v>17</v>
      </c>
      <c r="AK2103" s="1" t="s">
        <v>5745</v>
      </c>
      <c r="AL2103" s="1" t="s">
        <v>495</v>
      </c>
      <c r="AM2103" s="1" t="s">
        <v>5754</v>
      </c>
      <c r="AT2103" s="1" t="s">
        <v>1233</v>
      </c>
      <c r="AU2103" s="1" t="s">
        <v>5819</v>
      </c>
      <c r="AV2103" s="1" t="s">
        <v>4101</v>
      </c>
      <c r="AW2103" s="1" t="s">
        <v>7898</v>
      </c>
      <c r="BG2103" s="1" t="s">
        <v>1233</v>
      </c>
      <c r="BH2103" s="1" t="s">
        <v>5819</v>
      </c>
      <c r="BI2103" s="1" t="s">
        <v>4102</v>
      </c>
      <c r="BJ2103" s="1" t="s">
        <v>6475</v>
      </c>
      <c r="BK2103" s="1" t="s">
        <v>1233</v>
      </c>
      <c r="BL2103" s="1" t="s">
        <v>5819</v>
      </c>
      <c r="BM2103" s="1" t="s">
        <v>4103</v>
      </c>
      <c r="BN2103" s="1" t="s">
        <v>5422</v>
      </c>
      <c r="BO2103" s="1" t="s">
        <v>1233</v>
      </c>
      <c r="BP2103" s="1" t="s">
        <v>5819</v>
      </c>
      <c r="BQ2103" s="1" t="s">
        <v>4104</v>
      </c>
      <c r="BR2103" s="1" t="s">
        <v>8256</v>
      </c>
      <c r="BS2103" s="1" t="s">
        <v>64</v>
      </c>
      <c r="BT2103" s="1" t="s">
        <v>5755</v>
      </c>
    </row>
    <row r="2104" spans="1:72" ht="13.5" customHeight="1">
      <c r="A2104" s="3" t="str">
        <f>HYPERLINK("http://kyu.snu.ac.kr/sdhj/index.jsp?type=hj/GK14676_00IH_0001_0061.jpg","1816_각북면_61")</f>
        <v>1816_각북면_61</v>
      </c>
      <c r="B2104" s="2">
        <v>1816</v>
      </c>
      <c r="C2104" s="2" t="s">
        <v>7938</v>
      </c>
      <c r="D2104" s="2" t="s">
        <v>7939</v>
      </c>
      <c r="E2104" s="2">
        <v>2103</v>
      </c>
      <c r="F2104" s="1">
        <v>14</v>
      </c>
      <c r="G2104" s="1" t="s">
        <v>4074</v>
      </c>
      <c r="H2104" s="1" t="s">
        <v>4421</v>
      </c>
      <c r="I2104" s="1">
        <v>1</v>
      </c>
      <c r="L2104" s="1">
        <v>4</v>
      </c>
      <c r="M2104" s="2" t="s">
        <v>9012</v>
      </c>
      <c r="N2104" s="2" t="s">
        <v>9013</v>
      </c>
      <c r="S2104" s="1" t="s">
        <v>48</v>
      </c>
      <c r="T2104" s="1" t="s">
        <v>4552</v>
      </c>
      <c r="W2104" s="1" t="s">
        <v>49</v>
      </c>
      <c r="X2104" s="1" t="s">
        <v>9309</v>
      </c>
      <c r="Y2104" s="1" t="s">
        <v>10</v>
      </c>
      <c r="Z2104" s="1" t="s">
        <v>4690</v>
      </c>
      <c r="AC2104" s="1">
        <v>87</v>
      </c>
      <c r="AD2104" s="1" t="s">
        <v>181</v>
      </c>
      <c r="AE2104" s="1" t="s">
        <v>5673</v>
      </c>
      <c r="AJ2104" s="1" t="s">
        <v>17</v>
      </c>
      <c r="AK2104" s="1" t="s">
        <v>5745</v>
      </c>
      <c r="AL2104" s="1" t="s">
        <v>64</v>
      </c>
      <c r="AM2104" s="1" t="s">
        <v>5755</v>
      </c>
      <c r="AT2104" s="1" t="s">
        <v>1233</v>
      </c>
      <c r="AU2104" s="1" t="s">
        <v>5819</v>
      </c>
      <c r="AV2104" s="1" t="s">
        <v>3654</v>
      </c>
      <c r="AW2104" s="1" t="s">
        <v>5899</v>
      </c>
      <c r="BG2104" s="1" t="s">
        <v>1233</v>
      </c>
      <c r="BH2104" s="1" t="s">
        <v>5819</v>
      </c>
      <c r="BI2104" s="1" t="s">
        <v>4105</v>
      </c>
      <c r="BJ2104" s="1" t="s">
        <v>5928</v>
      </c>
      <c r="BK2104" s="1" t="s">
        <v>1233</v>
      </c>
      <c r="BL2104" s="1" t="s">
        <v>5819</v>
      </c>
      <c r="BM2104" s="1" t="s">
        <v>4106</v>
      </c>
      <c r="BN2104" s="1" t="s">
        <v>6978</v>
      </c>
      <c r="BO2104" s="1" t="s">
        <v>1233</v>
      </c>
      <c r="BP2104" s="1" t="s">
        <v>5819</v>
      </c>
      <c r="BQ2104" s="1" t="s">
        <v>4107</v>
      </c>
      <c r="BR2104" s="1" t="s">
        <v>8000</v>
      </c>
      <c r="BS2104" s="1" t="s">
        <v>47</v>
      </c>
      <c r="BT2104" s="1" t="s">
        <v>7997</v>
      </c>
    </row>
    <row r="2105" spans="1:72" ht="13.5" customHeight="1">
      <c r="A2105" s="3" t="str">
        <f>HYPERLINK("http://kyu.snu.ac.kr/sdhj/index.jsp?type=hj/GK14676_00IH_0001_0061.jpg","1816_각북면_61")</f>
        <v>1816_각북면_61</v>
      </c>
      <c r="B2105" s="2">
        <v>1816</v>
      </c>
      <c r="C2105" s="2" t="s">
        <v>7938</v>
      </c>
      <c r="D2105" s="2" t="s">
        <v>7939</v>
      </c>
      <c r="E2105" s="2">
        <v>2104</v>
      </c>
      <c r="F2105" s="1">
        <v>14</v>
      </c>
      <c r="G2105" s="1" t="s">
        <v>4074</v>
      </c>
      <c r="H2105" s="1" t="s">
        <v>4421</v>
      </c>
      <c r="I2105" s="1">
        <v>1</v>
      </c>
      <c r="L2105" s="1">
        <v>4</v>
      </c>
      <c r="M2105" s="2" t="s">
        <v>9012</v>
      </c>
      <c r="N2105" s="2" t="s">
        <v>9013</v>
      </c>
      <c r="S2105" s="1" t="s">
        <v>79</v>
      </c>
      <c r="T2105" s="1" t="s">
        <v>4549</v>
      </c>
      <c r="U2105" s="1" t="s">
        <v>4108</v>
      </c>
      <c r="V2105" s="1" t="s">
        <v>4598</v>
      </c>
      <c r="Y2105" s="1" t="s">
        <v>1105</v>
      </c>
      <c r="Z2105" s="1" t="s">
        <v>4827</v>
      </c>
      <c r="AC2105" s="1">
        <v>37</v>
      </c>
      <c r="AD2105" s="1" t="s">
        <v>404</v>
      </c>
      <c r="AE2105" s="1" t="s">
        <v>5685</v>
      </c>
    </row>
    <row r="2106" spans="1:72" ht="13.5" customHeight="1">
      <c r="A2106" s="3" t="str">
        <f>HYPERLINK("http://kyu.snu.ac.kr/sdhj/index.jsp?type=hj/GK14676_00IH_0001_0061.jpg","1816_각북면_61")</f>
        <v>1816_각북면_61</v>
      </c>
      <c r="B2106" s="2">
        <v>1816</v>
      </c>
      <c r="C2106" s="2" t="s">
        <v>7938</v>
      </c>
      <c r="D2106" s="2" t="s">
        <v>7939</v>
      </c>
      <c r="E2106" s="2">
        <v>2105</v>
      </c>
      <c r="F2106" s="1">
        <v>14</v>
      </c>
      <c r="G2106" s="1" t="s">
        <v>4074</v>
      </c>
      <c r="H2106" s="1" t="s">
        <v>4421</v>
      </c>
      <c r="I2106" s="1">
        <v>1</v>
      </c>
      <c r="L2106" s="1">
        <v>5</v>
      </c>
      <c r="M2106" s="2" t="s">
        <v>9014</v>
      </c>
      <c r="N2106" s="2" t="s">
        <v>9015</v>
      </c>
      <c r="O2106" s="1" t="s">
        <v>6</v>
      </c>
      <c r="P2106" s="1" t="s">
        <v>4500</v>
      </c>
      <c r="T2106" s="1" t="s">
        <v>9776</v>
      </c>
      <c r="U2106" s="1" t="s">
        <v>113</v>
      </c>
      <c r="V2106" s="1" t="s">
        <v>4587</v>
      </c>
      <c r="W2106" s="1" t="s">
        <v>38</v>
      </c>
      <c r="X2106" s="1" t="s">
        <v>4675</v>
      </c>
      <c r="Y2106" s="1" t="s">
        <v>4109</v>
      </c>
      <c r="Z2106" s="1" t="s">
        <v>4799</v>
      </c>
      <c r="AC2106" s="1">
        <v>31</v>
      </c>
      <c r="AD2106" s="1" t="s">
        <v>287</v>
      </c>
      <c r="AE2106" s="1" t="s">
        <v>5688</v>
      </c>
      <c r="AJ2106" s="1" t="s">
        <v>17</v>
      </c>
      <c r="AK2106" s="1" t="s">
        <v>5745</v>
      </c>
      <c r="AL2106" s="1" t="s">
        <v>41</v>
      </c>
      <c r="AM2106" s="1" t="s">
        <v>5752</v>
      </c>
      <c r="AT2106" s="1" t="s">
        <v>113</v>
      </c>
      <c r="AU2106" s="1" t="s">
        <v>4587</v>
      </c>
      <c r="AV2106" s="1" t="s">
        <v>118</v>
      </c>
      <c r="AW2106" s="1" t="s">
        <v>4801</v>
      </c>
      <c r="BG2106" s="1" t="s">
        <v>42</v>
      </c>
      <c r="BH2106" s="1" t="s">
        <v>4596</v>
      </c>
      <c r="BI2106" s="1" t="s">
        <v>4110</v>
      </c>
      <c r="BJ2106" s="1" t="s">
        <v>5883</v>
      </c>
      <c r="BK2106" s="1" t="s">
        <v>42</v>
      </c>
      <c r="BL2106" s="1" t="s">
        <v>4596</v>
      </c>
      <c r="BM2106" s="1" t="s">
        <v>4111</v>
      </c>
      <c r="BN2106" s="1" t="s">
        <v>6977</v>
      </c>
      <c r="BQ2106" s="1" t="s">
        <v>4097</v>
      </c>
      <c r="BR2106" s="1" t="s">
        <v>7428</v>
      </c>
      <c r="BS2106" s="1" t="s">
        <v>87</v>
      </c>
      <c r="BT2106" s="1" t="s">
        <v>5757</v>
      </c>
    </row>
    <row r="2107" spans="1:72" ht="13.5" customHeight="1">
      <c r="A2107" s="3" t="str">
        <f>HYPERLINK("http://kyu.snu.ac.kr/sdhj/index.jsp?type=hj/GK14676_00IH_0001_0061.jpg","1816_각북면_61")</f>
        <v>1816_각북면_61</v>
      </c>
      <c r="B2107" s="2">
        <v>1816</v>
      </c>
      <c r="C2107" s="2" t="s">
        <v>7938</v>
      </c>
      <c r="D2107" s="2" t="s">
        <v>7939</v>
      </c>
      <c r="E2107" s="2">
        <v>2106</v>
      </c>
      <c r="F2107" s="1">
        <v>14</v>
      </c>
      <c r="G2107" s="1" t="s">
        <v>4074</v>
      </c>
      <c r="H2107" s="1" t="s">
        <v>4421</v>
      </c>
      <c r="I2107" s="1">
        <v>1</v>
      </c>
      <c r="L2107" s="1">
        <v>5</v>
      </c>
      <c r="M2107" s="2" t="s">
        <v>9014</v>
      </c>
      <c r="N2107" s="2" t="s">
        <v>9015</v>
      </c>
      <c r="S2107" s="1" t="s">
        <v>48</v>
      </c>
      <c r="T2107" s="1" t="s">
        <v>4552</v>
      </c>
      <c r="W2107" s="1" t="s">
        <v>1940</v>
      </c>
      <c r="X2107" s="1" t="s">
        <v>4682</v>
      </c>
      <c r="Y2107" s="1" t="s">
        <v>10</v>
      </c>
      <c r="Z2107" s="1" t="s">
        <v>4690</v>
      </c>
      <c r="AC2107" s="1">
        <v>31</v>
      </c>
      <c r="AD2107" s="1" t="s">
        <v>287</v>
      </c>
      <c r="AE2107" s="1" t="s">
        <v>5688</v>
      </c>
      <c r="AJ2107" s="1" t="s">
        <v>17</v>
      </c>
      <c r="AK2107" s="1" t="s">
        <v>5745</v>
      </c>
      <c r="AL2107" s="1" t="s">
        <v>258</v>
      </c>
      <c r="AM2107" s="1" t="s">
        <v>5760</v>
      </c>
      <c r="AT2107" s="1" t="s">
        <v>88</v>
      </c>
      <c r="AU2107" s="1" t="s">
        <v>5818</v>
      </c>
      <c r="AV2107" s="1" t="s">
        <v>2063</v>
      </c>
      <c r="AW2107" s="1" t="s">
        <v>5898</v>
      </c>
      <c r="BG2107" s="1" t="s">
        <v>88</v>
      </c>
      <c r="BH2107" s="1" t="s">
        <v>5818</v>
      </c>
      <c r="BI2107" s="1" t="s">
        <v>134</v>
      </c>
      <c r="BJ2107" s="1" t="s">
        <v>5587</v>
      </c>
      <c r="BK2107" s="1" t="s">
        <v>42</v>
      </c>
      <c r="BL2107" s="1" t="s">
        <v>4596</v>
      </c>
      <c r="BM2107" s="1" t="s">
        <v>4112</v>
      </c>
      <c r="BN2107" s="1" t="s">
        <v>6458</v>
      </c>
      <c r="BO2107" s="1" t="s">
        <v>42</v>
      </c>
      <c r="BP2107" s="1" t="s">
        <v>4596</v>
      </c>
      <c r="BQ2107" s="1" t="s">
        <v>4113</v>
      </c>
      <c r="BR2107" s="1" t="s">
        <v>8115</v>
      </c>
      <c r="BS2107" s="1" t="s">
        <v>47</v>
      </c>
      <c r="BT2107" s="1" t="s">
        <v>7997</v>
      </c>
    </row>
    <row r="2108" spans="1:72" ht="13.5" customHeight="1">
      <c r="A2108" s="3" t="str">
        <f>HYPERLINK("http://kyu.snu.ac.kr/sdhj/index.jsp?type=hj/GK14676_00IH_0001_0061.jpg","1816_각북면_61")</f>
        <v>1816_각북면_61</v>
      </c>
      <c r="B2108" s="2">
        <v>1816</v>
      </c>
      <c r="C2108" s="2" t="s">
        <v>7938</v>
      </c>
      <c r="D2108" s="2" t="s">
        <v>7939</v>
      </c>
      <c r="E2108" s="2">
        <v>2107</v>
      </c>
      <c r="F2108" s="1">
        <v>14</v>
      </c>
      <c r="G2108" s="1" t="s">
        <v>4074</v>
      </c>
      <c r="H2108" s="1" t="s">
        <v>4421</v>
      </c>
      <c r="I2108" s="1">
        <v>1</v>
      </c>
      <c r="L2108" s="1">
        <v>5</v>
      </c>
      <c r="M2108" s="2" t="s">
        <v>9014</v>
      </c>
      <c r="N2108" s="2" t="s">
        <v>9015</v>
      </c>
      <c r="S2108" s="1" t="s">
        <v>57</v>
      </c>
      <c r="T2108" s="1" t="s">
        <v>4550</v>
      </c>
      <c r="AC2108" s="1">
        <v>8</v>
      </c>
      <c r="AD2108" s="1" t="s">
        <v>254</v>
      </c>
      <c r="AE2108" s="1" t="s">
        <v>5704</v>
      </c>
    </row>
    <row r="2109" spans="1:72" ht="13.5" customHeight="1">
      <c r="A2109" s="3" t="str">
        <f>HYPERLINK("http://kyu.snu.ac.kr/sdhj/index.jsp?type=hj/GK14676_00IH_0001_0061.jpg","1816_각북면_61")</f>
        <v>1816_각북면_61</v>
      </c>
      <c r="B2109" s="2">
        <v>1816</v>
      </c>
      <c r="C2109" s="2" t="s">
        <v>7938</v>
      </c>
      <c r="D2109" s="2" t="s">
        <v>7939</v>
      </c>
      <c r="E2109" s="2">
        <v>2108</v>
      </c>
      <c r="F2109" s="1">
        <v>14</v>
      </c>
      <c r="G2109" s="1" t="s">
        <v>4074</v>
      </c>
      <c r="H2109" s="1" t="s">
        <v>4421</v>
      </c>
      <c r="I2109" s="1">
        <v>2</v>
      </c>
      <c r="J2109" s="1" t="s">
        <v>4114</v>
      </c>
      <c r="K2109" s="1" t="s">
        <v>4438</v>
      </c>
      <c r="L2109" s="1">
        <v>1</v>
      </c>
      <c r="M2109" s="2" t="s">
        <v>4114</v>
      </c>
      <c r="N2109" s="2" t="s">
        <v>4438</v>
      </c>
      <c r="T2109" s="1" t="s">
        <v>9219</v>
      </c>
      <c r="U2109" s="1" t="s">
        <v>60</v>
      </c>
      <c r="V2109" s="1" t="s">
        <v>4573</v>
      </c>
      <c r="W2109" s="1" t="s">
        <v>280</v>
      </c>
      <c r="X2109" s="1" t="s">
        <v>4687</v>
      </c>
      <c r="Y2109" s="1" t="s">
        <v>1931</v>
      </c>
      <c r="Z2109" s="1" t="s">
        <v>4826</v>
      </c>
      <c r="AC2109" s="1">
        <v>44</v>
      </c>
      <c r="AD2109" s="1" t="s">
        <v>585</v>
      </c>
      <c r="AE2109" s="1" t="s">
        <v>5707</v>
      </c>
      <c r="AJ2109" s="1" t="s">
        <v>17</v>
      </c>
      <c r="AK2109" s="1" t="s">
        <v>5745</v>
      </c>
      <c r="AL2109" s="1" t="s">
        <v>281</v>
      </c>
      <c r="AM2109" s="1" t="s">
        <v>5765</v>
      </c>
      <c r="AT2109" s="1" t="s">
        <v>42</v>
      </c>
      <c r="AU2109" s="1" t="s">
        <v>4596</v>
      </c>
      <c r="AV2109" s="1" t="s">
        <v>4115</v>
      </c>
      <c r="AW2109" s="1" t="s">
        <v>5897</v>
      </c>
      <c r="BG2109" s="1" t="s">
        <v>42</v>
      </c>
      <c r="BH2109" s="1" t="s">
        <v>4596</v>
      </c>
      <c r="BI2109" s="1" t="s">
        <v>4116</v>
      </c>
      <c r="BJ2109" s="1" t="s">
        <v>6474</v>
      </c>
      <c r="BK2109" s="1" t="s">
        <v>42</v>
      </c>
      <c r="BL2109" s="1" t="s">
        <v>4596</v>
      </c>
      <c r="BM2109" s="1" t="s">
        <v>3298</v>
      </c>
      <c r="BN2109" s="1" t="s">
        <v>6019</v>
      </c>
      <c r="BO2109" s="1" t="s">
        <v>42</v>
      </c>
      <c r="BP2109" s="1" t="s">
        <v>4596</v>
      </c>
      <c r="BQ2109" s="1" t="s">
        <v>1057</v>
      </c>
      <c r="BR2109" s="1" t="s">
        <v>8093</v>
      </c>
      <c r="BS2109" s="1" t="s">
        <v>160</v>
      </c>
      <c r="BT2109" s="1" t="s">
        <v>5748</v>
      </c>
    </row>
    <row r="2110" spans="1:72" ht="13.5" customHeight="1">
      <c r="A2110" s="3" t="str">
        <f>HYPERLINK("http://kyu.snu.ac.kr/sdhj/index.jsp?type=hj/GK14676_00IH_0001_0061.jpg","1816_각북면_61")</f>
        <v>1816_각북면_61</v>
      </c>
      <c r="B2110" s="2">
        <v>1816</v>
      </c>
      <c r="C2110" s="2" t="s">
        <v>7938</v>
      </c>
      <c r="D2110" s="2" t="s">
        <v>7939</v>
      </c>
      <c r="E2110" s="2">
        <v>2109</v>
      </c>
      <c r="F2110" s="1">
        <v>14</v>
      </c>
      <c r="G2110" s="1" t="s">
        <v>4074</v>
      </c>
      <c r="H2110" s="1" t="s">
        <v>4421</v>
      </c>
      <c r="I2110" s="1">
        <v>2</v>
      </c>
      <c r="L2110" s="1">
        <v>1</v>
      </c>
      <c r="M2110" s="2" t="s">
        <v>4114</v>
      </c>
      <c r="N2110" s="2" t="s">
        <v>4438</v>
      </c>
      <c r="S2110" s="1" t="s">
        <v>48</v>
      </c>
      <c r="T2110" s="1" t="s">
        <v>4552</v>
      </c>
      <c r="W2110" s="1" t="s">
        <v>716</v>
      </c>
      <c r="X2110" s="1" t="s">
        <v>4672</v>
      </c>
      <c r="AC2110" s="1">
        <v>44</v>
      </c>
      <c r="AD2110" s="1" t="s">
        <v>585</v>
      </c>
      <c r="AE2110" s="1" t="s">
        <v>5707</v>
      </c>
      <c r="AJ2110" s="1" t="s">
        <v>17</v>
      </c>
      <c r="AK2110" s="1" t="s">
        <v>5745</v>
      </c>
      <c r="AL2110" s="1" t="s">
        <v>561</v>
      </c>
      <c r="AM2110" s="1" t="s">
        <v>5743</v>
      </c>
      <c r="AT2110" s="1" t="s">
        <v>42</v>
      </c>
      <c r="AU2110" s="1" t="s">
        <v>4596</v>
      </c>
      <c r="AV2110" s="1" t="s">
        <v>3242</v>
      </c>
      <c r="AW2110" s="1" t="s">
        <v>5896</v>
      </c>
      <c r="BG2110" s="1" t="s">
        <v>42</v>
      </c>
      <c r="BH2110" s="1" t="s">
        <v>4596</v>
      </c>
      <c r="BI2110" s="1" t="s">
        <v>4117</v>
      </c>
      <c r="BJ2110" s="1" t="s">
        <v>6473</v>
      </c>
      <c r="BK2110" s="1" t="s">
        <v>42</v>
      </c>
      <c r="BL2110" s="1" t="s">
        <v>4596</v>
      </c>
      <c r="BM2110" s="1" t="s">
        <v>134</v>
      </c>
      <c r="BN2110" s="1" t="s">
        <v>5587</v>
      </c>
      <c r="BO2110" s="1" t="s">
        <v>42</v>
      </c>
      <c r="BP2110" s="1" t="s">
        <v>4596</v>
      </c>
      <c r="BQ2110" s="1" t="s">
        <v>4118</v>
      </c>
      <c r="BR2110" s="1" t="s">
        <v>7427</v>
      </c>
      <c r="BS2110" s="1" t="s">
        <v>41</v>
      </c>
      <c r="BT2110" s="1" t="s">
        <v>5752</v>
      </c>
    </row>
    <row r="2111" spans="1:72" ht="13.5" customHeight="1">
      <c r="A2111" s="3" t="str">
        <f>HYPERLINK("http://kyu.snu.ac.kr/sdhj/index.jsp?type=hj/GK14676_00IH_0001_0061.jpg","1816_각북면_61")</f>
        <v>1816_각북면_61</v>
      </c>
      <c r="B2111" s="2">
        <v>1816</v>
      </c>
      <c r="C2111" s="2" t="s">
        <v>7938</v>
      </c>
      <c r="D2111" s="2" t="s">
        <v>7939</v>
      </c>
      <c r="E2111" s="2">
        <v>2110</v>
      </c>
      <c r="F2111" s="1">
        <v>14</v>
      </c>
      <c r="G2111" s="1" t="s">
        <v>4074</v>
      </c>
      <c r="H2111" s="1" t="s">
        <v>4421</v>
      </c>
      <c r="I2111" s="1">
        <v>2</v>
      </c>
      <c r="L2111" s="1">
        <v>1</v>
      </c>
      <c r="M2111" s="2" t="s">
        <v>4114</v>
      </c>
      <c r="N2111" s="2" t="s">
        <v>4438</v>
      </c>
      <c r="S2111" s="1" t="s">
        <v>57</v>
      </c>
      <c r="T2111" s="1" t="s">
        <v>4550</v>
      </c>
      <c r="AF2111" s="1" t="s">
        <v>162</v>
      </c>
      <c r="AG2111" s="1" t="s">
        <v>4553</v>
      </c>
    </row>
    <row r="2112" spans="1:72" ht="13.5" customHeight="1">
      <c r="A2112" s="3" t="str">
        <f>HYPERLINK("http://kyu.snu.ac.kr/sdhj/index.jsp?type=hj/GK14676_00IH_0001_0061.jpg","1816_각북면_61")</f>
        <v>1816_각북면_61</v>
      </c>
      <c r="B2112" s="2">
        <v>1816</v>
      </c>
      <c r="C2112" s="2" t="s">
        <v>7938</v>
      </c>
      <c r="D2112" s="2" t="s">
        <v>7939</v>
      </c>
      <c r="E2112" s="2">
        <v>2111</v>
      </c>
      <c r="F2112" s="1">
        <v>14</v>
      </c>
      <c r="G2112" s="1" t="s">
        <v>4074</v>
      </c>
      <c r="H2112" s="1" t="s">
        <v>4421</v>
      </c>
      <c r="I2112" s="1">
        <v>2</v>
      </c>
      <c r="L2112" s="1">
        <v>2</v>
      </c>
      <c r="M2112" s="2" t="s">
        <v>9016</v>
      </c>
      <c r="N2112" s="2" t="s">
        <v>9017</v>
      </c>
      <c r="T2112" s="1" t="s">
        <v>9166</v>
      </c>
      <c r="U2112" s="1" t="s">
        <v>42</v>
      </c>
      <c r="V2112" s="1" t="s">
        <v>4596</v>
      </c>
      <c r="W2112" s="1" t="s">
        <v>716</v>
      </c>
      <c r="X2112" s="1" t="s">
        <v>4672</v>
      </c>
      <c r="Y2112" s="1" t="s">
        <v>579</v>
      </c>
      <c r="Z2112" s="1" t="s">
        <v>4825</v>
      </c>
      <c r="AC2112" s="1">
        <v>70</v>
      </c>
      <c r="AD2112" s="1" t="s">
        <v>254</v>
      </c>
      <c r="AE2112" s="1" t="s">
        <v>5704</v>
      </c>
      <c r="AJ2112" s="1" t="s">
        <v>17</v>
      </c>
      <c r="AK2112" s="1" t="s">
        <v>5745</v>
      </c>
      <c r="AL2112" s="1" t="s">
        <v>561</v>
      </c>
      <c r="AM2112" s="1" t="s">
        <v>5743</v>
      </c>
      <c r="AT2112" s="1" t="s">
        <v>42</v>
      </c>
      <c r="AU2112" s="1" t="s">
        <v>4596</v>
      </c>
      <c r="AV2112" s="1" t="s">
        <v>4119</v>
      </c>
      <c r="AW2112" s="1" t="s">
        <v>5895</v>
      </c>
      <c r="BG2112" s="1" t="s">
        <v>42</v>
      </c>
      <c r="BH2112" s="1" t="s">
        <v>4596</v>
      </c>
      <c r="BI2112" s="1" t="s">
        <v>4120</v>
      </c>
      <c r="BJ2112" s="1" t="s">
        <v>6472</v>
      </c>
      <c r="BK2112" s="1" t="s">
        <v>42</v>
      </c>
      <c r="BL2112" s="1" t="s">
        <v>4596</v>
      </c>
      <c r="BM2112" s="1" t="s">
        <v>3504</v>
      </c>
      <c r="BN2112" s="1" t="s">
        <v>5023</v>
      </c>
      <c r="BO2112" s="1" t="s">
        <v>42</v>
      </c>
      <c r="BP2112" s="1" t="s">
        <v>4596</v>
      </c>
      <c r="BQ2112" s="1" t="s">
        <v>4121</v>
      </c>
      <c r="BR2112" s="1" t="s">
        <v>8087</v>
      </c>
      <c r="BS2112" s="1" t="s">
        <v>47</v>
      </c>
      <c r="BT2112" s="1" t="s">
        <v>7997</v>
      </c>
    </row>
    <row r="2113" spans="1:72" ht="13.5" customHeight="1">
      <c r="A2113" s="3" t="str">
        <f>HYPERLINK("http://kyu.snu.ac.kr/sdhj/index.jsp?type=hj/GK14676_00IH_0001_0061.jpg","1816_각북면_61")</f>
        <v>1816_각북면_61</v>
      </c>
      <c r="B2113" s="2">
        <v>1816</v>
      </c>
      <c r="C2113" s="2" t="s">
        <v>7938</v>
      </c>
      <c r="D2113" s="2" t="s">
        <v>7939</v>
      </c>
      <c r="E2113" s="2">
        <v>2112</v>
      </c>
      <c r="F2113" s="1">
        <v>14</v>
      </c>
      <c r="G2113" s="1" t="s">
        <v>4074</v>
      </c>
      <c r="H2113" s="1" t="s">
        <v>4421</v>
      </c>
      <c r="I2113" s="1">
        <v>2</v>
      </c>
      <c r="L2113" s="1">
        <v>2</v>
      </c>
      <c r="M2113" s="2" t="s">
        <v>9016</v>
      </c>
      <c r="N2113" s="2" t="s">
        <v>9017</v>
      </c>
      <c r="S2113" s="1" t="s">
        <v>48</v>
      </c>
      <c r="T2113" s="1" t="s">
        <v>4552</v>
      </c>
      <c r="W2113" s="1" t="s">
        <v>709</v>
      </c>
      <c r="X2113" s="1" t="s">
        <v>4686</v>
      </c>
      <c r="Y2113" s="1" t="s">
        <v>10</v>
      </c>
      <c r="Z2113" s="1" t="s">
        <v>4690</v>
      </c>
      <c r="AC2113" s="1">
        <v>70</v>
      </c>
      <c r="AD2113" s="1" t="s">
        <v>183</v>
      </c>
      <c r="AE2113" s="1" t="s">
        <v>5697</v>
      </c>
      <c r="AJ2113" s="1" t="s">
        <v>17</v>
      </c>
      <c r="AK2113" s="1" t="s">
        <v>5745</v>
      </c>
      <c r="AL2113" s="1" t="s">
        <v>710</v>
      </c>
      <c r="AM2113" s="1" t="s">
        <v>5764</v>
      </c>
      <c r="AT2113" s="1" t="s">
        <v>42</v>
      </c>
      <c r="AU2113" s="1" t="s">
        <v>4596</v>
      </c>
      <c r="AV2113" s="1" t="s">
        <v>1419</v>
      </c>
      <c r="AW2113" s="1" t="s">
        <v>5148</v>
      </c>
      <c r="BG2113" s="1" t="s">
        <v>42</v>
      </c>
      <c r="BH2113" s="1" t="s">
        <v>4596</v>
      </c>
      <c r="BI2113" s="1" t="s">
        <v>4122</v>
      </c>
      <c r="BJ2113" s="1" t="s">
        <v>6471</v>
      </c>
      <c r="BK2113" s="1" t="s">
        <v>42</v>
      </c>
      <c r="BL2113" s="1" t="s">
        <v>4596</v>
      </c>
      <c r="BM2113" s="1" t="s">
        <v>4123</v>
      </c>
      <c r="BN2113" s="1" t="s">
        <v>6976</v>
      </c>
      <c r="BO2113" s="1" t="s">
        <v>42</v>
      </c>
      <c r="BP2113" s="1" t="s">
        <v>4596</v>
      </c>
      <c r="BQ2113" s="1" t="s">
        <v>4124</v>
      </c>
      <c r="BR2113" s="1" t="s">
        <v>7426</v>
      </c>
      <c r="BS2113" s="1" t="s">
        <v>223</v>
      </c>
      <c r="BT2113" s="1" t="s">
        <v>5758</v>
      </c>
    </row>
    <row r="2114" spans="1:72" ht="13.5" customHeight="1">
      <c r="A2114" s="3" t="str">
        <f>HYPERLINK("http://kyu.snu.ac.kr/sdhj/index.jsp?type=hj/GK14676_00IH_0001_0061.jpg","1816_각북면_61")</f>
        <v>1816_각북면_61</v>
      </c>
      <c r="B2114" s="2">
        <v>1816</v>
      </c>
      <c r="C2114" s="2" t="s">
        <v>7938</v>
      </c>
      <c r="D2114" s="2" t="s">
        <v>7939</v>
      </c>
      <c r="E2114" s="2">
        <v>2113</v>
      </c>
      <c r="F2114" s="1">
        <v>14</v>
      </c>
      <c r="G2114" s="1" t="s">
        <v>4074</v>
      </c>
      <c r="H2114" s="1" t="s">
        <v>4421</v>
      </c>
      <c r="I2114" s="1">
        <v>2</v>
      </c>
      <c r="L2114" s="1">
        <v>2</v>
      </c>
      <c r="M2114" s="2" t="s">
        <v>9016</v>
      </c>
      <c r="N2114" s="2" t="s">
        <v>9017</v>
      </c>
      <c r="S2114" s="1" t="s">
        <v>57</v>
      </c>
      <c r="T2114" s="1" t="s">
        <v>4550</v>
      </c>
      <c r="AC2114" s="1">
        <v>15</v>
      </c>
      <c r="AD2114" s="1" t="s">
        <v>82</v>
      </c>
      <c r="AE2114" s="1" t="s">
        <v>5698</v>
      </c>
    </row>
    <row r="2115" spans="1:72" ht="13.5" customHeight="1">
      <c r="A2115" s="3" t="str">
        <f>HYPERLINK("http://kyu.snu.ac.kr/sdhj/index.jsp?type=hj/GK14676_00IH_0001_0061.jpg","1816_각북면_61")</f>
        <v>1816_각북면_61</v>
      </c>
      <c r="B2115" s="2">
        <v>1816</v>
      </c>
      <c r="C2115" s="2" t="s">
        <v>7938</v>
      </c>
      <c r="D2115" s="2" t="s">
        <v>7939</v>
      </c>
      <c r="E2115" s="2">
        <v>2114</v>
      </c>
      <c r="F2115" s="1">
        <v>14</v>
      </c>
      <c r="G2115" s="1" t="s">
        <v>4074</v>
      </c>
      <c r="H2115" s="1" t="s">
        <v>4421</v>
      </c>
      <c r="I2115" s="1">
        <v>2</v>
      </c>
      <c r="L2115" s="1">
        <v>2</v>
      </c>
      <c r="M2115" s="2" t="s">
        <v>9016</v>
      </c>
      <c r="N2115" s="2" t="s">
        <v>9017</v>
      </c>
      <c r="S2115" s="1" t="s">
        <v>57</v>
      </c>
      <c r="T2115" s="1" t="s">
        <v>4550</v>
      </c>
      <c r="AC2115" s="1">
        <v>13</v>
      </c>
      <c r="AD2115" s="1" t="s">
        <v>145</v>
      </c>
      <c r="AE2115" s="1" t="s">
        <v>5661</v>
      </c>
    </row>
    <row r="2116" spans="1:72" ht="13.5" customHeight="1">
      <c r="A2116" s="3" t="str">
        <f>HYPERLINK("http://kyu.snu.ac.kr/sdhj/index.jsp?type=hj/GK14676_00IH_0001_0061.jpg","1816_각북면_61")</f>
        <v>1816_각북면_61</v>
      </c>
      <c r="B2116" s="2">
        <v>1816</v>
      </c>
      <c r="C2116" s="2" t="s">
        <v>7938</v>
      </c>
      <c r="D2116" s="2" t="s">
        <v>7939</v>
      </c>
      <c r="E2116" s="2">
        <v>2115</v>
      </c>
      <c r="F2116" s="1">
        <v>14</v>
      </c>
      <c r="G2116" s="1" t="s">
        <v>4074</v>
      </c>
      <c r="H2116" s="1" t="s">
        <v>4421</v>
      </c>
      <c r="I2116" s="1">
        <v>2</v>
      </c>
      <c r="L2116" s="1">
        <v>2</v>
      </c>
      <c r="M2116" s="2" t="s">
        <v>9016</v>
      </c>
      <c r="N2116" s="2" t="s">
        <v>9017</v>
      </c>
      <c r="T2116" s="1" t="s">
        <v>9460</v>
      </c>
      <c r="U2116" s="1" t="s">
        <v>110</v>
      </c>
      <c r="V2116" s="1" t="s">
        <v>4572</v>
      </c>
      <c r="Y2116" s="1" t="s">
        <v>4125</v>
      </c>
      <c r="Z2116" s="1" t="s">
        <v>4824</v>
      </c>
      <c r="AC2116" s="1">
        <v>60</v>
      </c>
      <c r="AD2116" s="1" t="s">
        <v>72</v>
      </c>
      <c r="AE2116" s="1" t="s">
        <v>5691</v>
      </c>
    </row>
    <row r="2117" spans="1:72" ht="13.5" customHeight="1">
      <c r="A2117" s="3" t="str">
        <f>HYPERLINK("http://kyu.snu.ac.kr/sdhj/index.jsp?type=hj/GK14676_00IH_0001_0061.jpg","1816_각북면_61")</f>
        <v>1816_각북면_61</v>
      </c>
      <c r="B2117" s="2">
        <v>1816</v>
      </c>
      <c r="C2117" s="2" t="s">
        <v>7938</v>
      </c>
      <c r="D2117" s="2" t="s">
        <v>7939</v>
      </c>
      <c r="E2117" s="2">
        <v>2116</v>
      </c>
      <c r="F2117" s="1">
        <v>14</v>
      </c>
      <c r="G2117" s="1" t="s">
        <v>4074</v>
      </c>
      <c r="H2117" s="1" t="s">
        <v>4421</v>
      </c>
      <c r="I2117" s="1">
        <v>2</v>
      </c>
      <c r="L2117" s="1">
        <v>3</v>
      </c>
      <c r="M2117" s="2" t="s">
        <v>9018</v>
      </c>
      <c r="N2117" s="2" t="s">
        <v>9019</v>
      </c>
      <c r="T2117" s="1" t="s">
        <v>9340</v>
      </c>
      <c r="U2117" s="1" t="s">
        <v>83</v>
      </c>
      <c r="V2117" s="1" t="s">
        <v>4580</v>
      </c>
      <c r="W2117" s="1" t="s">
        <v>38</v>
      </c>
      <c r="X2117" s="1" t="s">
        <v>4675</v>
      </c>
      <c r="Y2117" s="1" t="s">
        <v>4126</v>
      </c>
      <c r="Z2117" s="1" t="s">
        <v>4823</v>
      </c>
      <c r="AC2117" s="1">
        <v>33</v>
      </c>
      <c r="AD2117" s="1" t="s">
        <v>112</v>
      </c>
      <c r="AE2117" s="1" t="s">
        <v>5668</v>
      </c>
      <c r="AJ2117" s="1" t="s">
        <v>17</v>
      </c>
      <c r="AK2117" s="1" t="s">
        <v>5745</v>
      </c>
      <c r="AL2117" s="1" t="s">
        <v>41</v>
      </c>
      <c r="AM2117" s="1" t="s">
        <v>5752</v>
      </c>
      <c r="AT2117" s="1" t="s">
        <v>88</v>
      </c>
      <c r="AU2117" s="1" t="s">
        <v>5818</v>
      </c>
      <c r="AV2117" s="1" t="s">
        <v>4127</v>
      </c>
      <c r="AW2117" s="1" t="s">
        <v>4987</v>
      </c>
      <c r="BG2117" s="1" t="s">
        <v>88</v>
      </c>
      <c r="BH2117" s="1" t="s">
        <v>5818</v>
      </c>
      <c r="BI2117" s="1" t="s">
        <v>2319</v>
      </c>
      <c r="BJ2117" s="1" t="s">
        <v>5872</v>
      </c>
      <c r="BK2117" s="1" t="s">
        <v>88</v>
      </c>
      <c r="BL2117" s="1" t="s">
        <v>5818</v>
      </c>
      <c r="BM2117" s="1" t="s">
        <v>852</v>
      </c>
      <c r="BN2117" s="1" t="s">
        <v>6453</v>
      </c>
      <c r="BO2117" s="1" t="s">
        <v>88</v>
      </c>
      <c r="BP2117" s="1" t="s">
        <v>5818</v>
      </c>
      <c r="BQ2117" s="1" t="s">
        <v>2320</v>
      </c>
      <c r="BR2117" s="1" t="s">
        <v>7999</v>
      </c>
      <c r="BS2117" s="1" t="s">
        <v>47</v>
      </c>
      <c r="BT2117" s="1" t="s">
        <v>7997</v>
      </c>
    </row>
    <row r="2118" spans="1:72" ht="13.5" customHeight="1">
      <c r="A2118" s="3" t="str">
        <f>HYPERLINK("http://kyu.snu.ac.kr/sdhj/index.jsp?type=hj/GK14676_00IH_0001_0062.jpg","1816_각북면_62")</f>
        <v>1816_각북면_62</v>
      </c>
      <c r="B2118" s="2">
        <v>1816</v>
      </c>
      <c r="C2118" s="2" t="s">
        <v>7938</v>
      </c>
      <c r="D2118" s="2" t="s">
        <v>7939</v>
      </c>
      <c r="E2118" s="2">
        <v>2117</v>
      </c>
      <c r="F2118" s="1">
        <v>14</v>
      </c>
      <c r="G2118" s="1" t="s">
        <v>4074</v>
      </c>
      <c r="H2118" s="1" t="s">
        <v>4421</v>
      </c>
      <c r="I2118" s="1">
        <v>2</v>
      </c>
      <c r="L2118" s="1">
        <v>3</v>
      </c>
      <c r="M2118" s="2" t="s">
        <v>9018</v>
      </c>
      <c r="N2118" s="2" t="s">
        <v>9019</v>
      </c>
      <c r="S2118" s="1" t="s">
        <v>48</v>
      </c>
      <c r="T2118" s="1" t="s">
        <v>4552</v>
      </c>
      <c r="W2118" s="1" t="s">
        <v>61</v>
      </c>
      <c r="X2118" s="1" t="s">
        <v>4664</v>
      </c>
      <c r="Y2118" s="1" t="s">
        <v>93</v>
      </c>
      <c r="Z2118" s="1" t="s">
        <v>4730</v>
      </c>
      <c r="AC2118" s="1">
        <v>34</v>
      </c>
      <c r="AD2118" s="1" t="s">
        <v>683</v>
      </c>
      <c r="AE2118" s="1" t="s">
        <v>5665</v>
      </c>
      <c r="AJ2118" s="1" t="s">
        <v>94</v>
      </c>
      <c r="AK2118" s="1" t="s">
        <v>5746</v>
      </c>
      <c r="AL2118" s="1" t="s">
        <v>47</v>
      </c>
      <c r="AM2118" s="1" t="s">
        <v>7997</v>
      </c>
      <c r="AT2118" s="1" t="s">
        <v>88</v>
      </c>
      <c r="AU2118" s="1" t="s">
        <v>5818</v>
      </c>
      <c r="AV2118" s="1" t="s">
        <v>4128</v>
      </c>
      <c r="AW2118" s="1" t="s">
        <v>5894</v>
      </c>
      <c r="BG2118" s="1" t="s">
        <v>1504</v>
      </c>
      <c r="BH2118" s="1" t="s">
        <v>5822</v>
      </c>
      <c r="BI2118" s="1" t="s">
        <v>1728</v>
      </c>
      <c r="BJ2118" s="1" t="s">
        <v>6470</v>
      </c>
      <c r="BK2118" s="1" t="s">
        <v>88</v>
      </c>
      <c r="BL2118" s="1" t="s">
        <v>5818</v>
      </c>
      <c r="BM2118" s="1" t="s">
        <v>2366</v>
      </c>
      <c r="BN2118" s="1" t="s">
        <v>6975</v>
      </c>
      <c r="BO2118" s="1" t="s">
        <v>88</v>
      </c>
      <c r="BP2118" s="1" t="s">
        <v>5818</v>
      </c>
      <c r="BQ2118" s="1" t="s">
        <v>4129</v>
      </c>
      <c r="BR2118" s="1" t="s">
        <v>7425</v>
      </c>
      <c r="BS2118" s="1" t="s">
        <v>41</v>
      </c>
      <c r="BT2118" s="1" t="s">
        <v>5752</v>
      </c>
    </row>
    <row r="2119" spans="1:72" ht="13.5" customHeight="1">
      <c r="A2119" s="3" t="str">
        <f>HYPERLINK("http://kyu.snu.ac.kr/sdhj/index.jsp?type=hj/GK14676_00IH_0001_0062.jpg","1816_각북면_62")</f>
        <v>1816_각북면_62</v>
      </c>
      <c r="B2119" s="2">
        <v>1816</v>
      </c>
      <c r="C2119" s="2" t="s">
        <v>7938</v>
      </c>
      <c r="D2119" s="2" t="s">
        <v>7939</v>
      </c>
      <c r="E2119" s="2">
        <v>2118</v>
      </c>
      <c r="F2119" s="1">
        <v>14</v>
      </c>
      <c r="G2119" s="1" t="s">
        <v>4074</v>
      </c>
      <c r="H2119" s="1" t="s">
        <v>4421</v>
      </c>
      <c r="I2119" s="1">
        <v>2</v>
      </c>
      <c r="L2119" s="1">
        <v>3</v>
      </c>
      <c r="M2119" s="2" t="s">
        <v>9018</v>
      </c>
      <c r="N2119" s="2" t="s">
        <v>9019</v>
      </c>
      <c r="S2119" s="1" t="s">
        <v>250</v>
      </c>
      <c r="T2119" s="1" t="s">
        <v>4551</v>
      </c>
      <c r="W2119" s="1" t="s">
        <v>73</v>
      </c>
      <c r="X2119" s="1" t="s">
        <v>9341</v>
      </c>
      <c r="Y2119" s="1" t="s">
        <v>93</v>
      </c>
      <c r="Z2119" s="1" t="s">
        <v>4730</v>
      </c>
      <c r="AC2119" s="1">
        <v>62</v>
      </c>
      <c r="AD2119" s="1" t="s">
        <v>447</v>
      </c>
      <c r="AE2119" s="1" t="s">
        <v>5692</v>
      </c>
    </row>
    <row r="2120" spans="1:72" ht="13.5" customHeight="1">
      <c r="A2120" s="3" t="str">
        <f>HYPERLINK("http://kyu.snu.ac.kr/sdhj/index.jsp?type=hj/GK14676_00IH_0001_0062.jpg","1816_각북면_62")</f>
        <v>1816_각북면_62</v>
      </c>
      <c r="B2120" s="2">
        <v>1816</v>
      </c>
      <c r="C2120" s="2" t="s">
        <v>7938</v>
      </c>
      <c r="D2120" s="2" t="s">
        <v>7939</v>
      </c>
      <c r="E2120" s="2">
        <v>2119</v>
      </c>
      <c r="F2120" s="1">
        <v>14</v>
      </c>
      <c r="G2120" s="1" t="s">
        <v>4074</v>
      </c>
      <c r="H2120" s="1" t="s">
        <v>4421</v>
      </c>
      <c r="I2120" s="1">
        <v>2</v>
      </c>
      <c r="L2120" s="1">
        <v>3</v>
      </c>
      <c r="M2120" s="2" t="s">
        <v>9018</v>
      </c>
      <c r="N2120" s="2" t="s">
        <v>9019</v>
      </c>
      <c r="T2120" s="1" t="s">
        <v>9697</v>
      </c>
      <c r="U2120" s="1" t="s">
        <v>110</v>
      </c>
      <c r="V2120" s="1" t="s">
        <v>4572</v>
      </c>
      <c r="Y2120" s="1" t="s">
        <v>4130</v>
      </c>
      <c r="Z2120" s="1" t="s">
        <v>4816</v>
      </c>
      <c r="AC2120" s="1">
        <v>44</v>
      </c>
      <c r="AD2120" s="1" t="s">
        <v>585</v>
      </c>
      <c r="AE2120" s="1" t="s">
        <v>5707</v>
      </c>
    </row>
    <row r="2121" spans="1:72" ht="13.5" customHeight="1">
      <c r="A2121" s="3" t="str">
        <f>HYPERLINK("http://kyu.snu.ac.kr/sdhj/index.jsp?type=hj/GK14676_00IH_0001_0062.jpg","1816_각북면_62")</f>
        <v>1816_각북면_62</v>
      </c>
      <c r="B2121" s="2">
        <v>1816</v>
      </c>
      <c r="C2121" s="2" t="s">
        <v>7938</v>
      </c>
      <c r="D2121" s="2" t="s">
        <v>7939</v>
      </c>
      <c r="E2121" s="2">
        <v>2120</v>
      </c>
      <c r="F2121" s="1">
        <v>14</v>
      </c>
      <c r="G2121" s="1" t="s">
        <v>4074</v>
      </c>
      <c r="H2121" s="1" t="s">
        <v>4421</v>
      </c>
      <c r="I2121" s="1">
        <v>2</v>
      </c>
      <c r="L2121" s="1">
        <v>3</v>
      </c>
      <c r="M2121" s="2" t="s">
        <v>9018</v>
      </c>
      <c r="N2121" s="2" t="s">
        <v>9019</v>
      </c>
      <c r="T2121" s="1" t="s">
        <v>9697</v>
      </c>
      <c r="U2121" s="1" t="s">
        <v>110</v>
      </c>
      <c r="V2121" s="1" t="s">
        <v>4572</v>
      </c>
      <c r="Y2121" s="1" t="s">
        <v>433</v>
      </c>
      <c r="Z2121" s="1" t="s">
        <v>4822</v>
      </c>
      <c r="AC2121" s="1">
        <v>19</v>
      </c>
    </row>
    <row r="2122" spans="1:72" ht="13.5" customHeight="1">
      <c r="A2122" s="3" t="str">
        <f>HYPERLINK("http://kyu.snu.ac.kr/sdhj/index.jsp?type=hj/GK14676_00IH_0001_0062.jpg","1816_각북면_62")</f>
        <v>1816_각북면_62</v>
      </c>
      <c r="B2122" s="2">
        <v>1816</v>
      </c>
      <c r="C2122" s="2" t="s">
        <v>7938</v>
      </c>
      <c r="D2122" s="2" t="s">
        <v>7939</v>
      </c>
      <c r="E2122" s="2">
        <v>2121</v>
      </c>
      <c r="F2122" s="1">
        <v>14</v>
      </c>
      <c r="G2122" s="1" t="s">
        <v>4074</v>
      </c>
      <c r="H2122" s="1" t="s">
        <v>4421</v>
      </c>
      <c r="I2122" s="1">
        <v>2</v>
      </c>
      <c r="L2122" s="1">
        <v>3</v>
      </c>
      <c r="M2122" s="2" t="s">
        <v>9018</v>
      </c>
      <c r="N2122" s="2" t="s">
        <v>9019</v>
      </c>
      <c r="T2122" s="1" t="s">
        <v>9697</v>
      </c>
      <c r="U2122" s="1" t="s">
        <v>110</v>
      </c>
      <c r="V2122" s="1" t="s">
        <v>4572</v>
      </c>
      <c r="Y2122" s="1" t="s">
        <v>4131</v>
      </c>
      <c r="Z2122" s="1" t="s">
        <v>4821</v>
      </c>
      <c r="AC2122" s="1">
        <v>16</v>
      </c>
      <c r="AD2122" s="1" t="s">
        <v>253</v>
      </c>
      <c r="AE2122" s="1" t="s">
        <v>5676</v>
      </c>
    </row>
    <row r="2123" spans="1:72" ht="13.5" customHeight="1">
      <c r="A2123" s="3" t="str">
        <f>HYPERLINK("http://kyu.snu.ac.kr/sdhj/index.jsp?type=hj/GK14676_00IH_0001_0062.jpg","1816_각북면_62")</f>
        <v>1816_각북면_62</v>
      </c>
      <c r="B2123" s="2">
        <v>1816</v>
      </c>
      <c r="C2123" s="2" t="s">
        <v>7938</v>
      </c>
      <c r="D2123" s="2" t="s">
        <v>7939</v>
      </c>
      <c r="E2123" s="2">
        <v>2122</v>
      </c>
      <c r="F2123" s="1">
        <v>14</v>
      </c>
      <c r="G2123" s="1" t="s">
        <v>4074</v>
      </c>
      <c r="H2123" s="1" t="s">
        <v>4421</v>
      </c>
      <c r="I2123" s="1">
        <v>2</v>
      </c>
      <c r="L2123" s="1">
        <v>3</v>
      </c>
      <c r="M2123" s="2" t="s">
        <v>9018</v>
      </c>
      <c r="N2123" s="2" t="s">
        <v>9019</v>
      </c>
      <c r="T2123" s="1" t="s">
        <v>9697</v>
      </c>
      <c r="U2123" s="1" t="s">
        <v>110</v>
      </c>
      <c r="V2123" s="1" t="s">
        <v>4572</v>
      </c>
      <c r="Y2123" s="1" t="s">
        <v>3168</v>
      </c>
      <c r="Z2123" s="1" t="s">
        <v>4820</v>
      </c>
      <c r="AC2123" s="1">
        <v>12</v>
      </c>
      <c r="AD2123" s="1" t="s">
        <v>145</v>
      </c>
      <c r="AE2123" s="1" t="s">
        <v>5661</v>
      </c>
    </row>
    <row r="2124" spans="1:72" ht="13.5" customHeight="1">
      <c r="A2124" s="3" t="str">
        <f>HYPERLINK("http://kyu.snu.ac.kr/sdhj/index.jsp?type=hj/GK14676_00IH_0001_0062.jpg","1816_각북면_62")</f>
        <v>1816_각북면_62</v>
      </c>
      <c r="B2124" s="2">
        <v>1816</v>
      </c>
      <c r="C2124" s="2" t="s">
        <v>7938</v>
      </c>
      <c r="D2124" s="2" t="s">
        <v>7939</v>
      </c>
      <c r="E2124" s="2">
        <v>2123</v>
      </c>
      <c r="F2124" s="1">
        <v>14</v>
      </c>
      <c r="G2124" s="1" t="s">
        <v>4074</v>
      </c>
      <c r="H2124" s="1" t="s">
        <v>4421</v>
      </c>
      <c r="I2124" s="1">
        <v>2</v>
      </c>
      <c r="L2124" s="1">
        <v>4</v>
      </c>
      <c r="M2124" s="2" t="s">
        <v>9020</v>
      </c>
      <c r="N2124" s="2" t="s">
        <v>9021</v>
      </c>
      <c r="T2124" s="1" t="s">
        <v>9134</v>
      </c>
      <c r="U2124" s="1" t="s">
        <v>83</v>
      </c>
      <c r="V2124" s="1" t="s">
        <v>4580</v>
      </c>
      <c r="W2124" s="1" t="s">
        <v>251</v>
      </c>
      <c r="X2124" s="1" t="s">
        <v>4666</v>
      </c>
      <c r="Y2124" s="1" t="s">
        <v>385</v>
      </c>
      <c r="Z2124" s="1" t="s">
        <v>4819</v>
      </c>
      <c r="AC2124" s="1">
        <v>77</v>
      </c>
      <c r="AD2124" s="1" t="s">
        <v>181</v>
      </c>
      <c r="AE2124" s="1" t="s">
        <v>5673</v>
      </c>
      <c r="AJ2124" s="1" t="s">
        <v>17</v>
      </c>
      <c r="AK2124" s="1" t="s">
        <v>5745</v>
      </c>
      <c r="AL2124" s="1" t="s">
        <v>187</v>
      </c>
      <c r="AM2124" s="1" t="s">
        <v>5750</v>
      </c>
      <c r="AT2124" s="1" t="s">
        <v>54</v>
      </c>
      <c r="AU2124" s="1" t="s">
        <v>5823</v>
      </c>
      <c r="AV2124" s="1" t="s">
        <v>2308</v>
      </c>
      <c r="AW2124" s="1" t="s">
        <v>5893</v>
      </c>
      <c r="BG2124" s="1" t="s">
        <v>54</v>
      </c>
      <c r="BH2124" s="1" t="s">
        <v>5823</v>
      </c>
      <c r="BI2124" s="1" t="s">
        <v>538</v>
      </c>
      <c r="BJ2124" s="1" t="s">
        <v>5329</v>
      </c>
      <c r="BK2124" s="1" t="s">
        <v>4044</v>
      </c>
      <c r="BL2124" s="1" t="s">
        <v>6417</v>
      </c>
      <c r="BM2124" s="1" t="s">
        <v>4132</v>
      </c>
      <c r="BN2124" s="1" t="s">
        <v>5769</v>
      </c>
      <c r="BO2124" s="1" t="s">
        <v>88</v>
      </c>
      <c r="BP2124" s="1" t="s">
        <v>5818</v>
      </c>
      <c r="BQ2124" s="1" t="s">
        <v>4133</v>
      </c>
      <c r="BR2124" s="1" t="s">
        <v>7424</v>
      </c>
      <c r="BS2124" s="1" t="s">
        <v>41</v>
      </c>
      <c r="BT2124" s="1" t="s">
        <v>5752</v>
      </c>
    </row>
    <row r="2125" spans="1:72" ht="13.5" customHeight="1">
      <c r="A2125" s="3" t="str">
        <f>HYPERLINK("http://kyu.snu.ac.kr/sdhj/index.jsp?type=hj/GK14676_00IH_0001_0062.jpg","1816_각북면_62")</f>
        <v>1816_각북면_62</v>
      </c>
      <c r="B2125" s="2">
        <v>1816</v>
      </c>
      <c r="C2125" s="2" t="s">
        <v>7938</v>
      </c>
      <c r="D2125" s="2" t="s">
        <v>7939</v>
      </c>
      <c r="E2125" s="2">
        <v>2124</v>
      </c>
      <c r="F2125" s="1">
        <v>14</v>
      </c>
      <c r="G2125" s="1" t="s">
        <v>4074</v>
      </c>
      <c r="H2125" s="1" t="s">
        <v>4421</v>
      </c>
      <c r="I2125" s="1">
        <v>2</v>
      </c>
      <c r="L2125" s="1">
        <v>4</v>
      </c>
      <c r="M2125" s="2" t="s">
        <v>9020</v>
      </c>
      <c r="N2125" s="2" t="s">
        <v>9021</v>
      </c>
      <c r="S2125" s="1" t="s">
        <v>48</v>
      </c>
      <c r="T2125" s="1" t="s">
        <v>4552</v>
      </c>
      <c r="W2125" s="1" t="s">
        <v>38</v>
      </c>
      <c r="X2125" s="1" t="s">
        <v>4675</v>
      </c>
      <c r="Y2125" s="1" t="s">
        <v>93</v>
      </c>
      <c r="Z2125" s="1" t="s">
        <v>4730</v>
      </c>
      <c r="AC2125" s="1">
        <v>80</v>
      </c>
      <c r="AD2125" s="1" t="s">
        <v>81</v>
      </c>
      <c r="AE2125" s="1" t="s">
        <v>5708</v>
      </c>
      <c r="AJ2125" s="1" t="s">
        <v>94</v>
      </c>
      <c r="AK2125" s="1" t="s">
        <v>5746</v>
      </c>
      <c r="AL2125" s="1" t="s">
        <v>41</v>
      </c>
      <c r="AM2125" s="1" t="s">
        <v>5752</v>
      </c>
      <c r="AT2125" s="1" t="s">
        <v>1504</v>
      </c>
      <c r="AU2125" s="1" t="s">
        <v>5822</v>
      </c>
      <c r="AV2125" s="1" t="s">
        <v>1196</v>
      </c>
      <c r="AW2125" s="1" t="s">
        <v>5489</v>
      </c>
      <c r="BG2125" s="1" t="s">
        <v>88</v>
      </c>
      <c r="BH2125" s="1" t="s">
        <v>5818</v>
      </c>
      <c r="BI2125" s="1" t="s">
        <v>4134</v>
      </c>
      <c r="BJ2125" s="1" t="s">
        <v>6469</v>
      </c>
      <c r="BK2125" s="1" t="s">
        <v>173</v>
      </c>
      <c r="BL2125" s="1" t="s">
        <v>4595</v>
      </c>
      <c r="BM2125" s="1" t="s">
        <v>4135</v>
      </c>
      <c r="BN2125" s="1" t="s">
        <v>6974</v>
      </c>
      <c r="BO2125" s="1" t="s">
        <v>88</v>
      </c>
      <c r="BP2125" s="1" t="s">
        <v>5818</v>
      </c>
      <c r="BQ2125" s="1" t="s">
        <v>4136</v>
      </c>
      <c r="BR2125" s="1" t="s">
        <v>8020</v>
      </c>
      <c r="BS2125" s="1" t="s">
        <v>74</v>
      </c>
      <c r="BT2125" s="1" t="s">
        <v>5738</v>
      </c>
    </row>
    <row r="2126" spans="1:72" ht="13.5" customHeight="1">
      <c r="A2126" s="3" t="str">
        <f>HYPERLINK("http://kyu.snu.ac.kr/sdhj/index.jsp?type=hj/GK14676_00IH_0001_0062.jpg","1816_각북면_62")</f>
        <v>1816_각북면_62</v>
      </c>
      <c r="B2126" s="2">
        <v>1816</v>
      </c>
      <c r="C2126" s="2" t="s">
        <v>7938</v>
      </c>
      <c r="D2126" s="2" t="s">
        <v>7939</v>
      </c>
      <c r="E2126" s="2">
        <v>2125</v>
      </c>
      <c r="F2126" s="1">
        <v>14</v>
      </c>
      <c r="G2126" s="1" t="s">
        <v>4074</v>
      </c>
      <c r="H2126" s="1" t="s">
        <v>4421</v>
      </c>
      <c r="I2126" s="1">
        <v>2</v>
      </c>
      <c r="L2126" s="1">
        <v>4</v>
      </c>
      <c r="M2126" s="2" t="s">
        <v>9020</v>
      </c>
      <c r="N2126" s="2" t="s">
        <v>9021</v>
      </c>
      <c r="S2126" s="1" t="s">
        <v>177</v>
      </c>
      <c r="T2126" s="1" t="s">
        <v>4555</v>
      </c>
      <c r="Y2126" s="1" t="s">
        <v>4088</v>
      </c>
      <c r="Z2126" s="1" t="s">
        <v>4818</v>
      </c>
      <c r="AG2126" s="1" t="s">
        <v>9777</v>
      </c>
    </row>
    <row r="2127" spans="1:72" ht="13.5" customHeight="1">
      <c r="A2127" s="3" t="str">
        <f>HYPERLINK("http://kyu.snu.ac.kr/sdhj/index.jsp?type=hj/GK14676_00IH_0001_0062.jpg","1816_각북면_62")</f>
        <v>1816_각북면_62</v>
      </c>
      <c r="B2127" s="2">
        <v>1816</v>
      </c>
      <c r="C2127" s="2" t="s">
        <v>7938</v>
      </c>
      <c r="D2127" s="2" t="s">
        <v>7939</v>
      </c>
      <c r="E2127" s="2">
        <v>2126</v>
      </c>
      <c r="F2127" s="1">
        <v>14</v>
      </c>
      <c r="G2127" s="1" t="s">
        <v>4074</v>
      </c>
      <c r="H2127" s="1" t="s">
        <v>4421</v>
      </c>
      <c r="I2127" s="1">
        <v>2</v>
      </c>
      <c r="L2127" s="1">
        <v>4</v>
      </c>
      <c r="M2127" s="2" t="s">
        <v>9020</v>
      </c>
      <c r="N2127" s="2" t="s">
        <v>9021</v>
      </c>
      <c r="S2127" s="1" t="s">
        <v>139</v>
      </c>
      <c r="T2127" s="1" t="s">
        <v>4554</v>
      </c>
      <c r="W2127" s="1" t="s">
        <v>49</v>
      </c>
      <c r="X2127" s="1" t="s">
        <v>9778</v>
      </c>
      <c r="Y2127" s="1" t="s">
        <v>93</v>
      </c>
      <c r="Z2127" s="1" t="s">
        <v>4730</v>
      </c>
      <c r="AF2127" s="1" t="s">
        <v>142</v>
      </c>
      <c r="AG2127" s="1" t="s">
        <v>7970</v>
      </c>
    </row>
    <row r="2128" spans="1:72" ht="13.5" customHeight="1">
      <c r="A2128" s="3" t="str">
        <f>HYPERLINK("http://kyu.snu.ac.kr/sdhj/index.jsp?type=hj/GK14676_00IH_0001_0062.jpg","1816_각북면_62")</f>
        <v>1816_각북면_62</v>
      </c>
      <c r="B2128" s="2">
        <v>1816</v>
      </c>
      <c r="C2128" s="2" t="s">
        <v>7938</v>
      </c>
      <c r="D2128" s="2" t="s">
        <v>7939</v>
      </c>
      <c r="E2128" s="2">
        <v>2127</v>
      </c>
      <c r="F2128" s="1">
        <v>14</v>
      </c>
      <c r="G2128" s="1" t="s">
        <v>4074</v>
      </c>
      <c r="H2128" s="1" t="s">
        <v>4421</v>
      </c>
      <c r="I2128" s="1">
        <v>2</v>
      </c>
      <c r="L2128" s="1">
        <v>4</v>
      </c>
      <c r="M2128" s="2" t="s">
        <v>9020</v>
      </c>
      <c r="N2128" s="2" t="s">
        <v>9021</v>
      </c>
      <c r="T2128" s="1" t="s">
        <v>9136</v>
      </c>
      <c r="U2128" s="1" t="s">
        <v>110</v>
      </c>
      <c r="V2128" s="1" t="s">
        <v>4572</v>
      </c>
      <c r="Y2128" s="1" t="s">
        <v>4137</v>
      </c>
      <c r="Z2128" s="1" t="s">
        <v>4817</v>
      </c>
      <c r="AC2128" s="1">
        <v>44</v>
      </c>
      <c r="AD2128" s="1" t="s">
        <v>585</v>
      </c>
      <c r="AE2128" s="1" t="s">
        <v>5707</v>
      </c>
    </row>
    <row r="2129" spans="1:72" ht="13.5" customHeight="1">
      <c r="A2129" s="3" t="str">
        <f>HYPERLINK("http://kyu.snu.ac.kr/sdhj/index.jsp?type=hj/GK14676_00IH_0001_0062.jpg","1816_각북면_62")</f>
        <v>1816_각북면_62</v>
      </c>
      <c r="B2129" s="2">
        <v>1816</v>
      </c>
      <c r="C2129" s="2" t="s">
        <v>7938</v>
      </c>
      <c r="D2129" s="2" t="s">
        <v>7939</v>
      </c>
      <c r="E2129" s="2">
        <v>2128</v>
      </c>
      <c r="F2129" s="1">
        <v>14</v>
      </c>
      <c r="G2129" s="1" t="s">
        <v>4074</v>
      </c>
      <c r="H2129" s="1" t="s">
        <v>4421</v>
      </c>
      <c r="I2129" s="1">
        <v>2</v>
      </c>
      <c r="L2129" s="1">
        <v>4</v>
      </c>
      <c r="M2129" s="2" t="s">
        <v>9020</v>
      </c>
      <c r="N2129" s="2" t="s">
        <v>9021</v>
      </c>
      <c r="T2129" s="1" t="s">
        <v>9136</v>
      </c>
      <c r="U2129" s="1" t="s">
        <v>110</v>
      </c>
      <c r="V2129" s="1" t="s">
        <v>4572</v>
      </c>
      <c r="Y2129" s="1" t="s">
        <v>4130</v>
      </c>
      <c r="Z2129" s="1" t="s">
        <v>4816</v>
      </c>
      <c r="AC2129" s="1">
        <v>50</v>
      </c>
      <c r="AD2129" s="1" t="s">
        <v>461</v>
      </c>
      <c r="AE2129" s="1" t="s">
        <v>5705</v>
      </c>
    </row>
    <row r="2130" spans="1:72" ht="13.5" customHeight="1">
      <c r="A2130" s="3" t="str">
        <f>HYPERLINK("http://kyu.snu.ac.kr/sdhj/index.jsp?type=hj/GK14676_00IH_0001_0062.jpg","1816_각북면_62")</f>
        <v>1816_각북면_62</v>
      </c>
      <c r="B2130" s="2">
        <v>1816</v>
      </c>
      <c r="C2130" s="2" t="s">
        <v>7938</v>
      </c>
      <c r="D2130" s="2" t="s">
        <v>7939</v>
      </c>
      <c r="E2130" s="2">
        <v>2129</v>
      </c>
      <c r="F2130" s="1">
        <v>14</v>
      </c>
      <c r="G2130" s="1" t="s">
        <v>4074</v>
      </c>
      <c r="H2130" s="1" t="s">
        <v>4421</v>
      </c>
      <c r="I2130" s="1">
        <v>2</v>
      </c>
      <c r="L2130" s="1">
        <v>4</v>
      </c>
      <c r="M2130" s="2" t="s">
        <v>9020</v>
      </c>
      <c r="N2130" s="2" t="s">
        <v>9021</v>
      </c>
      <c r="T2130" s="1" t="s">
        <v>9136</v>
      </c>
      <c r="U2130" s="1" t="s">
        <v>110</v>
      </c>
      <c r="V2130" s="1" t="s">
        <v>4572</v>
      </c>
      <c r="Y2130" s="1" t="s">
        <v>4138</v>
      </c>
      <c r="Z2130" s="1" t="s">
        <v>4815</v>
      </c>
      <c r="AC2130" s="1">
        <v>29</v>
      </c>
      <c r="AD2130" s="1" t="s">
        <v>182</v>
      </c>
      <c r="AE2130" s="1" t="s">
        <v>5660</v>
      </c>
    </row>
    <row r="2131" spans="1:72" ht="13.5" customHeight="1">
      <c r="A2131" s="3" t="str">
        <f>HYPERLINK("http://kyu.snu.ac.kr/sdhj/index.jsp?type=hj/GK14676_00IH_0001_0062.jpg","1816_각북면_62")</f>
        <v>1816_각북면_62</v>
      </c>
      <c r="B2131" s="2">
        <v>1816</v>
      </c>
      <c r="C2131" s="2" t="s">
        <v>7938</v>
      </c>
      <c r="D2131" s="2" t="s">
        <v>7939</v>
      </c>
      <c r="E2131" s="2">
        <v>2130</v>
      </c>
      <c r="F2131" s="1">
        <v>14</v>
      </c>
      <c r="G2131" s="1" t="s">
        <v>4074</v>
      </c>
      <c r="H2131" s="1" t="s">
        <v>4421</v>
      </c>
      <c r="I2131" s="1">
        <v>2</v>
      </c>
      <c r="L2131" s="1">
        <v>5</v>
      </c>
      <c r="M2131" s="2" t="s">
        <v>9022</v>
      </c>
      <c r="N2131" s="2" t="s">
        <v>9023</v>
      </c>
      <c r="T2131" s="1" t="s">
        <v>9169</v>
      </c>
      <c r="U2131" s="1" t="s">
        <v>686</v>
      </c>
      <c r="V2131" s="1" t="s">
        <v>4597</v>
      </c>
      <c r="W2131" s="1" t="s">
        <v>716</v>
      </c>
      <c r="X2131" s="1" t="s">
        <v>4672</v>
      </c>
      <c r="Y2131" s="1" t="s">
        <v>10</v>
      </c>
      <c r="Z2131" s="1" t="s">
        <v>4690</v>
      </c>
      <c r="AC2131" s="1">
        <v>58</v>
      </c>
      <c r="AD2131" s="1" t="s">
        <v>217</v>
      </c>
      <c r="AE2131" s="1" t="s">
        <v>5696</v>
      </c>
      <c r="AJ2131" s="1" t="s">
        <v>17</v>
      </c>
      <c r="AK2131" s="1" t="s">
        <v>5745</v>
      </c>
      <c r="AL2131" s="1" t="s">
        <v>258</v>
      </c>
      <c r="AM2131" s="1" t="s">
        <v>5760</v>
      </c>
      <c r="AT2131" s="1" t="s">
        <v>42</v>
      </c>
      <c r="AU2131" s="1" t="s">
        <v>4596</v>
      </c>
      <c r="AV2131" s="1" t="s">
        <v>4139</v>
      </c>
      <c r="AW2131" s="1" t="s">
        <v>5892</v>
      </c>
      <c r="BG2131" s="1" t="s">
        <v>42</v>
      </c>
      <c r="BH2131" s="1" t="s">
        <v>4596</v>
      </c>
      <c r="BI2131" s="1" t="s">
        <v>4140</v>
      </c>
      <c r="BJ2131" s="1" t="s">
        <v>5899</v>
      </c>
      <c r="BK2131" s="1" t="s">
        <v>42</v>
      </c>
      <c r="BL2131" s="1" t="s">
        <v>4596</v>
      </c>
      <c r="BM2131" s="1" t="s">
        <v>4141</v>
      </c>
      <c r="BN2131" s="1" t="s">
        <v>6973</v>
      </c>
      <c r="BO2131" s="1" t="s">
        <v>42</v>
      </c>
      <c r="BP2131" s="1" t="s">
        <v>4596</v>
      </c>
      <c r="BQ2131" s="1" t="s">
        <v>4142</v>
      </c>
      <c r="BR2131" s="1" t="s">
        <v>8241</v>
      </c>
      <c r="BS2131" s="1" t="s">
        <v>160</v>
      </c>
      <c r="BT2131" s="1" t="s">
        <v>5748</v>
      </c>
    </row>
    <row r="2132" spans="1:72" ht="13.5" customHeight="1">
      <c r="A2132" s="3" t="str">
        <f>HYPERLINK("http://kyu.snu.ac.kr/sdhj/index.jsp?type=hj/GK14676_00IH_0001_0062.jpg","1816_각북면_62")</f>
        <v>1816_각북면_62</v>
      </c>
      <c r="B2132" s="2">
        <v>1816</v>
      </c>
      <c r="C2132" s="2" t="s">
        <v>7938</v>
      </c>
      <c r="D2132" s="2" t="s">
        <v>7939</v>
      </c>
      <c r="E2132" s="2">
        <v>2131</v>
      </c>
      <c r="F2132" s="1">
        <v>14</v>
      </c>
      <c r="G2132" s="1" t="s">
        <v>4074</v>
      </c>
      <c r="H2132" s="1" t="s">
        <v>4421</v>
      </c>
      <c r="I2132" s="1">
        <v>2</v>
      </c>
      <c r="L2132" s="1">
        <v>5</v>
      </c>
      <c r="M2132" s="2" t="s">
        <v>9022</v>
      </c>
      <c r="N2132" s="2" t="s">
        <v>9023</v>
      </c>
      <c r="S2132" s="1" t="s">
        <v>57</v>
      </c>
      <c r="T2132" s="1" t="s">
        <v>4550</v>
      </c>
      <c r="AF2132" s="1" t="s">
        <v>162</v>
      </c>
      <c r="AG2132" s="1" t="s">
        <v>4553</v>
      </c>
    </row>
    <row r="2133" spans="1:72" ht="13.5" customHeight="1">
      <c r="A2133" s="3" t="str">
        <f>HYPERLINK("http://kyu.snu.ac.kr/sdhj/index.jsp?type=hj/GK14676_00IH_0001_0062.jpg","1816_각북면_62")</f>
        <v>1816_각북면_62</v>
      </c>
      <c r="B2133" s="2">
        <v>1816</v>
      </c>
      <c r="C2133" s="2" t="s">
        <v>7938</v>
      </c>
      <c r="D2133" s="2" t="s">
        <v>7939</v>
      </c>
      <c r="E2133" s="2">
        <v>2132</v>
      </c>
      <c r="F2133" s="1">
        <v>14</v>
      </c>
      <c r="G2133" s="1" t="s">
        <v>4074</v>
      </c>
      <c r="H2133" s="1" t="s">
        <v>4421</v>
      </c>
      <c r="I2133" s="1">
        <v>2</v>
      </c>
      <c r="L2133" s="1">
        <v>5</v>
      </c>
      <c r="M2133" s="2" t="s">
        <v>9022</v>
      </c>
      <c r="N2133" s="2" t="s">
        <v>9023</v>
      </c>
      <c r="S2133" s="1" t="s">
        <v>57</v>
      </c>
      <c r="T2133" s="1" t="s">
        <v>4550</v>
      </c>
      <c r="AC2133" s="1">
        <v>8</v>
      </c>
      <c r="AD2133" s="1" t="s">
        <v>254</v>
      </c>
      <c r="AE2133" s="1" t="s">
        <v>5704</v>
      </c>
    </row>
    <row r="2134" spans="1:72" ht="13.5" customHeight="1">
      <c r="A2134" s="3" t="str">
        <f>HYPERLINK("http://kyu.snu.ac.kr/sdhj/index.jsp?type=hj/GK14676_00IH_0001_0062.jpg","1816_각북면_62")</f>
        <v>1816_각북면_62</v>
      </c>
      <c r="B2134" s="2">
        <v>1816</v>
      </c>
      <c r="C2134" s="2" t="s">
        <v>7938</v>
      </c>
      <c r="D2134" s="2" t="s">
        <v>7939</v>
      </c>
      <c r="E2134" s="2">
        <v>2133</v>
      </c>
      <c r="F2134" s="1">
        <v>14</v>
      </c>
      <c r="G2134" s="1" t="s">
        <v>4074</v>
      </c>
      <c r="H2134" s="1" t="s">
        <v>4421</v>
      </c>
      <c r="I2134" s="1">
        <v>3</v>
      </c>
      <c r="J2134" s="1" t="s">
        <v>4143</v>
      </c>
      <c r="K2134" s="1" t="s">
        <v>4437</v>
      </c>
      <c r="L2134" s="1">
        <v>1</v>
      </c>
      <c r="M2134" s="2" t="s">
        <v>4143</v>
      </c>
      <c r="N2134" s="2" t="s">
        <v>4437</v>
      </c>
      <c r="T2134" s="1" t="s">
        <v>9358</v>
      </c>
      <c r="U2134" s="1" t="s">
        <v>533</v>
      </c>
      <c r="V2134" s="1" t="s">
        <v>4574</v>
      </c>
      <c r="W2134" s="1" t="s">
        <v>84</v>
      </c>
      <c r="X2134" s="1" t="s">
        <v>4670</v>
      </c>
      <c r="Y2134" s="1" t="s">
        <v>4144</v>
      </c>
      <c r="Z2134" s="1" t="s">
        <v>4814</v>
      </c>
      <c r="AC2134" s="1">
        <v>70</v>
      </c>
      <c r="AD2134" s="1" t="s">
        <v>183</v>
      </c>
      <c r="AE2134" s="1" t="s">
        <v>5697</v>
      </c>
      <c r="AJ2134" s="1" t="s">
        <v>17</v>
      </c>
      <c r="AK2134" s="1" t="s">
        <v>5745</v>
      </c>
      <c r="AL2134" s="1" t="s">
        <v>87</v>
      </c>
      <c r="AM2134" s="1" t="s">
        <v>5757</v>
      </c>
      <c r="AT2134" s="1" t="s">
        <v>533</v>
      </c>
      <c r="AU2134" s="1" t="s">
        <v>4574</v>
      </c>
      <c r="AV2134" s="1" t="s">
        <v>4145</v>
      </c>
      <c r="AW2134" s="1" t="s">
        <v>5891</v>
      </c>
      <c r="BG2134" s="1" t="s">
        <v>533</v>
      </c>
      <c r="BH2134" s="1" t="s">
        <v>4574</v>
      </c>
      <c r="BI2134" s="1" t="s">
        <v>4146</v>
      </c>
      <c r="BJ2134" s="1" t="s">
        <v>6468</v>
      </c>
      <c r="BK2134" s="1" t="s">
        <v>3192</v>
      </c>
      <c r="BL2134" s="1" t="s">
        <v>6421</v>
      </c>
      <c r="BM2134" s="1" t="s">
        <v>4147</v>
      </c>
      <c r="BN2134" s="1" t="s">
        <v>6972</v>
      </c>
      <c r="BO2134" s="1" t="s">
        <v>42</v>
      </c>
      <c r="BP2134" s="1" t="s">
        <v>4596</v>
      </c>
      <c r="BQ2134" s="1" t="s">
        <v>4148</v>
      </c>
      <c r="BR2134" s="1" t="s">
        <v>7423</v>
      </c>
      <c r="BS2134" s="1" t="s">
        <v>41</v>
      </c>
      <c r="BT2134" s="1" t="s">
        <v>5752</v>
      </c>
    </row>
    <row r="2135" spans="1:72" ht="13.5" customHeight="1">
      <c r="A2135" s="3" t="str">
        <f>HYPERLINK("http://kyu.snu.ac.kr/sdhj/index.jsp?type=hj/GK14676_00IH_0001_0062.jpg","1816_각북면_62")</f>
        <v>1816_각북면_62</v>
      </c>
      <c r="B2135" s="2">
        <v>1816</v>
      </c>
      <c r="C2135" s="2" t="s">
        <v>7938</v>
      </c>
      <c r="D2135" s="2" t="s">
        <v>7939</v>
      </c>
      <c r="E2135" s="2">
        <v>2134</v>
      </c>
      <c r="F2135" s="1">
        <v>14</v>
      </c>
      <c r="G2135" s="1" t="s">
        <v>4074</v>
      </c>
      <c r="H2135" s="1" t="s">
        <v>4421</v>
      </c>
      <c r="I2135" s="1">
        <v>3</v>
      </c>
      <c r="L2135" s="1">
        <v>1</v>
      </c>
      <c r="M2135" s="2" t="s">
        <v>4143</v>
      </c>
      <c r="N2135" s="2" t="s">
        <v>4437</v>
      </c>
      <c r="S2135" s="1" t="s">
        <v>48</v>
      </c>
      <c r="T2135" s="1" t="s">
        <v>4552</v>
      </c>
      <c r="W2135" s="1" t="s">
        <v>148</v>
      </c>
      <c r="X2135" s="1" t="s">
        <v>4685</v>
      </c>
      <c r="Y2135" s="1" t="s">
        <v>93</v>
      </c>
      <c r="Z2135" s="1" t="s">
        <v>4730</v>
      </c>
      <c r="AC2135" s="1">
        <v>59</v>
      </c>
      <c r="AJ2135" s="1" t="s">
        <v>94</v>
      </c>
      <c r="AK2135" s="1" t="s">
        <v>5746</v>
      </c>
      <c r="AL2135" s="1" t="s">
        <v>151</v>
      </c>
      <c r="AM2135" s="1" t="s">
        <v>5763</v>
      </c>
      <c r="AT2135" s="1" t="s">
        <v>88</v>
      </c>
      <c r="AU2135" s="1" t="s">
        <v>5818</v>
      </c>
      <c r="AV2135" s="1" t="s">
        <v>1465</v>
      </c>
      <c r="AW2135" s="1" t="s">
        <v>5890</v>
      </c>
      <c r="BG2135" s="1" t="s">
        <v>88</v>
      </c>
      <c r="BH2135" s="1" t="s">
        <v>5818</v>
      </c>
      <c r="BI2135" s="1" t="s">
        <v>4149</v>
      </c>
      <c r="BJ2135" s="1" t="s">
        <v>6467</v>
      </c>
      <c r="BK2135" s="1" t="s">
        <v>88</v>
      </c>
      <c r="BL2135" s="1" t="s">
        <v>5818</v>
      </c>
      <c r="BM2135" s="1" t="s">
        <v>4150</v>
      </c>
      <c r="BN2135" s="1" t="s">
        <v>6971</v>
      </c>
      <c r="BO2135" s="1" t="s">
        <v>88</v>
      </c>
      <c r="BP2135" s="1" t="s">
        <v>5818</v>
      </c>
      <c r="BQ2135" s="1" t="s">
        <v>4151</v>
      </c>
      <c r="BR2135" s="1" t="s">
        <v>7422</v>
      </c>
      <c r="BS2135" s="1" t="s">
        <v>87</v>
      </c>
      <c r="BT2135" s="1" t="s">
        <v>5757</v>
      </c>
    </row>
    <row r="2136" spans="1:72" ht="13.5" customHeight="1">
      <c r="A2136" s="3" t="str">
        <f>HYPERLINK("http://kyu.snu.ac.kr/sdhj/index.jsp?type=hj/GK14676_00IH_0001_0062.jpg","1816_각북면_62")</f>
        <v>1816_각북면_62</v>
      </c>
      <c r="B2136" s="2">
        <v>1816</v>
      </c>
      <c r="C2136" s="2" t="s">
        <v>7938</v>
      </c>
      <c r="D2136" s="2" t="s">
        <v>7939</v>
      </c>
      <c r="E2136" s="2">
        <v>2135</v>
      </c>
      <c r="F2136" s="1">
        <v>14</v>
      </c>
      <c r="G2136" s="1" t="s">
        <v>4074</v>
      </c>
      <c r="H2136" s="1" t="s">
        <v>4421</v>
      </c>
      <c r="I2136" s="1">
        <v>3</v>
      </c>
      <c r="L2136" s="1">
        <v>1</v>
      </c>
      <c r="M2136" s="2" t="s">
        <v>4143</v>
      </c>
      <c r="N2136" s="2" t="s">
        <v>4437</v>
      </c>
      <c r="S2136" s="1" t="s">
        <v>79</v>
      </c>
      <c r="T2136" s="1" t="s">
        <v>4549</v>
      </c>
      <c r="Y2136" s="1" t="s">
        <v>9779</v>
      </c>
      <c r="Z2136" s="1" t="s">
        <v>4685</v>
      </c>
      <c r="AF2136" s="1" t="s">
        <v>162</v>
      </c>
      <c r="AG2136" s="1" t="s">
        <v>4553</v>
      </c>
    </row>
    <row r="2137" spans="1:72" ht="13.5" customHeight="1">
      <c r="A2137" s="3" t="str">
        <f>HYPERLINK("http://kyu.snu.ac.kr/sdhj/index.jsp?type=hj/GK14676_00IH_0001_0062.jpg","1816_각북면_62")</f>
        <v>1816_각북면_62</v>
      </c>
      <c r="B2137" s="2">
        <v>1816</v>
      </c>
      <c r="C2137" s="2" t="s">
        <v>7938</v>
      </c>
      <c r="D2137" s="2" t="s">
        <v>7939</v>
      </c>
      <c r="E2137" s="2">
        <v>2136</v>
      </c>
      <c r="F2137" s="1">
        <v>14</v>
      </c>
      <c r="G2137" s="1" t="s">
        <v>4074</v>
      </c>
      <c r="H2137" s="1" t="s">
        <v>4421</v>
      </c>
      <c r="I2137" s="1">
        <v>3</v>
      </c>
      <c r="L2137" s="1">
        <v>1</v>
      </c>
      <c r="M2137" s="2" t="s">
        <v>4143</v>
      </c>
      <c r="N2137" s="2" t="s">
        <v>4437</v>
      </c>
      <c r="T2137" s="1" t="s">
        <v>9780</v>
      </c>
      <c r="U2137" s="1" t="s">
        <v>110</v>
      </c>
      <c r="V2137" s="1" t="s">
        <v>4572</v>
      </c>
      <c r="Y2137" s="1" t="s">
        <v>3340</v>
      </c>
      <c r="Z2137" s="1" t="s">
        <v>4813</v>
      </c>
      <c r="AC2137" s="1">
        <v>30</v>
      </c>
      <c r="AD2137" s="1" t="s">
        <v>870</v>
      </c>
      <c r="AE2137" s="1" t="s">
        <v>5700</v>
      </c>
    </row>
    <row r="2138" spans="1:72" ht="13.5" customHeight="1">
      <c r="A2138" s="3" t="str">
        <f>HYPERLINK("http://kyu.snu.ac.kr/sdhj/index.jsp?type=hj/GK14676_00IH_0001_0062.jpg","1816_각북면_62")</f>
        <v>1816_각북면_62</v>
      </c>
      <c r="B2138" s="2">
        <v>1816</v>
      </c>
      <c r="C2138" s="2" t="s">
        <v>7938</v>
      </c>
      <c r="D2138" s="2" t="s">
        <v>7939</v>
      </c>
      <c r="E2138" s="2">
        <v>2137</v>
      </c>
      <c r="F2138" s="1">
        <v>14</v>
      </c>
      <c r="G2138" s="1" t="s">
        <v>4074</v>
      </c>
      <c r="H2138" s="1" t="s">
        <v>4421</v>
      </c>
      <c r="I2138" s="1">
        <v>3</v>
      </c>
      <c r="L2138" s="1">
        <v>1</v>
      </c>
      <c r="M2138" s="2" t="s">
        <v>4143</v>
      </c>
      <c r="N2138" s="2" t="s">
        <v>4437</v>
      </c>
      <c r="T2138" s="1" t="s">
        <v>9780</v>
      </c>
      <c r="U2138" s="1" t="s">
        <v>110</v>
      </c>
      <c r="V2138" s="1" t="s">
        <v>4572</v>
      </c>
      <c r="Y2138" s="1" t="s">
        <v>2545</v>
      </c>
      <c r="Z2138" s="1" t="s">
        <v>4812</v>
      </c>
      <c r="AC2138" s="1">
        <v>28</v>
      </c>
      <c r="AD2138" s="1" t="s">
        <v>373</v>
      </c>
      <c r="AE2138" s="1" t="s">
        <v>5669</v>
      </c>
    </row>
    <row r="2139" spans="1:72" ht="13.5" customHeight="1">
      <c r="A2139" s="3" t="str">
        <f>HYPERLINK("http://kyu.snu.ac.kr/sdhj/index.jsp?type=hj/GK14676_00IH_0001_0062.jpg","1816_각북면_62")</f>
        <v>1816_각북면_62</v>
      </c>
      <c r="B2139" s="2">
        <v>1816</v>
      </c>
      <c r="C2139" s="2" t="s">
        <v>7938</v>
      </c>
      <c r="D2139" s="2" t="s">
        <v>7939</v>
      </c>
      <c r="E2139" s="2">
        <v>2138</v>
      </c>
      <c r="F2139" s="1">
        <v>14</v>
      </c>
      <c r="G2139" s="1" t="s">
        <v>4074</v>
      </c>
      <c r="H2139" s="1" t="s">
        <v>4421</v>
      </c>
      <c r="I2139" s="1">
        <v>3</v>
      </c>
      <c r="L2139" s="1">
        <v>1</v>
      </c>
      <c r="M2139" s="2" t="s">
        <v>4143</v>
      </c>
      <c r="N2139" s="2" t="s">
        <v>4437</v>
      </c>
      <c r="T2139" s="1" t="s">
        <v>9780</v>
      </c>
      <c r="U2139" s="1" t="s">
        <v>110</v>
      </c>
      <c r="V2139" s="1" t="s">
        <v>4572</v>
      </c>
      <c r="Y2139" s="1" t="s">
        <v>1586</v>
      </c>
      <c r="Z2139" s="1" t="s">
        <v>4811</v>
      </c>
      <c r="AC2139" s="1">
        <v>25</v>
      </c>
      <c r="AD2139" s="1" t="s">
        <v>431</v>
      </c>
      <c r="AE2139" s="1" t="s">
        <v>5690</v>
      </c>
    </row>
    <row r="2140" spans="1:72" ht="13.5" customHeight="1">
      <c r="A2140" s="3" t="str">
        <f>HYPERLINK("http://kyu.snu.ac.kr/sdhj/index.jsp?type=hj/GK14676_00IH_0001_0062.jpg","1816_각북면_62")</f>
        <v>1816_각북면_62</v>
      </c>
      <c r="B2140" s="2">
        <v>1816</v>
      </c>
      <c r="C2140" s="2" t="s">
        <v>7938</v>
      </c>
      <c r="D2140" s="2" t="s">
        <v>7939</v>
      </c>
      <c r="E2140" s="2">
        <v>2139</v>
      </c>
      <c r="F2140" s="1">
        <v>14</v>
      </c>
      <c r="G2140" s="1" t="s">
        <v>4074</v>
      </c>
      <c r="H2140" s="1" t="s">
        <v>4421</v>
      </c>
      <c r="I2140" s="1">
        <v>3</v>
      </c>
      <c r="L2140" s="1">
        <v>2</v>
      </c>
      <c r="M2140" s="2" t="s">
        <v>9024</v>
      </c>
      <c r="N2140" s="2" t="s">
        <v>9025</v>
      </c>
      <c r="T2140" s="1" t="s">
        <v>9169</v>
      </c>
      <c r="U2140" s="1" t="s">
        <v>533</v>
      </c>
      <c r="V2140" s="1" t="s">
        <v>4574</v>
      </c>
      <c r="W2140" s="1" t="s">
        <v>84</v>
      </c>
      <c r="X2140" s="1" t="s">
        <v>4670</v>
      </c>
      <c r="Y2140" s="1" t="s">
        <v>4152</v>
      </c>
      <c r="Z2140" s="1" t="s">
        <v>4810</v>
      </c>
      <c r="AC2140" s="1">
        <v>50</v>
      </c>
      <c r="AD2140" s="1" t="s">
        <v>183</v>
      </c>
      <c r="AE2140" s="1" t="s">
        <v>5697</v>
      </c>
      <c r="AJ2140" s="1" t="s">
        <v>17</v>
      </c>
      <c r="AK2140" s="1" t="s">
        <v>5745</v>
      </c>
      <c r="AL2140" s="1" t="s">
        <v>87</v>
      </c>
      <c r="AM2140" s="1" t="s">
        <v>5757</v>
      </c>
      <c r="AT2140" s="1" t="s">
        <v>533</v>
      </c>
      <c r="AU2140" s="1" t="s">
        <v>4574</v>
      </c>
      <c r="AV2140" s="1" t="s">
        <v>4153</v>
      </c>
      <c r="AW2140" s="1" t="s">
        <v>5889</v>
      </c>
      <c r="AX2140" s="1" t="s">
        <v>533</v>
      </c>
      <c r="AY2140" s="1" t="s">
        <v>4574</v>
      </c>
      <c r="AZ2140" s="1" t="s">
        <v>4154</v>
      </c>
      <c r="BA2140" s="1" t="s">
        <v>6401</v>
      </c>
      <c r="BG2140" s="1" t="s">
        <v>533</v>
      </c>
      <c r="BH2140" s="1" t="s">
        <v>4574</v>
      </c>
      <c r="BI2140" s="1" t="s">
        <v>4155</v>
      </c>
      <c r="BJ2140" s="1" t="s">
        <v>6466</v>
      </c>
      <c r="BK2140" s="1" t="s">
        <v>533</v>
      </c>
      <c r="BL2140" s="1" t="s">
        <v>4574</v>
      </c>
      <c r="BM2140" s="1" t="s">
        <v>4146</v>
      </c>
      <c r="BN2140" s="1" t="s">
        <v>6468</v>
      </c>
      <c r="BO2140" s="1" t="s">
        <v>88</v>
      </c>
      <c r="BP2140" s="1" t="s">
        <v>5818</v>
      </c>
      <c r="BQ2140" s="1" t="s">
        <v>4156</v>
      </c>
      <c r="BR2140" s="1" t="s">
        <v>7421</v>
      </c>
      <c r="BS2140" s="1" t="s">
        <v>281</v>
      </c>
      <c r="BT2140" s="1" t="s">
        <v>5765</v>
      </c>
    </row>
    <row r="2141" spans="1:72" ht="13.5" customHeight="1">
      <c r="A2141" s="3" t="str">
        <f>HYPERLINK("http://kyu.snu.ac.kr/sdhj/index.jsp?type=hj/GK14676_00IH_0001_0062.jpg","1816_각북면_62")</f>
        <v>1816_각북면_62</v>
      </c>
      <c r="B2141" s="2">
        <v>1816</v>
      </c>
      <c r="C2141" s="2" t="s">
        <v>7938</v>
      </c>
      <c r="D2141" s="2" t="s">
        <v>7939</v>
      </c>
      <c r="E2141" s="2">
        <v>2140</v>
      </c>
      <c r="F2141" s="1">
        <v>14</v>
      </c>
      <c r="G2141" s="1" t="s">
        <v>4074</v>
      </c>
      <c r="H2141" s="1" t="s">
        <v>4421</v>
      </c>
      <c r="I2141" s="1">
        <v>3</v>
      </c>
      <c r="L2141" s="1">
        <v>2</v>
      </c>
      <c r="M2141" s="2" t="s">
        <v>9024</v>
      </c>
      <c r="N2141" s="2" t="s">
        <v>9025</v>
      </c>
      <c r="S2141" s="1" t="s">
        <v>48</v>
      </c>
      <c r="T2141" s="1" t="s">
        <v>4552</v>
      </c>
      <c r="W2141" s="1" t="s">
        <v>705</v>
      </c>
      <c r="X2141" s="1" t="s">
        <v>4553</v>
      </c>
      <c r="Y2141" s="1" t="s">
        <v>10</v>
      </c>
      <c r="Z2141" s="1" t="s">
        <v>4690</v>
      </c>
      <c r="AC2141" s="1">
        <v>50</v>
      </c>
      <c r="AD2141" s="1" t="s">
        <v>461</v>
      </c>
      <c r="AE2141" s="1" t="s">
        <v>5705</v>
      </c>
      <c r="AJ2141" s="1" t="s">
        <v>17</v>
      </c>
      <c r="AK2141" s="1" t="s">
        <v>5745</v>
      </c>
      <c r="AL2141" s="1" t="s">
        <v>959</v>
      </c>
      <c r="AM2141" s="1" t="s">
        <v>5762</v>
      </c>
      <c r="AT2141" s="1" t="s">
        <v>271</v>
      </c>
      <c r="AU2141" s="1" t="s">
        <v>5821</v>
      </c>
      <c r="AV2141" s="1" t="s">
        <v>4157</v>
      </c>
      <c r="AW2141" s="1" t="s">
        <v>5888</v>
      </c>
      <c r="BG2141" s="1" t="s">
        <v>88</v>
      </c>
      <c r="BH2141" s="1" t="s">
        <v>5818</v>
      </c>
      <c r="BI2141" s="1" t="s">
        <v>4158</v>
      </c>
      <c r="BJ2141" s="1" t="s">
        <v>6429</v>
      </c>
      <c r="BK2141" s="1" t="s">
        <v>88</v>
      </c>
      <c r="BL2141" s="1" t="s">
        <v>5818</v>
      </c>
      <c r="BM2141" s="1" t="s">
        <v>4159</v>
      </c>
      <c r="BN2141" s="1" t="s">
        <v>6970</v>
      </c>
      <c r="BO2141" s="1" t="s">
        <v>88</v>
      </c>
      <c r="BP2141" s="1" t="s">
        <v>5818</v>
      </c>
      <c r="BQ2141" s="1" t="s">
        <v>4160</v>
      </c>
      <c r="BR2141" s="1" t="s">
        <v>7420</v>
      </c>
      <c r="BS2141" s="1" t="s">
        <v>223</v>
      </c>
      <c r="BT2141" s="1" t="s">
        <v>5758</v>
      </c>
    </row>
    <row r="2142" spans="1:72" ht="13.5" customHeight="1">
      <c r="A2142" s="3" t="str">
        <f>HYPERLINK("http://kyu.snu.ac.kr/sdhj/index.jsp?type=hj/GK14676_00IH_0001_0062.jpg","1816_각북면_62")</f>
        <v>1816_각북면_62</v>
      </c>
      <c r="B2142" s="2">
        <v>1816</v>
      </c>
      <c r="C2142" s="2" t="s">
        <v>7938</v>
      </c>
      <c r="D2142" s="2" t="s">
        <v>7939</v>
      </c>
      <c r="E2142" s="2">
        <v>2141</v>
      </c>
      <c r="F2142" s="1">
        <v>14</v>
      </c>
      <c r="G2142" s="1" t="s">
        <v>4074</v>
      </c>
      <c r="H2142" s="1" t="s">
        <v>4421</v>
      </c>
      <c r="I2142" s="1">
        <v>3</v>
      </c>
      <c r="L2142" s="1">
        <v>2</v>
      </c>
      <c r="M2142" s="2" t="s">
        <v>9024</v>
      </c>
      <c r="N2142" s="2" t="s">
        <v>9025</v>
      </c>
      <c r="T2142" s="1" t="s">
        <v>9199</v>
      </c>
      <c r="U2142" s="1" t="s">
        <v>110</v>
      </c>
      <c r="V2142" s="1" t="s">
        <v>4572</v>
      </c>
      <c r="Y2142" s="1" t="s">
        <v>755</v>
      </c>
      <c r="Z2142" s="1" t="s">
        <v>4809</v>
      </c>
      <c r="AC2142" s="1">
        <v>35</v>
      </c>
      <c r="AD2142" s="1" t="s">
        <v>287</v>
      </c>
      <c r="AE2142" s="1" t="s">
        <v>5688</v>
      </c>
    </row>
    <row r="2143" spans="1:72" ht="13.5" customHeight="1">
      <c r="A2143" s="3" t="str">
        <f>HYPERLINK("http://kyu.snu.ac.kr/sdhj/index.jsp?type=hj/GK14676_00IH_0001_0062.jpg","1816_각북면_62")</f>
        <v>1816_각북면_62</v>
      </c>
      <c r="B2143" s="2">
        <v>1816</v>
      </c>
      <c r="C2143" s="2" t="s">
        <v>7938</v>
      </c>
      <c r="D2143" s="2" t="s">
        <v>7939</v>
      </c>
      <c r="E2143" s="2">
        <v>2142</v>
      </c>
      <c r="F2143" s="1">
        <v>14</v>
      </c>
      <c r="G2143" s="1" t="s">
        <v>4074</v>
      </c>
      <c r="H2143" s="1" t="s">
        <v>4421</v>
      </c>
      <c r="I2143" s="1">
        <v>3</v>
      </c>
      <c r="L2143" s="1">
        <v>2</v>
      </c>
      <c r="M2143" s="2" t="s">
        <v>9024</v>
      </c>
      <c r="N2143" s="2" t="s">
        <v>9025</v>
      </c>
      <c r="T2143" s="1" t="s">
        <v>9199</v>
      </c>
      <c r="U2143" s="1" t="s">
        <v>110</v>
      </c>
      <c r="V2143" s="1" t="s">
        <v>4572</v>
      </c>
      <c r="Y2143" s="1" t="s">
        <v>3496</v>
      </c>
      <c r="Z2143" s="1" t="s">
        <v>4808</v>
      </c>
      <c r="AC2143" s="1">
        <v>28</v>
      </c>
      <c r="AD2143" s="1" t="s">
        <v>182</v>
      </c>
      <c r="AE2143" s="1" t="s">
        <v>5660</v>
      </c>
    </row>
    <row r="2144" spans="1:72" ht="13.5" customHeight="1">
      <c r="A2144" s="3" t="str">
        <f>HYPERLINK("http://kyu.snu.ac.kr/sdhj/index.jsp?type=hj/GK14676_00IH_0001_0062.jpg","1816_각북면_62")</f>
        <v>1816_각북면_62</v>
      </c>
      <c r="B2144" s="2">
        <v>1816</v>
      </c>
      <c r="C2144" s="2" t="s">
        <v>7938</v>
      </c>
      <c r="D2144" s="2" t="s">
        <v>7939</v>
      </c>
      <c r="E2144" s="2">
        <v>2143</v>
      </c>
      <c r="F2144" s="1">
        <v>14</v>
      </c>
      <c r="G2144" s="1" t="s">
        <v>4074</v>
      </c>
      <c r="H2144" s="1" t="s">
        <v>4421</v>
      </c>
      <c r="I2144" s="1">
        <v>3</v>
      </c>
      <c r="L2144" s="1">
        <v>2</v>
      </c>
      <c r="M2144" s="2" t="s">
        <v>9024</v>
      </c>
      <c r="N2144" s="2" t="s">
        <v>9025</v>
      </c>
      <c r="T2144" s="1" t="s">
        <v>9199</v>
      </c>
      <c r="U2144" s="1" t="s">
        <v>110</v>
      </c>
      <c r="V2144" s="1" t="s">
        <v>4572</v>
      </c>
      <c r="Y2144" s="1" t="s">
        <v>770</v>
      </c>
      <c r="Z2144" s="1" t="s">
        <v>4766</v>
      </c>
      <c r="AC2144" s="1">
        <v>25</v>
      </c>
      <c r="AD2144" s="1" t="s">
        <v>4161</v>
      </c>
      <c r="AE2144" s="1" t="s">
        <v>5706</v>
      </c>
    </row>
    <row r="2145" spans="1:72" ht="13.5" customHeight="1">
      <c r="A2145" s="3" t="str">
        <f>HYPERLINK("http://kyu.snu.ac.kr/sdhj/index.jsp?type=hj/GK14676_00IH_0001_0062.jpg","1816_각북면_62")</f>
        <v>1816_각북면_62</v>
      </c>
      <c r="B2145" s="2">
        <v>1816</v>
      </c>
      <c r="C2145" s="2" t="s">
        <v>7938</v>
      </c>
      <c r="D2145" s="2" t="s">
        <v>7939</v>
      </c>
      <c r="E2145" s="2">
        <v>2144</v>
      </c>
      <c r="F2145" s="1">
        <v>14</v>
      </c>
      <c r="G2145" s="1" t="s">
        <v>4074</v>
      </c>
      <c r="H2145" s="1" t="s">
        <v>4421</v>
      </c>
      <c r="I2145" s="1">
        <v>3</v>
      </c>
      <c r="L2145" s="1">
        <v>2</v>
      </c>
      <c r="M2145" s="2" t="s">
        <v>9024</v>
      </c>
      <c r="N2145" s="2" t="s">
        <v>9025</v>
      </c>
      <c r="T2145" s="1" t="s">
        <v>9199</v>
      </c>
      <c r="U2145" s="1" t="s">
        <v>110</v>
      </c>
      <c r="V2145" s="1" t="s">
        <v>4572</v>
      </c>
      <c r="Y2145" s="1" t="s">
        <v>3482</v>
      </c>
      <c r="Z2145" s="1" t="s">
        <v>4807</v>
      </c>
      <c r="AC2145" s="1">
        <v>22</v>
      </c>
      <c r="AD2145" s="1" t="s">
        <v>836</v>
      </c>
      <c r="AE2145" s="1" t="s">
        <v>5667</v>
      </c>
    </row>
    <row r="2146" spans="1:72" ht="13.5" customHeight="1">
      <c r="A2146" s="3" t="str">
        <f>HYPERLINK("http://kyu.snu.ac.kr/sdhj/index.jsp?type=hj/GK14676_00IH_0001_0062.jpg","1816_각북면_62")</f>
        <v>1816_각북면_62</v>
      </c>
      <c r="B2146" s="2">
        <v>1816</v>
      </c>
      <c r="C2146" s="2" t="s">
        <v>7938</v>
      </c>
      <c r="D2146" s="2" t="s">
        <v>7939</v>
      </c>
      <c r="E2146" s="2">
        <v>2145</v>
      </c>
      <c r="F2146" s="1">
        <v>14</v>
      </c>
      <c r="G2146" s="1" t="s">
        <v>4074</v>
      </c>
      <c r="H2146" s="1" t="s">
        <v>4421</v>
      </c>
      <c r="I2146" s="1">
        <v>3</v>
      </c>
      <c r="L2146" s="1">
        <v>3</v>
      </c>
      <c r="M2146" s="2" t="s">
        <v>9026</v>
      </c>
      <c r="N2146" s="2" t="s">
        <v>9027</v>
      </c>
      <c r="T2146" s="1" t="s">
        <v>9092</v>
      </c>
      <c r="U2146" s="1" t="s">
        <v>42</v>
      </c>
      <c r="V2146" s="1" t="s">
        <v>4596</v>
      </c>
      <c r="W2146" s="1" t="s">
        <v>705</v>
      </c>
      <c r="X2146" s="1" t="s">
        <v>4553</v>
      </c>
      <c r="Y2146" s="1" t="s">
        <v>4162</v>
      </c>
      <c r="Z2146" s="1" t="s">
        <v>9781</v>
      </c>
      <c r="AC2146" s="1">
        <v>48</v>
      </c>
      <c r="AD2146" s="1" t="s">
        <v>138</v>
      </c>
      <c r="AE2146" s="1" t="s">
        <v>5680</v>
      </c>
      <c r="AJ2146" s="1" t="s">
        <v>17</v>
      </c>
      <c r="AK2146" s="1" t="s">
        <v>5745</v>
      </c>
      <c r="AL2146" s="1" t="s">
        <v>959</v>
      </c>
      <c r="AM2146" s="1" t="s">
        <v>5762</v>
      </c>
      <c r="AT2146" s="1" t="s">
        <v>88</v>
      </c>
      <c r="AU2146" s="1" t="s">
        <v>5818</v>
      </c>
      <c r="AV2146" s="1" t="s">
        <v>536</v>
      </c>
      <c r="AW2146" s="1" t="s">
        <v>5879</v>
      </c>
      <c r="BG2146" s="1" t="s">
        <v>42</v>
      </c>
      <c r="BH2146" s="1" t="s">
        <v>4596</v>
      </c>
      <c r="BI2146" s="1" t="s">
        <v>1576</v>
      </c>
      <c r="BJ2146" s="1" t="s">
        <v>6055</v>
      </c>
      <c r="BK2146" s="1" t="s">
        <v>271</v>
      </c>
      <c r="BL2146" s="1" t="s">
        <v>5821</v>
      </c>
      <c r="BM2146" s="1" t="s">
        <v>4163</v>
      </c>
      <c r="BN2146" s="1" t="s">
        <v>6969</v>
      </c>
      <c r="BO2146" s="1" t="s">
        <v>42</v>
      </c>
      <c r="BP2146" s="1" t="s">
        <v>4596</v>
      </c>
      <c r="BQ2146" s="1" t="s">
        <v>4164</v>
      </c>
      <c r="BR2146" s="1" t="s">
        <v>7419</v>
      </c>
      <c r="BS2146" s="1" t="s">
        <v>87</v>
      </c>
      <c r="BT2146" s="1" t="s">
        <v>5757</v>
      </c>
    </row>
    <row r="2147" spans="1:72" ht="13.5" customHeight="1">
      <c r="A2147" s="3" t="str">
        <f>HYPERLINK("http://kyu.snu.ac.kr/sdhj/index.jsp?type=hj/GK14676_00IH_0001_0062.jpg","1816_각북면_62")</f>
        <v>1816_각북면_62</v>
      </c>
      <c r="B2147" s="2">
        <v>1816</v>
      </c>
      <c r="C2147" s="2" t="s">
        <v>7938</v>
      </c>
      <c r="D2147" s="2" t="s">
        <v>7939</v>
      </c>
      <c r="E2147" s="2">
        <v>2146</v>
      </c>
      <c r="F2147" s="1">
        <v>14</v>
      </c>
      <c r="G2147" s="1" t="s">
        <v>4074</v>
      </c>
      <c r="H2147" s="1" t="s">
        <v>4421</v>
      </c>
      <c r="I2147" s="1">
        <v>3</v>
      </c>
      <c r="L2147" s="1">
        <v>3</v>
      </c>
      <c r="M2147" s="2" t="s">
        <v>9026</v>
      </c>
      <c r="N2147" s="2" t="s">
        <v>9027</v>
      </c>
      <c r="S2147" s="1" t="s">
        <v>48</v>
      </c>
      <c r="T2147" s="1" t="s">
        <v>4552</v>
      </c>
      <c r="W2147" s="1" t="s">
        <v>73</v>
      </c>
      <c r="X2147" s="1" t="s">
        <v>9093</v>
      </c>
      <c r="Y2147" s="1" t="s">
        <v>10</v>
      </c>
      <c r="Z2147" s="1" t="s">
        <v>4690</v>
      </c>
      <c r="AC2147" s="1">
        <v>48</v>
      </c>
      <c r="AD2147" s="1" t="s">
        <v>138</v>
      </c>
      <c r="AE2147" s="1" t="s">
        <v>5680</v>
      </c>
      <c r="AJ2147" s="1" t="s">
        <v>17</v>
      </c>
      <c r="AK2147" s="1" t="s">
        <v>5745</v>
      </c>
      <c r="AL2147" s="1" t="s">
        <v>47</v>
      </c>
      <c r="AM2147" s="1" t="s">
        <v>7997</v>
      </c>
      <c r="AT2147" s="1" t="s">
        <v>42</v>
      </c>
      <c r="AU2147" s="1" t="s">
        <v>4596</v>
      </c>
      <c r="AV2147" s="1" t="s">
        <v>3531</v>
      </c>
      <c r="AW2147" s="1" t="s">
        <v>5887</v>
      </c>
      <c r="BG2147" s="1" t="s">
        <v>42</v>
      </c>
      <c r="BH2147" s="1" t="s">
        <v>4596</v>
      </c>
      <c r="BI2147" s="1" t="s">
        <v>124</v>
      </c>
      <c r="BJ2147" s="1" t="s">
        <v>6465</v>
      </c>
      <c r="BK2147" s="1" t="s">
        <v>271</v>
      </c>
      <c r="BL2147" s="1" t="s">
        <v>5821</v>
      </c>
      <c r="BM2147" s="1" t="s">
        <v>126</v>
      </c>
      <c r="BN2147" s="1" t="s">
        <v>6968</v>
      </c>
      <c r="BO2147" s="1" t="s">
        <v>42</v>
      </c>
      <c r="BP2147" s="1" t="s">
        <v>4596</v>
      </c>
      <c r="BQ2147" s="1" t="s">
        <v>4165</v>
      </c>
      <c r="BR2147" s="1" t="s">
        <v>8284</v>
      </c>
      <c r="BS2147" s="1" t="s">
        <v>626</v>
      </c>
      <c r="BT2147" s="1" t="s">
        <v>5786</v>
      </c>
    </row>
    <row r="2148" spans="1:72" ht="13.5" customHeight="1">
      <c r="A2148" s="3" t="str">
        <f>HYPERLINK("http://kyu.snu.ac.kr/sdhj/index.jsp?type=hj/GK14676_00IH_0001_0062.jpg","1816_각북면_62")</f>
        <v>1816_각북면_62</v>
      </c>
      <c r="B2148" s="2">
        <v>1816</v>
      </c>
      <c r="C2148" s="2" t="s">
        <v>7938</v>
      </c>
      <c r="D2148" s="2" t="s">
        <v>7939</v>
      </c>
      <c r="E2148" s="2">
        <v>2147</v>
      </c>
      <c r="F2148" s="1">
        <v>14</v>
      </c>
      <c r="G2148" s="1" t="s">
        <v>4074</v>
      </c>
      <c r="H2148" s="1" t="s">
        <v>4421</v>
      </c>
      <c r="I2148" s="1">
        <v>3</v>
      </c>
      <c r="L2148" s="1">
        <v>3</v>
      </c>
      <c r="M2148" s="2" t="s">
        <v>9026</v>
      </c>
      <c r="N2148" s="2" t="s">
        <v>9027</v>
      </c>
      <c r="S2148" s="1" t="s">
        <v>79</v>
      </c>
      <c r="T2148" s="1" t="s">
        <v>4549</v>
      </c>
      <c r="Y2148" s="1" t="s">
        <v>1199</v>
      </c>
      <c r="Z2148" s="1" t="s">
        <v>4806</v>
      </c>
      <c r="AC2148" s="1">
        <v>15</v>
      </c>
      <c r="AD2148" s="1" t="s">
        <v>82</v>
      </c>
      <c r="AE2148" s="1" t="s">
        <v>5698</v>
      </c>
    </row>
    <row r="2149" spans="1:72" ht="13.5" customHeight="1">
      <c r="A2149" s="3" t="str">
        <f>HYPERLINK("http://kyu.snu.ac.kr/sdhj/index.jsp?type=hj/GK14676_00IH_0001_0062.jpg","1816_각북면_62")</f>
        <v>1816_각북면_62</v>
      </c>
      <c r="B2149" s="2">
        <v>1816</v>
      </c>
      <c r="C2149" s="2" t="s">
        <v>7938</v>
      </c>
      <c r="D2149" s="2" t="s">
        <v>7939</v>
      </c>
      <c r="E2149" s="2">
        <v>2148</v>
      </c>
      <c r="F2149" s="1">
        <v>14</v>
      </c>
      <c r="G2149" s="1" t="s">
        <v>4074</v>
      </c>
      <c r="H2149" s="1" t="s">
        <v>4421</v>
      </c>
      <c r="I2149" s="1">
        <v>3</v>
      </c>
      <c r="L2149" s="1">
        <v>3</v>
      </c>
      <c r="M2149" s="2" t="s">
        <v>9026</v>
      </c>
      <c r="N2149" s="2" t="s">
        <v>9027</v>
      </c>
      <c r="T2149" s="1" t="s">
        <v>9717</v>
      </c>
      <c r="U2149" s="1" t="s">
        <v>110</v>
      </c>
      <c r="V2149" s="1" t="s">
        <v>4572</v>
      </c>
      <c r="Y2149" s="1" t="s">
        <v>1160</v>
      </c>
      <c r="Z2149" s="1" t="s">
        <v>4805</v>
      </c>
      <c r="AC2149" s="1">
        <v>21</v>
      </c>
      <c r="AD2149" s="1" t="s">
        <v>327</v>
      </c>
      <c r="AE2149" s="1" t="s">
        <v>5693</v>
      </c>
    </row>
    <row r="2150" spans="1:72" ht="13.5" customHeight="1">
      <c r="A2150" s="3" t="str">
        <f>HYPERLINK("http://kyu.snu.ac.kr/sdhj/index.jsp?type=hj/GK14676_00IH_0001_0062.jpg","1816_각북면_62")</f>
        <v>1816_각북면_62</v>
      </c>
      <c r="B2150" s="2">
        <v>1816</v>
      </c>
      <c r="C2150" s="2" t="s">
        <v>7938</v>
      </c>
      <c r="D2150" s="2" t="s">
        <v>7939</v>
      </c>
      <c r="E2150" s="2">
        <v>2149</v>
      </c>
      <c r="F2150" s="1">
        <v>14</v>
      </c>
      <c r="G2150" s="1" t="s">
        <v>4074</v>
      </c>
      <c r="H2150" s="1" t="s">
        <v>4421</v>
      </c>
      <c r="I2150" s="1">
        <v>3</v>
      </c>
      <c r="L2150" s="1">
        <v>4</v>
      </c>
      <c r="M2150" s="2" t="s">
        <v>9028</v>
      </c>
      <c r="N2150" s="2" t="s">
        <v>9029</v>
      </c>
      <c r="T2150" s="1" t="s">
        <v>9361</v>
      </c>
      <c r="U2150" s="1" t="s">
        <v>173</v>
      </c>
      <c r="V2150" s="1" t="s">
        <v>4595</v>
      </c>
      <c r="W2150" s="1" t="s">
        <v>61</v>
      </c>
      <c r="X2150" s="1" t="s">
        <v>4664</v>
      </c>
      <c r="Y2150" s="1" t="s">
        <v>210</v>
      </c>
      <c r="Z2150" s="1" t="s">
        <v>4804</v>
      </c>
      <c r="AC2150" s="1">
        <v>93</v>
      </c>
      <c r="AD2150" s="1" t="s">
        <v>112</v>
      </c>
      <c r="AE2150" s="1" t="s">
        <v>5668</v>
      </c>
      <c r="AJ2150" s="1" t="s">
        <v>17</v>
      </c>
      <c r="AK2150" s="1" t="s">
        <v>5745</v>
      </c>
      <c r="AL2150" s="1" t="s">
        <v>64</v>
      </c>
      <c r="AM2150" s="1" t="s">
        <v>5755</v>
      </c>
      <c r="AT2150" s="1" t="s">
        <v>113</v>
      </c>
      <c r="AU2150" s="1" t="s">
        <v>4587</v>
      </c>
      <c r="AV2150" s="1" t="s">
        <v>4166</v>
      </c>
      <c r="AW2150" s="1" t="s">
        <v>5886</v>
      </c>
      <c r="BG2150" s="1" t="s">
        <v>113</v>
      </c>
      <c r="BH2150" s="1" t="s">
        <v>4587</v>
      </c>
      <c r="BI2150" s="1" t="s">
        <v>9891</v>
      </c>
      <c r="BJ2150" s="1" t="s">
        <v>9782</v>
      </c>
      <c r="BK2150" s="1" t="s">
        <v>113</v>
      </c>
      <c r="BL2150" s="1" t="s">
        <v>4587</v>
      </c>
      <c r="BM2150" s="1" t="s">
        <v>4167</v>
      </c>
      <c r="BN2150" s="1" t="s">
        <v>6967</v>
      </c>
      <c r="BO2150" s="1" t="s">
        <v>42</v>
      </c>
      <c r="BP2150" s="1" t="s">
        <v>4596</v>
      </c>
      <c r="BQ2150" s="1" t="s">
        <v>4168</v>
      </c>
      <c r="BR2150" s="1" t="s">
        <v>7418</v>
      </c>
      <c r="BS2150" s="1" t="s">
        <v>41</v>
      </c>
      <c r="BT2150" s="1" t="s">
        <v>5752</v>
      </c>
    </row>
    <row r="2151" spans="1:72" ht="13.5" customHeight="1">
      <c r="A2151" s="3" t="str">
        <f>HYPERLINK("http://kyu.snu.ac.kr/sdhj/index.jsp?type=hj/GK14676_00IH_0001_0062.jpg","1816_각북면_62")</f>
        <v>1816_각북면_62</v>
      </c>
      <c r="B2151" s="2">
        <v>1816</v>
      </c>
      <c r="C2151" s="2" t="s">
        <v>7938</v>
      </c>
      <c r="D2151" s="2" t="s">
        <v>7939</v>
      </c>
      <c r="E2151" s="2">
        <v>2150</v>
      </c>
      <c r="F2151" s="1">
        <v>14</v>
      </c>
      <c r="G2151" s="1" t="s">
        <v>4074</v>
      </c>
      <c r="H2151" s="1" t="s">
        <v>4421</v>
      </c>
      <c r="I2151" s="1">
        <v>3</v>
      </c>
      <c r="L2151" s="1">
        <v>4</v>
      </c>
      <c r="M2151" s="2" t="s">
        <v>9028</v>
      </c>
      <c r="N2151" s="2" t="s">
        <v>9029</v>
      </c>
      <c r="S2151" s="1" t="s">
        <v>48</v>
      </c>
      <c r="T2151" s="1" t="s">
        <v>4552</v>
      </c>
      <c r="W2151" s="1" t="s">
        <v>764</v>
      </c>
      <c r="X2151" s="1" t="s">
        <v>4665</v>
      </c>
      <c r="Y2151" s="1" t="s">
        <v>10</v>
      </c>
      <c r="Z2151" s="1" t="s">
        <v>4690</v>
      </c>
      <c r="AC2151" s="1">
        <v>93</v>
      </c>
      <c r="AD2151" s="1" t="s">
        <v>112</v>
      </c>
      <c r="AE2151" s="1" t="s">
        <v>5668</v>
      </c>
      <c r="AJ2151" s="1" t="s">
        <v>17</v>
      </c>
      <c r="AK2151" s="1" t="s">
        <v>5745</v>
      </c>
      <c r="AL2151" s="1" t="s">
        <v>1357</v>
      </c>
      <c r="AM2151" s="1" t="s">
        <v>5749</v>
      </c>
      <c r="AT2151" s="1" t="s">
        <v>42</v>
      </c>
      <c r="AU2151" s="1" t="s">
        <v>4596</v>
      </c>
      <c r="AV2151" s="1" t="s">
        <v>4169</v>
      </c>
      <c r="AW2151" s="1" t="s">
        <v>5885</v>
      </c>
      <c r="BG2151" s="1" t="s">
        <v>42</v>
      </c>
      <c r="BH2151" s="1" t="s">
        <v>4596</v>
      </c>
      <c r="BI2151" s="1" t="s">
        <v>4170</v>
      </c>
      <c r="BJ2151" s="1" t="s">
        <v>6464</v>
      </c>
      <c r="BK2151" s="1" t="s">
        <v>42</v>
      </c>
      <c r="BL2151" s="1" t="s">
        <v>4596</v>
      </c>
      <c r="BM2151" s="1" t="s">
        <v>4171</v>
      </c>
      <c r="BN2151" s="1" t="s">
        <v>4986</v>
      </c>
      <c r="BO2151" s="1" t="s">
        <v>42</v>
      </c>
      <c r="BP2151" s="1" t="s">
        <v>4596</v>
      </c>
      <c r="BQ2151" s="1" t="s">
        <v>4172</v>
      </c>
      <c r="BR2151" s="1" t="s">
        <v>7417</v>
      </c>
      <c r="BS2151" s="1" t="s">
        <v>41</v>
      </c>
      <c r="BT2151" s="1" t="s">
        <v>5752</v>
      </c>
    </row>
    <row r="2152" spans="1:72" ht="13.5" customHeight="1">
      <c r="A2152" s="3" t="str">
        <f>HYPERLINK("http://kyu.snu.ac.kr/sdhj/index.jsp?type=hj/GK14676_00IH_0001_0062.jpg","1816_각북면_62")</f>
        <v>1816_각북면_62</v>
      </c>
      <c r="B2152" s="2">
        <v>1816</v>
      </c>
      <c r="C2152" s="2" t="s">
        <v>7938</v>
      </c>
      <c r="D2152" s="2" t="s">
        <v>7939</v>
      </c>
      <c r="E2152" s="2">
        <v>2151</v>
      </c>
      <c r="F2152" s="1">
        <v>14</v>
      </c>
      <c r="G2152" s="1" t="s">
        <v>4074</v>
      </c>
      <c r="H2152" s="1" t="s">
        <v>4421</v>
      </c>
      <c r="I2152" s="1">
        <v>3</v>
      </c>
      <c r="L2152" s="1">
        <v>4</v>
      </c>
      <c r="M2152" s="2" t="s">
        <v>9028</v>
      </c>
      <c r="N2152" s="2" t="s">
        <v>9029</v>
      </c>
      <c r="S2152" s="1" t="s">
        <v>57</v>
      </c>
      <c r="T2152" s="1" t="s">
        <v>4550</v>
      </c>
      <c r="AC2152" s="1">
        <v>15</v>
      </c>
      <c r="AD2152" s="1" t="s">
        <v>82</v>
      </c>
      <c r="AE2152" s="1" t="s">
        <v>5698</v>
      </c>
    </row>
    <row r="2153" spans="1:72" ht="13.5" customHeight="1">
      <c r="A2153" s="3" t="str">
        <f>HYPERLINK("http://kyu.snu.ac.kr/sdhj/index.jsp?type=hj/GK14676_00IH_0001_0062.jpg","1816_각북면_62")</f>
        <v>1816_각북면_62</v>
      </c>
      <c r="B2153" s="2">
        <v>1816</v>
      </c>
      <c r="C2153" s="2" t="s">
        <v>7938</v>
      </c>
      <c r="D2153" s="2" t="s">
        <v>7939</v>
      </c>
      <c r="E2153" s="2">
        <v>2152</v>
      </c>
      <c r="F2153" s="1">
        <v>14</v>
      </c>
      <c r="G2153" s="1" t="s">
        <v>4074</v>
      </c>
      <c r="H2153" s="1" t="s">
        <v>4421</v>
      </c>
      <c r="I2153" s="1">
        <v>3</v>
      </c>
      <c r="L2153" s="1">
        <v>4</v>
      </c>
      <c r="M2153" s="2" t="s">
        <v>9028</v>
      </c>
      <c r="N2153" s="2" t="s">
        <v>9029</v>
      </c>
      <c r="S2153" s="1" t="s">
        <v>79</v>
      </c>
      <c r="T2153" s="1" t="s">
        <v>4549</v>
      </c>
      <c r="U2153" s="1" t="s">
        <v>113</v>
      </c>
      <c r="V2153" s="1" t="s">
        <v>4587</v>
      </c>
      <c r="Y2153" s="1" t="s">
        <v>2351</v>
      </c>
      <c r="Z2153" s="1" t="s">
        <v>4803</v>
      </c>
      <c r="AC2153" s="1">
        <v>53</v>
      </c>
      <c r="AD2153" s="1" t="s">
        <v>319</v>
      </c>
      <c r="AE2153" s="1" t="s">
        <v>5679</v>
      </c>
    </row>
    <row r="2154" spans="1:72" ht="13.5" customHeight="1">
      <c r="A2154" s="3" t="str">
        <f>HYPERLINK("http://kyu.snu.ac.kr/sdhj/index.jsp?type=hj/GK14676_00IH_0001_0062.jpg","1816_각북면_62")</f>
        <v>1816_각북면_62</v>
      </c>
      <c r="B2154" s="2">
        <v>1816</v>
      </c>
      <c r="C2154" s="2" t="s">
        <v>7938</v>
      </c>
      <c r="D2154" s="2" t="s">
        <v>7939</v>
      </c>
      <c r="E2154" s="2">
        <v>2153</v>
      </c>
      <c r="F2154" s="1">
        <v>14</v>
      </c>
      <c r="G2154" s="1" t="s">
        <v>4074</v>
      </c>
      <c r="H2154" s="1" t="s">
        <v>4421</v>
      </c>
      <c r="I2154" s="1">
        <v>3</v>
      </c>
      <c r="L2154" s="1">
        <v>4</v>
      </c>
      <c r="M2154" s="2" t="s">
        <v>9028</v>
      </c>
      <c r="N2154" s="2" t="s">
        <v>9029</v>
      </c>
      <c r="S2154" s="1" t="s">
        <v>139</v>
      </c>
      <c r="T2154" s="1" t="s">
        <v>4554</v>
      </c>
      <c r="W2154" s="1" t="s">
        <v>73</v>
      </c>
      <c r="X2154" s="1" t="s">
        <v>9362</v>
      </c>
      <c r="Y2154" s="1" t="s">
        <v>10</v>
      </c>
      <c r="Z2154" s="1" t="s">
        <v>4690</v>
      </c>
      <c r="AC2154" s="1">
        <v>53</v>
      </c>
      <c r="AD2154" s="1" t="s">
        <v>319</v>
      </c>
      <c r="AE2154" s="1" t="s">
        <v>5679</v>
      </c>
    </row>
    <row r="2155" spans="1:72" ht="13.5" customHeight="1">
      <c r="A2155" s="3" t="str">
        <f>HYPERLINK("http://kyu.snu.ac.kr/sdhj/index.jsp?type=hj/GK14676_00IH_0001_0062.jpg","1816_각북면_62")</f>
        <v>1816_각북면_62</v>
      </c>
      <c r="B2155" s="2">
        <v>1816</v>
      </c>
      <c r="C2155" s="2" t="s">
        <v>7938</v>
      </c>
      <c r="D2155" s="2" t="s">
        <v>7939</v>
      </c>
      <c r="E2155" s="2">
        <v>2154</v>
      </c>
      <c r="F2155" s="1">
        <v>14</v>
      </c>
      <c r="G2155" s="1" t="s">
        <v>4074</v>
      </c>
      <c r="H2155" s="1" t="s">
        <v>4421</v>
      </c>
      <c r="I2155" s="1">
        <v>3</v>
      </c>
      <c r="L2155" s="1">
        <v>5</v>
      </c>
      <c r="M2155" s="2" t="s">
        <v>9030</v>
      </c>
      <c r="N2155" s="2" t="s">
        <v>9031</v>
      </c>
      <c r="Q2155" s="1" t="s">
        <v>4173</v>
      </c>
      <c r="R2155" s="1" t="s">
        <v>7947</v>
      </c>
      <c r="T2155" s="1" t="s">
        <v>9225</v>
      </c>
      <c r="U2155" s="1" t="s">
        <v>659</v>
      </c>
      <c r="V2155" s="1" t="s">
        <v>4576</v>
      </c>
      <c r="W2155" s="1" t="s">
        <v>73</v>
      </c>
      <c r="X2155" s="1" t="s">
        <v>9250</v>
      </c>
      <c r="Y2155" s="1" t="s">
        <v>908</v>
      </c>
      <c r="Z2155" s="1" t="s">
        <v>4802</v>
      </c>
      <c r="AC2155" s="1">
        <v>32</v>
      </c>
      <c r="AD2155" s="1" t="s">
        <v>870</v>
      </c>
      <c r="AE2155" s="1" t="s">
        <v>5700</v>
      </c>
      <c r="AJ2155" s="1" t="s">
        <v>17</v>
      </c>
      <c r="AK2155" s="1" t="s">
        <v>5745</v>
      </c>
      <c r="AL2155" s="1" t="s">
        <v>47</v>
      </c>
      <c r="AM2155" s="1" t="s">
        <v>7997</v>
      </c>
      <c r="AT2155" s="1" t="s">
        <v>42</v>
      </c>
      <c r="AU2155" s="1" t="s">
        <v>4596</v>
      </c>
      <c r="AV2155" s="1" t="s">
        <v>4174</v>
      </c>
      <c r="AW2155" s="1" t="s">
        <v>4765</v>
      </c>
      <c r="BG2155" s="1" t="s">
        <v>42</v>
      </c>
      <c r="BH2155" s="1" t="s">
        <v>4596</v>
      </c>
      <c r="BI2155" s="1" t="s">
        <v>4002</v>
      </c>
      <c r="BJ2155" s="1" t="s">
        <v>4861</v>
      </c>
      <c r="BK2155" s="1" t="s">
        <v>42</v>
      </c>
      <c r="BL2155" s="1" t="s">
        <v>4596</v>
      </c>
      <c r="BM2155" s="1" t="s">
        <v>3402</v>
      </c>
      <c r="BN2155" s="1" t="s">
        <v>6004</v>
      </c>
      <c r="BO2155" s="1" t="s">
        <v>42</v>
      </c>
      <c r="BP2155" s="1" t="s">
        <v>4596</v>
      </c>
      <c r="BQ2155" s="1" t="s">
        <v>4175</v>
      </c>
      <c r="BR2155" s="1" t="s">
        <v>8055</v>
      </c>
      <c r="BS2155" s="1" t="s">
        <v>47</v>
      </c>
      <c r="BT2155" s="1" t="s">
        <v>7997</v>
      </c>
    </row>
    <row r="2156" spans="1:72" ht="13.5" customHeight="1">
      <c r="A2156" s="3" t="str">
        <f>HYPERLINK("http://kyu.snu.ac.kr/sdhj/index.jsp?type=hj/GK14676_00IH_0001_0062.jpg","1816_각북면_62")</f>
        <v>1816_각북면_62</v>
      </c>
      <c r="B2156" s="2">
        <v>1816</v>
      </c>
      <c r="C2156" s="2" t="s">
        <v>7938</v>
      </c>
      <c r="D2156" s="2" t="s">
        <v>7939</v>
      </c>
      <c r="E2156" s="2">
        <v>2155</v>
      </c>
      <c r="F2156" s="1">
        <v>14</v>
      </c>
      <c r="G2156" s="1" t="s">
        <v>4074</v>
      </c>
      <c r="H2156" s="1" t="s">
        <v>4421</v>
      </c>
      <c r="I2156" s="1">
        <v>3</v>
      </c>
      <c r="L2156" s="1">
        <v>5</v>
      </c>
      <c r="M2156" s="2" t="s">
        <v>9030</v>
      </c>
      <c r="N2156" s="2" t="s">
        <v>9031</v>
      </c>
      <c r="S2156" s="1" t="s">
        <v>48</v>
      </c>
      <c r="T2156" s="1" t="s">
        <v>4552</v>
      </c>
      <c r="W2156" s="1" t="s">
        <v>38</v>
      </c>
      <c r="X2156" s="1" t="s">
        <v>4675</v>
      </c>
      <c r="Y2156" s="1" t="s">
        <v>93</v>
      </c>
      <c r="Z2156" s="1" t="s">
        <v>4730</v>
      </c>
      <c r="AC2156" s="1">
        <v>31</v>
      </c>
      <c r="AD2156" s="1" t="s">
        <v>287</v>
      </c>
      <c r="AE2156" s="1" t="s">
        <v>5688</v>
      </c>
      <c r="AJ2156" s="1" t="s">
        <v>17</v>
      </c>
      <c r="AK2156" s="1" t="s">
        <v>5745</v>
      </c>
      <c r="AL2156" s="1" t="s">
        <v>239</v>
      </c>
      <c r="AM2156" s="1" t="s">
        <v>9783</v>
      </c>
      <c r="AT2156" s="1" t="s">
        <v>42</v>
      </c>
      <c r="AU2156" s="1" t="s">
        <v>4596</v>
      </c>
      <c r="AV2156" s="1" t="s">
        <v>4176</v>
      </c>
      <c r="AW2156" s="1" t="s">
        <v>5884</v>
      </c>
      <c r="BG2156" s="1" t="s">
        <v>1422</v>
      </c>
      <c r="BH2156" s="1" t="s">
        <v>6416</v>
      </c>
      <c r="BI2156" s="1" t="s">
        <v>4177</v>
      </c>
      <c r="BJ2156" s="1" t="s">
        <v>6463</v>
      </c>
      <c r="BK2156" s="1" t="s">
        <v>42</v>
      </c>
      <c r="BL2156" s="1" t="s">
        <v>4596</v>
      </c>
      <c r="BM2156" s="1" t="s">
        <v>4178</v>
      </c>
      <c r="BN2156" s="1" t="s">
        <v>6966</v>
      </c>
      <c r="BO2156" s="1" t="s">
        <v>42</v>
      </c>
      <c r="BP2156" s="1" t="s">
        <v>4596</v>
      </c>
      <c r="BQ2156" s="1" t="s">
        <v>4179</v>
      </c>
      <c r="BR2156" s="1" t="s">
        <v>7416</v>
      </c>
      <c r="BS2156" s="1" t="s">
        <v>495</v>
      </c>
      <c r="BT2156" s="1" t="s">
        <v>5754</v>
      </c>
    </row>
    <row r="2157" spans="1:72" ht="13.5" customHeight="1">
      <c r="A2157" s="3" t="str">
        <f>HYPERLINK("http://kyu.snu.ac.kr/sdhj/index.jsp?type=hj/GK14676_00IH_0001_0062.jpg","1816_각북면_62")</f>
        <v>1816_각북면_62</v>
      </c>
      <c r="B2157" s="2">
        <v>1816</v>
      </c>
      <c r="C2157" s="2" t="s">
        <v>7938</v>
      </c>
      <c r="D2157" s="2" t="s">
        <v>7939</v>
      </c>
      <c r="E2157" s="2">
        <v>2156</v>
      </c>
      <c r="F2157" s="1">
        <v>14</v>
      </c>
      <c r="G2157" s="1" t="s">
        <v>4074</v>
      </c>
      <c r="H2157" s="1" t="s">
        <v>4421</v>
      </c>
      <c r="I2157" s="1">
        <v>3</v>
      </c>
      <c r="L2157" s="1">
        <v>5</v>
      </c>
      <c r="M2157" s="2" t="s">
        <v>9030</v>
      </c>
      <c r="N2157" s="2" t="s">
        <v>9031</v>
      </c>
      <c r="S2157" s="1" t="s">
        <v>250</v>
      </c>
      <c r="T2157" s="1" t="s">
        <v>4551</v>
      </c>
      <c r="W2157" s="1" t="s">
        <v>73</v>
      </c>
      <c r="X2157" s="1" t="s">
        <v>9250</v>
      </c>
      <c r="Y2157" s="1" t="s">
        <v>10</v>
      </c>
      <c r="Z2157" s="1" t="s">
        <v>4690</v>
      </c>
      <c r="AC2157" s="1">
        <v>70</v>
      </c>
      <c r="AD2157" s="1" t="s">
        <v>201</v>
      </c>
      <c r="AE2157" s="1" t="s">
        <v>5684</v>
      </c>
    </row>
    <row r="2158" spans="1:72" ht="13.5" customHeight="1">
      <c r="A2158" s="3" t="str">
        <f>HYPERLINK("http://kyu.snu.ac.kr/sdhj/index.jsp?type=hj/GK14676_00IH_0001_0062.jpg","1816_각북면_62")</f>
        <v>1816_각북면_62</v>
      </c>
      <c r="B2158" s="2">
        <v>1816</v>
      </c>
      <c r="C2158" s="2" t="s">
        <v>7938</v>
      </c>
      <c r="D2158" s="2" t="s">
        <v>7939</v>
      </c>
      <c r="E2158" s="2">
        <v>2157</v>
      </c>
      <c r="F2158" s="1">
        <v>14</v>
      </c>
      <c r="G2158" s="1" t="s">
        <v>4074</v>
      </c>
      <c r="H2158" s="1" t="s">
        <v>4421</v>
      </c>
      <c r="I2158" s="1">
        <v>3</v>
      </c>
      <c r="L2158" s="1">
        <v>5</v>
      </c>
      <c r="M2158" s="2" t="s">
        <v>9030</v>
      </c>
      <c r="N2158" s="2" t="s">
        <v>9031</v>
      </c>
      <c r="S2158" s="1" t="s">
        <v>57</v>
      </c>
      <c r="T2158" s="1" t="s">
        <v>4550</v>
      </c>
      <c r="AC2158" s="1">
        <v>12</v>
      </c>
      <c r="AD2158" s="1" t="s">
        <v>145</v>
      </c>
      <c r="AE2158" s="1" t="s">
        <v>5661</v>
      </c>
    </row>
    <row r="2159" spans="1:72" ht="13.5" customHeight="1">
      <c r="A2159" s="3" t="str">
        <f>HYPERLINK("http://kyu.snu.ac.kr/sdhj/index.jsp?type=hj/GK14676_00IH_0001_0062.jpg","1816_각북면_62")</f>
        <v>1816_각북면_62</v>
      </c>
      <c r="B2159" s="2">
        <v>1816</v>
      </c>
      <c r="C2159" s="2" t="s">
        <v>7938</v>
      </c>
      <c r="D2159" s="2" t="s">
        <v>7939</v>
      </c>
      <c r="E2159" s="2">
        <v>2158</v>
      </c>
      <c r="F2159" s="1">
        <v>14</v>
      </c>
      <c r="G2159" s="1" t="s">
        <v>4074</v>
      </c>
      <c r="H2159" s="1" t="s">
        <v>4421</v>
      </c>
      <c r="I2159" s="1">
        <v>4</v>
      </c>
      <c r="J2159" s="1" t="s">
        <v>4180</v>
      </c>
      <c r="K2159" s="1" t="s">
        <v>4436</v>
      </c>
      <c r="L2159" s="1">
        <v>1</v>
      </c>
      <c r="M2159" s="2" t="s">
        <v>4180</v>
      </c>
      <c r="N2159" s="2" t="s">
        <v>4436</v>
      </c>
      <c r="T2159" s="1" t="s">
        <v>9081</v>
      </c>
      <c r="U2159" s="1" t="s">
        <v>113</v>
      </c>
      <c r="V2159" s="1" t="s">
        <v>4587</v>
      </c>
      <c r="W2159" s="1" t="s">
        <v>38</v>
      </c>
      <c r="X2159" s="1" t="s">
        <v>4675</v>
      </c>
      <c r="Y2159" s="1" t="s">
        <v>118</v>
      </c>
      <c r="Z2159" s="1" t="s">
        <v>4801</v>
      </c>
      <c r="AC2159" s="1">
        <v>75</v>
      </c>
      <c r="AD2159" s="1" t="s">
        <v>431</v>
      </c>
      <c r="AE2159" s="1" t="s">
        <v>5690</v>
      </c>
      <c r="AJ2159" s="1" t="s">
        <v>17</v>
      </c>
      <c r="AK2159" s="1" t="s">
        <v>5745</v>
      </c>
      <c r="AL2159" s="1" t="s">
        <v>41</v>
      </c>
      <c r="AM2159" s="1" t="s">
        <v>5752</v>
      </c>
      <c r="AT2159" s="1" t="s">
        <v>42</v>
      </c>
      <c r="AU2159" s="1" t="s">
        <v>4596</v>
      </c>
      <c r="AV2159" s="1" t="s">
        <v>4110</v>
      </c>
      <c r="AW2159" s="1" t="s">
        <v>5883</v>
      </c>
      <c r="BG2159" s="1" t="s">
        <v>42</v>
      </c>
      <c r="BH2159" s="1" t="s">
        <v>4596</v>
      </c>
      <c r="BI2159" s="1" t="s">
        <v>4181</v>
      </c>
      <c r="BJ2159" s="1" t="s">
        <v>6462</v>
      </c>
      <c r="BK2159" s="1" t="s">
        <v>1422</v>
      </c>
      <c r="BL2159" s="1" t="s">
        <v>6416</v>
      </c>
      <c r="BM2159" s="1" t="s">
        <v>2591</v>
      </c>
      <c r="BN2159" s="1" t="s">
        <v>6665</v>
      </c>
      <c r="BO2159" s="1" t="s">
        <v>113</v>
      </c>
      <c r="BP2159" s="1" t="s">
        <v>4587</v>
      </c>
      <c r="BQ2159" s="1" t="s">
        <v>4182</v>
      </c>
      <c r="BR2159" s="1" t="s">
        <v>7415</v>
      </c>
      <c r="BS2159" s="1" t="s">
        <v>41</v>
      </c>
      <c r="BT2159" s="1" t="s">
        <v>5752</v>
      </c>
    </row>
    <row r="2160" spans="1:72" ht="13.5" customHeight="1">
      <c r="A2160" s="3" t="str">
        <f>HYPERLINK("http://kyu.snu.ac.kr/sdhj/index.jsp?type=hj/GK14676_00IH_0001_0063.jpg","1816_각북면_63")</f>
        <v>1816_각북면_63</v>
      </c>
      <c r="B2160" s="2">
        <v>1816</v>
      </c>
      <c r="C2160" s="2" t="s">
        <v>7938</v>
      </c>
      <c r="D2160" s="2" t="s">
        <v>7939</v>
      </c>
      <c r="E2160" s="2">
        <v>2159</v>
      </c>
      <c r="F2160" s="1">
        <v>14</v>
      </c>
      <c r="G2160" s="1" t="s">
        <v>4074</v>
      </c>
      <c r="H2160" s="1" t="s">
        <v>4421</v>
      </c>
      <c r="I2160" s="1">
        <v>4</v>
      </c>
      <c r="L2160" s="1">
        <v>1</v>
      </c>
      <c r="M2160" s="2" t="s">
        <v>4180</v>
      </c>
      <c r="N2160" s="2" t="s">
        <v>4436</v>
      </c>
      <c r="S2160" s="1" t="s">
        <v>48</v>
      </c>
      <c r="T2160" s="1" t="s">
        <v>4552</v>
      </c>
      <c r="W2160" s="1" t="s">
        <v>84</v>
      </c>
      <c r="X2160" s="1" t="s">
        <v>4670</v>
      </c>
      <c r="Y2160" s="1" t="s">
        <v>10</v>
      </c>
      <c r="Z2160" s="1" t="s">
        <v>4690</v>
      </c>
      <c r="AC2160" s="1">
        <v>75</v>
      </c>
      <c r="AD2160" s="1" t="s">
        <v>4161</v>
      </c>
      <c r="AE2160" s="1" t="s">
        <v>5706</v>
      </c>
      <c r="AJ2160" s="1" t="s">
        <v>17</v>
      </c>
      <c r="AK2160" s="1" t="s">
        <v>5745</v>
      </c>
      <c r="AL2160" s="1" t="s">
        <v>87</v>
      </c>
      <c r="AM2160" s="1" t="s">
        <v>5757</v>
      </c>
      <c r="AT2160" s="1" t="s">
        <v>42</v>
      </c>
      <c r="AU2160" s="1" t="s">
        <v>4596</v>
      </c>
      <c r="AV2160" s="1" t="s">
        <v>4183</v>
      </c>
      <c r="AW2160" s="1" t="s">
        <v>5882</v>
      </c>
      <c r="BG2160" s="1" t="s">
        <v>42</v>
      </c>
      <c r="BH2160" s="1" t="s">
        <v>4596</v>
      </c>
      <c r="BI2160" s="1" t="s">
        <v>4184</v>
      </c>
      <c r="BJ2160" s="1" t="s">
        <v>6461</v>
      </c>
      <c r="BK2160" s="1" t="s">
        <v>42</v>
      </c>
      <c r="BL2160" s="1" t="s">
        <v>4596</v>
      </c>
      <c r="BM2160" s="1" t="s">
        <v>4185</v>
      </c>
      <c r="BN2160" s="1" t="s">
        <v>6965</v>
      </c>
      <c r="BO2160" s="1" t="s">
        <v>42</v>
      </c>
      <c r="BP2160" s="1" t="s">
        <v>4596</v>
      </c>
      <c r="BQ2160" s="1" t="s">
        <v>4186</v>
      </c>
      <c r="BR2160" s="1" t="s">
        <v>7414</v>
      </c>
      <c r="BS2160" s="1" t="s">
        <v>41</v>
      </c>
      <c r="BT2160" s="1" t="s">
        <v>5752</v>
      </c>
    </row>
    <row r="2161" spans="1:72" ht="13.5" customHeight="1">
      <c r="A2161" s="3" t="str">
        <f>HYPERLINK("http://kyu.snu.ac.kr/sdhj/index.jsp?type=hj/GK14676_00IH_0001_0063.jpg","1816_각북면_63")</f>
        <v>1816_각북면_63</v>
      </c>
      <c r="B2161" s="2">
        <v>1816</v>
      </c>
      <c r="C2161" s="2" t="s">
        <v>7938</v>
      </c>
      <c r="D2161" s="2" t="s">
        <v>7939</v>
      </c>
      <c r="E2161" s="2">
        <v>2160</v>
      </c>
      <c r="F2161" s="1">
        <v>14</v>
      </c>
      <c r="G2161" s="1" t="s">
        <v>4074</v>
      </c>
      <c r="H2161" s="1" t="s">
        <v>4421</v>
      </c>
      <c r="I2161" s="1">
        <v>4</v>
      </c>
      <c r="L2161" s="1">
        <v>1</v>
      </c>
      <c r="M2161" s="2" t="s">
        <v>4180</v>
      </c>
      <c r="N2161" s="2" t="s">
        <v>4436</v>
      </c>
      <c r="S2161" s="1" t="s">
        <v>79</v>
      </c>
      <c r="T2161" s="1" t="s">
        <v>4549</v>
      </c>
      <c r="U2161" s="1" t="s">
        <v>113</v>
      </c>
      <c r="V2161" s="1" t="s">
        <v>4587</v>
      </c>
      <c r="Y2161" s="1" t="s">
        <v>4187</v>
      </c>
      <c r="Z2161" s="1" t="s">
        <v>4800</v>
      </c>
      <c r="AC2161" s="1">
        <v>35</v>
      </c>
      <c r="AD2161" s="1" t="s">
        <v>302</v>
      </c>
      <c r="AE2161" s="1" t="s">
        <v>5666</v>
      </c>
    </row>
    <row r="2162" spans="1:72" ht="13.5" customHeight="1">
      <c r="A2162" s="3" t="str">
        <f>HYPERLINK("http://kyu.snu.ac.kr/sdhj/index.jsp?type=hj/GK14676_00IH_0001_0063.jpg","1816_각북면_63")</f>
        <v>1816_각북면_63</v>
      </c>
      <c r="B2162" s="2">
        <v>1816</v>
      </c>
      <c r="C2162" s="2" t="s">
        <v>7938</v>
      </c>
      <c r="D2162" s="2" t="s">
        <v>7939</v>
      </c>
      <c r="E2162" s="2">
        <v>2161</v>
      </c>
      <c r="F2162" s="1">
        <v>14</v>
      </c>
      <c r="G2162" s="1" t="s">
        <v>4074</v>
      </c>
      <c r="H2162" s="1" t="s">
        <v>4421</v>
      </c>
      <c r="I2162" s="1">
        <v>4</v>
      </c>
      <c r="L2162" s="1">
        <v>1</v>
      </c>
      <c r="M2162" s="2" t="s">
        <v>4180</v>
      </c>
      <c r="N2162" s="2" t="s">
        <v>4436</v>
      </c>
      <c r="S2162" s="1" t="s">
        <v>79</v>
      </c>
      <c r="T2162" s="1" t="s">
        <v>4549</v>
      </c>
      <c r="Y2162" s="1" t="s">
        <v>4109</v>
      </c>
      <c r="Z2162" s="1" t="s">
        <v>4799</v>
      </c>
      <c r="AF2162" s="1" t="s">
        <v>142</v>
      </c>
      <c r="AG2162" s="1" t="s">
        <v>7970</v>
      </c>
    </row>
    <row r="2163" spans="1:72" ht="13.5" customHeight="1">
      <c r="A2163" s="3" t="str">
        <f>HYPERLINK("http://kyu.snu.ac.kr/sdhj/index.jsp?type=hj/GK14676_00IH_0001_0063.jpg","1816_각북면_63")</f>
        <v>1816_각북면_63</v>
      </c>
      <c r="B2163" s="2">
        <v>1816</v>
      </c>
      <c r="C2163" s="2" t="s">
        <v>7938</v>
      </c>
      <c r="D2163" s="2" t="s">
        <v>7939</v>
      </c>
      <c r="E2163" s="2">
        <v>2162</v>
      </c>
      <c r="F2163" s="1">
        <v>14</v>
      </c>
      <c r="G2163" s="1" t="s">
        <v>4074</v>
      </c>
      <c r="H2163" s="1" t="s">
        <v>4421</v>
      </c>
      <c r="I2163" s="1">
        <v>4</v>
      </c>
      <c r="L2163" s="1">
        <v>1</v>
      </c>
      <c r="M2163" s="2" t="s">
        <v>4180</v>
      </c>
      <c r="N2163" s="2" t="s">
        <v>4436</v>
      </c>
      <c r="S2163" s="1" t="s">
        <v>79</v>
      </c>
      <c r="T2163" s="1" t="s">
        <v>4549</v>
      </c>
      <c r="U2163" s="1" t="s">
        <v>113</v>
      </c>
      <c r="V2163" s="1" t="s">
        <v>4587</v>
      </c>
      <c r="Y2163" s="1" t="s">
        <v>2796</v>
      </c>
      <c r="Z2163" s="1" t="s">
        <v>4798</v>
      </c>
      <c r="AC2163" s="1">
        <v>25</v>
      </c>
      <c r="AD2163" s="1" t="s">
        <v>182</v>
      </c>
      <c r="AE2163" s="1" t="s">
        <v>5660</v>
      </c>
    </row>
    <row r="2164" spans="1:72" ht="13.5" customHeight="1">
      <c r="A2164" s="3" t="str">
        <f>HYPERLINK("http://kyu.snu.ac.kr/sdhj/index.jsp?type=hj/GK14676_00IH_0001_0063.jpg","1816_각북면_63")</f>
        <v>1816_각북면_63</v>
      </c>
      <c r="B2164" s="2">
        <v>1816</v>
      </c>
      <c r="C2164" s="2" t="s">
        <v>7938</v>
      </c>
      <c r="D2164" s="2" t="s">
        <v>7939</v>
      </c>
      <c r="E2164" s="2">
        <v>2163</v>
      </c>
      <c r="F2164" s="1">
        <v>14</v>
      </c>
      <c r="G2164" s="1" t="s">
        <v>4074</v>
      </c>
      <c r="H2164" s="1" t="s">
        <v>4421</v>
      </c>
      <c r="I2164" s="1">
        <v>4</v>
      </c>
      <c r="L2164" s="1">
        <v>1</v>
      </c>
      <c r="M2164" s="2" t="s">
        <v>4180</v>
      </c>
      <c r="N2164" s="2" t="s">
        <v>4436</v>
      </c>
      <c r="S2164" s="1" t="s">
        <v>57</v>
      </c>
      <c r="T2164" s="1" t="s">
        <v>4550</v>
      </c>
      <c r="AC2164" s="1">
        <v>15</v>
      </c>
      <c r="AD2164" s="1" t="s">
        <v>82</v>
      </c>
      <c r="AE2164" s="1" t="s">
        <v>5698</v>
      </c>
    </row>
    <row r="2165" spans="1:72" ht="13.5" customHeight="1">
      <c r="A2165" s="3" t="str">
        <f>HYPERLINK("http://kyu.snu.ac.kr/sdhj/index.jsp?type=hj/GK14676_00IH_0001_0063.jpg","1816_각북면_63")</f>
        <v>1816_각북면_63</v>
      </c>
      <c r="B2165" s="2">
        <v>1816</v>
      </c>
      <c r="C2165" s="2" t="s">
        <v>7938</v>
      </c>
      <c r="D2165" s="2" t="s">
        <v>7939</v>
      </c>
      <c r="E2165" s="2">
        <v>2164</v>
      </c>
      <c r="F2165" s="1">
        <v>14</v>
      </c>
      <c r="G2165" s="1" t="s">
        <v>4074</v>
      </c>
      <c r="H2165" s="1" t="s">
        <v>4421</v>
      </c>
      <c r="I2165" s="1">
        <v>4</v>
      </c>
      <c r="L2165" s="1">
        <v>2</v>
      </c>
      <c r="M2165" s="2" t="s">
        <v>9032</v>
      </c>
      <c r="N2165" s="2" t="s">
        <v>9033</v>
      </c>
      <c r="T2165" s="1" t="s">
        <v>9302</v>
      </c>
      <c r="U2165" s="1" t="s">
        <v>129</v>
      </c>
      <c r="V2165" s="1" t="s">
        <v>7971</v>
      </c>
      <c r="W2165" s="1" t="s">
        <v>106</v>
      </c>
      <c r="X2165" s="1" t="s">
        <v>4668</v>
      </c>
      <c r="Y2165" s="1" t="s">
        <v>1217</v>
      </c>
      <c r="Z2165" s="1" t="s">
        <v>4797</v>
      </c>
      <c r="AC2165" s="1">
        <v>73</v>
      </c>
      <c r="AD2165" s="1" t="s">
        <v>59</v>
      </c>
      <c r="AE2165" s="1" t="s">
        <v>5681</v>
      </c>
      <c r="AJ2165" s="1" t="s">
        <v>17</v>
      </c>
      <c r="AK2165" s="1" t="s">
        <v>5745</v>
      </c>
      <c r="AL2165" s="1" t="s">
        <v>47</v>
      </c>
      <c r="AM2165" s="1" t="s">
        <v>7997</v>
      </c>
      <c r="AT2165" s="1" t="s">
        <v>42</v>
      </c>
      <c r="AU2165" s="1" t="s">
        <v>4596</v>
      </c>
      <c r="AV2165" s="1" t="s">
        <v>165</v>
      </c>
      <c r="AW2165" s="1" t="s">
        <v>5873</v>
      </c>
      <c r="BG2165" s="1" t="s">
        <v>42</v>
      </c>
      <c r="BH2165" s="1" t="s">
        <v>4596</v>
      </c>
      <c r="BI2165" s="1" t="s">
        <v>4188</v>
      </c>
      <c r="BJ2165" s="1" t="s">
        <v>6454</v>
      </c>
      <c r="BK2165" s="1" t="s">
        <v>42</v>
      </c>
      <c r="BL2165" s="1" t="s">
        <v>4596</v>
      </c>
      <c r="BM2165" s="1" t="s">
        <v>4189</v>
      </c>
      <c r="BN2165" s="1" t="s">
        <v>6964</v>
      </c>
      <c r="BO2165" s="1" t="s">
        <v>42</v>
      </c>
      <c r="BP2165" s="1" t="s">
        <v>4596</v>
      </c>
      <c r="BQ2165" s="1" t="s">
        <v>4190</v>
      </c>
      <c r="BR2165" s="1" t="s">
        <v>7413</v>
      </c>
      <c r="BS2165" s="1" t="s">
        <v>1357</v>
      </c>
      <c r="BT2165" s="1" t="s">
        <v>5749</v>
      </c>
    </row>
    <row r="2166" spans="1:72" ht="13.5" customHeight="1">
      <c r="A2166" s="3" t="str">
        <f>HYPERLINK("http://kyu.snu.ac.kr/sdhj/index.jsp?type=hj/GK14676_00IH_0001_0063.jpg","1816_각북면_63")</f>
        <v>1816_각북면_63</v>
      </c>
      <c r="B2166" s="2">
        <v>1816</v>
      </c>
      <c r="C2166" s="2" t="s">
        <v>7938</v>
      </c>
      <c r="D2166" s="2" t="s">
        <v>7939</v>
      </c>
      <c r="E2166" s="2">
        <v>2165</v>
      </c>
      <c r="F2166" s="1">
        <v>14</v>
      </c>
      <c r="G2166" s="1" t="s">
        <v>4074</v>
      </c>
      <c r="H2166" s="1" t="s">
        <v>4421</v>
      </c>
      <c r="I2166" s="1">
        <v>4</v>
      </c>
      <c r="L2166" s="1">
        <v>2</v>
      </c>
      <c r="M2166" s="2" t="s">
        <v>9032</v>
      </c>
      <c r="N2166" s="2" t="s">
        <v>9033</v>
      </c>
      <c r="S2166" s="1" t="s">
        <v>48</v>
      </c>
      <c r="T2166" s="1" t="s">
        <v>4552</v>
      </c>
      <c r="W2166" s="1" t="s">
        <v>4191</v>
      </c>
      <c r="X2166" s="1" t="s">
        <v>4684</v>
      </c>
      <c r="Y2166" s="1" t="s">
        <v>10</v>
      </c>
      <c r="Z2166" s="1" t="s">
        <v>4690</v>
      </c>
      <c r="AC2166" s="1">
        <v>63</v>
      </c>
      <c r="AD2166" s="1" t="s">
        <v>116</v>
      </c>
      <c r="AE2166" s="1" t="s">
        <v>5687</v>
      </c>
      <c r="AJ2166" s="1" t="s">
        <v>17</v>
      </c>
      <c r="AK2166" s="1" t="s">
        <v>5745</v>
      </c>
      <c r="AL2166" s="1" t="s">
        <v>3726</v>
      </c>
      <c r="AM2166" s="1" t="s">
        <v>5761</v>
      </c>
      <c r="AT2166" s="1" t="s">
        <v>42</v>
      </c>
      <c r="AU2166" s="1" t="s">
        <v>4596</v>
      </c>
      <c r="AV2166" s="1" t="s">
        <v>4192</v>
      </c>
      <c r="AW2166" s="1" t="s">
        <v>5881</v>
      </c>
      <c r="BG2166" s="1" t="s">
        <v>42</v>
      </c>
      <c r="BH2166" s="1" t="s">
        <v>4596</v>
      </c>
      <c r="BI2166" s="1" t="s">
        <v>4193</v>
      </c>
      <c r="BJ2166" s="1" t="s">
        <v>6460</v>
      </c>
      <c r="BK2166" s="1" t="s">
        <v>42</v>
      </c>
      <c r="BL2166" s="1" t="s">
        <v>4596</v>
      </c>
      <c r="BM2166" s="1" t="s">
        <v>804</v>
      </c>
      <c r="BN2166" s="1" t="s">
        <v>6346</v>
      </c>
      <c r="BO2166" s="1" t="s">
        <v>42</v>
      </c>
      <c r="BP2166" s="1" t="s">
        <v>4596</v>
      </c>
      <c r="BQ2166" s="1" t="s">
        <v>4194</v>
      </c>
      <c r="BR2166" s="1" t="s">
        <v>7412</v>
      </c>
      <c r="BS2166" s="1" t="s">
        <v>748</v>
      </c>
      <c r="BT2166" s="1" t="s">
        <v>5500</v>
      </c>
    </row>
    <row r="2167" spans="1:72" ht="13.5" customHeight="1">
      <c r="A2167" s="3" t="str">
        <f>HYPERLINK("http://kyu.snu.ac.kr/sdhj/index.jsp?type=hj/GK14676_00IH_0001_0063.jpg","1816_각북면_63")</f>
        <v>1816_각북면_63</v>
      </c>
      <c r="B2167" s="2">
        <v>1816</v>
      </c>
      <c r="C2167" s="2" t="s">
        <v>7938</v>
      </c>
      <c r="D2167" s="2" t="s">
        <v>7939</v>
      </c>
      <c r="E2167" s="2">
        <v>2166</v>
      </c>
      <c r="F2167" s="1">
        <v>14</v>
      </c>
      <c r="G2167" s="1" t="s">
        <v>4074</v>
      </c>
      <c r="H2167" s="1" t="s">
        <v>4421</v>
      </c>
      <c r="I2167" s="1">
        <v>4</v>
      </c>
      <c r="L2167" s="1">
        <v>2</v>
      </c>
      <c r="M2167" s="2" t="s">
        <v>9032</v>
      </c>
      <c r="N2167" s="2" t="s">
        <v>9033</v>
      </c>
      <c r="S2167" s="1" t="s">
        <v>57</v>
      </c>
      <c r="T2167" s="1" t="s">
        <v>4550</v>
      </c>
      <c r="AC2167" s="1">
        <v>12</v>
      </c>
      <c r="AD2167" s="1" t="s">
        <v>145</v>
      </c>
      <c r="AE2167" s="1" t="s">
        <v>5661</v>
      </c>
    </row>
    <row r="2168" spans="1:72" ht="13.5" customHeight="1">
      <c r="A2168" s="3" t="str">
        <f>HYPERLINK("http://kyu.snu.ac.kr/sdhj/index.jsp?type=hj/GK14676_00IH_0001_0063.jpg","1816_각북면_63")</f>
        <v>1816_각북면_63</v>
      </c>
      <c r="B2168" s="2">
        <v>1816</v>
      </c>
      <c r="C2168" s="2" t="s">
        <v>7938</v>
      </c>
      <c r="D2168" s="2" t="s">
        <v>7939</v>
      </c>
      <c r="E2168" s="2">
        <v>2167</v>
      </c>
      <c r="F2168" s="1">
        <v>14</v>
      </c>
      <c r="G2168" s="1" t="s">
        <v>4074</v>
      </c>
      <c r="H2168" s="1" t="s">
        <v>4421</v>
      </c>
      <c r="I2168" s="1">
        <v>4</v>
      </c>
      <c r="L2168" s="1">
        <v>3</v>
      </c>
      <c r="M2168" s="2" t="s">
        <v>9034</v>
      </c>
      <c r="N2168" s="2" t="s">
        <v>9035</v>
      </c>
      <c r="Q2168" s="1" t="s">
        <v>4195</v>
      </c>
      <c r="R2168" s="1" t="s">
        <v>4507</v>
      </c>
      <c r="T2168" s="1" t="s">
        <v>9169</v>
      </c>
      <c r="W2168" s="1" t="s">
        <v>243</v>
      </c>
      <c r="X2168" s="1" t="s">
        <v>4683</v>
      </c>
      <c r="Y2168" s="1" t="s">
        <v>10</v>
      </c>
      <c r="Z2168" s="1" t="s">
        <v>4690</v>
      </c>
      <c r="AC2168" s="1">
        <v>53</v>
      </c>
      <c r="AD2168" s="1" t="s">
        <v>122</v>
      </c>
      <c r="AE2168" s="1" t="s">
        <v>5675</v>
      </c>
      <c r="AJ2168" s="1" t="s">
        <v>17</v>
      </c>
      <c r="AK2168" s="1" t="s">
        <v>5745</v>
      </c>
      <c r="AL2168" s="1" t="s">
        <v>245</v>
      </c>
      <c r="AM2168" s="1" t="s">
        <v>5120</v>
      </c>
      <c r="BG2168" s="1" t="s">
        <v>42</v>
      </c>
      <c r="BH2168" s="1" t="s">
        <v>4596</v>
      </c>
      <c r="BI2168" s="1" t="s">
        <v>4196</v>
      </c>
      <c r="BJ2168" s="1" t="s">
        <v>6459</v>
      </c>
      <c r="BK2168" s="1" t="s">
        <v>42</v>
      </c>
      <c r="BL2168" s="1" t="s">
        <v>4596</v>
      </c>
      <c r="BM2168" s="1" t="s">
        <v>4197</v>
      </c>
      <c r="BN2168" s="1" t="s">
        <v>6963</v>
      </c>
      <c r="BO2168" s="1" t="s">
        <v>173</v>
      </c>
      <c r="BP2168" s="1" t="s">
        <v>4595</v>
      </c>
      <c r="BQ2168" s="1" t="s">
        <v>4198</v>
      </c>
      <c r="BR2168" s="1" t="s">
        <v>7411</v>
      </c>
      <c r="BS2168" s="1" t="s">
        <v>41</v>
      </c>
      <c r="BT2168" s="1" t="s">
        <v>5752</v>
      </c>
    </row>
    <row r="2169" spans="1:72" ht="13.5" customHeight="1">
      <c r="A2169" s="3" t="str">
        <f>HYPERLINK("http://kyu.snu.ac.kr/sdhj/index.jsp?type=hj/GK14676_00IH_0001_0063.jpg","1816_각북면_63")</f>
        <v>1816_각북면_63</v>
      </c>
      <c r="B2169" s="2">
        <v>1816</v>
      </c>
      <c r="C2169" s="2" t="s">
        <v>7938</v>
      </c>
      <c r="D2169" s="2" t="s">
        <v>7939</v>
      </c>
      <c r="E2169" s="2">
        <v>2168</v>
      </c>
      <c r="F2169" s="1">
        <v>14</v>
      </c>
      <c r="G2169" s="1" t="s">
        <v>4074</v>
      </c>
      <c r="H2169" s="1" t="s">
        <v>4421</v>
      </c>
      <c r="I2169" s="1">
        <v>4</v>
      </c>
      <c r="L2169" s="1">
        <v>3</v>
      </c>
      <c r="M2169" s="2" t="s">
        <v>9034</v>
      </c>
      <c r="N2169" s="2" t="s">
        <v>9035</v>
      </c>
      <c r="S2169" s="1" t="s">
        <v>57</v>
      </c>
      <c r="T2169" s="1" t="s">
        <v>4550</v>
      </c>
      <c r="AC2169" s="1">
        <v>12</v>
      </c>
      <c r="AD2169" s="1" t="s">
        <v>145</v>
      </c>
      <c r="AE2169" s="1" t="s">
        <v>5661</v>
      </c>
    </row>
    <row r="2170" spans="1:72" ht="13.5" customHeight="1">
      <c r="A2170" s="3" t="str">
        <f>HYPERLINK("http://kyu.snu.ac.kr/sdhj/index.jsp?type=hj/GK14676_00IH_0001_0063.jpg","1816_각북면_63")</f>
        <v>1816_각북면_63</v>
      </c>
      <c r="B2170" s="2">
        <v>1816</v>
      </c>
      <c r="C2170" s="2" t="s">
        <v>7938</v>
      </c>
      <c r="D2170" s="2" t="s">
        <v>7939</v>
      </c>
      <c r="E2170" s="2">
        <v>2169</v>
      </c>
      <c r="F2170" s="1">
        <v>14</v>
      </c>
      <c r="G2170" s="1" t="s">
        <v>4074</v>
      </c>
      <c r="H2170" s="1" t="s">
        <v>4421</v>
      </c>
      <c r="I2170" s="1">
        <v>4</v>
      </c>
      <c r="L2170" s="1">
        <v>4</v>
      </c>
      <c r="M2170" s="2" t="s">
        <v>9036</v>
      </c>
      <c r="N2170" s="2" t="s">
        <v>9037</v>
      </c>
      <c r="T2170" s="1" t="s">
        <v>9784</v>
      </c>
      <c r="U2170" s="1" t="s">
        <v>4199</v>
      </c>
      <c r="V2170" s="1" t="s">
        <v>4594</v>
      </c>
      <c r="W2170" s="1" t="s">
        <v>1940</v>
      </c>
      <c r="X2170" s="1" t="s">
        <v>4682</v>
      </c>
      <c r="Y2170" s="1" t="s">
        <v>4200</v>
      </c>
      <c r="Z2170" s="1" t="s">
        <v>4796</v>
      </c>
      <c r="AC2170" s="1">
        <v>58</v>
      </c>
      <c r="AD2170" s="1" t="s">
        <v>217</v>
      </c>
      <c r="AE2170" s="1" t="s">
        <v>5696</v>
      </c>
      <c r="AJ2170" s="1" t="s">
        <v>17</v>
      </c>
      <c r="AK2170" s="1" t="s">
        <v>5745</v>
      </c>
      <c r="AL2170" s="1" t="s">
        <v>258</v>
      </c>
      <c r="AM2170" s="1" t="s">
        <v>5760</v>
      </c>
      <c r="AT2170" s="1" t="s">
        <v>42</v>
      </c>
      <c r="AU2170" s="1" t="s">
        <v>4596</v>
      </c>
      <c r="AV2170" s="1" t="s">
        <v>4201</v>
      </c>
      <c r="AW2170" s="1" t="s">
        <v>5880</v>
      </c>
      <c r="BG2170" s="1" t="s">
        <v>42</v>
      </c>
      <c r="BH2170" s="1" t="s">
        <v>4596</v>
      </c>
      <c r="BI2170" s="1" t="s">
        <v>4202</v>
      </c>
      <c r="BJ2170" s="1" t="s">
        <v>6458</v>
      </c>
      <c r="BK2170" s="1" t="s">
        <v>4203</v>
      </c>
      <c r="BL2170" s="1" t="s">
        <v>6911</v>
      </c>
      <c r="BM2170" s="1" t="s">
        <v>220</v>
      </c>
      <c r="BN2170" s="1" t="s">
        <v>6962</v>
      </c>
      <c r="BO2170" s="1" t="s">
        <v>42</v>
      </c>
      <c r="BP2170" s="1" t="s">
        <v>4596</v>
      </c>
      <c r="BQ2170" s="1" t="s">
        <v>4204</v>
      </c>
      <c r="BR2170" s="1" t="s">
        <v>7410</v>
      </c>
      <c r="BS2170" s="1" t="s">
        <v>1141</v>
      </c>
      <c r="BT2170" s="1" t="s">
        <v>5798</v>
      </c>
    </row>
    <row r="2171" spans="1:72" ht="13.5" customHeight="1">
      <c r="A2171" s="3" t="str">
        <f>HYPERLINK("http://kyu.snu.ac.kr/sdhj/index.jsp?type=hj/GK14676_00IH_0001_0063.jpg","1816_각북면_63")</f>
        <v>1816_각북면_63</v>
      </c>
      <c r="B2171" s="2">
        <v>1816</v>
      </c>
      <c r="C2171" s="2" t="s">
        <v>7938</v>
      </c>
      <c r="D2171" s="2" t="s">
        <v>7939</v>
      </c>
      <c r="E2171" s="2">
        <v>2170</v>
      </c>
      <c r="F2171" s="1">
        <v>14</v>
      </c>
      <c r="G2171" s="1" t="s">
        <v>4074</v>
      </c>
      <c r="H2171" s="1" t="s">
        <v>4421</v>
      </c>
      <c r="I2171" s="1">
        <v>4</v>
      </c>
      <c r="L2171" s="1">
        <v>4</v>
      </c>
      <c r="M2171" s="2" t="s">
        <v>9036</v>
      </c>
      <c r="N2171" s="2" t="s">
        <v>9037</v>
      </c>
      <c r="S2171" s="1" t="s">
        <v>48</v>
      </c>
      <c r="T2171" s="1" t="s">
        <v>4552</v>
      </c>
      <c r="W2171" s="1" t="s">
        <v>251</v>
      </c>
      <c r="X2171" s="1" t="s">
        <v>4666</v>
      </c>
      <c r="Y2171" s="1" t="s">
        <v>10</v>
      </c>
      <c r="Z2171" s="1" t="s">
        <v>4690</v>
      </c>
      <c r="AC2171" s="1">
        <v>50</v>
      </c>
      <c r="AD2171" s="1" t="s">
        <v>461</v>
      </c>
      <c r="AE2171" s="1" t="s">
        <v>5705</v>
      </c>
      <c r="AJ2171" s="1" t="s">
        <v>17</v>
      </c>
      <c r="AK2171" s="1" t="s">
        <v>5745</v>
      </c>
      <c r="AL2171" s="1" t="s">
        <v>187</v>
      </c>
      <c r="AM2171" s="1" t="s">
        <v>5750</v>
      </c>
      <c r="AT2171" s="1" t="s">
        <v>83</v>
      </c>
      <c r="AU2171" s="1" t="s">
        <v>4580</v>
      </c>
      <c r="AV2171" s="1" t="s">
        <v>3861</v>
      </c>
      <c r="AW2171" s="1" t="s">
        <v>5879</v>
      </c>
      <c r="BG2171" s="1" t="s">
        <v>54</v>
      </c>
      <c r="BH2171" s="1" t="s">
        <v>5823</v>
      </c>
      <c r="BI2171" s="1" t="s">
        <v>4205</v>
      </c>
      <c r="BJ2171" s="1" t="s">
        <v>5893</v>
      </c>
      <c r="BK2171" s="1" t="s">
        <v>42</v>
      </c>
      <c r="BL2171" s="1" t="s">
        <v>4596</v>
      </c>
      <c r="BM2171" s="1" t="s">
        <v>538</v>
      </c>
      <c r="BN2171" s="1" t="s">
        <v>5329</v>
      </c>
      <c r="BO2171" s="1" t="s">
        <v>42</v>
      </c>
      <c r="BP2171" s="1" t="s">
        <v>4596</v>
      </c>
      <c r="BQ2171" s="1" t="s">
        <v>539</v>
      </c>
      <c r="BR2171" s="1" t="s">
        <v>7409</v>
      </c>
      <c r="BS2171" s="1" t="s">
        <v>41</v>
      </c>
      <c r="BT2171" s="1" t="s">
        <v>5752</v>
      </c>
    </row>
    <row r="2172" spans="1:72" ht="13.5" customHeight="1">
      <c r="A2172" s="3" t="str">
        <f>HYPERLINK("http://kyu.snu.ac.kr/sdhj/index.jsp?type=hj/GK14676_00IH_0001_0063.jpg","1816_각북면_63")</f>
        <v>1816_각북면_63</v>
      </c>
      <c r="B2172" s="2">
        <v>1816</v>
      </c>
      <c r="C2172" s="2" t="s">
        <v>7938</v>
      </c>
      <c r="D2172" s="2" t="s">
        <v>7939</v>
      </c>
      <c r="E2172" s="2">
        <v>2171</v>
      </c>
      <c r="F2172" s="1">
        <v>14</v>
      </c>
      <c r="G2172" s="1" t="s">
        <v>4074</v>
      </c>
      <c r="H2172" s="1" t="s">
        <v>4421</v>
      </c>
      <c r="I2172" s="1">
        <v>4</v>
      </c>
      <c r="L2172" s="1">
        <v>4</v>
      </c>
      <c r="M2172" s="2" t="s">
        <v>9036</v>
      </c>
      <c r="N2172" s="2" t="s">
        <v>9037</v>
      </c>
      <c r="S2172" s="1" t="s">
        <v>79</v>
      </c>
      <c r="T2172" s="1" t="s">
        <v>4549</v>
      </c>
      <c r="U2172" s="1" t="s">
        <v>4199</v>
      </c>
      <c r="V2172" s="1" t="s">
        <v>4594</v>
      </c>
      <c r="Y2172" s="1" t="s">
        <v>4206</v>
      </c>
      <c r="Z2172" s="1" t="s">
        <v>4795</v>
      </c>
      <c r="AC2172" s="1">
        <v>15</v>
      </c>
      <c r="AD2172" s="1" t="s">
        <v>82</v>
      </c>
      <c r="AE2172" s="1" t="s">
        <v>5698</v>
      </c>
    </row>
    <row r="2173" spans="1:72" ht="13.5" customHeight="1">
      <c r="A2173" s="3" t="str">
        <f>HYPERLINK("http://kyu.snu.ac.kr/sdhj/index.jsp?type=hj/GK14676_00IH_0001_0063.jpg","1816_각북면_63")</f>
        <v>1816_각북면_63</v>
      </c>
      <c r="B2173" s="2">
        <v>1816</v>
      </c>
      <c r="C2173" s="2" t="s">
        <v>7938</v>
      </c>
      <c r="D2173" s="2" t="s">
        <v>7939</v>
      </c>
      <c r="E2173" s="2">
        <v>2172</v>
      </c>
      <c r="F2173" s="1">
        <v>14</v>
      </c>
      <c r="G2173" s="1" t="s">
        <v>4074</v>
      </c>
      <c r="H2173" s="1" t="s">
        <v>4421</v>
      </c>
      <c r="I2173" s="1">
        <v>4</v>
      </c>
      <c r="L2173" s="1">
        <v>4</v>
      </c>
      <c r="M2173" s="2" t="s">
        <v>9036</v>
      </c>
      <c r="N2173" s="2" t="s">
        <v>9037</v>
      </c>
      <c r="T2173" s="1" t="s">
        <v>9785</v>
      </c>
      <c r="U2173" s="1" t="s">
        <v>110</v>
      </c>
      <c r="V2173" s="1" t="s">
        <v>4572</v>
      </c>
      <c r="Y2173" s="1" t="s">
        <v>4034</v>
      </c>
      <c r="Z2173" s="1" t="s">
        <v>4794</v>
      </c>
      <c r="AC2173" s="1">
        <v>32</v>
      </c>
      <c r="AD2173" s="1" t="s">
        <v>870</v>
      </c>
      <c r="AE2173" s="1" t="s">
        <v>5700</v>
      </c>
    </row>
    <row r="2174" spans="1:72" ht="13.5" customHeight="1">
      <c r="A2174" s="3" t="str">
        <f>HYPERLINK("http://kyu.snu.ac.kr/sdhj/index.jsp?type=hj/GK14676_00IH_0001_0063.jpg","1816_각북면_63")</f>
        <v>1816_각북면_63</v>
      </c>
      <c r="B2174" s="2">
        <v>1816</v>
      </c>
      <c r="C2174" s="2" t="s">
        <v>7938</v>
      </c>
      <c r="D2174" s="2" t="s">
        <v>7939</v>
      </c>
      <c r="E2174" s="2">
        <v>2173</v>
      </c>
      <c r="F2174" s="1">
        <v>14</v>
      </c>
      <c r="G2174" s="1" t="s">
        <v>4074</v>
      </c>
      <c r="H2174" s="1" t="s">
        <v>4421</v>
      </c>
      <c r="I2174" s="1">
        <v>4</v>
      </c>
      <c r="L2174" s="1">
        <v>4</v>
      </c>
      <c r="M2174" s="2" t="s">
        <v>9036</v>
      </c>
      <c r="N2174" s="2" t="s">
        <v>9037</v>
      </c>
      <c r="T2174" s="1" t="s">
        <v>9785</v>
      </c>
      <c r="U2174" s="1" t="s">
        <v>110</v>
      </c>
      <c r="V2174" s="1" t="s">
        <v>4572</v>
      </c>
      <c r="Y2174" s="1" t="s">
        <v>4207</v>
      </c>
      <c r="Z2174" s="1" t="s">
        <v>4793</v>
      </c>
      <c r="AC2174" s="1">
        <v>32</v>
      </c>
      <c r="AD2174" s="1" t="s">
        <v>870</v>
      </c>
      <c r="AE2174" s="1" t="s">
        <v>5700</v>
      </c>
    </row>
    <row r="2175" spans="1:72" ht="13.5" customHeight="1">
      <c r="A2175" s="3" t="str">
        <f>HYPERLINK("http://kyu.snu.ac.kr/sdhj/index.jsp?type=hj/GK14676_00IH_0001_0063.jpg","1816_각북면_63")</f>
        <v>1816_각북면_63</v>
      </c>
      <c r="B2175" s="2">
        <v>1816</v>
      </c>
      <c r="C2175" s="2" t="s">
        <v>7938</v>
      </c>
      <c r="D2175" s="2" t="s">
        <v>7939</v>
      </c>
      <c r="E2175" s="2">
        <v>2174</v>
      </c>
      <c r="F2175" s="1">
        <v>14</v>
      </c>
      <c r="G2175" s="1" t="s">
        <v>4074</v>
      </c>
      <c r="H2175" s="1" t="s">
        <v>4421</v>
      </c>
      <c r="I2175" s="1">
        <v>4</v>
      </c>
      <c r="L2175" s="1">
        <v>4</v>
      </c>
      <c r="M2175" s="2" t="s">
        <v>9036</v>
      </c>
      <c r="N2175" s="2" t="s">
        <v>9037</v>
      </c>
      <c r="T2175" s="1" t="s">
        <v>9785</v>
      </c>
      <c r="U2175" s="1" t="s">
        <v>110</v>
      </c>
      <c r="V2175" s="1" t="s">
        <v>4572</v>
      </c>
      <c r="Y2175" s="1" t="s">
        <v>4208</v>
      </c>
      <c r="Z2175" s="1" t="s">
        <v>4792</v>
      </c>
      <c r="AC2175" s="1">
        <v>22</v>
      </c>
      <c r="AD2175" s="1" t="s">
        <v>836</v>
      </c>
      <c r="AE2175" s="1" t="s">
        <v>5667</v>
      </c>
    </row>
    <row r="2176" spans="1:72" ht="13.5" customHeight="1">
      <c r="A2176" s="3" t="str">
        <f>HYPERLINK("http://kyu.snu.ac.kr/sdhj/index.jsp?type=hj/GK14676_00IH_0001_0063.jpg","1816_각북면_63")</f>
        <v>1816_각북면_63</v>
      </c>
      <c r="B2176" s="2">
        <v>1816</v>
      </c>
      <c r="C2176" s="2" t="s">
        <v>7938</v>
      </c>
      <c r="D2176" s="2" t="s">
        <v>7939</v>
      </c>
      <c r="E2176" s="2">
        <v>2175</v>
      </c>
      <c r="F2176" s="1">
        <v>14</v>
      </c>
      <c r="G2176" s="1" t="s">
        <v>4074</v>
      </c>
      <c r="H2176" s="1" t="s">
        <v>4421</v>
      </c>
      <c r="I2176" s="1">
        <v>4</v>
      </c>
      <c r="L2176" s="1">
        <v>5</v>
      </c>
      <c r="M2176" s="2" t="s">
        <v>8770</v>
      </c>
      <c r="N2176" s="2" t="s">
        <v>8771</v>
      </c>
      <c r="Q2176" s="1" t="s">
        <v>4209</v>
      </c>
      <c r="R2176" s="1" t="s">
        <v>4506</v>
      </c>
      <c r="T2176" s="1" t="s">
        <v>9169</v>
      </c>
      <c r="W2176" s="1" t="s">
        <v>38</v>
      </c>
      <c r="X2176" s="1" t="s">
        <v>4675</v>
      </c>
      <c r="Y2176" s="1" t="s">
        <v>10</v>
      </c>
      <c r="Z2176" s="1" t="s">
        <v>4690</v>
      </c>
      <c r="AC2176" s="1">
        <v>51</v>
      </c>
      <c r="AD2176" s="1" t="s">
        <v>50</v>
      </c>
      <c r="AE2176" s="1" t="s">
        <v>5670</v>
      </c>
      <c r="AJ2176" s="1" t="s">
        <v>17</v>
      </c>
      <c r="AK2176" s="1" t="s">
        <v>5745</v>
      </c>
      <c r="AL2176" s="1" t="s">
        <v>41</v>
      </c>
      <c r="AM2176" s="1" t="s">
        <v>5752</v>
      </c>
      <c r="AT2176" s="1" t="s">
        <v>42</v>
      </c>
      <c r="AU2176" s="1" t="s">
        <v>4596</v>
      </c>
      <c r="AV2176" s="1" t="s">
        <v>4210</v>
      </c>
      <c r="AW2176" s="1" t="s">
        <v>5878</v>
      </c>
      <c r="BG2176" s="1" t="s">
        <v>42</v>
      </c>
      <c r="BH2176" s="1" t="s">
        <v>4596</v>
      </c>
      <c r="BI2176" s="1" t="s">
        <v>4211</v>
      </c>
      <c r="BJ2176" s="1" t="s">
        <v>6457</v>
      </c>
      <c r="BK2176" s="1" t="s">
        <v>42</v>
      </c>
      <c r="BL2176" s="1" t="s">
        <v>4596</v>
      </c>
      <c r="BM2176" s="1" t="s">
        <v>4212</v>
      </c>
      <c r="BN2176" s="1" t="s">
        <v>9786</v>
      </c>
      <c r="BO2176" s="1" t="s">
        <v>42</v>
      </c>
      <c r="BP2176" s="1" t="s">
        <v>4596</v>
      </c>
      <c r="BQ2176" s="1" t="s">
        <v>4213</v>
      </c>
      <c r="BR2176" s="1" t="s">
        <v>8100</v>
      </c>
      <c r="BS2176" s="1" t="s">
        <v>47</v>
      </c>
      <c r="BT2176" s="1" t="s">
        <v>7997</v>
      </c>
    </row>
    <row r="2177" spans="1:72" ht="13.5" customHeight="1">
      <c r="A2177" s="3" t="str">
        <f>HYPERLINK("http://kyu.snu.ac.kr/sdhj/index.jsp?type=hj/GK14676_00IH_0001_0063.jpg","1816_각북면_63")</f>
        <v>1816_각북면_63</v>
      </c>
      <c r="B2177" s="2">
        <v>1816</v>
      </c>
      <c r="C2177" s="2" t="s">
        <v>7938</v>
      </c>
      <c r="D2177" s="2" t="s">
        <v>7939</v>
      </c>
      <c r="E2177" s="2">
        <v>2176</v>
      </c>
      <c r="F2177" s="1">
        <v>14</v>
      </c>
      <c r="G2177" s="1" t="s">
        <v>4074</v>
      </c>
      <c r="H2177" s="1" t="s">
        <v>4421</v>
      </c>
      <c r="I2177" s="1">
        <v>4</v>
      </c>
      <c r="L2177" s="1">
        <v>5</v>
      </c>
      <c r="M2177" s="2" t="s">
        <v>8770</v>
      </c>
      <c r="N2177" s="2" t="s">
        <v>8771</v>
      </c>
      <c r="S2177" s="1" t="s">
        <v>57</v>
      </c>
      <c r="T2177" s="1" t="s">
        <v>4550</v>
      </c>
      <c r="AF2177" s="1" t="s">
        <v>162</v>
      </c>
      <c r="AG2177" s="1" t="s">
        <v>4553</v>
      </c>
    </row>
    <row r="2178" spans="1:72" ht="13.5" customHeight="1">
      <c r="A2178" s="3" t="str">
        <f>HYPERLINK("http://kyu.snu.ac.kr/sdhj/index.jsp?type=hj/GK14676_00IH_0001_0063.jpg","1816_각북면_63")</f>
        <v>1816_각북면_63</v>
      </c>
      <c r="B2178" s="2">
        <v>1816</v>
      </c>
      <c r="C2178" s="2" t="s">
        <v>7938</v>
      </c>
      <c r="D2178" s="2" t="s">
        <v>7939</v>
      </c>
      <c r="E2178" s="2">
        <v>2177</v>
      </c>
      <c r="F2178" s="1">
        <v>14</v>
      </c>
      <c r="G2178" s="1" t="s">
        <v>4074</v>
      </c>
      <c r="H2178" s="1" t="s">
        <v>4421</v>
      </c>
      <c r="I2178" s="1">
        <v>4</v>
      </c>
      <c r="L2178" s="1">
        <v>5</v>
      </c>
      <c r="M2178" s="2" t="s">
        <v>8770</v>
      </c>
      <c r="N2178" s="2" t="s">
        <v>8771</v>
      </c>
      <c r="S2178" s="1" t="s">
        <v>57</v>
      </c>
      <c r="T2178" s="1" t="s">
        <v>4550</v>
      </c>
      <c r="AC2178" s="1">
        <v>8</v>
      </c>
      <c r="AD2178" s="1" t="s">
        <v>254</v>
      </c>
      <c r="AE2178" s="1" t="s">
        <v>5704</v>
      </c>
    </row>
    <row r="2179" spans="1:72" ht="13.5" customHeight="1">
      <c r="A2179" s="3" t="str">
        <f>HYPERLINK("http://kyu.snu.ac.kr/sdhj/index.jsp?type=hj/GK14676_00IH_0001_0063.jpg","1816_각북면_63")</f>
        <v>1816_각북면_63</v>
      </c>
      <c r="B2179" s="2">
        <v>1816</v>
      </c>
      <c r="C2179" s="2" t="s">
        <v>7938</v>
      </c>
      <c r="D2179" s="2" t="s">
        <v>7939</v>
      </c>
      <c r="E2179" s="2">
        <v>2178</v>
      </c>
      <c r="F2179" s="1">
        <v>14</v>
      </c>
      <c r="G2179" s="1" t="s">
        <v>4074</v>
      </c>
      <c r="H2179" s="1" t="s">
        <v>4421</v>
      </c>
      <c r="I2179" s="1">
        <v>4</v>
      </c>
      <c r="L2179" s="1">
        <v>5</v>
      </c>
      <c r="M2179" s="2" t="s">
        <v>8770</v>
      </c>
      <c r="N2179" s="2" t="s">
        <v>8771</v>
      </c>
      <c r="S2179" s="1" t="s">
        <v>57</v>
      </c>
      <c r="T2179" s="1" t="s">
        <v>4550</v>
      </c>
      <c r="AC2179" s="1">
        <v>5</v>
      </c>
      <c r="AD2179" s="1" t="s">
        <v>163</v>
      </c>
      <c r="AE2179" s="1" t="s">
        <v>5703</v>
      </c>
    </row>
    <row r="2180" spans="1:72" ht="13.5" customHeight="1">
      <c r="A2180" s="3" t="str">
        <f>HYPERLINK("http://kyu.snu.ac.kr/sdhj/index.jsp?type=hj/GK14676_00IH_0001_0063.jpg","1816_각북면_63")</f>
        <v>1816_각북면_63</v>
      </c>
      <c r="B2180" s="2">
        <v>1816</v>
      </c>
      <c r="C2180" s="2" t="s">
        <v>7938</v>
      </c>
      <c r="D2180" s="2" t="s">
        <v>7939</v>
      </c>
      <c r="E2180" s="2">
        <v>2179</v>
      </c>
      <c r="F2180" s="1">
        <v>14</v>
      </c>
      <c r="G2180" s="1" t="s">
        <v>4074</v>
      </c>
      <c r="H2180" s="1" t="s">
        <v>4421</v>
      </c>
      <c r="I2180" s="1">
        <v>4</v>
      </c>
      <c r="L2180" s="1">
        <v>6</v>
      </c>
      <c r="M2180" s="2" t="s">
        <v>9038</v>
      </c>
      <c r="N2180" s="2" t="s">
        <v>9039</v>
      </c>
      <c r="T2180" s="1" t="s">
        <v>9787</v>
      </c>
      <c r="U2180" s="1" t="s">
        <v>83</v>
      </c>
      <c r="V2180" s="1" t="s">
        <v>4580</v>
      </c>
      <c r="W2180" s="1" t="s">
        <v>177</v>
      </c>
      <c r="X2180" s="1" t="s">
        <v>4555</v>
      </c>
      <c r="Y2180" s="1" t="s">
        <v>4214</v>
      </c>
      <c r="Z2180" s="1" t="s">
        <v>4791</v>
      </c>
      <c r="AC2180" s="1">
        <v>32</v>
      </c>
      <c r="AD2180" s="1" t="s">
        <v>870</v>
      </c>
      <c r="AE2180" s="1" t="s">
        <v>5700</v>
      </c>
      <c r="AJ2180" s="1" t="s">
        <v>17</v>
      </c>
      <c r="AK2180" s="1" t="s">
        <v>5745</v>
      </c>
      <c r="AL2180" s="1" t="s">
        <v>41</v>
      </c>
      <c r="AM2180" s="1" t="s">
        <v>5752</v>
      </c>
      <c r="AT2180" s="1" t="s">
        <v>88</v>
      </c>
      <c r="AU2180" s="1" t="s">
        <v>5818</v>
      </c>
      <c r="AV2180" s="1" t="s">
        <v>4215</v>
      </c>
      <c r="AW2180" s="1" t="s">
        <v>5877</v>
      </c>
      <c r="BG2180" s="1" t="s">
        <v>88</v>
      </c>
      <c r="BH2180" s="1" t="s">
        <v>5818</v>
      </c>
      <c r="BI2180" s="1" t="s">
        <v>4216</v>
      </c>
      <c r="BJ2180" s="1" t="s">
        <v>6456</v>
      </c>
      <c r="BK2180" s="1" t="s">
        <v>88</v>
      </c>
      <c r="BL2180" s="1" t="s">
        <v>5818</v>
      </c>
      <c r="BM2180" s="1" t="s">
        <v>4217</v>
      </c>
      <c r="BN2180" s="1" t="s">
        <v>6961</v>
      </c>
      <c r="BO2180" s="1" t="s">
        <v>271</v>
      </c>
      <c r="BP2180" s="1" t="s">
        <v>5821</v>
      </c>
      <c r="BQ2180" s="1" t="s">
        <v>4218</v>
      </c>
      <c r="BR2180" s="1" t="s">
        <v>8303</v>
      </c>
      <c r="BS2180" s="1" t="s">
        <v>239</v>
      </c>
      <c r="BT2180" s="1" t="s">
        <v>9788</v>
      </c>
    </row>
    <row r="2181" spans="1:72" ht="13.5" customHeight="1">
      <c r="A2181" s="3" t="str">
        <f>HYPERLINK("http://kyu.snu.ac.kr/sdhj/index.jsp?type=hj/GK14676_00IH_0001_0063.jpg","1816_각북면_63")</f>
        <v>1816_각북면_63</v>
      </c>
      <c r="B2181" s="2">
        <v>1816</v>
      </c>
      <c r="C2181" s="2" t="s">
        <v>7938</v>
      </c>
      <c r="D2181" s="2" t="s">
        <v>7939</v>
      </c>
      <c r="E2181" s="2">
        <v>2180</v>
      </c>
      <c r="F2181" s="1">
        <v>14</v>
      </c>
      <c r="G2181" s="1" t="s">
        <v>4074</v>
      </c>
      <c r="H2181" s="1" t="s">
        <v>4421</v>
      </c>
      <c r="I2181" s="1">
        <v>4</v>
      </c>
      <c r="L2181" s="1">
        <v>6</v>
      </c>
      <c r="M2181" s="2" t="s">
        <v>9038</v>
      </c>
      <c r="N2181" s="2" t="s">
        <v>9039</v>
      </c>
      <c r="S2181" s="1" t="s">
        <v>48</v>
      </c>
      <c r="T2181" s="1" t="s">
        <v>4552</v>
      </c>
      <c r="W2181" s="1" t="s">
        <v>716</v>
      </c>
      <c r="X2181" s="1" t="s">
        <v>4672</v>
      </c>
      <c r="Y2181" s="1" t="s">
        <v>93</v>
      </c>
      <c r="Z2181" s="1" t="s">
        <v>4730</v>
      </c>
      <c r="AC2181" s="1">
        <v>37</v>
      </c>
      <c r="AD2181" s="1" t="s">
        <v>140</v>
      </c>
      <c r="AE2181" s="1" t="s">
        <v>5702</v>
      </c>
      <c r="AJ2181" s="1" t="s">
        <v>94</v>
      </c>
      <c r="AK2181" s="1" t="s">
        <v>5746</v>
      </c>
      <c r="AL2181" s="1" t="s">
        <v>561</v>
      </c>
      <c r="AM2181" s="1" t="s">
        <v>5743</v>
      </c>
      <c r="AT2181" s="1" t="s">
        <v>83</v>
      </c>
      <c r="AU2181" s="1" t="s">
        <v>4580</v>
      </c>
      <c r="AV2181" s="1" t="s">
        <v>4219</v>
      </c>
      <c r="AW2181" s="1" t="s">
        <v>5876</v>
      </c>
      <c r="BG2181" s="1" t="s">
        <v>54</v>
      </c>
      <c r="BH2181" s="1" t="s">
        <v>5823</v>
      </c>
      <c r="BI2181" s="1" t="s">
        <v>4220</v>
      </c>
      <c r="BJ2181" s="1" t="s">
        <v>5895</v>
      </c>
      <c r="BK2181" s="1" t="s">
        <v>173</v>
      </c>
      <c r="BL2181" s="1" t="s">
        <v>4595</v>
      </c>
      <c r="BM2181" s="1" t="s">
        <v>1799</v>
      </c>
      <c r="BN2181" s="1" t="s">
        <v>6472</v>
      </c>
      <c r="BO2181" s="1" t="s">
        <v>88</v>
      </c>
      <c r="BP2181" s="1" t="s">
        <v>5818</v>
      </c>
      <c r="BQ2181" s="1" t="s">
        <v>4221</v>
      </c>
      <c r="BR2181" s="1" t="s">
        <v>7408</v>
      </c>
      <c r="BS2181" s="1" t="s">
        <v>710</v>
      </c>
      <c r="BT2181" s="1" t="s">
        <v>5764</v>
      </c>
    </row>
    <row r="2182" spans="1:72" ht="13.5" customHeight="1">
      <c r="A2182" s="3" t="str">
        <f>HYPERLINK("http://kyu.snu.ac.kr/sdhj/index.jsp?type=hj/GK14676_00IH_0001_0063.jpg","1816_각북면_63")</f>
        <v>1816_각북면_63</v>
      </c>
      <c r="B2182" s="2">
        <v>1816</v>
      </c>
      <c r="C2182" s="2" t="s">
        <v>7938</v>
      </c>
      <c r="D2182" s="2" t="s">
        <v>7939</v>
      </c>
      <c r="E2182" s="2">
        <v>2181</v>
      </c>
      <c r="F2182" s="1">
        <v>14</v>
      </c>
      <c r="G2182" s="1" t="s">
        <v>4074</v>
      </c>
      <c r="H2182" s="1" t="s">
        <v>4421</v>
      </c>
      <c r="I2182" s="1">
        <v>4</v>
      </c>
      <c r="L2182" s="1">
        <v>6</v>
      </c>
      <c r="M2182" s="2" t="s">
        <v>9038</v>
      </c>
      <c r="N2182" s="2" t="s">
        <v>9039</v>
      </c>
      <c r="T2182" s="1" t="s">
        <v>9789</v>
      </c>
      <c r="U2182" s="1" t="s">
        <v>110</v>
      </c>
      <c r="V2182" s="1" t="s">
        <v>4572</v>
      </c>
      <c r="Y2182" s="1" t="s">
        <v>1451</v>
      </c>
      <c r="Z2182" s="1" t="s">
        <v>4790</v>
      </c>
      <c r="AC2182" s="1">
        <v>62</v>
      </c>
      <c r="AD2182" s="1" t="s">
        <v>116</v>
      </c>
      <c r="AE2182" s="1" t="s">
        <v>5687</v>
      </c>
    </row>
    <row r="2183" spans="1:72" ht="13.5" customHeight="1">
      <c r="A2183" s="3" t="str">
        <f>HYPERLINK("http://kyu.snu.ac.kr/sdhj/index.jsp?type=hj/GK14676_00IH_0001_0063.jpg","1816_각북면_63")</f>
        <v>1816_각북면_63</v>
      </c>
      <c r="B2183" s="2">
        <v>1816</v>
      </c>
      <c r="C2183" s="2" t="s">
        <v>7938</v>
      </c>
      <c r="D2183" s="2" t="s">
        <v>7939</v>
      </c>
      <c r="E2183" s="2">
        <v>2182</v>
      </c>
      <c r="F2183" s="1">
        <v>14</v>
      </c>
      <c r="G2183" s="1" t="s">
        <v>4074</v>
      </c>
      <c r="H2183" s="1" t="s">
        <v>4421</v>
      </c>
      <c r="I2183" s="1">
        <v>4</v>
      </c>
      <c r="L2183" s="1">
        <v>6</v>
      </c>
      <c r="M2183" s="2" t="s">
        <v>9038</v>
      </c>
      <c r="N2183" s="2" t="s">
        <v>9039</v>
      </c>
      <c r="T2183" s="1" t="s">
        <v>9789</v>
      </c>
      <c r="U2183" s="1" t="s">
        <v>110</v>
      </c>
      <c r="V2183" s="1" t="s">
        <v>4572</v>
      </c>
      <c r="Y2183" s="1" t="s">
        <v>3227</v>
      </c>
      <c r="Z2183" s="1" t="s">
        <v>4789</v>
      </c>
      <c r="AC2183" s="1">
        <v>35</v>
      </c>
      <c r="AD2183" s="1" t="s">
        <v>404</v>
      </c>
      <c r="AE2183" s="1" t="s">
        <v>5685</v>
      </c>
    </row>
    <row r="2184" spans="1:72" ht="13.5" customHeight="1">
      <c r="A2184" s="3" t="str">
        <f>HYPERLINK("http://kyu.snu.ac.kr/sdhj/index.jsp?type=hj/GK14676_00IH_0001_0063.jpg","1816_각북면_63")</f>
        <v>1816_각북면_63</v>
      </c>
      <c r="B2184" s="2">
        <v>1816</v>
      </c>
      <c r="C2184" s="2" t="s">
        <v>7938</v>
      </c>
      <c r="D2184" s="2" t="s">
        <v>7939</v>
      </c>
      <c r="E2184" s="2">
        <v>2183</v>
      </c>
      <c r="F2184" s="1">
        <v>14</v>
      </c>
      <c r="G2184" s="1" t="s">
        <v>4074</v>
      </c>
      <c r="H2184" s="1" t="s">
        <v>4421</v>
      </c>
      <c r="I2184" s="1">
        <v>4</v>
      </c>
      <c r="L2184" s="1">
        <v>6</v>
      </c>
      <c r="M2184" s="2" t="s">
        <v>9038</v>
      </c>
      <c r="N2184" s="2" t="s">
        <v>9039</v>
      </c>
      <c r="T2184" s="1" t="s">
        <v>9789</v>
      </c>
      <c r="U2184" s="1" t="s">
        <v>110</v>
      </c>
      <c r="V2184" s="1" t="s">
        <v>4572</v>
      </c>
      <c r="Y2184" s="1" t="s">
        <v>4222</v>
      </c>
      <c r="Z2184" s="1" t="s">
        <v>4788</v>
      </c>
      <c r="AF2184" s="1" t="s">
        <v>162</v>
      </c>
      <c r="AG2184" s="1" t="s">
        <v>4553</v>
      </c>
    </row>
    <row r="2185" spans="1:72" ht="13.5" customHeight="1">
      <c r="A2185" s="3" t="str">
        <f>HYPERLINK("http://kyu.snu.ac.kr/sdhj/index.jsp?type=hj/GK14676_00IH_0001_0063.jpg","1816_각북면_63")</f>
        <v>1816_각북면_63</v>
      </c>
      <c r="B2185" s="2">
        <v>1816</v>
      </c>
      <c r="C2185" s="2" t="s">
        <v>7938</v>
      </c>
      <c r="D2185" s="2" t="s">
        <v>7939</v>
      </c>
      <c r="E2185" s="2">
        <v>2184</v>
      </c>
      <c r="F2185" s="1">
        <v>14</v>
      </c>
      <c r="G2185" s="1" t="s">
        <v>4074</v>
      </c>
      <c r="H2185" s="1" t="s">
        <v>4421</v>
      </c>
      <c r="I2185" s="1">
        <v>4</v>
      </c>
      <c r="L2185" s="1">
        <v>7</v>
      </c>
      <c r="M2185" s="2" t="s">
        <v>9040</v>
      </c>
      <c r="N2185" s="2" t="s">
        <v>9041</v>
      </c>
      <c r="T2185" s="1" t="s">
        <v>9164</v>
      </c>
      <c r="U2185" s="1" t="s">
        <v>60</v>
      </c>
      <c r="V2185" s="1" t="s">
        <v>4573</v>
      </c>
      <c r="W2185" s="1" t="s">
        <v>716</v>
      </c>
      <c r="X2185" s="1" t="s">
        <v>4672</v>
      </c>
      <c r="Y2185" s="1" t="s">
        <v>4223</v>
      </c>
      <c r="Z2185" s="1" t="s">
        <v>4787</v>
      </c>
      <c r="AC2185" s="1">
        <v>36</v>
      </c>
      <c r="AD2185" s="1" t="s">
        <v>404</v>
      </c>
      <c r="AE2185" s="1" t="s">
        <v>5685</v>
      </c>
      <c r="AJ2185" s="1" t="s">
        <v>17</v>
      </c>
      <c r="AK2185" s="1" t="s">
        <v>5745</v>
      </c>
      <c r="AL2185" s="1" t="s">
        <v>561</v>
      </c>
      <c r="AM2185" s="1" t="s">
        <v>5743</v>
      </c>
      <c r="AT2185" s="1" t="s">
        <v>42</v>
      </c>
      <c r="AU2185" s="1" t="s">
        <v>4596</v>
      </c>
      <c r="AV2185" s="1" t="s">
        <v>4224</v>
      </c>
      <c r="AW2185" s="1" t="s">
        <v>5875</v>
      </c>
      <c r="BG2185" s="1" t="s">
        <v>42</v>
      </c>
      <c r="BH2185" s="1" t="s">
        <v>4596</v>
      </c>
      <c r="BI2185" s="1" t="s">
        <v>4119</v>
      </c>
      <c r="BJ2185" s="1" t="s">
        <v>5895</v>
      </c>
      <c r="BK2185" s="1" t="s">
        <v>54</v>
      </c>
      <c r="BL2185" s="1" t="s">
        <v>5823</v>
      </c>
      <c r="BM2185" s="1" t="s">
        <v>1799</v>
      </c>
      <c r="BN2185" s="1" t="s">
        <v>6472</v>
      </c>
      <c r="BO2185" s="1" t="s">
        <v>42</v>
      </c>
      <c r="BP2185" s="1" t="s">
        <v>4596</v>
      </c>
      <c r="BQ2185" s="1" t="s">
        <v>4225</v>
      </c>
      <c r="BR2185" s="1" t="s">
        <v>7407</v>
      </c>
      <c r="BS2185" s="1" t="s">
        <v>64</v>
      </c>
      <c r="BT2185" s="1" t="s">
        <v>5755</v>
      </c>
    </row>
    <row r="2186" spans="1:72" ht="13.5" customHeight="1">
      <c r="A2186" s="3" t="str">
        <f>HYPERLINK("http://kyu.snu.ac.kr/sdhj/index.jsp?type=hj/GK14676_00IH_0001_0063.jpg","1816_각북면_63")</f>
        <v>1816_각북면_63</v>
      </c>
      <c r="B2186" s="2">
        <v>1816</v>
      </c>
      <c r="C2186" s="2" t="s">
        <v>7938</v>
      </c>
      <c r="D2186" s="2" t="s">
        <v>7939</v>
      </c>
      <c r="E2186" s="2">
        <v>2185</v>
      </c>
      <c r="F2186" s="1">
        <v>14</v>
      </c>
      <c r="G2186" s="1" t="s">
        <v>4074</v>
      </c>
      <c r="H2186" s="1" t="s">
        <v>4421</v>
      </c>
      <c r="I2186" s="1">
        <v>4</v>
      </c>
      <c r="L2186" s="1">
        <v>7</v>
      </c>
      <c r="M2186" s="2" t="s">
        <v>9040</v>
      </c>
      <c r="N2186" s="2" t="s">
        <v>9041</v>
      </c>
      <c r="S2186" s="1" t="s">
        <v>48</v>
      </c>
      <c r="T2186" s="1" t="s">
        <v>4552</v>
      </c>
      <c r="W2186" s="1" t="s">
        <v>38</v>
      </c>
      <c r="X2186" s="1" t="s">
        <v>4675</v>
      </c>
      <c r="Y2186" s="1" t="s">
        <v>10</v>
      </c>
      <c r="Z2186" s="1" t="s">
        <v>4690</v>
      </c>
      <c r="AC2186" s="1">
        <v>31</v>
      </c>
      <c r="AD2186" s="1" t="s">
        <v>287</v>
      </c>
      <c r="AE2186" s="1" t="s">
        <v>5688</v>
      </c>
      <c r="AJ2186" s="1" t="s">
        <v>17</v>
      </c>
      <c r="AK2186" s="1" t="s">
        <v>5745</v>
      </c>
      <c r="AL2186" s="1" t="s">
        <v>41</v>
      </c>
      <c r="AM2186" s="1" t="s">
        <v>5752</v>
      </c>
      <c r="AT2186" s="1" t="s">
        <v>42</v>
      </c>
      <c r="AU2186" s="1" t="s">
        <v>4596</v>
      </c>
      <c r="AV2186" s="1" t="s">
        <v>2385</v>
      </c>
      <c r="AW2186" s="1" t="s">
        <v>5079</v>
      </c>
      <c r="BG2186" s="1" t="s">
        <v>42</v>
      </c>
      <c r="BH2186" s="1" t="s">
        <v>4596</v>
      </c>
      <c r="BI2186" s="1" t="s">
        <v>4226</v>
      </c>
      <c r="BJ2186" s="1" t="s">
        <v>6455</v>
      </c>
      <c r="BK2186" s="1" t="s">
        <v>42</v>
      </c>
      <c r="BL2186" s="1" t="s">
        <v>4596</v>
      </c>
      <c r="BM2186" s="1" t="s">
        <v>4227</v>
      </c>
      <c r="BN2186" s="1" t="s">
        <v>6667</v>
      </c>
      <c r="BO2186" s="1" t="s">
        <v>42</v>
      </c>
      <c r="BP2186" s="1" t="s">
        <v>4596</v>
      </c>
      <c r="BQ2186" s="1" t="s">
        <v>4228</v>
      </c>
      <c r="BR2186" s="1" t="s">
        <v>7406</v>
      </c>
      <c r="BS2186" s="1" t="s">
        <v>1357</v>
      </c>
      <c r="BT2186" s="1" t="s">
        <v>5749</v>
      </c>
    </row>
    <row r="2187" spans="1:72" ht="13.5" customHeight="1">
      <c r="A2187" s="3" t="str">
        <f>HYPERLINK("http://kyu.snu.ac.kr/sdhj/index.jsp?type=hj/GK14676_00IH_0001_0063.jpg","1816_각북면_63")</f>
        <v>1816_각북면_63</v>
      </c>
      <c r="B2187" s="2">
        <v>1816</v>
      </c>
      <c r="C2187" s="2" t="s">
        <v>7938</v>
      </c>
      <c r="D2187" s="2" t="s">
        <v>7939</v>
      </c>
      <c r="E2187" s="2">
        <v>2186</v>
      </c>
      <c r="F2187" s="1">
        <v>14</v>
      </c>
      <c r="G2187" s="1" t="s">
        <v>4074</v>
      </c>
      <c r="H2187" s="1" t="s">
        <v>4421</v>
      </c>
      <c r="I2187" s="1">
        <v>4</v>
      </c>
      <c r="L2187" s="1">
        <v>7</v>
      </c>
      <c r="M2187" s="2" t="s">
        <v>9040</v>
      </c>
      <c r="N2187" s="2" t="s">
        <v>9041</v>
      </c>
      <c r="S2187" s="1" t="s">
        <v>57</v>
      </c>
      <c r="T2187" s="1" t="s">
        <v>4550</v>
      </c>
      <c r="AF2187" s="1" t="s">
        <v>162</v>
      </c>
      <c r="AG2187" s="1" t="s">
        <v>4553</v>
      </c>
    </row>
    <row r="2188" spans="1:72" ht="13.5" customHeight="1">
      <c r="A2188" s="3" t="str">
        <f>HYPERLINK("http://kyu.snu.ac.kr/sdhj/index.jsp?type=hj/GK14676_00IH_0001_0063.jpg","1816_각북면_63")</f>
        <v>1816_각북면_63</v>
      </c>
      <c r="B2188" s="2">
        <v>1816</v>
      </c>
      <c r="C2188" s="2" t="s">
        <v>7938</v>
      </c>
      <c r="D2188" s="2" t="s">
        <v>7939</v>
      </c>
      <c r="E2188" s="2">
        <v>2187</v>
      </c>
      <c r="F2188" s="1">
        <v>14</v>
      </c>
      <c r="G2188" s="1" t="s">
        <v>4074</v>
      </c>
      <c r="H2188" s="1" t="s">
        <v>4421</v>
      </c>
      <c r="I2188" s="1">
        <v>4</v>
      </c>
      <c r="L2188" s="1">
        <v>7</v>
      </c>
      <c r="M2188" s="2" t="s">
        <v>9040</v>
      </c>
      <c r="N2188" s="2" t="s">
        <v>9041</v>
      </c>
      <c r="S2188" s="1" t="s">
        <v>57</v>
      </c>
      <c r="T2188" s="1" t="s">
        <v>4550</v>
      </c>
      <c r="AC2188" s="1">
        <v>13</v>
      </c>
      <c r="AD2188" s="1" t="s">
        <v>59</v>
      </c>
      <c r="AE2188" s="1" t="s">
        <v>5681</v>
      </c>
    </row>
    <row r="2189" spans="1:72" ht="13.5" customHeight="1">
      <c r="A2189" s="3" t="str">
        <f>HYPERLINK("http://kyu.snu.ac.kr/sdhj/index.jsp?type=hj/GK14676_00IH_0001_0063.jpg","1816_각북면_63")</f>
        <v>1816_각북면_63</v>
      </c>
      <c r="B2189" s="2">
        <v>1816</v>
      </c>
      <c r="C2189" s="2" t="s">
        <v>7938</v>
      </c>
      <c r="D2189" s="2" t="s">
        <v>7939</v>
      </c>
      <c r="E2189" s="2">
        <v>2188</v>
      </c>
      <c r="F2189" s="1">
        <v>15</v>
      </c>
      <c r="G2189" s="1" t="s">
        <v>4229</v>
      </c>
      <c r="H2189" s="1" t="s">
        <v>4420</v>
      </c>
      <c r="I2189" s="1">
        <v>1</v>
      </c>
      <c r="J2189" s="1" t="s">
        <v>4230</v>
      </c>
      <c r="K2189" s="1" t="s">
        <v>9790</v>
      </c>
      <c r="L2189" s="1">
        <v>1</v>
      </c>
      <c r="M2189" s="2" t="s">
        <v>4230</v>
      </c>
      <c r="N2189" s="2" t="s">
        <v>7922</v>
      </c>
      <c r="T2189" s="1" t="s">
        <v>9086</v>
      </c>
      <c r="U2189" s="1" t="s">
        <v>4231</v>
      </c>
      <c r="V2189" s="1" t="s">
        <v>4593</v>
      </c>
      <c r="W2189" s="1" t="s">
        <v>73</v>
      </c>
      <c r="X2189" s="1" t="s">
        <v>9791</v>
      </c>
      <c r="Y2189" s="1" t="s">
        <v>4232</v>
      </c>
      <c r="Z2189" s="1" t="s">
        <v>9792</v>
      </c>
      <c r="AC2189" s="1">
        <v>78</v>
      </c>
      <c r="AD2189" s="1" t="s">
        <v>58</v>
      </c>
      <c r="AE2189" s="1" t="s">
        <v>5672</v>
      </c>
      <c r="AJ2189" s="1" t="s">
        <v>17</v>
      </c>
      <c r="AK2189" s="1" t="s">
        <v>5745</v>
      </c>
      <c r="AL2189" s="1" t="s">
        <v>47</v>
      </c>
      <c r="AM2189" s="1" t="s">
        <v>7997</v>
      </c>
      <c r="AT2189" s="1" t="s">
        <v>42</v>
      </c>
      <c r="AU2189" s="1" t="s">
        <v>4596</v>
      </c>
      <c r="AV2189" s="1" t="s">
        <v>4233</v>
      </c>
      <c r="AW2189" s="1" t="s">
        <v>5874</v>
      </c>
      <c r="BG2189" s="1" t="s">
        <v>42</v>
      </c>
      <c r="BH2189" s="1" t="s">
        <v>4596</v>
      </c>
      <c r="BI2189" s="1" t="s">
        <v>1504</v>
      </c>
      <c r="BJ2189" s="1" t="s">
        <v>5822</v>
      </c>
      <c r="BK2189" s="1" t="s">
        <v>42</v>
      </c>
      <c r="BL2189" s="1" t="s">
        <v>4596</v>
      </c>
      <c r="BM2189" s="1" t="s">
        <v>4234</v>
      </c>
      <c r="BN2189" s="1" t="s">
        <v>6960</v>
      </c>
      <c r="BO2189" s="1" t="s">
        <v>42</v>
      </c>
      <c r="BP2189" s="1" t="s">
        <v>4596</v>
      </c>
      <c r="BQ2189" s="1" t="s">
        <v>4235</v>
      </c>
      <c r="BR2189" s="1" t="s">
        <v>9793</v>
      </c>
      <c r="BS2189" s="1" t="s">
        <v>47</v>
      </c>
      <c r="BT2189" s="1" t="s">
        <v>7997</v>
      </c>
    </row>
    <row r="2190" spans="1:72" ht="13.5" customHeight="1">
      <c r="A2190" s="3" t="str">
        <f>HYPERLINK("http://kyu.snu.ac.kr/sdhj/index.jsp?type=hj/GK14676_00IH_0001_0063.jpg","1816_각북면_63")</f>
        <v>1816_각북면_63</v>
      </c>
      <c r="B2190" s="2">
        <v>1816</v>
      </c>
      <c r="C2190" s="2" t="s">
        <v>7938</v>
      </c>
      <c r="D2190" s="2" t="s">
        <v>7939</v>
      </c>
      <c r="E2190" s="2">
        <v>2189</v>
      </c>
      <c r="F2190" s="1">
        <v>15</v>
      </c>
      <c r="G2190" s="1" t="s">
        <v>4229</v>
      </c>
      <c r="H2190" s="1" t="s">
        <v>4420</v>
      </c>
      <c r="I2190" s="1">
        <v>1</v>
      </c>
      <c r="L2190" s="1">
        <v>1</v>
      </c>
      <c r="M2190" s="2" t="s">
        <v>4230</v>
      </c>
      <c r="N2190" s="2" t="s">
        <v>7922</v>
      </c>
      <c r="S2190" s="1" t="s">
        <v>48</v>
      </c>
      <c r="T2190" s="1" t="s">
        <v>4552</v>
      </c>
      <c r="W2190" s="1" t="s">
        <v>106</v>
      </c>
      <c r="X2190" s="1" t="s">
        <v>4668</v>
      </c>
      <c r="Y2190" s="1" t="s">
        <v>10</v>
      </c>
      <c r="Z2190" s="1" t="s">
        <v>4690</v>
      </c>
      <c r="AC2190" s="1">
        <v>66</v>
      </c>
      <c r="AD2190" s="1" t="s">
        <v>214</v>
      </c>
      <c r="AE2190" s="1" t="s">
        <v>5683</v>
      </c>
      <c r="AJ2190" s="1" t="s">
        <v>17</v>
      </c>
      <c r="AK2190" s="1" t="s">
        <v>5745</v>
      </c>
      <c r="AL2190" s="1" t="s">
        <v>47</v>
      </c>
      <c r="AM2190" s="1" t="s">
        <v>7997</v>
      </c>
      <c r="AT2190" s="1" t="s">
        <v>42</v>
      </c>
      <c r="AU2190" s="1" t="s">
        <v>4596</v>
      </c>
      <c r="AV2190" s="1" t="s">
        <v>165</v>
      </c>
      <c r="AW2190" s="1" t="s">
        <v>5873</v>
      </c>
      <c r="BG2190" s="1" t="s">
        <v>42</v>
      </c>
      <c r="BH2190" s="1" t="s">
        <v>4596</v>
      </c>
      <c r="BI2190" s="1" t="s">
        <v>4188</v>
      </c>
      <c r="BJ2190" s="1" t="s">
        <v>6454</v>
      </c>
      <c r="BK2190" s="1" t="s">
        <v>42</v>
      </c>
      <c r="BL2190" s="1" t="s">
        <v>4596</v>
      </c>
      <c r="BM2190" s="1" t="s">
        <v>1059</v>
      </c>
      <c r="BN2190" s="1" t="s">
        <v>9794</v>
      </c>
      <c r="BO2190" s="1" t="s">
        <v>42</v>
      </c>
      <c r="BP2190" s="1" t="s">
        <v>4596</v>
      </c>
      <c r="BQ2190" s="1" t="s">
        <v>4236</v>
      </c>
      <c r="BR2190" s="1" t="s">
        <v>8071</v>
      </c>
      <c r="BS2190" s="1" t="s">
        <v>47</v>
      </c>
      <c r="BT2190" s="1" t="s">
        <v>7997</v>
      </c>
    </row>
    <row r="2191" spans="1:72" ht="13.5" customHeight="1">
      <c r="A2191" s="3" t="str">
        <f>HYPERLINK("http://kyu.snu.ac.kr/sdhj/index.jsp?type=hj/GK14676_00IH_0001_0063.jpg","1816_각북면_63")</f>
        <v>1816_각북면_63</v>
      </c>
      <c r="B2191" s="2">
        <v>1816</v>
      </c>
      <c r="C2191" s="2" t="s">
        <v>7938</v>
      </c>
      <c r="D2191" s="2" t="s">
        <v>7939</v>
      </c>
      <c r="E2191" s="2">
        <v>2190</v>
      </c>
      <c r="F2191" s="1">
        <v>15</v>
      </c>
      <c r="G2191" s="1" t="s">
        <v>4229</v>
      </c>
      <c r="H2191" s="1" t="s">
        <v>4420</v>
      </c>
      <c r="I2191" s="1">
        <v>1</v>
      </c>
      <c r="L2191" s="1">
        <v>1</v>
      </c>
      <c r="M2191" s="2" t="s">
        <v>4230</v>
      </c>
      <c r="N2191" s="2" t="s">
        <v>7922</v>
      </c>
      <c r="S2191" s="1" t="s">
        <v>79</v>
      </c>
      <c r="T2191" s="1" t="s">
        <v>4549</v>
      </c>
      <c r="U2191" s="1" t="s">
        <v>3960</v>
      </c>
      <c r="V2191" s="1" t="s">
        <v>4582</v>
      </c>
      <c r="Y2191" s="1" t="s">
        <v>856</v>
      </c>
      <c r="Z2191" s="1" t="s">
        <v>4786</v>
      </c>
      <c r="AF2191" s="1" t="s">
        <v>560</v>
      </c>
      <c r="AG2191" s="1" t="s">
        <v>5721</v>
      </c>
    </row>
    <row r="2192" spans="1:72" ht="13.5" customHeight="1">
      <c r="A2192" s="3" t="str">
        <f>HYPERLINK("http://kyu.snu.ac.kr/sdhj/index.jsp?type=hj/GK14676_00IH_0001_0063.jpg","1816_각북면_63")</f>
        <v>1816_각북면_63</v>
      </c>
      <c r="B2192" s="2">
        <v>1816</v>
      </c>
      <c r="C2192" s="2" t="s">
        <v>7938</v>
      </c>
      <c r="D2192" s="2" t="s">
        <v>7939</v>
      </c>
      <c r="E2192" s="2">
        <v>2191</v>
      </c>
      <c r="F2192" s="1">
        <v>15</v>
      </c>
      <c r="G2192" s="1" t="s">
        <v>4229</v>
      </c>
      <c r="H2192" s="1" t="s">
        <v>4420</v>
      </c>
      <c r="I2192" s="1">
        <v>1</v>
      </c>
      <c r="L2192" s="1">
        <v>1</v>
      </c>
      <c r="M2192" s="2" t="s">
        <v>4230</v>
      </c>
      <c r="N2192" s="2" t="s">
        <v>7922</v>
      </c>
      <c r="S2192" s="1" t="s">
        <v>79</v>
      </c>
      <c r="T2192" s="1" t="s">
        <v>4549</v>
      </c>
      <c r="U2192" s="1" t="s">
        <v>60</v>
      </c>
      <c r="V2192" s="1" t="s">
        <v>4573</v>
      </c>
      <c r="Y2192" s="1" t="s">
        <v>4237</v>
      </c>
      <c r="Z2192" s="1" t="s">
        <v>4785</v>
      </c>
      <c r="AC2192" s="1">
        <v>28</v>
      </c>
      <c r="AD2192" s="1" t="s">
        <v>373</v>
      </c>
      <c r="AE2192" s="1" t="s">
        <v>5669</v>
      </c>
    </row>
    <row r="2193" spans="1:72" ht="13.5" customHeight="1">
      <c r="A2193" s="3" t="str">
        <f>HYPERLINK("http://kyu.snu.ac.kr/sdhj/index.jsp?type=hj/GK14676_00IH_0001_0063.jpg","1816_각북면_63")</f>
        <v>1816_각북면_63</v>
      </c>
      <c r="B2193" s="2">
        <v>1816</v>
      </c>
      <c r="C2193" s="2" t="s">
        <v>7938</v>
      </c>
      <c r="D2193" s="2" t="s">
        <v>7939</v>
      </c>
      <c r="E2193" s="2">
        <v>2192</v>
      </c>
      <c r="F2193" s="1">
        <v>15</v>
      </c>
      <c r="G2193" s="1" t="s">
        <v>4229</v>
      </c>
      <c r="H2193" s="1" t="s">
        <v>4420</v>
      </c>
      <c r="I2193" s="1">
        <v>1</v>
      </c>
      <c r="L2193" s="1">
        <v>1</v>
      </c>
      <c r="M2193" s="2" t="s">
        <v>4230</v>
      </c>
      <c r="N2193" s="2" t="s">
        <v>7922</v>
      </c>
      <c r="S2193" s="1" t="s">
        <v>139</v>
      </c>
      <c r="T2193" s="1" t="s">
        <v>4554</v>
      </c>
      <c r="W2193" s="1" t="s">
        <v>49</v>
      </c>
      <c r="X2193" s="1" t="s">
        <v>9503</v>
      </c>
      <c r="Y2193" s="1" t="s">
        <v>10</v>
      </c>
      <c r="Z2193" s="1" t="s">
        <v>4690</v>
      </c>
      <c r="AC2193" s="1">
        <v>28</v>
      </c>
      <c r="AD2193" s="1" t="s">
        <v>373</v>
      </c>
      <c r="AE2193" s="1" t="s">
        <v>5669</v>
      </c>
    </row>
    <row r="2194" spans="1:72" ht="13.5" customHeight="1">
      <c r="A2194" s="3" t="str">
        <f>HYPERLINK("http://kyu.snu.ac.kr/sdhj/index.jsp?type=hj/GK14676_00IH_0001_0063.jpg","1816_각북면_63")</f>
        <v>1816_각북면_63</v>
      </c>
      <c r="B2194" s="2">
        <v>1816</v>
      </c>
      <c r="C2194" s="2" t="s">
        <v>7938</v>
      </c>
      <c r="D2194" s="2" t="s">
        <v>7939</v>
      </c>
      <c r="E2194" s="2">
        <v>2193</v>
      </c>
      <c r="F2194" s="1">
        <v>15</v>
      </c>
      <c r="G2194" s="1" t="s">
        <v>4229</v>
      </c>
      <c r="H2194" s="1" t="s">
        <v>4420</v>
      </c>
      <c r="I2194" s="1">
        <v>1</v>
      </c>
      <c r="L2194" s="1">
        <v>2</v>
      </c>
      <c r="M2194" s="2" t="s">
        <v>9042</v>
      </c>
      <c r="N2194" s="2" t="s">
        <v>9043</v>
      </c>
      <c r="O2194" s="1" t="s">
        <v>6</v>
      </c>
      <c r="P2194" s="1" t="s">
        <v>4500</v>
      </c>
      <c r="T2194" s="1" t="s">
        <v>9795</v>
      </c>
      <c r="U2194" s="1" t="s">
        <v>83</v>
      </c>
      <c r="V2194" s="1" t="s">
        <v>4580</v>
      </c>
      <c r="W2194" s="1" t="s">
        <v>38</v>
      </c>
      <c r="X2194" s="1" t="s">
        <v>4675</v>
      </c>
      <c r="Y2194" s="1" t="s">
        <v>4238</v>
      </c>
      <c r="Z2194" s="1" t="s">
        <v>4784</v>
      </c>
      <c r="AC2194" s="1">
        <v>60</v>
      </c>
      <c r="AD2194" s="1" t="s">
        <v>72</v>
      </c>
      <c r="AE2194" s="1" t="s">
        <v>5691</v>
      </c>
      <c r="AJ2194" s="1" t="s">
        <v>17</v>
      </c>
      <c r="AK2194" s="1" t="s">
        <v>5745</v>
      </c>
      <c r="AL2194" s="1" t="s">
        <v>41</v>
      </c>
      <c r="AM2194" s="1" t="s">
        <v>5752</v>
      </c>
      <c r="AT2194" s="1" t="s">
        <v>88</v>
      </c>
      <c r="AU2194" s="1" t="s">
        <v>5818</v>
      </c>
      <c r="AV2194" s="1" t="s">
        <v>2319</v>
      </c>
      <c r="AW2194" s="1" t="s">
        <v>5872</v>
      </c>
      <c r="BG2194" s="1" t="s">
        <v>88</v>
      </c>
      <c r="BH2194" s="1" t="s">
        <v>5818</v>
      </c>
      <c r="BI2194" s="1" t="s">
        <v>852</v>
      </c>
      <c r="BJ2194" s="1" t="s">
        <v>6453</v>
      </c>
      <c r="BM2194" s="1" t="s">
        <v>4239</v>
      </c>
      <c r="BN2194" s="1" t="s">
        <v>6959</v>
      </c>
      <c r="BO2194" s="1" t="s">
        <v>88</v>
      </c>
      <c r="BP2194" s="1" t="s">
        <v>5818</v>
      </c>
      <c r="BQ2194" s="1" t="s">
        <v>4240</v>
      </c>
      <c r="BR2194" s="1" t="s">
        <v>8050</v>
      </c>
      <c r="BS2194" s="1" t="s">
        <v>64</v>
      </c>
      <c r="BT2194" s="1" t="s">
        <v>5755</v>
      </c>
    </row>
    <row r="2195" spans="1:72" ht="13.5" customHeight="1">
      <c r="A2195" s="3" t="str">
        <f>HYPERLINK("http://kyu.snu.ac.kr/sdhj/index.jsp?type=hj/GK14676_00IH_0001_0063.jpg","1816_각북면_63")</f>
        <v>1816_각북면_63</v>
      </c>
      <c r="B2195" s="2">
        <v>1816</v>
      </c>
      <c r="C2195" s="2" t="s">
        <v>7938</v>
      </c>
      <c r="D2195" s="2" t="s">
        <v>7939</v>
      </c>
      <c r="E2195" s="2">
        <v>2194</v>
      </c>
      <c r="F2195" s="1">
        <v>15</v>
      </c>
      <c r="G2195" s="1" t="s">
        <v>4229</v>
      </c>
      <c r="H2195" s="1" t="s">
        <v>4420</v>
      </c>
      <c r="I2195" s="1">
        <v>1</v>
      </c>
      <c r="L2195" s="1">
        <v>2</v>
      </c>
      <c r="M2195" s="2" t="s">
        <v>9042</v>
      </c>
      <c r="N2195" s="2" t="s">
        <v>9043</v>
      </c>
      <c r="T2195" s="1" t="s">
        <v>9796</v>
      </c>
      <c r="U2195" s="1" t="s">
        <v>110</v>
      </c>
      <c r="V2195" s="1" t="s">
        <v>4572</v>
      </c>
      <c r="Y2195" s="1" t="s">
        <v>4241</v>
      </c>
      <c r="Z2195" s="1" t="s">
        <v>4768</v>
      </c>
      <c r="AC2195" s="1">
        <v>47</v>
      </c>
      <c r="AD2195" s="1" t="s">
        <v>244</v>
      </c>
      <c r="AE2195" s="1" t="s">
        <v>5674</v>
      </c>
    </row>
    <row r="2196" spans="1:72" ht="13.5" customHeight="1">
      <c r="A2196" s="3" t="str">
        <f>HYPERLINK("http://kyu.snu.ac.kr/sdhj/index.jsp?type=hj/GK14676_00IH_0001_0063.jpg","1816_각북면_63")</f>
        <v>1816_각북면_63</v>
      </c>
      <c r="B2196" s="2">
        <v>1816</v>
      </c>
      <c r="C2196" s="2" t="s">
        <v>7938</v>
      </c>
      <c r="D2196" s="2" t="s">
        <v>7939</v>
      </c>
      <c r="E2196" s="2">
        <v>2195</v>
      </c>
      <c r="F2196" s="1">
        <v>15</v>
      </c>
      <c r="G2196" s="1" t="s">
        <v>4229</v>
      </c>
      <c r="H2196" s="1" t="s">
        <v>4420</v>
      </c>
      <c r="I2196" s="1">
        <v>1</v>
      </c>
      <c r="L2196" s="1">
        <v>3</v>
      </c>
      <c r="M2196" s="2" t="s">
        <v>9044</v>
      </c>
      <c r="N2196" s="2" t="s">
        <v>9045</v>
      </c>
      <c r="T2196" s="1" t="s">
        <v>9169</v>
      </c>
      <c r="U2196" s="1" t="s">
        <v>83</v>
      </c>
      <c r="V2196" s="1" t="s">
        <v>4580</v>
      </c>
      <c r="W2196" s="1" t="s">
        <v>106</v>
      </c>
      <c r="X2196" s="1" t="s">
        <v>4668</v>
      </c>
      <c r="Y2196" s="1" t="s">
        <v>4242</v>
      </c>
      <c r="Z2196" s="1" t="s">
        <v>4783</v>
      </c>
      <c r="AC2196" s="1">
        <v>62</v>
      </c>
      <c r="AD2196" s="1" t="s">
        <v>86</v>
      </c>
      <c r="AE2196" s="1" t="s">
        <v>5701</v>
      </c>
      <c r="AJ2196" s="1" t="s">
        <v>17</v>
      </c>
      <c r="AK2196" s="1" t="s">
        <v>5745</v>
      </c>
      <c r="AL2196" s="1" t="s">
        <v>47</v>
      </c>
      <c r="AM2196" s="1" t="s">
        <v>7997</v>
      </c>
      <c r="AT2196" s="1" t="s">
        <v>88</v>
      </c>
      <c r="AU2196" s="1" t="s">
        <v>5818</v>
      </c>
      <c r="AV2196" s="1" t="s">
        <v>9892</v>
      </c>
      <c r="AW2196" s="1" t="s">
        <v>9797</v>
      </c>
      <c r="BG2196" s="1" t="s">
        <v>88</v>
      </c>
      <c r="BH2196" s="1" t="s">
        <v>5818</v>
      </c>
      <c r="BI2196" s="1" t="s">
        <v>3712</v>
      </c>
      <c r="BJ2196" s="1" t="s">
        <v>6433</v>
      </c>
      <c r="BK2196" s="1" t="s">
        <v>54</v>
      </c>
      <c r="BL2196" s="1" t="s">
        <v>5823</v>
      </c>
      <c r="BM2196" s="1" t="s">
        <v>3713</v>
      </c>
      <c r="BN2196" s="1" t="s">
        <v>6436</v>
      </c>
      <c r="BO2196" s="1" t="s">
        <v>229</v>
      </c>
      <c r="BP2196" s="1" t="s">
        <v>5830</v>
      </c>
      <c r="BQ2196" s="1" t="s">
        <v>4243</v>
      </c>
      <c r="BR2196" s="1" t="s">
        <v>8062</v>
      </c>
      <c r="BS2196" s="1" t="s">
        <v>337</v>
      </c>
      <c r="BT2196" s="1" t="s">
        <v>7822</v>
      </c>
    </row>
    <row r="2197" spans="1:72" ht="13.5" customHeight="1">
      <c r="A2197" s="3" t="str">
        <f>HYPERLINK("http://kyu.snu.ac.kr/sdhj/index.jsp?type=hj/GK14676_00IH_0001_0063.jpg","1816_각북면_63")</f>
        <v>1816_각북면_63</v>
      </c>
      <c r="B2197" s="2">
        <v>1816</v>
      </c>
      <c r="C2197" s="2" t="s">
        <v>7938</v>
      </c>
      <c r="D2197" s="2" t="s">
        <v>7939</v>
      </c>
      <c r="E2197" s="2">
        <v>2196</v>
      </c>
      <c r="F2197" s="1">
        <v>15</v>
      </c>
      <c r="G2197" s="1" t="s">
        <v>4229</v>
      </c>
      <c r="H2197" s="1" t="s">
        <v>4420</v>
      </c>
      <c r="I2197" s="1">
        <v>1</v>
      </c>
      <c r="L2197" s="1">
        <v>3</v>
      </c>
      <c r="M2197" s="2" t="s">
        <v>9044</v>
      </c>
      <c r="N2197" s="2" t="s">
        <v>9045</v>
      </c>
      <c r="S2197" s="1" t="s">
        <v>48</v>
      </c>
      <c r="T2197" s="1" t="s">
        <v>4552</v>
      </c>
      <c r="W2197" s="1" t="s">
        <v>61</v>
      </c>
      <c r="X2197" s="1" t="s">
        <v>4664</v>
      </c>
      <c r="Y2197" s="1" t="s">
        <v>93</v>
      </c>
      <c r="Z2197" s="1" t="s">
        <v>4730</v>
      </c>
      <c r="AC2197" s="1">
        <v>66</v>
      </c>
      <c r="AD2197" s="1" t="s">
        <v>214</v>
      </c>
      <c r="AE2197" s="1" t="s">
        <v>5683</v>
      </c>
      <c r="AJ2197" s="1" t="s">
        <v>94</v>
      </c>
      <c r="AK2197" s="1" t="s">
        <v>5746</v>
      </c>
      <c r="AT2197" s="1" t="s">
        <v>88</v>
      </c>
      <c r="AU2197" s="1" t="s">
        <v>5818</v>
      </c>
      <c r="AV2197" s="1" t="s">
        <v>4244</v>
      </c>
      <c r="AW2197" s="1" t="s">
        <v>5871</v>
      </c>
      <c r="BG2197" s="1" t="s">
        <v>88</v>
      </c>
      <c r="BH2197" s="1" t="s">
        <v>5818</v>
      </c>
      <c r="BI2197" s="1" t="s">
        <v>4245</v>
      </c>
      <c r="BJ2197" s="1" t="s">
        <v>6452</v>
      </c>
      <c r="BK2197" s="1" t="s">
        <v>88</v>
      </c>
      <c r="BL2197" s="1" t="s">
        <v>5818</v>
      </c>
      <c r="BM2197" s="1" t="s">
        <v>4246</v>
      </c>
      <c r="BN2197" s="1" t="s">
        <v>6958</v>
      </c>
      <c r="BO2197" s="1" t="s">
        <v>225</v>
      </c>
      <c r="BP2197" s="1" t="s">
        <v>5820</v>
      </c>
      <c r="BQ2197" s="1" t="s">
        <v>4247</v>
      </c>
      <c r="BR2197" s="1" t="s">
        <v>8245</v>
      </c>
      <c r="BS2197" s="1" t="s">
        <v>160</v>
      </c>
      <c r="BT2197" s="1" t="s">
        <v>5748</v>
      </c>
    </row>
    <row r="2198" spans="1:72" ht="13.5" customHeight="1">
      <c r="A2198" s="3" t="str">
        <f>HYPERLINK("http://kyu.snu.ac.kr/sdhj/index.jsp?type=hj/GK14676_00IH_0001_0063.jpg","1816_각북면_63")</f>
        <v>1816_각북면_63</v>
      </c>
      <c r="B2198" s="2">
        <v>1816</v>
      </c>
      <c r="C2198" s="2" t="s">
        <v>7938</v>
      </c>
      <c r="D2198" s="2" t="s">
        <v>7939</v>
      </c>
      <c r="E2198" s="2">
        <v>2197</v>
      </c>
      <c r="F2198" s="1">
        <v>15</v>
      </c>
      <c r="G2198" s="1" t="s">
        <v>4229</v>
      </c>
      <c r="H2198" s="1" t="s">
        <v>4420</v>
      </c>
      <c r="I2198" s="1">
        <v>1</v>
      </c>
      <c r="L2198" s="1">
        <v>3</v>
      </c>
      <c r="M2198" s="2" t="s">
        <v>9044</v>
      </c>
      <c r="N2198" s="2" t="s">
        <v>9045</v>
      </c>
      <c r="S2198" s="1" t="s">
        <v>79</v>
      </c>
      <c r="T2198" s="1" t="s">
        <v>4549</v>
      </c>
      <c r="U2198" s="1" t="s">
        <v>83</v>
      </c>
      <c r="V2198" s="1" t="s">
        <v>4580</v>
      </c>
      <c r="Y2198" s="1" t="s">
        <v>4248</v>
      </c>
      <c r="Z2198" s="1" t="s">
        <v>9831</v>
      </c>
      <c r="AC2198" s="1">
        <v>42</v>
      </c>
      <c r="AD2198" s="1" t="s">
        <v>63</v>
      </c>
      <c r="AE2198" s="1" t="s">
        <v>5689</v>
      </c>
    </row>
    <row r="2199" spans="1:72" ht="13.5" customHeight="1">
      <c r="A2199" s="3" t="str">
        <f>HYPERLINK("http://kyu.snu.ac.kr/sdhj/index.jsp?type=hj/GK14676_00IH_0001_0063.jpg","1816_각북면_63")</f>
        <v>1816_각북면_63</v>
      </c>
      <c r="B2199" s="2">
        <v>1816</v>
      </c>
      <c r="C2199" s="2" t="s">
        <v>7938</v>
      </c>
      <c r="D2199" s="2" t="s">
        <v>7939</v>
      </c>
      <c r="E2199" s="2">
        <v>2198</v>
      </c>
      <c r="F2199" s="1">
        <v>15</v>
      </c>
      <c r="G2199" s="1" t="s">
        <v>4229</v>
      </c>
      <c r="H2199" s="1" t="s">
        <v>4420</v>
      </c>
      <c r="I2199" s="1">
        <v>1</v>
      </c>
      <c r="L2199" s="1">
        <v>3</v>
      </c>
      <c r="M2199" s="2" t="s">
        <v>9044</v>
      </c>
      <c r="N2199" s="2" t="s">
        <v>9045</v>
      </c>
      <c r="S2199" s="1" t="s">
        <v>139</v>
      </c>
      <c r="T2199" s="1" t="s">
        <v>4554</v>
      </c>
      <c r="W2199" s="1" t="s">
        <v>256</v>
      </c>
      <c r="X2199" s="1" t="s">
        <v>4680</v>
      </c>
      <c r="Y2199" s="1" t="s">
        <v>93</v>
      </c>
      <c r="Z2199" s="1" t="s">
        <v>4730</v>
      </c>
      <c r="AF2199" s="1" t="s">
        <v>162</v>
      </c>
      <c r="AG2199" s="1" t="s">
        <v>4553</v>
      </c>
    </row>
    <row r="2200" spans="1:72" ht="13.5" customHeight="1">
      <c r="A2200" s="3" t="str">
        <f>HYPERLINK("http://kyu.snu.ac.kr/sdhj/index.jsp?type=hj/GK14676_00IH_0001_0063.jpg","1816_각북면_63")</f>
        <v>1816_각북면_63</v>
      </c>
      <c r="B2200" s="2">
        <v>1816</v>
      </c>
      <c r="C2200" s="2" t="s">
        <v>7938</v>
      </c>
      <c r="D2200" s="2" t="s">
        <v>7939</v>
      </c>
      <c r="E2200" s="2">
        <v>2199</v>
      </c>
      <c r="F2200" s="1">
        <v>15</v>
      </c>
      <c r="G2200" s="1" t="s">
        <v>4229</v>
      </c>
      <c r="H2200" s="1" t="s">
        <v>4420</v>
      </c>
      <c r="I2200" s="1">
        <v>1</v>
      </c>
      <c r="L2200" s="1">
        <v>3</v>
      </c>
      <c r="M2200" s="2" t="s">
        <v>9044</v>
      </c>
      <c r="N2200" s="2" t="s">
        <v>9045</v>
      </c>
      <c r="S2200" s="1" t="s">
        <v>79</v>
      </c>
      <c r="T2200" s="1" t="s">
        <v>4549</v>
      </c>
      <c r="Y2200" s="1" t="s">
        <v>4249</v>
      </c>
      <c r="Z2200" s="1" t="s">
        <v>4782</v>
      </c>
      <c r="AF2200" s="1" t="s">
        <v>162</v>
      </c>
      <c r="AG2200" s="1" t="s">
        <v>4553</v>
      </c>
    </row>
    <row r="2201" spans="1:72" ht="13.5" customHeight="1">
      <c r="A2201" s="3" t="str">
        <f>HYPERLINK("http://kyu.snu.ac.kr/sdhj/index.jsp?type=hj/GK14676_00IH_0001_0063.jpg","1816_각북면_63")</f>
        <v>1816_각북면_63</v>
      </c>
      <c r="B2201" s="2">
        <v>1816</v>
      </c>
      <c r="C2201" s="2" t="s">
        <v>7938</v>
      </c>
      <c r="D2201" s="2" t="s">
        <v>7939</v>
      </c>
      <c r="E2201" s="2">
        <v>2200</v>
      </c>
      <c r="F2201" s="1">
        <v>15</v>
      </c>
      <c r="G2201" s="1" t="s">
        <v>4229</v>
      </c>
      <c r="H2201" s="1" t="s">
        <v>4420</v>
      </c>
      <c r="I2201" s="1">
        <v>1</v>
      </c>
      <c r="L2201" s="1">
        <v>3</v>
      </c>
      <c r="M2201" s="2" t="s">
        <v>9044</v>
      </c>
      <c r="N2201" s="2" t="s">
        <v>9045</v>
      </c>
      <c r="S2201" s="1" t="s">
        <v>139</v>
      </c>
      <c r="T2201" s="1" t="s">
        <v>4554</v>
      </c>
      <c r="W2201" s="1" t="s">
        <v>291</v>
      </c>
      <c r="X2201" s="1" t="s">
        <v>4567</v>
      </c>
      <c r="Y2201" s="1" t="s">
        <v>93</v>
      </c>
      <c r="Z2201" s="1" t="s">
        <v>4730</v>
      </c>
      <c r="AC2201" s="1">
        <v>26</v>
      </c>
      <c r="AD2201" s="1" t="s">
        <v>131</v>
      </c>
      <c r="AE2201" s="1" t="s">
        <v>5686</v>
      </c>
    </row>
    <row r="2202" spans="1:72" ht="13.5" customHeight="1">
      <c r="A2202" s="3" t="str">
        <f>HYPERLINK("http://kyu.snu.ac.kr/sdhj/index.jsp?type=hj/GK14676_00IH_0001_0063.jpg","1816_각북면_63")</f>
        <v>1816_각북면_63</v>
      </c>
      <c r="B2202" s="2">
        <v>1816</v>
      </c>
      <c r="C2202" s="2" t="s">
        <v>7938</v>
      </c>
      <c r="D2202" s="2" t="s">
        <v>7939</v>
      </c>
      <c r="E2202" s="2">
        <v>2201</v>
      </c>
      <c r="F2202" s="1">
        <v>15</v>
      </c>
      <c r="G2202" s="1" t="s">
        <v>4229</v>
      </c>
      <c r="H2202" s="1" t="s">
        <v>4420</v>
      </c>
      <c r="I2202" s="1">
        <v>1</v>
      </c>
      <c r="L2202" s="1">
        <v>3</v>
      </c>
      <c r="M2202" s="2" t="s">
        <v>9044</v>
      </c>
      <c r="N2202" s="2" t="s">
        <v>9045</v>
      </c>
      <c r="T2202" s="1" t="s">
        <v>9199</v>
      </c>
      <c r="U2202" s="1" t="s">
        <v>107</v>
      </c>
      <c r="V2202" s="1" t="s">
        <v>4579</v>
      </c>
      <c r="Y2202" s="1" t="s">
        <v>691</v>
      </c>
      <c r="Z2202" s="1" t="s">
        <v>4781</v>
      </c>
      <c r="AF2202" s="1" t="s">
        <v>142</v>
      </c>
      <c r="AG2202" s="1" t="s">
        <v>7970</v>
      </c>
    </row>
    <row r="2203" spans="1:72" ht="13.5" customHeight="1">
      <c r="A2203" s="3" t="str">
        <f>HYPERLINK("http://kyu.snu.ac.kr/sdhj/index.jsp?type=hj/GK14676_00IH_0001_0063.jpg","1816_각북면_63")</f>
        <v>1816_각북면_63</v>
      </c>
      <c r="B2203" s="2">
        <v>1816</v>
      </c>
      <c r="C2203" s="2" t="s">
        <v>7938</v>
      </c>
      <c r="D2203" s="2" t="s">
        <v>7939</v>
      </c>
      <c r="E2203" s="2">
        <v>2202</v>
      </c>
      <c r="F2203" s="1">
        <v>15</v>
      </c>
      <c r="G2203" s="1" t="s">
        <v>4229</v>
      </c>
      <c r="H2203" s="1" t="s">
        <v>4420</v>
      </c>
      <c r="I2203" s="1">
        <v>1</v>
      </c>
      <c r="L2203" s="1">
        <v>3</v>
      </c>
      <c r="M2203" s="2" t="s">
        <v>9044</v>
      </c>
      <c r="N2203" s="2" t="s">
        <v>9045</v>
      </c>
      <c r="T2203" s="1" t="s">
        <v>9199</v>
      </c>
      <c r="U2203" s="1" t="s">
        <v>107</v>
      </c>
      <c r="V2203" s="1" t="s">
        <v>4579</v>
      </c>
      <c r="Y2203" s="1" t="s">
        <v>4250</v>
      </c>
      <c r="Z2203" s="1" t="s">
        <v>4743</v>
      </c>
      <c r="AF2203" s="1" t="s">
        <v>142</v>
      </c>
      <c r="AG2203" s="1" t="s">
        <v>7970</v>
      </c>
    </row>
    <row r="2204" spans="1:72" ht="13.5" customHeight="1">
      <c r="A2204" s="3" t="str">
        <f>HYPERLINK("http://kyu.snu.ac.kr/sdhj/index.jsp?type=hj/GK14676_00IH_0001_0063.jpg","1816_각북면_63")</f>
        <v>1816_각북면_63</v>
      </c>
      <c r="B2204" s="2">
        <v>1816</v>
      </c>
      <c r="C2204" s="2" t="s">
        <v>7938</v>
      </c>
      <c r="D2204" s="2" t="s">
        <v>7939</v>
      </c>
      <c r="E2204" s="2">
        <v>2203</v>
      </c>
      <c r="F2204" s="1">
        <v>15</v>
      </c>
      <c r="G2204" s="1" t="s">
        <v>4229</v>
      </c>
      <c r="H2204" s="1" t="s">
        <v>4420</v>
      </c>
      <c r="I2204" s="1">
        <v>1</v>
      </c>
      <c r="L2204" s="1">
        <v>3</v>
      </c>
      <c r="M2204" s="2" t="s">
        <v>9044</v>
      </c>
      <c r="N2204" s="2" t="s">
        <v>9045</v>
      </c>
      <c r="T2204" s="1" t="s">
        <v>9199</v>
      </c>
      <c r="U2204" s="1" t="s">
        <v>110</v>
      </c>
      <c r="V2204" s="1" t="s">
        <v>4572</v>
      </c>
      <c r="Y2204" s="1" t="s">
        <v>2693</v>
      </c>
      <c r="Z2204" s="1" t="s">
        <v>4719</v>
      </c>
      <c r="AG2204" s="1" t="s">
        <v>9798</v>
      </c>
    </row>
    <row r="2205" spans="1:72" ht="13.5" customHeight="1">
      <c r="A2205" s="3" t="str">
        <f>HYPERLINK("http://kyu.snu.ac.kr/sdhj/index.jsp?type=hj/GK14676_00IH_0001_0063.jpg","1816_각북면_63")</f>
        <v>1816_각북면_63</v>
      </c>
      <c r="B2205" s="2">
        <v>1816</v>
      </c>
      <c r="C2205" s="2" t="s">
        <v>7938</v>
      </c>
      <c r="D2205" s="2" t="s">
        <v>7939</v>
      </c>
      <c r="E2205" s="2">
        <v>2204</v>
      </c>
      <c r="F2205" s="1">
        <v>15</v>
      </c>
      <c r="G2205" s="1" t="s">
        <v>4229</v>
      </c>
      <c r="H2205" s="1" t="s">
        <v>4420</v>
      </c>
      <c r="I2205" s="1">
        <v>1</v>
      </c>
      <c r="L2205" s="1">
        <v>3</v>
      </c>
      <c r="M2205" s="2" t="s">
        <v>9044</v>
      </c>
      <c r="N2205" s="2" t="s">
        <v>9045</v>
      </c>
      <c r="T2205" s="1" t="s">
        <v>9199</v>
      </c>
      <c r="U2205" s="1" t="s">
        <v>110</v>
      </c>
      <c r="V2205" s="1" t="s">
        <v>4572</v>
      </c>
      <c r="Y2205" s="1" t="s">
        <v>130</v>
      </c>
      <c r="Z2205" s="1" t="s">
        <v>4780</v>
      </c>
      <c r="AF2205" s="1" t="s">
        <v>4251</v>
      </c>
      <c r="AG2205" s="1" t="s">
        <v>5720</v>
      </c>
    </row>
    <row r="2206" spans="1:72" ht="13.5" customHeight="1">
      <c r="A2206" s="3" t="str">
        <f>HYPERLINK("http://kyu.snu.ac.kr/sdhj/index.jsp?type=hj/GK14676_00IH_0001_0063.jpg","1816_각북면_63")</f>
        <v>1816_각북면_63</v>
      </c>
      <c r="B2206" s="2">
        <v>1816</v>
      </c>
      <c r="C2206" s="2" t="s">
        <v>7938</v>
      </c>
      <c r="D2206" s="2" t="s">
        <v>7939</v>
      </c>
      <c r="E2206" s="2">
        <v>2205</v>
      </c>
      <c r="F2206" s="1">
        <v>15</v>
      </c>
      <c r="G2206" s="1" t="s">
        <v>4229</v>
      </c>
      <c r="H2206" s="1" t="s">
        <v>4420</v>
      </c>
      <c r="I2206" s="1">
        <v>1</v>
      </c>
      <c r="L2206" s="1">
        <v>3</v>
      </c>
      <c r="M2206" s="2" t="s">
        <v>9044</v>
      </c>
      <c r="N2206" s="2" t="s">
        <v>9045</v>
      </c>
      <c r="T2206" s="1" t="s">
        <v>9199</v>
      </c>
      <c r="U2206" s="1" t="s">
        <v>107</v>
      </c>
      <c r="V2206" s="1" t="s">
        <v>4579</v>
      </c>
      <c r="Y2206" s="1" t="s">
        <v>4252</v>
      </c>
      <c r="Z2206" s="1" t="s">
        <v>4779</v>
      </c>
      <c r="AG2206" s="1" t="s">
        <v>9798</v>
      </c>
    </row>
    <row r="2207" spans="1:72" ht="13.5" customHeight="1">
      <c r="A2207" s="3" t="str">
        <f>HYPERLINK("http://kyu.snu.ac.kr/sdhj/index.jsp?type=hj/GK14676_00IH_0001_0063.jpg","1816_각북면_63")</f>
        <v>1816_각북면_63</v>
      </c>
      <c r="B2207" s="2">
        <v>1816</v>
      </c>
      <c r="C2207" s="2" t="s">
        <v>7938</v>
      </c>
      <c r="D2207" s="2" t="s">
        <v>7939</v>
      </c>
      <c r="E2207" s="2">
        <v>2206</v>
      </c>
      <c r="F2207" s="1">
        <v>15</v>
      </c>
      <c r="G2207" s="1" t="s">
        <v>4229</v>
      </c>
      <c r="H2207" s="1" t="s">
        <v>4420</v>
      </c>
      <c r="I2207" s="1">
        <v>1</v>
      </c>
      <c r="L2207" s="1">
        <v>3</v>
      </c>
      <c r="M2207" s="2" t="s">
        <v>9044</v>
      </c>
      <c r="N2207" s="2" t="s">
        <v>9045</v>
      </c>
      <c r="T2207" s="1" t="s">
        <v>9199</v>
      </c>
      <c r="U2207" s="1" t="s">
        <v>110</v>
      </c>
      <c r="V2207" s="1" t="s">
        <v>4572</v>
      </c>
      <c r="Y2207" s="1" t="s">
        <v>4253</v>
      </c>
      <c r="Z2207" s="1" t="s">
        <v>4778</v>
      </c>
      <c r="AF2207" s="1" t="s">
        <v>9799</v>
      </c>
      <c r="AG2207" s="1" t="s">
        <v>9800</v>
      </c>
    </row>
    <row r="2208" spans="1:72" ht="13.5" customHeight="1">
      <c r="A2208" s="3" t="str">
        <f>HYPERLINK("http://kyu.snu.ac.kr/sdhj/index.jsp?type=hj/GK14676_00IH_0001_0063.jpg","1816_각북면_63")</f>
        <v>1816_각북면_63</v>
      </c>
      <c r="B2208" s="2">
        <v>1816</v>
      </c>
      <c r="C2208" s="2" t="s">
        <v>7938</v>
      </c>
      <c r="D2208" s="2" t="s">
        <v>7939</v>
      </c>
      <c r="E2208" s="2">
        <v>2207</v>
      </c>
      <c r="F2208" s="1">
        <v>15</v>
      </c>
      <c r="G2208" s="1" t="s">
        <v>4229</v>
      </c>
      <c r="H2208" s="1" t="s">
        <v>4420</v>
      </c>
      <c r="I2208" s="1">
        <v>1</v>
      </c>
      <c r="L2208" s="1">
        <v>3</v>
      </c>
      <c r="M2208" s="2" t="s">
        <v>9044</v>
      </c>
      <c r="N2208" s="2" t="s">
        <v>9045</v>
      </c>
      <c r="T2208" s="1" t="s">
        <v>9199</v>
      </c>
      <c r="U2208" s="1" t="s">
        <v>110</v>
      </c>
      <c r="V2208" s="1" t="s">
        <v>4572</v>
      </c>
      <c r="Y2208" s="1" t="s">
        <v>2629</v>
      </c>
      <c r="Z2208" s="1" t="s">
        <v>4777</v>
      </c>
      <c r="AC2208" s="1">
        <v>32</v>
      </c>
      <c r="AD2208" s="1" t="s">
        <v>870</v>
      </c>
      <c r="AE2208" s="1" t="s">
        <v>5700</v>
      </c>
    </row>
    <row r="2209" spans="1:72" ht="13.5" customHeight="1">
      <c r="A2209" s="3" t="str">
        <f>HYPERLINK("http://kyu.snu.ac.kr/sdhj/index.jsp?type=hj/GK14676_00IH_0001_0063.jpg","1816_각북면_63")</f>
        <v>1816_각북면_63</v>
      </c>
      <c r="B2209" s="2">
        <v>1816</v>
      </c>
      <c r="C2209" s="2" t="s">
        <v>7938</v>
      </c>
      <c r="D2209" s="2" t="s">
        <v>7939</v>
      </c>
      <c r="E2209" s="2">
        <v>2208</v>
      </c>
      <c r="F2209" s="1">
        <v>15</v>
      </c>
      <c r="G2209" s="1" t="s">
        <v>4229</v>
      </c>
      <c r="H2209" s="1" t="s">
        <v>4420</v>
      </c>
      <c r="I2209" s="1">
        <v>1</v>
      </c>
      <c r="L2209" s="1">
        <v>3</v>
      </c>
      <c r="M2209" s="2" t="s">
        <v>9044</v>
      </c>
      <c r="N2209" s="2" t="s">
        <v>9045</v>
      </c>
      <c r="T2209" s="1" t="s">
        <v>9199</v>
      </c>
      <c r="U2209" s="1" t="s">
        <v>110</v>
      </c>
      <c r="V2209" s="1" t="s">
        <v>4572</v>
      </c>
      <c r="Y2209" s="1" t="s">
        <v>2628</v>
      </c>
      <c r="Z2209" s="1" t="s">
        <v>4776</v>
      </c>
      <c r="AC2209" s="1">
        <v>29</v>
      </c>
      <c r="AD2209" s="1" t="s">
        <v>58</v>
      </c>
      <c r="AE2209" s="1" t="s">
        <v>5672</v>
      </c>
    </row>
    <row r="2210" spans="1:72" ht="13.5" customHeight="1">
      <c r="A2210" s="3" t="str">
        <f>HYPERLINK("http://kyu.snu.ac.kr/sdhj/index.jsp?type=hj/GK14676_00IH_0001_0063.jpg","1816_각북면_63")</f>
        <v>1816_각북면_63</v>
      </c>
      <c r="B2210" s="2">
        <v>1816</v>
      </c>
      <c r="C2210" s="2" t="s">
        <v>7938</v>
      </c>
      <c r="D2210" s="2" t="s">
        <v>7939</v>
      </c>
      <c r="E2210" s="2">
        <v>2209</v>
      </c>
      <c r="F2210" s="1">
        <v>15</v>
      </c>
      <c r="G2210" s="1" t="s">
        <v>4229</v>
      </c>
      <c r="H2210" s="1" t="s">
        <v>4420</v>
      </c>
      <c r="I2210" s="1">
        <v>1</v>
      </c>
      <c r="L2210" s="1">
        <v>3</v>
      </c>
      <c r="M2210" s="2" t="s">
        <v>9044</v>
      </c>
      <c r="N2210" s="2" t="s">
        <v>9045</v>
      </c>
      <c r="T2210" s="1" t="s">
        <v>9199</v>
      </c>
      <c r="U2210" s="1" t="s">
        <v>107</v>
      </c>
      <c r="V2210" s="1" t="s">
        <v>4579</v>
      </c>
      <c r="Y2210" s="1" t="s">
        <v>4254</v>
      </c>
      <c r="Z2210" s="1" t="s">
        <v>4775</v>
      </c>
      <c r="AC2210" s="1">
        <v>69</v>
      </c>
      <c r="AD2210" s="1" t="s">
        <v>201</v>
      </c>
      <c r="AE2210" s="1" t="s">
        <v>5684</v>
      </c>
    </row>
    <row r="2211" spans="1:72" ht="13.5" customHeight="1">
      <c r="A2211" s="3" t="str">
        <f>HYPERLINK("http://kyu.snu.ac.kr/sdhj/index.jsp?type=hj/GK14676_00IH_0001_0063.jpg","1816_각북면_63")</f>
        <v>1816_각북면_63</v>
      </c>
      <c r="B2211" s="2">
        <v>1816</v>
      </c>
      <c r="C2211" s="2" t="s">
        <v>7938</v>
      </c>
      <c r="D2211" s="2" t="s">
        <v>7939</v>
      </c>
      <c r="E2211" s="2">
        <v>2210</v>
      </c>
      <c r="F2211" s="1">
        <v>15</v>
      </c>
      <c r="G2211" s="1" t="s">
        <v>4229</v>
      </c>
      <c r="H2211" s="1" t="s">
        <v>4420</v>
      </c>
      <c r="I2211" s="1">
        <v>1</v>
      </c>
      <c r="L2211" s="1">
        <v>3</v>
      </c>
      <c r="M2211" s="2" t="s">
        <v>9044</v>
      </c>
      <c r="N2211" s="2" t="s">
        <v>9045</v>
      </c>
      <c r="T2211" s="1" t="s">
        <v>9199</v>
      </c>
      <c r="U2211" s="1" t="s">
        <v>110</v>
      </c>
      <c r="V2211" s="1" t="s">
        <v>4572</v>
      </c>
      <c r="Y2211" s="1" t="s">
        <v>1159</v>
      </c>
      <c r="Z2211" s="1" t="s">
        <v>4774</v>
      </c>
      <c r="AC2211" s="1">
        <v>14</v>
      </c>
      <c r="AD2211" s="1" t="s">
        <v>233</v>
      </c>
      <c r="AE2211" s="1" t="s">
        <v>5662</v>
      </c>
    </row>
    <row r="2212" spans="1:72" ht="13.5" customHeight="1">
      <c r="A2212" s="3" t="str">
        <f>HYPERLINK("http://kyu.snu.ac.kr/sdhj/index.jsp?type=hj/GK14676_00IH_0001_0064.jpg","1816_각북면_64")</f>
        <v>1816_각북면_64</v>
      </c>
      <c r="B2212" s="2">
        <v>1816</v>
      </c>
      <c r="C2212" s="2" t="s">
        <v>7938</v>
      </c>
      <c r="D2212" s="2" t="s">
        <v>7939</v>
      </c>
      <c r="E2212" s="2">
        <v>2211</v>
      </c>
      <c r="F2212" s="1">
        <v>15</v>
      </c>
      <c r="G2212" s="1" t="s">
        <v>4229</v>
      </c>
      <c r="H2212" s="1" t="s">
        <v>4420</v>
      </c>
      <c r="I2212" s="1">
        <v>1</v>
      </c>
      <c r="L2212" s="1">
        <v>4</v>
      </c>
      <c r="M2212" s="2" t="s">
        <v>4386</v>
      </c>
      <c r="N2212" s="2" t="s">
        <v>7885</v>
      </c>
      <c r="T2212" s="1" t="s">
        <v>9081</v>
      </c>
      <c r="U2212" s="1" t="s">
        <v>3972</v>
      </c>
      <c r="V2212" s="1" t="s">
        <v>4592</v>
      </c>
      <c r="W2212" s="1" t="s">
        <v>73</v>
      </c>
      <c r="X2212" s="1" t="s">
        <v>9263</v>
      </c>
      <c r="Y2212" s="1" t="s">
        <v>3167</v>
      </c>
      <c r="Z2212" s="1" t="s">
        <v>4726</v>
      </c>
      <c r="AC2212" s="1">
        <v>62</v>
      </c>
      <c r="AD2212" s="1" t="s">
        <v>109</v>
      </c>
      <c r="AE2212" s="1" t="s">
        <v>5699</v>
      </c>
      <c r="AJ2212" s="1" t="s">
        <v>17</v>
      </c>
      <c r="AK2212" s="1" t="s">
        <v>5745</v>
      </c>
      <c r="AL2212" s="1" t="s">
        <v>47</v>
      </c>
      <c r="AM2212" s="1" t="s">
        <v>7997</v>
      </c>
      <c r="AT2212" s="1" t="s">
        <v>42</v>
      </c>
      <c r="AU2212" s="1" t="s">
        <v>4596</v>
      </c>
      <c r="AV2212" s="1" t="s">
        <v>1881</v>
      </c>
      <c r="AW2212" s="1" t="s">
        <v>5389</v>
      </c>
      <c r="BG2212" s="1" t="s">
        <v>42</v>
      </c>
      <c r="BH2212" s="1" t="s">
        <v>4596</v>
      </c>
      <c r="BI2212" s="1" t="s">
        <v>4255</v>
      </c>
      <c r="BJ2212" s="1" t="s">
        <v>6451</v>
      </c>
      <c r="BK2212" s="1" t="s">
        <v>42</v>
      </c>
      <c r="BL2212" s="1" t="s">
        <v>4596</v>
      </c>
      <c r="BM2212" s="1" t="s">
        <v>4256</v>
      </c>
      <c r="BN2212" s="1" t="s">
        <v>6957</v>
      </c>
      <c r="BO2212" s="1" t="s">
        <v>42</v>
      </c>
      <c r="BP2212" s="1" t="s">
        <v>4596</v>
      </c>
      <c r="BQ2212" s="1" t="s">
        <v>4257</v>
      </c>
      <c r="BR2212" s="1" t="s">
        <v>7998</v>
      </c>
      <c r="BS2212" s="1" t="s">
        <v>160</v>
      </c>
      <c r="BT2212" s="1" t="s">
        <v>5748</v>
      </c>
    </row>
    <row r="2213" spans="1:72" ht="13.5" customHeight="1">
      <c r="A2213" s="3" t="str">
        <f>HYPERLINK("http://kyu.snu.ac.kr/sdhj/index.jsp?type=hj/GK14676_00IH_0001_0064.jpg","1816_각북면_64")</f>
        <v>1816_각북면_64</v>
      </c>
      <c r="B2213" s="2">
        <v>1816</v>
      </c>
      <c r="C2213" s="2" t="s">
        <v>7938</v>
      </c>
      <c r="D2213" s="2" t="s">
        <v>7939</v>
      </c>
      <c r="E2213" s="2">
        <v>2212</v>
      </c>
      <c r="F2213" s="1">
        <v>15</v>
      </c>
      <c r="G2213" s="1" t="s">
        <v>4229</v>
      </c>
      <c r="H2213" s="1" t="s">
        <v>4420</v>
      </c>
      <c r="I2213" s="1">
        <v>1</v>
      </c>
      <c r="L2213" s="1">
        <v>4</v>
      </c>
      <c r="M2213" s="2" t="s">
        <v>4386</v>
      </c>
      <c r="N2213" s="2" t="s">
        <v>7885</v>
      </c>
      <c r="S2213" s="1" t="s">
        <v>48</v>
      </c>
      <c r="T2213" s="1" t="s">
        <v>4552</v>
      </c>
      <c r="W2213" s="1" t="s">
        <v>2359</v>
      </c>
      <c r="X2213" s="1" t="s">
        <v>4671</v>
      </c>
      <c r="Y2213" s="1" t="s">
        <v>10</v>
      </c>
      <c r="Z2213" s="1" t="s">
        <v>4690</v>
      </c>
      <c r="AC2213" s="1">
        <v>63</v>
      </c>
      <c r="AD2213" s="1" t="s">
        <v>116</v>
      </c>
      <c r="AE2213" s="1" t="s">
        <v>5687</v>
      </c>
      <c r="AJ2213" s="1" t="s">
        <v>17</v>
      </c>
      <c r="AK2213" s="1" t="s">
        <v>5745</v>
      </c>
      <c r="AL2213" s="1" t="s">
        <v>867</v>
      </c>
      <c r="AM2213" s="1" t="s">
        <v>5656</v>
      </c>
      <c r="AT2213" s="1" t="s">
        <v>42</v>
      </c>
      <c r="AU2213" s="1" t="s">
        <v>4596</v>
      </c>
      <c r="AV2213" s="1" t="s">
        <v>4258</v>
      </c>
      <c r="AW2213" s="1" t="s">
        <v>5870</v>
      </c>
      <c r="BG2213" s="1" t="s">
        <v>42</v>
      </c>
      <c r="BH2213" s="1" t="s">
        <v>4596</v>
      </c>
      <c r="BI2213" s="1" t="s">
        <v>1523</v>
      </c>
      <c r="BJ2213" s="1" t="s">
        <v>5433</v>
      </c>
      <c r="BK2213" s="1" t="s">
        <v>42</v>
      </c>
      <c r="BL2213" s="1" t="s">
        <v>4596</v>
      </c>
      <c r="BM2213" s="1" t="s">
        <v>4259</v>
      </c>
      <c r="BN2213" s="1" t="s">
        <v>6956</v>
      </c>
      <c r="BO2213" s="1" t="s">
        <v>42</v>
      </c>
      <c r="BP2213" s="1" t="s">
        <v>4596</v>
      </c>
      <c r="BQ2213" s="1" t="s">
        <v>4260</v>
      </c>
      <c r="BR2213" s="1" t="s">
        <v>8034</v>
      </c>
      <c r="BS2213" s="1" t="s">
        <v>47</v>
      </c>
      <c r="BT2213" s="1" t="s">
        <v>7997</v>
      </c>
    </row>
    <row r="2214" spans="1:72" ht="13.5" customHeight="1">
      <c r="A2214" s="3" t="str">
        <f>HYPERLINK("http://kyu.snu.ac.kr/sdhj/index.jsp?type=hj/GK14676_00IH_0001_0064.jpg","1816_각북면_64")</f>
        <v>1816_각북면_64</v>
      </c>
      <c r="B2214" s="2">
        <v>1816</v>
      </c>
      <c r="C2214" s="2" t="s">
        <v>7938</v>
      </c>
      <c r="D2214" s="2" t="s">
        <v>7939</v>
      </c>
      <c r="E2214" s="2">
        <v>2213</v>
      </c>
      <c r="F2214" s="1">
        <v>15</v>
      </c>
      <c r="G2214" s="1" t="s">
        <v>4229</v>
      </c>
      <c r="H2214" s="1" t="s">
        <v>4420</v>
      </c>
      <c r="I2214" s="1">
        <v>1</v>
      </c>
      <c r="L2214" s="1">
        <v>4</v>
      </c>
      <c r="M2214" s="2" t="s">
        <v>4386</v>
      </c>
      <c r="N2214" s="2" t="s">
        <v>7885</v>
      </c>
      <c r="S2214" s="1" t="s">
        <v>79</v>
      </c>
      <c r="T2214" s="1" t="s">
        <v>4549</v>
      </c>
      <c r="Y2214" s="1" t="s">
        <v>4261</v>
      </c>
      <c r="Z2214" s="1" t="s">
        <v>4773</v>
      </c>
      <c r="AF2214" s="1" t="s">
        <v>142</v>
      </c>
      <c r="AG2214" s="1" t="s">
        <v>7970</v>
      </c>
    </row>
    <row r="2215" spans="1:72" ht="13.5" customHeight="1">
      <c r="A2215" s="3" t="str">
        <f>HYPERLINK("http://kyu.snu.ac.kr/sdhj/index.jsp?type=hj/GK14676_00IH_0001_0064.jpg","1816_각북면_64")</f>
        <v>1816_각북면_64</v>
      </c>
      <c r="B2215" s="2">
        <v>1816</v>
      </c>
      <c r="C2215" s="2" t="s">
        <v>7938</v>
      </c>
      <c r="D2215" s="2" t="s">
        <v>7939</v>
      </c>
      <c r="E2215" s="2">
        <v>2214</v>
      </c>
      <c r="F2215" s="1">
        <v>15</v>
      </c>
      <c r="G2215" s="1" t="s">
        <v>4229</v>
      </c>
      <c r="H2215" s="1" t="s">
        <v>4420</v>
      </c>
      <c r="I2215" s="1">
        <v>1</v>
      </c>
      <c r="L2215" s="1">
        <v>4</v>
      </c>
      <c r="M2215" s="2" t="s">
        <v>4386</v>
      </c>
      <c r="N2215" s="2" t="s">
        <v>7885</v>
      </c>
      <c r="S2215" s="1" t="s">
        <v>57</v>
      </c>
      <c r="T2215" s="1" t="s">
        <v>4550</v>
      </c>
      <c r="AC2215" s="1">
        <v>14</v>
      </c>
      <c r="AD2215" s="1" t="s">
        <v>82</v>
      </c>
      <c r="AE2215" s="1" t="s">
        <v>5698</v>
      </c>
    </row>
    <row r="2216" spans="1:72" ht="13.5" customHeight="1">
      <c r="A2216" s="3" t="str">
        <f>HYPERLINK("http://kyu.snu.ac.kr/sdhj/index.jsp?type=hj/GK14676_00IH_0001_0064.jpg","1816_각북면_64")</f>
        <v>1816_각북면_64</v>
      </c>
      <c r="B2216" s="2">
        <v>1816</v>
      </c>
      <c r="C2216" s="2" t="s">
        <v>7938</v>
      </c>
      <c r="D2216" s="2" t="s">
        <v>7939</v>
      </c>
      <c r="E2216" s="2">
        <v>2215</v>
      </c>
      <c r="F2216" s="1">
        <v>15</v>
      </c>
      <c r="G2216" s="1" t="s">
        <v>4229</v>
      </c>
      <c r="H2216" s="1" t="s">
        <v>4420</v>
      </c>
      <c r="I2216" s="1">
        <v>1</v>
      </c>
      <c r="L2216" s="1">
        <v>4</v>
      </c>
      <c r="M2216" s="2" t="s">
        <v>4386</v>
      </c>
      <c r="N2216" s="2" t="s">
        <v>7885</v>
      </c>
      <c r="S2216" s="1" t="s">
        <v>771</v>
      </c>
      <c r="T2216" s="1" t="s">
        <v>9801</v>
      </c>
      <c r="U2216" s="1" t="s">
        <v>107</v>
      </c>
      <c r="V2216" s="1" t="s">
        <v>4579</v>
      </c>
      <c r="W2216" s="1" t="s">
        <v>9802</v>
      </c>
      <c r="X2216" s="1" t="s">
        <v>9803</v>
      </c>
      <c r="Y2216" s="1" t="s">
        <v>9804</v>
      </c>
      <c r="Z2216" s="1" t="s">
        <v>9805</v>
      </c>
      <c r="AC2216" s="1">
        <v>18</v>
      </c>
      <c r="AD2216" s="1" t="s">
        <v>276</v>
      </c>
      <c r="AE2216" s="1" t="s">
        <v>5682</v>
      </c>
    </row>
    <row r="2217" spans="1:72" ht="13.5" customHeight="1">
      <c r="A2217" s="3" t="str">
        <f>HYPERLINK("http://kyu.snu.ac.kr/sdhj/index.jsp?type=hj/GK14676_00IH_0001_0064.jpg","1816_각북면_64")</f>
        <v>1816_각북면_64</v>
      </c>
      <c r="B2217" s="2">
        <v>1816</v>
      </c>
      <c r="C2217" s="2" t="s">
        <v>7938</v>
      </c>
      <c r="D2217" s="2" t="s">
        <v>7939</v>
      </c>
      <c r="E2217" s="2">
        <v>2216</v>
      </c>
      <c r="F2217" s="1">
        <v>15</v>
      </c>
      <c r="G2217" s="1" t="s">
        <v>4229</v>
      </c>
      <c r="H2217" s="1" t="s">
        <v>4420</v>
      </c>
      <c r="I2217" s="1">
        <v>1</v>
      </c>
      <c r="L2217" s="1">
        <v>5</v>
      </c>
      <c r="M2217" s="2" t="s">
        <v>9046</v>
      </c>
      <c r="N2217" s="2" t="s">
        <v>9047</v>
      </c>
      <c r="T2217" s="1" t="s">
        <v>9302</v>
      </c>
      <c r="U2217" s="1" t="s">
        <v>2706</v>
      </c>
      <c r="V2217" s="1" t="s">
        <v>4588</v>
      </c>
      <c r="W2217" s="1" t="s">
        <v>1080</v>
      </c>
      <c r="X2217" s="1" t="s">
        <v>4673</v>
      </c>
      <c r="Y2217" s="1" t="s">
        <v>1766</v>
      </c>
      <c r="Z2217" s="1" t="s">
        <v>4772</v>
      </c>
      <c r="AC2217" s="1">
        <v>60</v>
      </c>
      <c r="AD2217" s="1" t="s">
        <v>72</v>
      </c>
      <c r="AE2217" s="1" t="s">
        <v>5691</v>
      </c>
      <c r="AJ2217" s="1" t="s">
        <v>17</v>
      </c>
      <c r="AK2217" s="1" t="s">
        <v>5745</v>
      </c>
      <c r="AL2217" s="1" t="s">
        <v>297</v>
      </c>
      <c r="AM2217" s="1" t="s">
        <v>5759</v>
      </c>
      <c r="AT2217" s="1" t="s">
        <v>173</v>
      </c>
      <c r="AU2217" s="1" t="s">
        <v>4595</v>
      </c>
      <c r="AV2217" s="1" t="s">
        <v>4262</v>
      </c>
      <c r="AW2217" s="1" t="s">
        <v>5869</v>
      </c>
      <c r="BG2217" s="1" t="s">
        <v>42</v>
      </c>
      <c r="BH2217" s="1" t="s">
        <v>4596</v>
      </c>
      <c r="BI2217" s="1" t="s">
        <v>4263</v>
      </c>
      <c r="BJ2217" s="1" t="s">
        <v>6450</v>
      </c>
      <c r="BK2217" s="1" t="s">
        <v>42</v>
      </c>
      <c r="BL2217" s="1" t="s">
        <v>4596</v>
      </c>
      <c r="BM2217" s="1" t="s">
        <v>4264</v>
      </c>
      <c r="BN2217" s="1" t="s">
        <v>6955</v>
      </c>
      <c r="BO2217" s="1" t="s">
        <v>42</v>
      </c>
      <c r="BP2217" s="1" t="s">
        <v>4596</v>
      </c>
      <c r="BQ2217" s="1" t="s">
        <v>4265</v>
      </c>
      <c r="BR2217" s="1" t="s">
        <v>7405</v>
      </c>
      <c r="BS2217" s="1" t="s">
        <v>292</v>
      </c>
      <c r="BT2217" s="1" t="s">
        <v>5771</v>
      </c>
    </row>
    <row r="2218" spans="1:72" ht="13.5" customHeight="1">
      <c r="A2218" s="3" t="str">
        <f>HYPERLINK("http://kyu.snu.ac.kr/sdhj/index.jsp?type=hj/GK14676_00IH_0001_0064.jpg","1816_각북면_64")</f>
        <v>1816_각북면_64</v>
      </c>
      <c r="B2218" s="2">
        <v>1816</v>
      </c>
      <c r="C2218" s="2" t="s">
        <v>7938</v>
      </c>
      <c r="D2218" s="2" t="s">
        <v>7939</v>
      </c>
      <c r="E2218" s="2">
        <v>2217</v>
      </c>
      <c r="F2218" s="1">
        <v>15</v>
      </c>
      <c r="G2218" s="1" t="s">
        <v>4229</v>
      </c>
      <c r="H2218" s="1" t="s">
        <v>4420</v>
      </c>
      <c r="I2218" s="1">
        <v>1</v>
      </c>
      <c r="L2218" s="1">
        <v>5</v>
      </c>
      <c r="M2218" s="2" t="s">
        <v>9046</v>
      </c>
      <c r="N2218" s="2" t="s">
        <v>9047</v>
      </c>
      <c r="S2218" s="1" t="s">
        <v>48</v>
      </c>
      <c r="T2218" s="1" t="s">
        <v>4552</v>
      </c>
      <c r="W2218" s="1" t="s">
        <v>184</v>
      </c>
      <c r="X2218" s="1" t="s">
        <v>4679</v>
      </c>
      <c r="Y2218" s="1" t="s">
        <v>10</v>
      </c>
      <c r="Z2218" s="1" t="s">
        <v>4690</v>
      </c>
      <c r="AC2218" s="1">
        <v>62</v>
      </c>
      <c r="AD2218" s="1" t="s">
        <v>109</v>
      </c>
      <c r="AE2218" s="1" t="s">
        <v>5699</v>
      </c>
      <c r="AJ2218" s="1" t="s">
        <v>17</v>
      </c>
      <c r="AK2218" s="1" t="s">
        <v>5745</v>
      </c>
      <c r="AL2218" s="1" t="s">
        <v>223</v>
      </c>
      <c r="AM2218" s="1" t="s">
        <v>5758</v>
      </c>
      <c r="AT2218" s="1" t="s">
        <v>42</v>
      </c>
      <c r="AU2218" s="1" t="s">
        <v>4596</v>
      </c>
      <c r="AV2218" s="1" t="s">
        <v>4266</v>
      </c>
      <c r="AW2218" s="1" t="s">
        <v>5868</v>
      </c>
      <c r="BG2218" s="1" t="s">
        <v>42</v>
      </c>
      <c r="BH2218" s="1" t="s">
        <v>4596</v>
      </c>
      <c r="BI2218" s="1" t="s">
        <v>4267</v>
      </c>
      <c r="BJ2218" s="1" t="s">
        <v>6449</v>
      </c>
      <c r="BK2218" s="1" t="s">
        <v>42</v>
      </c>
      <c r="BL2218" s="1" t="s">
        <v>4596</v>
      </c>
      <c r="BM2218" s="1" t="s">
        <v>4268</v>
      </c>
      <c r="BN2218" s="1" t="s">
        <v>6954</v>
      </c>
      <c r="BO2218" s="1" t="s">
        <v>42</v>
      </c>
      <c r="BP2218" s="1" t="s">
        <v>4596</v>
      </c>
      <c r="BQ2218" s="1" t="s">
        <v>4269</v>
      </c>
      <c r="BR2218" s="1" t="s">
        <v>7404</v>
      </c>
      <c r="BS2218" s="1" t="s">
        <v>4270</v>
      </c>
      <c r="BT2218" s="1" t="s">
        <v>7821</v>
      </c>
    </row>
    <row r="2219" spans="1:72" ht="13.5" customHeight="1">
      <c r="A2219" s="3" t="str">
        <f>HYPERLINK("http://kyu.snu.ac.kr/sdhj/index.jsp?type=hj/GK14676_00IH_0001_0064.jpg","1816_각북면_64")</f>
        <v>1816_각북면_64</v>
      </c>
      <c r="B2219" s="2">
        <v>1816</v>
      </c>
      <c r="C2219" s="2" t="s">
        <v>7938</v>
      </c>
      <c r="D2219" s="2" t="s">
        <v>7939</v>
      </c>
      <c r="E2219" s="2">
        <v>2218</v>
      </c>
      <c r="F2219" s="1">
        <v>15</v>
      </c>
      <c r="G2219" s="1" t="s">
        <v>4229</v>
      </c>
      <c r="H2219" s="1" t="s">
        <v>4420</v>
      </c>
      <c r="I2219" s="1">
        <v>1</v>
      </c>
      <c r="L2219" s="1">
        <v>5</v>
      </c>
      <c r="M2219" s="2" t="s">
        <v>9046</v>
      </c>
      <c r="N2219" s="2" t="s">
        <v>9047</v>
      </c>
      <c r="S2219" s="1" t="s">
        <v>250</v>
      </c>
      <c r="T2219" s="1" t="s">
        <v>4551</v>
      </c>
      <c r="W2219" s="1" t="s">
        <v>291</v>
      </c>
      <c r="X2219" s="1" t="s">
        <v>4567</v>
      </c>
      <c r="Y2219" s="1" t="s">
        <v>10</v>
      </c>
      <c r="Z2219" s="1" t="s">
        <v>4690</v>
      </c>
      <c r="AF2219" s="1" t="s">
        <v>162</v>
      </c>
      <c r="AG2219" s="1" t="s">
        <v>4553</v>
      </c>
    </row>
    <row r="2220" spans="1:72" ht="13.5" customHeight="1">
      <c r="A2220" s="3" t="str">
        <f>HYPERLINK("http://kyu.snu.ac.kr/sdhj/index.jsp?type=hj/GK14676_00IH_0001_0064.jpg","1816_각북면_64")</f>
        <v>1816_각북면_64</v>
      </c>
      <c r="B2220" s="2">
        <v>1816</v>
      </c>
      <c r="C2220" s="2" t="s">
        <v>7938</v>
      </c>
      <c r="D2220" s="2" t="s">
        <v>7939</v>
      </c>
      <c r="E2220" s="2">
        <v>2219</v>
      </c>
      <c r="F2220" s="1">
        <v>15</v>
      </c>
      <c r="G2220" s="1" t="s">
        <v>4229</v>
      </c>
      <c r="H2220" s="1" t="s">
        <v>4420</v>
      </c>
      <c r="I2220" s="1">
        <v>1</v>
      </c>
      <c r="L2220" s="1">
        <v>5</v>
      </c>
      <c r="M2220" s="2" t="s">
        <v>9046</v>
      </c>
      <c r="N2220" s="2" t="s">
        <v>9047</v>
      </c>
      <c r="S2220" s="1" t="s">
        <v>771</v>
      </c>
      <c r="T2220" s="1" t="s">
        <v>9806</v>
      </c>
      <c r="U2220" s="1" t="s">
        <v>107</v>
      </c>
      <c r="V2220" s="1" t="s">
        <v>4579</v>
      </c>
      <c r="Y2220" s="1" t="s">
        <v>3687</v>
      </c>
      <c r="Z2220" s="1" t="s">
        <v>4725</v>
      </c>
      <c r="AC2220" s="1">
        <v>78</v>
      </c>
      <c r="AD2220" s="1" t="s">
        <v>276</v>
      </c>
      <c r="AE2220" s="1" t="s">
        <v>5682</v>
      </c>
    </row>
    <row r="2221" spans="1:72" ht="13.5" customHeight="1">
      <c r="A2221" s="3" t="str">
        <f>HYPERLINK("http://kyu.snu.ac.kr/sdhj/index.jsp?type=hj/GK14676_00IH_0001_0064.jpg","1816_각북면_64")</f>
        <v>1816_각북면_64</v>
      </c>
      <c r="B2221" s="2">
        <v>1816</v>
      </c>
      <c r="C2221" s="2" t="s">
        <v>7938</v>
      </c>
      <c r="D2221" s="2" t="s">
        <v>7939</v>
      </c>
      <c r="E2221" s="2">
        <v>2220</v>
      </c>
      <c r="F2221" s="1">
        <v>15</v>
      </c>
      <c r="G2221" s="1" t="s">
        <v>4229</v>
      </c>
      <c r="H2221" s="1" t="s">
        <v>4420</v>
      </c>
      <c r="I2221" s="1">
        <v>1</v>
      </c>
      <c r="L2221" s="1">
        <v>5</v>
      </c>
      <c r="M2221" s="2" t="s">
        <v>9046</v>
      </c>
      <c r="N2221" s="2" t="s">
        <v>9047</v>
      </c>
      <c r="T2221" s="1" t="s">
        <v>9412</v>
      </c>
      <c r="U2221" s="1" t="s">
        <v>110</v>
      </c>
      <c r="V2221" s="1" t="s">
        <v>4572</v>
      </c>
      <c r="Y2221" s="1" t="s">
        <v>4271</v>
      </c>
      <c r="Z2221" s="1" t="s">
        <v>4771</v>
      </c>
      <c r="AC2221" s="1">
        <v>29</v>
      </c>
      <c r="AD2221" s="1" t="s">
        <v>182</v>
      </c>
      <c r="AE2221" s="1" t="s">
        <v>5660</v>
      </c>
    </row>
    <row r="2222" spans="1:72" ht="13.5" customHeight="1">
      <c r="A2222" s="3" t="str">
        <f>HYPERLINK("http://kyu.snu.ac.kr/sdhj/index.jsp?type=hj/GK14676_00IH_0001_0064.jpg","1816_각북면_64")</f>
        <v>1816_각북면_64</v>
      </c>
      <c r="B2222" s="2">
        <v>1816</v>
      </c>
      <c r="C2222" s="2" t="s">
        <v>7938</v>
      </c>
      <c r="D2222" s="2" t="s">
        <v>7939</v>
      </c>
      <c r="E2222" s="2">
        <v>2221</v>
      </c>
      <c r="F2222" s="1">
        <v>15</v>
      </c>
      <c r="G2222" s="1" t="s">
        <v>4229</v>
      </c>
      <c r="H2222" s="1" t="s">
        <v>4420</v>
      </c>
      <c r="I2222" s="1">
        <v>2</v>
      </c>
      <c r="J2222" s="1" t="s">
        <v>4272</v>
      </c>
      <c r="K2222" s="1" t="s">
        <v>4435</v>
      </c>
      <c r="L2222" s="1">
        <v>1</v>
      </c>
      <c r="M2222" s="2" t="s">
        <v>4272</v>
      </c>
      <c r="N2222" s="2" t="s">
        <v>4435</v>
      </c>
      <c r="T2222" s="1" t="s">
        <v>9807</v>
      </c>
      <c r="U2222" s="1" t="s">
        <v>1423</v>
      </c>
      <c r="V2222" s="1" t="s">
        <v>4591</v>
      </c>
      <c r="W2222" s="1" t="s">
        <v>61</v>
      </c>
      <c r="X2222" s="1" t="s">
        <v>4664</v>
      </c>
      <c r="Y2222" s="1" t="s">
        <v>3351</v>
      </c>
      <c r="Z2222" s="1" t="s">
        <v>4770</v>
      </c>
      <c r="AC2222" s="1">
        <v>66</v>
      </c>
      <c r="AD2222" s="1" t="s">
        <v>214</v>
      </c>
      <c r="AE2222" s="1" t="s">
        <v>5683</v>
      </c>
      <c r="AJ2222" s="1" t="s">
        <v>17</v>
      </c>
      <c r="AK2222" s="1" t="s">
        <v>5745</v>
      </c>
      <c r="AL2222" s="1" t="s">
        <v>160</v>
      </c>
      <c r="AM2222" s="1" t="s">
        <v>5748</v>
      </c>
      <c r="AT2222" s="1" t="s">
        <v>42</v>
      </c>
      <c r="AU2222" s="1" t="s">
        <v>4596</v>
      </c>
      <c r="AV2222" s="1" t="s">
        <v>4273</v>
      </c>
      <c r="AW2222" s="1" t="s">
        <v>5867</v>
      </c>
      <c r="BG2222" s="1" t="s">
        <v>4274</v>
      </c>
      <c r="BH2222" s="1" t="s">
        <v>6415</v>
      </c>
      <c r="BI2222" s="1" t="s">
        <v>4275</v>
      </c>
      <c r="BJ2222" s="1" t="s">
        <v>6448</v>
      </c>
      <c r="BK2222" s="1" t="s">
        <v>831</v>
      </c>
      <c r="BL2222" s="1" t="s">
        <v>6420</v>
      </c>
      <c r="BM2222" s="1" t="s">
        <v>4276</v>
      </c>
      <c r="BN2222" s="1" t="s">
        <v>6953</v>
      </c>
      <c r="BO2222" s="1" t="s">
        <v>42</v>
      </c>
      <c r="BP2222" s="1" t="s">
        <v>4596</v>
      </c>
      <c r="BQ2222" s="1" t="s">
        <v>4277</v>
      </c>
      <c r="BR2222" s="1" t="s">
        <v>7403</v>
      </c>
      <c r="BS2222" s="1" t="s">
        <v>1192</v>
      </c>
      <c r="BT2222" s="1" t="s">
        <v>5767</v>
      </c>
    </row>
    <row r="2223" spans="1:72" ht="13.5" customHeight="1">
      <c r="A2223" s="3" t="str">
        <f>HYPERLINK("http://kyu.snu.ac.kr/sdhj/index.jsp?type=hj/GK14676_00IH_0001_0064.jpg","1816_각북면_64")</f>
        <v>1816_각북면_64</v>
      </c>
      <c r="B2223" s="2">
        <v>1816</v>
      </c>
      <c r="C2223" s="2" t="s">
        <v>7938</v>
      </c>
      <c r="D2223" s="2" t="s">
        <v>7939</v>
      </c>
      <c r="E2223" s="2">
        <v>2222</v>
      </c>
      <c r="F2223" s="1">
        <v>15</v>
      </c>
      <c r="G2223" s="1" t="s">
        <v>4229</v>
      </c>
      <c r="H2223" s="1" t="s">
        <v>4420</v>
      </c>
      <c r="I2223" s="1">
        <v>2</v>
      </c>
      <c r="L2223" s="1">
        <v>1</v>
      </c>
      <c r="M2223" s="2" t="s">
        <v>4272</v>
      </c>
      <c r="N2223" s="2" t="s">
        <v>4435</v>
      </c>
      <c r="S2223" s="1" t="s">
        <v>48</v>
      </c>
      <c r="T2223" s="1" t="s">
        <v>4552</v>
      </c>
      <c r="W2223" s="1" t="s">
        <v>38</v>
      </c>
      <c r="X2223" s="1" t="s">
        <v>4675</v>
      </c>
      <c r="Y2223" s="1" t="s">
        <v>10</v>
      </c>
      <c r="Z2223" s="1" t="s">
        <v>4690</v>
      </c>
      <c r="AC2223" s="1">
        <v>65</v>
      </c>
      <c r="AD2223" s="1" t="s">
        <v>182</v>
      </c>
      <c r="AE2223" s="1" t="s">
        <v>5660</v>
      </c>
      <c r="AJ2223" s="1" t="s">
        <v>17</v>
      </c>
      <c r="AK2223" s="1" t="s">
        <v>5745</v>
      </c>
      <c r="AL2223" s="1" t="s">
        <v>41</v>
      </c>
      <c r="AM2223" s="1" t="s">
        <v>5752</v>
      </c>
      <c r="AT2223" s="1" t="s">
        <v>42</v>
      </c>
      <c r="AU2223" s="1" t="s">
        <v>4596</v>
      </c>
      <c r="AV2223" s="1" t="s">
        <v>2277</v>
      </c>
      <c r="AW2223" s="1" t="s">
        <v>5866</v>
      </c>
      <c r="BG2223" s="1" t="s">
        <v>42</v>
      </c>
      <c r="BH2223" s="1" t="s">
        <v>4596</v>
      </c>
      <c r="BI2223" s="1" t="s">
        <v>4278</v>
      </c>
      <c r="BJ2223" s="1" t="s">
        <v>6447</v>
      </c>
      <c r="BK2223" s="1" t="s">
        <v>42</v>
      </c>
      <c r="BL2223" s="1" t="s">
        <v>4596</v>
      </c>
      <c r="BM2223" s="1" t="s">
        <v>4279</v>
      </c>
      <c r="BN2223" s="1" t="s">
        <v>6952</v>
      </c>
      <c r="BO2223" s="1" t="s">
        <v>42</v>
      </c>
      <c r="BP2223" s="1" t="s">
        <v>4596</v>
      </c>
      <c r="BQ2223" s="1" t="s">
        <v>4280</v>
      </c>
      <c r="BR2223" s="1" t="s">
        <v>7402</v>
      </c>
      <c r="BS2223" s="1" t="s">
        <v>1357</v>
      </c>
      <c r="BT2223" s="1" t="s">
        <v>5749</v>
      </c>
    </row>
    <row r="2224" spans="1:72" ht="13.5" customHeight="1">
      <c r="A2224" s="3" t="str">
        <f>HYPERLINK("http://kyu.snu.ac.kr/sdhj/index.jsp?type=hj/GK14676_00IH_0001_0064.jpg","1816_각북면_64")</f>
        <v>1816_각북면_64</v>
      </c>
      <c r="B2224" s="2">
        <v>1816</v>
      </c>
      <c r="C2224" s="2" t="s">
        <v>7938</v>
      </c>
      <c r="D2224" s="2" t="s">
        <v>7939</v>
      </c>
      <c r="E2224" s="2">
        <v>2223</v>
      </c>
      <c r="F2224" s="1">
        <v>15</v>
      </c>
      <c r="G2224" s="1" t="s">
        <v>4229</v>
      </c>
      <c r="H2224" s="1" t="s">
        <v>4420</v>
      </c>
      <c r="I2224" s="1">
        <v>2</v>
      </c>
      <c r="L2224" s="1">
        <v>1</v>
      </c>
      <c r="M2224" s="2" t="s">
        <v>4272</v>
      </c>
      <c r="N2224" s="2" t="s">
        <v>4435</v>
      </c>
      <c r="S2224" s="1" t="s">
        <v>771</v>
      </c>
      <c r="T2224" s="1" t="s">
        <v>9808</v>
      </c>
      <c r="U2224" s="1" t="s">
        <v>107</v>
      </c>
      <c r="V2224" s="1" t="s">
        <v>4579</v>
      </c>
      <c r="Y2224" s="1" t="s">
        <v>3687</v>
      </c>
      <c r="Z2224" s="1" t="s">
        <v>4725</v>
      </c>
      <c r="AC2224" s="1">
        <v>78</v>
      </c>
      <c r="AD2224" s="1" t="s">
        <v>59</v>
      </c>
      <c r="AE2224" s="1" t="s">
        <v>5681</v>
      </c>
    </row>
    <row r="2225" spans="1:72" ht="13.5" customHeight="1">
      <c r="A2225" s="3" t="str">
        <f>HYPERLINK("http://kyu.snu.ac.kr/sdhj/index.jsp?type=hj/GK14676_00IH_0001_0064.jpg","1816_각북면_64")</f>
        <v>1816_각북면_64</v>
      </c>
      <c r="B2225" s="2">
        <v>1816</v>
      </c>
      <c r="C2225" s="2" t="s">
        <v>7938</v>
      </c>
      <c r="D2225" s="2" t="s">
        <v>7939</v>
      </c>
      <c r="E2225" s="2">
        <v>2224</v>
      </c>
      <c r="F2225" s="1">
        <v>15</v>
      </c>
      <c r="G2225" s="1" t="s">
        <v>4229</v>
      </c>
      <c r="H2225" s="1" t="s">
        <v>4420</v>
      </c>
      <c r="I2225" s="1">
        <v>2</v>
      </c>
      <c r="L2225" s="1">
        <v>2</v>
      </c>
      <c r="M2225" s="2" t="s">
        <v>9048</v>
      </c>
      <c r="N2225" s="2" t="s">
        <v>9049</v>
      </c>
      <c r="T2225" s="1" t="s">
        <v>9169</v>
      </c>
      <c r="U2225" s="1" t="s">
        <v>83</v>
      </c>
      <c r="V2225" s="1" t="s">
        <v>4580</v>
      </c>
      <c r="W2225" s="1" t="s">
        <v>106</v>
      </c>
      <c r="X2225" s="1" t="s">
        <v>4668</v>
      </c>
      <c r="Y2225" s="1" t="s">
        <v>4281</v>
      </c>
      <c r="Z2225" s="1" t="s">
        <v>4769</v>
      </c>
      <c r="AC2225" s="1">
        <v>36</v>
      </c>
      <c r="AD2225" s="1" t="s">
        <v>404</v>
      </c>
      <c r="AE2225" s="1" t="s">
        <v>5685</v>
      </c>
      <c r="AJ2225" s="1" t="s">
        <v>17</v>
      </c>
      <c r="AK2225" s="1" t="s">
        <v>5745</v>
      </c>
      <c r="AL2225" s="1" t="s">
        <v>47</v>
      </c>
      <c r="AM2225" s="1" t="s">
        <v>7997</v>
      </c>
      <c r="AT2225" s="1" t="s">
        <v>88</v>
      </c>
      <c r="AU2225" s="1" t="s">
        <v>5818</v>
      </c>
      <c r="AV2225" s="1" t="s">
        <v>4282</v>
      </c>
      <c r="AW2225" s="1" t="s">
        <v>5865</v>
      </c>
      <c r="BG2225" s="1" t="s">
        <v>4283</v>
      </c>
      <c r="BH2225" s="1" t="s">
        <v>6414</v>
      </c>
      <c r="BI2225" s="1" t="s">
        <v>4284</v>
      </c>
      <c r="BJ2225" s="1" t="s">
        <v>4696</v>
      </c>
      <c r="BK2225" s="1" t="s">
        <v>88</v>
      </c>
      <c r="BL2225" s="1" t="s">
        <v>5818</v>
      </c>
      <c r="BM2225" s="1" t="s">
        <v>4285</v>
      </c>
      <c r="BN2225" s="1" t="s">
        <v>4665</v>
      </c>
      <c r="BO2225" s="1" t="s">
        <v>88</v>
      </c>
      <c r="BP2225" s="1" t="s">
        <v>5818</v>
      </c>
      <c r="BQ2225" s="1" t="s">
        <v>4286</v>
      </c>
      <c r="BR2225" s="1" t="s">
        <v>7401</v>
      </c>
      <c r="BS2225" s="1" t="s">
        <v>160</v>
      </c>
      <c r="BT2225" s="1" t="s">
        <v>5748</v>
      </c>
    </row>
    <row r="2226" spans="1:72" ht="13.5" customHeight="1">
      <c r="A2226" s="3" t="str">
        <f>HYPERLINK("http://kyu.snu.ac.kr/sdhj/index.jsp?type=hj/GK14676_00IH_0001_0064.jpg","1816_각북면_64")</f>
        <v>1816_각북면_64</v>
      </c>
      <c r="B2226" s="2">
        <v>1816</v>
      </c>
      <c r="C2226" s="2" t="s">
        <v>7938</v>
      </c>
      <c r="D2226" s="2" t="s">
        <v>7939</v>
      </c>
      <c r="E2226" s="2">
        <v>2225</v>
      </c>
      <c r="F2226" s="1">
        <v>15</v>
      </c>
      <c r="G2226" s="1" t="s">
        <v>4229</v>
      </c>
      <c r="H2226" s="1" t="s">
        <v>4420</v>
      </c>
      <c r="I2226" s="1">
        <v>2</v>
      </c>
      <c r="L2226" s="1">
        <v>2</v>
      </c>
      <c r="M2226" s="2" t="s">
        <v>9048</v>
      </c>
      <c r="N2226" s="2" t="s">
        <v>9049</v>
      </c>
      <c r="S2226" s="1" t="s">
        <v>48</v>
      </c>
      <c r="T2226" s="1" t="s">
        <v>4552</v>
      </c>
      <c r="W2226" s="1" t="s">
        <v>84</v>
      </c>
      <c r="X2226" s="1" t="s">
        <v>4670</v>
      </c>
      <c r="Y2226" s="1" t="s">
        <v>93</v>
      </c>
      <c r="Z2226" s="1" t="s">
        <v>4730</v>
      </c>
      <c r="AC2226" s="1">
        <v>62</v>
      </c>
      <c r="AD2226" s="1" t="s">
        <v>63</v>
      </c>
      <c r="AE2226" s="1" t="s">
        <v>5689</v>
      </c>
      <c r="AJ2226" s="1" t="s">
        <v>94</v>
      </c>
      <c r="AK2226" s="1" t="s">
        <v>5746</v>
      </c>
      <c r="AL2226" s="1" t="s">
        <v>87</v>
      </c>
      <c r="AM2226" s="1" t="s">
        <v>5757</v>
      </c>
      <c r="AT2226" s="1" t="s">
        <v>88</v>
      </c>
      <c r="AU2226" s="1" t="s">
        <v>5818</v>
      </c>
      <c r="AV2226" s="1" t="s">
        <v>4287</v>
      </c>
      <c r="AW2226" s="1" t="s">
        <v>5864</v>
      </c>
      <c r="BG2226" s="1" t="s">
        <v>88</v>
      </c>
      <c r="BH2226" s="1" t="s">
        <v>5818</v>
      </c>
      <c r="BI2226" s="1" t="s">
        <v>4288</v>
      </c>
      <c r="BJ2226" s="1" t="s">
        <v>6446</v>
      </c>
      <c r="BK2226" s="1" t="s">
        <v>88</v>
      </c>
      <c r="BL2226" s="1" t="s">
        <v>5818</v>
      </c>
      <c r="BM2226" s="1" t="s">
        <v>4289</v>
      </c>
      <c r="BN2226" s="1" t="s">
        <v>6255</v>
      </c>
      <c r="BO2226" s="1" t="s">
        <v>88</v>
      </c>
      <c r="BP2226" s="1" t="s">
        <v>5818</v>
      </c>
      <c r="BQ2226" s="1" t="s">
        <v>4290</v>
      </c>
      <c r="BR2226" s="1" t="s">
        <v>9809</v>
      </c>
      <c r="BS2226" s="1" t="s">
        <v>325</v>
      </c>
      <c r="BT2226" s="1" t="s">
        <v>5799</v>
      </c>
    </row>
    <row r="2227" spans="1:72" ht="13.5" customHeight="1">
      <c r="A2227" s="3" t="str">
        <f>HYPERLINK("http://kyu.snu.ac.kr/sdhj/index.jsp?type=hj/GK14676_00IH_0001_0064.jpg","1816_각북면_64")</f>
        <v>1816_각북면_64</v>
      </c>
      <c r="B2227" s="2">
        <v>1816</v>
      </c>
      <c r="C2227" s="2" t="s">
        <v>7938</v>
      </c>
      <c r="D2227" s="2" t="s">
        <v>7939</v>
      </c>
      <c r="E2227" s="2">
        <v>2226</v>
      </c>
      <c r="F2227" s="1">
        <v>15</v>
      </c>
      <c r="G2227" s="1" t="s">
        <v>4229</v>
      </c>
      <c r="H2227" s="1" t="s">
        <v>4420</v>
      </c>
      <c r="I2227" s="1">
        <v>2</v>
      </c>
      <c r="L2227" s="1">
        <v>2</v>
      </c>
      <c r="M2227" s="2" t="s">
        <v>9048</v>
      </c>
      <c r="N2227" s="2" t="s">
        <v>9049</v>
      </c>
      <c r="T2227" s="1" t="s">
        <v>9199</v>
      </c>
      <c r="U2227" s="1" t="s">
        <v>110</v>
      </c>
      <c r="V2227" s="1" t="s">
        <v>4572</v>
      </c>
      <c r="Y2227" s="1" t="s">
        <v>2768</v>
      </c>
      <c r="Z2227" s="1" t="s">
        <v>4761</v>
      </c>
      <c r="AC2227" s="1">
        <v>29</v>
      </c>
      <c r="AD2227" s="1" t="s">
        <v>373</v>
      </c>
      <c r="AE2227" s="1" t="s">
        <v>5669</v>
      </c>
    </row>
    <row r="2228" spans="1:72" ht="13.5" customHeight="1">
      <c r="A2228" s="3" t="str">
        <f>HYPERLINK("http://kyu.snu.ac.kr/sdhj/index.jsp?type=hj/GK14676_00IH_0001_0064.jpg","1816_각북면_64")</f>
        <v>1816_각북면_64</v>
      </c>
      <c r="B2228" s="2">
        <v>1816</v>
      </c>
      <c r="C2228" s="2" t="s">
        <v>7938</v>
      </c>
      <c r="D2228" s="2" t="s">
        <v>7939</v>
      </c>
      <c r="E2228" s="2">
        <v>2227</v>
      </c>
      <c r="F2228" s="1">
        <v>15</v>
      </c>
      <c r="G2228" s="1" t="s">
        <v>4229</v>
      </c>
      <c r="H2228" s="1" t="s">
        <v>4420</v>
      </c>
      <c r="I2228" s="1">
        <v>2</v>
      </c>
      <c r="L2228" s="1">
        <v>2</v>
      </c>
      <c r="M2228" s="2" t="s">
        <v>9048</v>
      </c>
      <c r="N2228" s="2" t="s">
        <v>9049</v>
      </c>
      <c r="S2228" s="1" t="s">
        <v>771</v>
      </c>
      <c r="T2228" s="1" t="s">
        <v>9218</v>
      </c>
      <c r="U2228" s="1" t="s">
        <v>110</v>
      </c>
      <c r="V2228" s="1" t="s">
        <v>4572</v>
      </c>
      <c r="Y2228" s="1" t="s">
        <v>572</v>
      </c>
      <c r="Z2228" s="1" t="s">
        <v>4720</v>
      </c>
      <c r="AC2228" s="1">
        <v>48</v>
      </c>
      <c r="AD2228" s="1" t="s">
        <v>263</v>
      </c>
      <c r="AE2228" s="1" t="s">
        <v>5671</v>
      </c>
    </row>
    <row r="2229" spans="1:72" ht="13.5" customHeight="1">
      <c r="A2229" s="3" t="str">
        <f>HYPERLINK("http://kyu.snu.ac.kr/sdhj/index.jsp?type=hj/GK14676_00IH_0001_0064.jpg","1816_각북면_64")</f>
        <v>1816_각북면_64</v>
      </c>
      <c r="B2229" s="2">
        <v>1816</v>
      </c>
      <c r="C2229" s="2" t="s">
        <v>7938</v>
      </c>
      <c r="D2229" s="2" t="s">
        <v>7939</v>
      </c>
      <c r="E2229" s="2">
        <v>2228</v>
      </c>
      <c r="F2229" s="1">
        <v>15</v>
      </c>
      <c r="G2229" s="1" t="s">
        <v>4229</v>
      </c>
      <c r="H2229" s="1" t="s">
        <v>4420</v>
      </c>
      <c r="I2229" s="1">
        <v>2</v>
      </c>
      <c r="L2229" s="1">
        <v>2</v>
      </c>
      <c r="M2229" s="2" t="s">
        <v>9048</v>
      </c>
      <c r="N2229" s="2" t="s">
        <v>9049</v>
      </c>
      <c r="T2229" s="1" t="s">
        <v>9199</v>
      </c>
      <c r="U2229" s="1" t="s">
        <v>110</v>
      </c>
      <c r="V2229" s="1" t="s">
        <v>4572</v>
      </c>
      <c r="Y2229" s="1" t="s">
        <v>4241</v>
      </c>
      <c r="Z2229" s="1" t="s">
        <v>4768</v>
      </c>
      <c r="AC2229" s="1">
        <v>14</v>
      </c>
      <c r="AD2229" s="1" t="s">
        <v>82</v>
      </c>
      <c r="AE2229" s="1" t="s">
        <v>5698</v>
      </c>
    </row>
    <row r="2230" spans="1:72" ht="13.5" customHeight="1">
      <c r="A2230" s="3" t="str">
        <f>HYPERLINK("http://kyu.snu.ac.kr/sdhj/index.jsp?type=hj/GK14676_00IH_0001_0064.jpg","1816_각북면_64")</f>
        <v>1816_각북면_64</v>
      </c>
      <c r="B2230" s="2">
        <v>1816</v>
      </c>
      <c r="C2230" s="2" t="s">
        <v>7938</v>
      </c>
      <c r="D2230" s="2" t="s">
        <v>7939</v>
      </c>
      <c r="E2230" s="2">
        <v>2229</v>
      </c>
      <c r="F2230" s="1">
        <v>15</v>
      </c>
      <c r="G2230" s="1" t="s">
        <v>4229</v>
      </c>
      <c r="H2230" s="1" t="s">
        <v>4420</v>
      </c>
      <c r="I2230" s="1">
        <v>2</v>
      </c>
      <c r="L2230" s="1">
        <v>3</v>
      </c>
      <c r="M2230" s="2" t="s">
        <v>8753</v>
      </c>
      <c r="N2230" s="2" t="s">
        <v>8754</v>
      </c>
      <c r="T2230" s="1" t="s">
        <v>9169</v>
      </c>
      <c r="U2230" s="1" t="s">
        <v>1185</v>
      </c>
      <c r="V2230" s="1" t="s">
        <v>4590</v>
      </c>
      <c r="W2230" s="1" t="s">
        <v>106</v>
      </c>
      <c r="X2230" s="1" t="s">
        <v>4668</v>
      </c>
      <c r="Y2230" s="1" t="s">
        <v>93</v>
      </c>
      <c r="Z2230" s="1" t="s">
        <v>4730</v>
      </c>
      <c r="AC2230" s="1">
        <v>39</v>
      </c>
      <c r="AD2230" s="1" t="s">
        <v>104</v>
      </c>
      <c r="AE2230" s="1" t="s">
        <v>5678</v>
      </c>
      <c r="AJ2230" s="1" t="s">
        <v>17</v>
      </c>
      <c r="AK2230" s="1" t="s">
        <v>5745</v>
      </c>
      <c r="AL2230" s="1" t="s">
        <v>47</v>
      </c>
      <c r="AM2230" s="1" t="s">
        <v>7997</v>
      </c>
      <c r="AT2230" s="1" t="s">
        <v>83</v>
      </c>
      <c r="AU2230" s="1" t="s">
        <v>4580</v>
      </c>
      <c r="AV2230" s="1" t="s">
        <v>4242</v>
      </c>
      <c r="AW2230" s="1" t="s">
        <v>4783</v>
      </c>
      <c r="BG2230" s="1" t="s">
        <v>88</v>
      </c>
      <c r="BH2230" s="1" t="s">
        <v>5818</v>
      </c>
      <c r="BI2230" s="1" t="s">
        <v>9892</v>
      </c>
      <c r="BJ2230" s="1" t="s">
        <v>9797</v>
      </c>
      <c r="BK2230" s="1" t="s">
        <v>88</v>
      </c>
      <c r="BL2230" s="1" t="s">
        <v>5818</v>
      </c>
      <c r="BM2230" s="1" t="s">
        <v>3712</v>
      </c>
      <c r="BN2230" s="1" t="s">
        <v>6433</v>
      </c>
      <c r="BO2230" s="1" t="s">
        <v>88</v>
      </c>
      <c r="BP2230" s="1" t="s">
        <v>5818</v>
      </c>
      <c r="BQ2230" s="1" t="s">
        <v>4291</v>
      </c>
      <c r="BR2230" s="1" t="s">
        <v>7400</v>
      </c>
      <c r="BS2230" s="1" t="s">
        <v>64</v>
      </c>
      <c r="BT2230" s="1" t="s">
        <v>5755</v>
      </c>
    </row>
    <row r="2231" spans="1:72" ht="13.5" customHeight="1">
      <c r="A2231" s="3" t="str">
        <f>HYPERLINK("http://kyu.snu.ac.kr/sdhj/index.jsp?type=hj/GK14676_00IH_0001_0064.jpg","1816_각북면_64")</f>
        <v>1816_각북면_64</v>
      </c>
      <c r="B2231" s="2">
        <v>1816</v>
      </c>
      <c r="C2231" s="2" t="s">
        <v>7938</v>
      </c>
      <c r="D2231" s="2" t="s">
        <v>7939</v>
      </c>
      <c r="E2231" s="2">
        <v>2230</v>
      </c>
      <c r="F2231" s="1">
        <v>15</v>
      </c>
      <c r="G2231" s="1" t="s">
        <v>4229</v>
      </c>
      <c r="H2231" s="1" t="s">
        <v>4420</v>
      </c>
      <c r="I2231" s="1">
        <v>2</v>
      </c>
      <c r="L2231" s="1">
        <v>3</v>
      </c>
      <c r="M2231" s="2" t="s">
        <v>8753</v>
      </c>
      <c r="N2231" s="2" t="s">
        <v>8754</v>
      </c>
      <c r="T2231" s="1" t="s">
        <v>9199</v>
      </c>
      <c r="U2231" s="1" t="s">
        <v>4292</v>
      </c>
      <c r="V2231" s="1" t="s">
        <v>4589</v>
      </c>
      <c r="Y2231" s="1" t="s">
        <v>772</v>
      </c>
      <c r="Z2231" s="1" t="s">
        <v>4767</v>
      </c>
      <c r="AC2231" s="1">
        <v>31</v>
      </c>
      <c r="AD2231" s="1" t="s">
        <v>287</v>
      </c>
      <c r="AE2231" s="1" t="s">
        <v>5688</v>
      </c>
    </row>
    <row r="2232" spans="1:72" ht="13.5" customHeight="1">
      <c r="A2232" s="3" t="str">
        <f>HYPERLINK("http://kyu.snu.ac.kr/sdhj/index.jsp?type=hj/GK14676_00IH_0001_0064.jpg","1816_각북면_64")</f>
        <v>1816_각북면_64</v>
      </c>
      <c r="B2232" s="2">
        <v>1816</v>
      </c>
      <c r="C2232" s="2" t="s">
        <v>7938</v>
      </c>
      <c r="D2232" s="2" t="s">
        <v>7939</v>
      </c>
      <c r="E2232" s="2">
        <v>2231</v>
      </c>
      <c r="F2232" s="1">
        <v>15</v>
      </c>
      <c r="G2232" s="1" t="s">
        <v>4229</v>
      </c>
      <c r="H2232" s="1" t="s">
        <v>4420</v>
      </c>
      <c r="I2232" s="1">
        <v>2</v>
      </c>
      <c r="L2232" s="1">
        <v>3</v>
      </c>
      <c r="M2232" s="2" t="s">
        <v>8753</v>
      </c>
      <c r="N2232" s="2" t="s">
        <v>8754</v>
      </c>
      <c r="T2232" s="1" t="s">
        <v>9199</v>
      </c>
      <c r="U2232" s="1" t="s">
        <v>110</v>
      </c>
      <c r="V2232" s="1" t="s">
        <v>4572</v>
      </c>
      <c r="Y2232" s="1" t="s">
        <v>770</v>
      </c>
      <c r="Z2232" s="1" t="s">
        <v>4766</v>
      </c>
      <c r="AC2232" s="1">
        <v>20</v>
      </c>
      <c r="AD2232" s="1" t="s">
        <v>836</v>
      </c>
      <c r="AE2232" s="1" t="s">
        <v>5667</v>
      </c>
    </row>
    <row r="2233" spans="1:72" ht="13.5" customHeight="1">
      <c r="A2233" s="3" t="str">
        <f>HYPERLINK("http://kyu.snu.ac.kr/sdhj/index.jsp?type=hj/GK14676_00IH_0001_0064.jpg","1816_각북면_64")</f>
        <v>1816_각북면_64</v>
      </c>
      <c r="B2233" s="2">
        <v>1816</v>
      </c>
      <c r="C2233" s="2" t="s">
        <v>7938</v>
      </c>
      <c r="D2233" s="2" t="s">
        <v>7939</v>
      </c>
      <c r="E2233" s="2">
        <v>2232</v>
      </c>
      <c r="F2233" s="1">
        <v>15</v>
      </c>
      <c r="G2233" s="1" t="s">
        <v>4229</v>
      </c>
      <c r="H2233" s="1" t="s">
        <v>4420</v>
      </c>
      <c r="I2233" s="1">
        <v>2</v>
      </c>
      <c r="L2233" s="1">
        <v>3</v>
      </c>
      <c r="M2233" s="2" t="s">
        <v>8753</v>
      </c>
      <c r="N2233" s="2" t="s">
        <v>8754</v>
      </c>
      <c r="T2233" s="1" t="s">
        <v>9199</v>
      </c>
      <c r="U2233" s="1" t="s">
        <v>110</v>
      </c>
      <c r="V2233" s="1" t="s">
        <v>4572</v>
      </c>
      <c r="Y2233" s="1" t="s">
        <v>4174</v>
      </c>
      <c r="Z2233" s="1" t="s">
        <v>4765</v>
      </c>
      <c r="AF2233" s="1" t="s">
        <v>162</v>
      </c>
      <c r="AG2233" s="1" t="s">
        <v>4553</v>
      </c>
    </row>
    <row r="2234" spans="1:72" ht="13.5" customHeight="1">
      <c r="A2234" s="3" t="str">
        <f>HYPERLINK("http://kyu.snu.ac.kr/sdhj/index.jsp?type=hj/GK14676_00IH_0001_0064.jpg","1816_각북면_64")</f>
        <v>1816_각북면_64</v>
      </c>
      <c r="B2234" s="2">
        <v>1816</v>
      </c>
      <c r="C2234" s="2" t="s">
        <v>7938</v>
      </c>
      <c r="D2234" s="2" t="s">
        <v>7939</v>
      </c>
      <c r="E2234" s="2">
        <v>2233</v>
      </c>
      <c r="F2234" s="1">
        <v>15</v>
      </c>
      <c r="G2234" s="1" t="s">
        <v>4229</v>
      </c>
      <c r="H2234" s="1" t="s">
        <v>4420</v>
      </c>
      <c r="I2234" s="1">
        <v>2</v>
      </c>
      <c r="L2234" s="1">
        <v>3</v>
      </c>
      <c r="M2234" s="2" t="s">
        <v>8753</v>
      </c>
      <c r="N2234" s="2" t="s">
        <v>8754</v>
      </c>
      <c r="T2234" s="1" t="s">
        <v>9199</v>
      </c>
      <c r="U2234" s="1" t="s">
        <v>107</v>
      </c>
      <c r="V2234" s="1" t="s">
        <v>4579</v>
      </c>
      <c r="Y2234" s="1" t="s">
        <v>4293</v>
      </c>
      <c r="Z2234" s="1" t="s">
        <v>4718</v>
      </c>
      <c r="AF2234" s="1" t="s">
        <v>142</v>
      </c>
      <c r="AG2234" s="1" t="s">
        <v>7970</v>
      </c>
    </row>
    <row r="2235" spans="1:72" ht="13.5" customHeight="1">
      <c r="A2235" s="3" t="str">
        <f>HYPERLINK("http://kyu.snu.ac.kr/sdhj/index.jsp?type=hj/GK14676_00IH_0001_0064.jpg","1816_각북면_64")</f>
        <v>1816_각북면_64</v>
      </c>
      <c r="B2235" s="2">
        <v>1816</v>
      </c>
      <c r="C2235" s="2" t="s">
        <v>7938</v>
      </c>
      <c r="D2235" s="2" t="s">
        <v>7939</v>
      </c>
      <c r="E2235" s="2">
        <v>2234</v>
      </c>
      <c r="F2235" s="1">
        <v>15</v>
      </c>
      <c r="G2235" s="1" t="s">
        <v>4229</v>
      </c>
      <c r="H2235" s="1" t="s">
        <v>4420</v>
      </c>
      <c r="I2235" s="1">
        <v>2</v>
      </c>
      <c r="L2235" s="1">
        <v>3</v>
      </c>
      <c r="M2235" s="2" t="s">
        <v>8753</v>
      </c>
      <c r="N2235" s="2" t="s">
        <v>8754</v>
      </c>
      <c r="T2235" s="1" t="s">
        <v>9199</v>
      </c>
      <c r="U2235" s="1" t="s">
        <v>110</v>
      </c>
      <c r="V2235" s="1" t="s">
        <v>4572</v>
      </c>
      <c r="Y2235" s="1" t="s">
        <v>4294</v>
      </c>
      <c r="Z2235" s="1" t="s">
        <v>4764</v>
      </c>
      <c r="AC2235" s="1">
        <v>19</v>
      </c>
      <c r="AD2235" s="1" t="s">
        <v>58</v>
      </c>
      <c r="AE2235" s="1" t="s">
        <v>5672</v>
      </c>
    </row>
    <row r="2236" spans="1:72" ht="13.5" customHeight="1">
      <c r="A2236" s="3" t="str">
        <f>HYPERLINK("http://kyu.snu.ac.kr/sdhj/index.jsp?type=hj/GK14676_00IH_0001_0064.jpg","1816_각북면_64")</f>
        <v>1816_각북면_64</v>
      </c>
      <c r="B2236" s="2">
        <v>1816</v>
      </c>
      <c r="C2236" s="2" t="s">
        <v>7938</v>
      </c>
      <c r="D2236" s="2" t="s">
        <v>7939</v>
      </c>
      <c r="E2236" s="2">
        <v>2235</v>
      </c>
      <c r="F2236" s="1">
        <v>15</v>
      </c>
      <c r="G2236" s="1" t="s">
        <v>4229</v>
      </c>
      <c r="H2236" s="1" t="s">
        <v>4420</v>
      </c>
      <c r="I2236" s="1">
        <v>2</v>
      </c>
      <c r="L2236" s="1">
        <v>3</v>
      </c>
      <c r="M2236" s="2" t="s">
        <v>8753</v>
      </c>
      <c r="N2236" s="2" t="s">
        <v>8754</v>
      </c>
      <c r="T2236" s="1" t="s">
        <v>9199</v>
      </c>
      <c r="U2236" s="1" t="s">
        <v>110</v>
      </c>
      <c r="V2236" s="1" t="s">
        <v>4572</v>
      </c>
      <c r="Y2236" s="1" t="s">
        <v>143</v>
      </c>
      <c r="Z2236" s="1" t="s">
        <v>4569</v>
      </c>
      <c r="AC2236" s="1">
        <v>14</v>
      </c>
      <c r="AD2236" s="1" t="s">
        <v>82</v>
      </c>
      <c r="AE2236" s="1" t="s">
        <v>5698</v>
      </c>
    </row>
    <row r="2237" spans="1:72" ht="13.5" customHeight="1">
      <c r="A2237" s="3" t="str">
        <f>HYPERLINK("http://kyu.snu.ac.kr/sdhj/index.jsp?type=hj/GK14676_00IH_0001_0064.jpg","1816_각북면_64")</f>
        <v>1816_각북면_64</v>
      </c>
      <c r="B2237" s="2">
        <v>1816</v>
      </c>
      <c r="C2237" s="2" t="s">
        <v>7938</v>
      </c>
      <c r="D2237" s="2" t="s">
        <v>7939</v>
      </c>
      <c r="E2237" s="2">
        <v>2236</v>
      </c>
      <c r="F2237" s="1">
        <v>15</v>
      </c>
      <c r="G2237" s="1" t="s">
        <v>4229</v>
      </c>
      <c r="H2237" s="1" t="s">
        <v>4420</v>
      </c>
      <c r="I2237" s="1">
        <v>2</v>
      </c>
      <c r="L2237" s="1">
        <v>3</v>
      </c>
      <c r="M2237" s="2" t="s">
        <v>8753</v>
      </c>
      <c r="N2237" s="2" t="s">
        <v>8754</v>
      </c>
      <c r="T2237" s="1" t="s">
        <v>9199</v>
      </c>
      <c r="U2237" s="1" t="s">
        <v>110</v>
      </c>
      <c r="V2237" s="1" t="s">
        <v>4572</v>
      </c>
      <c r="Y2237" s="1" t="s">
        <v>4295</v>
      </c>
      <c r="Z2237" s="1" t="s">
        <v>4763</v>
      </c>
      <c r="AC2237" s="1">
        <v>10</v>
      </c>
      <c r="AD2237" s="1" t="s">
        <v>183</v>
      </c>
      <c r="AE2237" s="1" t="s">
        <v>5697</v>
      </c>
    </row>
    <row r="2238" spans="1:72" ht="13.5" customHeight="1">
      <c r="A2238" s="3" t="str">
        <f>HYPERLINK("http://kyu.snu.ac.kr/sdhj/index.jsp?type=hj/GK14676_00IH_0001_0064.jpg","1816_각북면_64")</f>
        <v>1816_각북면_64</v>
      </c>
      <c r="B2238" s="2">
        <v>1816</v>
      </c>
      <c r="C2238" s="2" t="s">
        <v>7938</v>
      </c>
      <c r="D2238" s="2" t="s">
        <v>7939</v>
      </c>
      <c r="E2238" s="2">
        <v>2237</v>
      </c>
      <c r="F2238" s="1">
        <v>15</v>
      </c>
      <c r="G2238" s="1" t="s">
        <v>4229</v>
      </c>
      <c r="H2238" s="1" t="s">
        <v>4420</v>
      </c>
      <c r="I2238" s="1">
        <v>2</v>
      </c>
      <c r="L2238" s="1">
        <v>4</v>
      </c>
      <c r="M2238" s="2" t="s">
        <v>9050</v>
      </c>
      <c r="N2238" s="2" t="s">
        <v>9051</v>
      </c>
      <c r="T2238" s="1" t="s">
        <v>9420</v>
      </c>
      <c r="U2238" s="1" t="s">
        <v>2706</v>
      </c>
      <c r="V2238" s="1" t="s">
        <v>4588</v>
      </c>
      <c r="W2238" s="1" t="s">
        <v>369</v>
      </c>
      <c r="X2238" s="1" t="s">
        <v>4669</v>
      </c>
      <c r="Y2238" s="1" t="s">
        <v>4296</v>
      </c>
      <c r="Z2238" s="1" t="s">
        <v>4762</v>
      </c>
      <c r="AC2238" s="1">
        <v>63</v>
      </c>
      <c r="AD2238" s="1" t="s">
        <v>116</v>
      </c>
      <c r="AE2238" s="1" t="s">
        <v>5687</v>
      </c>
      <c r="AJ2238" s="1" t="s">
        <v>17</v>
      </c>
      <c r="AK2238" s="1" t="s">
        <v>5745</v>
      </c>
      <c r="AL2238" s="1" t="s">
        <v>520</v>
      </c>
      <c r="AM2238" s="1" t="s">
        <v>5751</v>
      </c>
      <c r="AT2238" s="1" t="s">
        <v>42</v>
      </c>
      <c r="AU2238" s="1" t="s">
        <v>4596</v>
      </c>
      <c r="AV2238" s="1" t="s">
        <v>44</v>
      </c>
      <c r="AW2238" s="1" t="s">
        <v>5863</v>
      </c>
      <c r="BG2238" s="1" t="s">
        <v>42</v>
      </c>
      <c r="BH2238" s="1" t="s">
        <v>4596</v>
      </c>
      <c r="BI2238" s="1" t="s">
        <v>1173</v>
      </c>
      <c r="BJ2238" s="1" t="s">
        <v>6438</v>
      </c>
      <c r="BK2238" s="1" t="s">
        <v>88</v>
      </c>
      <c r="BL2238" s="1" t="s">
        <v>5818</v>
      </c>
      <c r="BM2238" s="1" t="s">
        <v>3851</v>
      </c>
      <c r="BN2238" s="1" t="s">
        <v>6934</v>
      </c>
      <c r="BO2238" s="1" t="s">
        <v>42</v>
      </c>
      <c r="BP2238" s="1" t="s">
        <v>4596</v>
      </c>
      <c r="BQ2238" s="1" t="s">
        <v>4297</v>
      </c>
      <c r="BR2238" s="1" t="s">
        <v>7399</v>
      </c>
      <c r="BS2238" s="1" t="s">
        <v>70</v>
      </c>
      <c r="BT2238" s="1" t="s">
        <v>5740</v>
      </c>
    </row>
    <row r="2239" spans="1:72" ht="13.5" customHeight="1">
      <c r="A2239" s="3" t="str">
        <f>HYPERLINK("http://kyu.snu.ac.kr/sdhj/index.jsp?type=hj/GK14676_00IH_0001_0064.jpg","1816_각북면_64")</f>
        <v>1816_각북면_64</v>
      </c>
      <c r="B2239" s="2">
        <v>1816</v>
      </c>
      <c r="C2239" s="2" t="s">
        <v>7938</v>
      </c>
      <c r="D2239" s="2" t="s">
        <v>7939</v>
      </c>
      <c r="E2239" s="2">
        <v>2238</v>
      </c>
      <c r="F2239" s="1">
        <v>15</v>
      </c>
      <c r="G2239" s="1" t="s">
        <v>4229</v>
      </c>
      <c r="H2239" s="1" t="s">
        <v>4420</v>
      </c>
      <c r="I2239" s="1">
        <v>2</v>
      </c>
      <c r="L2239" s="1">
        <v>4</v>
      </c>
      <c r="M2239" s="2" t="s">
        <v>9050</v>
      </c>
      <c r="N2239" s="2" t="s">
        <v>9051</v>
      </c>
      <c r="S2239" s="1" t="s">
        <v>48</v>
      </c>
      <c r="T2239" s="1" t="s">
        <v>4552</v>
      </c>
      <c r="W2239" s="1" t="s">
        <v>114</v>
      </c>
      <c r="X2239" s="1" t="s">
        <v>4663</v>
      </c>
      <c r="Y2239" s="1" t="s">
        <v>10</v>
      </c>
      <c r="Z2239" s="1" t="s">
        <v>4690</v>
      </c>
      <c r="AC2239" s="1">
        <v>58</v>
      </c>
      <c r="AD2239" s="1" t="s">
        <v>217</v>
      </c>
      <c r="AE2239" s="1" t="s">
        <v>5696</v>
      </c>
      <c r="AJ2239" s="1" t="s">
        <v>17</v>
      </c>
      <c r="AK2239" s="1" t="s">
        <v>5745</v>
      </c>
      <c r="AL2239" s="1" t="s">
        <v>160</v>
      </c>
      <c r="AM2239" s="1" t="s">
        <v>5748</v>
      </c>
      <c r="AT2239" s="1" t="s">
        <v>42</v>
      </c>
      <c r="AU2239" s="1" t="s">
        <v>4596</v>
      </c>
      <c r="AV2239" s="1" t="s">
        <v>4298</v>
      </c>
      <c r="AW2239" s="1" t="s">
        <v>5862</v>
      </c>
      <c r="BG2239" s="1" t="s">
        <v>54</v>
      </c>
      <c r="BH2239" s="1" t="s">
        <v>5823</v>
      </c>
      <c r="BI2239" s="1" t="s">
        <v>4299</v>
      </c>
      <c r="BJ2239" s="1" t="s">
        <v>6445</v>
      </c>
      <c r="BO2239" s="1" t="s">
        <v>54</v>
      </c>
      <c r="BP2239" s="1" t="s">
        <v>5823</v>
      </c>
      <c r="BQ2239" s="1" t="s">
        <v>4300</v>
      </c>
      <c r="BR2239" s="1" t="s">
        <v>7398</v>
      </c>
      <c r="BS2239" s="1" t="s">
        <v>64</v>
      </c>
      <c r="BT2239" s="1" t="s">
        <v>5755</v>
      </c>
    </row>
    <row r="2240" spans="1:72" ht="13.5" customHeight="1">
      <c r="A2240" s="3" t="str">
        <f>HYPERLINK("http://kyu.snu.ac.kr/sdhj/index.jsp?type=hj/GK14676_00IH_0001_0064.jpg","1816_각북면_64")</f>
        <v>1816_각북면_64</v>
      </c>
      <c r="B2240" s="2">
        <v>1816</v>
      </c>
      <c r="C2240" s="2" t="s">
        <v>7938</v>
      </c>
      <c r="D2240" s="2" t="s">
        <v>7939</v>
      </c>
      <c r="E2240" s="2">
        <v>2239</v>
      </c>
      <c r="F2240" s="1">
        <v>15</v>
      </c>
      <c r="G2240" s="1" t="s">
        <v>4229</v>
      </c>
      <c r="H2240" s="1" t="s">
        <v>4420</v>
      </c>
      <c r="I2240" s="1">
        <v>2</v>
      </c>
      <c r="L2240" s="1">
        <v>4</v>
      </c>
      <c r="M2240" s="2" t="s">
        <v>9050</v>
      </c>
      <c r="N2240" s="2" t="s">
        <v>9051</v>
      </c>
      <c r="S2240" s="1" t="s">
        <v>57</v>
      </c>
      <c r="T2240" s="1" t="s">
        <v>4550</v>
      </c>
      <c r="AC2240" s="1">
        <v>25</v>
      </c>
      <c r="AD2240" s="1" t="s">
        <v>431</v>
      </c>
      <c r="AE2240" s="1" t="s">
        <v>5690</v>
      </c>
    </row>
    <row r="2241" spans="1:72" ht="13.5" customHeight="1">
      <c r="A2241" s="3" t="str">
        <f>HYPERLINK("http://kyu.snu.ac.kr/sdhj/index.jsp?type=hj/GK14676_00IH_0001_0064.jpg","1816_각북면_64")</f>
        <v>1816_각북면_64</v>
      </c>
      <c r="B2241" s="2">
        <v>1816</v>
      </c>
      <c r="C2241" s="2" t="s">
        <v>7938</v>
      </c>
      <c r="D2241" s="2" t="s">
        <v>7939</v>
      </c>
      <c r="E2241" s="2">
        <v>2240</v>
      </c>
      <c r="F2241" s="1">
        <v>15</v>
      </c>
      <c r="G2241" s="1" t="s">
        <v>4229</v>
      </c>
      <c r="H2241" s="1" t="s">
        <v>4420</v>
      </c>
      <c r="I2241" s="1">
        <v>2</v>
      </c>
      <c r="L2241" s="1">
        <v>4</v>
      </c>
      <c r="M2241" s="2" t="s">
        <v>9050</v>
      </c>
      <c r="N2241" s="2" t="s">
        <v>9051</v>
      </c>
      <c r="S2241" s="1" t="s">
        <v>57</v>
      </c>
      <c r="T2241" s="1" t="s">
        <v>4550</v>
      </c>
      <c r="AC2241" s="1">
        <v>23</v>
      </c>
      <c r="AD2241" s="1" t="s">
        <v>265</v>
      </c>
      <c r="AE2241" s="1" t="s">
        <v>5695</v>
      </c>
    </row>
    <row r="2242" spans="1:72" ht="13.5" customHeight="1">
      <c r="A2242" s="3" t="str">
        <f>HYPERLINK("http://kyu.snu.ac.kr/sdhj/index.jsp?type=hj/GK14676_00IH_0001_0064.jpg","1816_각북면_64")</f>
        <v>1816_각북면_64</v>
      </c>
      <c r="B2242" s="2">
        <v>1816</v>
      </c>
      <c r="C2242" s="2" t="s">
        <v>7938</v>
      </c>
      <c r="D2242" s="2" t="s">
        <v>7939</v>
      </c>
      <c r="E2242" s="2">
        <v>2241</v>
      </c>
      <c r="F2242" s="1">
        <v>15</v>
      </c>
      <c r="G2242" s="1" t="s">
        <v>4229</v>
      </c>
      <c r="H2242" s="1" t="s">
        <v>4420</v>
      </c>
      <c r="I2242" s="1">
        <v>2</v>
      </c>
      <c r="L2242" s="1">
        <v>4</v>
      </c>
      <c r="M2242" s="2" t="s">
        <v>9050</v>
      </c>
      <c r="N2242" s="2" t="s">
        <v>9051</v>
      </c>
      <c r="S2242" s="1" t="s">
        <v>771</v>
      </c>
      <c r="T2242" s="1" t="s">
        <v>9810</v>
      </c>
      <c r="U2242" s="1" t="s">
        <v>107</v>
      </c>
      <c r="V2242" s="1" t="s">
        <v>4579</v>
      </c>
      <c r="Y2242" s="1" t="s">
        <v>3687</v>
      </c>
      <c r="Z2242" s="1" t="s">
        <v>4725</v>
      </c>
      <c r="AC2242" s="1">
        <v>79</v>
      </c>
      <c r="AD2242" s="1" t="s">
        <v>58</v>
      </c>
      <c r="AE2242" s="1" t="s">
        <v>5672</v>
      </c>
    </row>
    <row r="2243" spans="1:72" ht="13.5" customHeight="1">
      <c r="A2243" s="3" t="str">
        <f>HYPERLINK("http://kyu.snu.ac.kr/sdhj/index.jsp?type=hj/GK14676_00IH_0001_0064.jpg","1816_각북면_64")</f>
        <v>1816_각북면_64</v>
      </c>
      <c r="B2243" s="2">
        <v>1816</v>
      </c>
      <c r="C2243" s="2" t="s">
        <v>7938</v>
      </c>
      <c r="D2243" s="2" t="s">
        <v>7939</v>
      </c>
      <c r="E2243" s="2">
        <v>2242</v>
      </c>
      <c r="F2243" s="1">
        <v>15</v>
      </c>
      <c r="G2243" s="1" t="s">
        <v>4229</v>
      </c>
      <c r="H2243" s="1" t="s">
        <v>4420</v>
      </c>
      <c r="I2243" s="1">
        <v>2</v>
      </c>
      <c r="L2243" s="1">
        <v>4</v>
      </c>
      <c r="M2243" s="2" t="s">
        <v>9050</v>
      </c>
      <c r="N2243" s="2" t="s">
        <v>9051</v>
      </c>
      <c r="T2243" s="1" t="s">
        <v>9811</v>
      </c>
      <c r="U2243" s="1" t="s">
        <v>110</v>
      </c>
      <c r="V2243" s="1" t="s">
        <v>4572</v>
      </c>
      <c r="Y2243" s="1" t="s">
        <v>2768</v>
      </c>
      <c r="Z2243" s="1" t="s">
        <v>4761</v>
      </c>
      <c r="AC2243" s="1">
        <v>25</v>
      </c>
      <c r="AD2243" s="1" t="s">
        <v>431</v>
      </c>
      <c r="AE2243" s="1" t="s">
        <v>5690</v>
      </c>
    </row>
    <row r="2244" spans="1:72" ht="13.5" customHeight="1">
      <c r="A2244" s="3" t="str">
        <f>HYPERLINK("http://kyu.snu.ac.kr/sdhj/index.jsp?type=hj/GK14676_00IH_0001_0064.jpg","1816_각북면_64")</f>
        <v>1816_각북면_64</v>
      </c>
      <c r="B2244" s="2">
        <v>1816</v>
      </c>
      <c r="C2244" s="2" t="s">
        <v>7938</v>
      </c>
      <c r="D2244" s="2" t="s">
        <v>7939</v>
      </c>
      <c r="E2244" s="2">
        <v>2243</v>
      </c>
      <c r="F2244" s="1">
        <v>15</v>
      </c>
      <c r="G2244" s="1" t="s">
        <v>4229</v>
      </c>
      <c r="H2244" s="1" t="s">
        <v>4420</v>
      </c>
      <c r="I2244" s="1">
        <v>2</v>
      </c>
      <c r="L2244" s="1">
        <v>4</v>
      </c>
      <c r="M2244" s="2" t="s">
        <v>9050</v>
      </c>
      <c r="N2244" s="2" t="s">
        <v>9051</v>
      </c>
      <c r="T2244" s="1" t="s">
        <v>9811</v>
      </c>
      <c r="U2244" s="1" t="s">
        <v>110</v>
      </c>
      <c r="V2244" s="1" t="s">
        <v>4572</v>
      </c>
      <c r="Y2244" s="1" t="s">
        <v>4030</v>
      </c>
      <c r="Z2244" s="1" t="s">
        <v>4760</v>
      </c>
      <c r="AC2244" s="1">
        <v>13</v>
      </c>
      <c r="AD2244" s="1" t="s">
        <v>59</v>
      </c>
      <c r="AE2244" s="1" t="s">
        <v>5681</v>
      </c>
    </row>
    <row r="2245" spans="1:72" ht="13.5" customHeight="1">
      <c r="A2245" s="3" t="str">
        <f>HYPERLINK("http://kyu.snu.ac.kr/sdhj/index.jsp?type=hj/GK14676_00IH_0001_0064.jpg","1816_각북면_64")</f>
        <v>1816_각북면_64</v>
      </c>
      <c r="B2245" s="2">
        <v>1816</v>
      </c>
      <c r="C2245" s="2" t="s">
        <v>7938</v>
      </c>
      <c r="D2245" s="2" t="s">
        <v>7939</v>
      </c>
      <c r="E2245" s="2">
        <v>2244</v>
      </c>
      <c r="F2245" s="1">
        <v>15</v>
      </c>
      <c r="G2245" s="1" t="s">
        <v>4229</v>
      </c>
      <c r="H2245" s="1" t="s">
        <v>4420</v>
      </c>
      <c r="I2245" s="1">
        <v>2</v>
      </c>
      <c r="L2245" s="1">
        <v>5</v>
      </c>
      <c r="M2245" s="2" t="s">
        <v>9052</v>
      </c>
      <c r="N2245" s="2" t="s">
        <v>9053</v>
      </c>
      <c r="T2245" s="1" t="s">
        <v>9096</v>
      </c>
      <c r="U2245" s="1" t="s">
        <v>113</v>
      </c>
      <c r="V2245" s="1" t="s">
        <v>4587</v>
      </c>
      <c r="W2245" s="1" t="s">
        <v>521</v>
      </c>
      <c r="X2245" s="1" t="s">
        <v>4678</v>
      </c>
      <c r="Y2245" s="1" t="s">
        <v>4301</v>
      </c>
      <c r="Z2245" s="1" t="s">
        <v>4759</v>
      </c>
      <c r="AC2245" s="1">
        <v>69</v>
      </c>
      <c r="AD2245" s="1" t="s">
        <v>116</v>
      </c>
      <c r="AE2245" s="1" t="s">
        <v>5687</v>
      </c>
      <c r="AJ2245" s="1" t="s">
        <v>17</v>
      </c>
      <c r="AK2245" s="1" t="s">
        <v>5745</v>
      </c>
      <c r="AL2245" s="1" t="s">
        <v>47</v>
      </c>
      <c r="AM2245" s="1" t="s">
        <v>7997</v>
      </c>
      <c r="AT2245" s="1" t="s">
        <v>42</v>
      </c>
      <c r="AU2245" s="1" t="s">
        <v>4596</v>
      </c>
      <c r="AV2245" s="1" t="s">
        <v>4302</v>
      </c>
      <c r="AW2245" s="1" t="s">
        <v>5861</v>
      </c>
      <c r="BG2245" s="1" t="s">
        <v>42</v>
      </c>
      <c r="BH2245" s="1" t="s">
        <v>4596</v>
      </c>
      <c r="BI2245" s="1" t="s">
        <v>4303</v>
      </c>
      <c r="BJ2245" s="1" t="s">
        <v>6444</v>
      </c>
      <c r="BK2245" s="1" t="s">
        <v>42</v>
      </c>
      <c r="BL2245" s="1" t="s">
        <v>4596</v>
      </c>
      <c r="BM2245" s="1" t="s">
        <v>4304</v>
      </c>
      <c r="BN2245" s="1" t="s">
        <v>6698</v>
      </c>
      <c r="BO2245" s="1" t="s">
        <v>42</v>
      </c>
      <c r="BP2245" s="1" t="s">
        <v>4596</v>
      </c>
      <c r="BQ2245" s="1" t="s">
        <v>4305</v>
      </c>
      <c r="BR2245" s="1" t="s">
        <v>7397</v>
      </c>
      <c r="BS2245" s="1" t="s">
        <v>87</v>
      </c>
      <c r="BT2245" s="1" t="s">
        <v>5757</v>
      </c>
    </row>
    <row r="2246" spans="1:72" ht="13.5" customHeight="1">
      <c r="A2246" s="3" t="str">
        <f>HYPERLINK("http://kyu.snu.ac.kr/sdhj/index.jsp?type=hj/GK14676_00IH_0001_0064.jpg","1816_각북면_64")</f>
        <v>1816_각북면_64</v>
      </c>
      <c r="B2246" s="2">
        <v>1816</v>
      </c>
      <c r="C2246" s="2" t="s">
        <v>7938</v>
      </c>
      <c r="D2246" s="2" t="s">
        <v>7939</v>
      </c>
      <c r="E2246" s="2">
        <v>2245</v>
      </c>
      <c r="F2246" s="1">
        <v>15</v>
      </c>
      <c r="G2246" s="1" t="s">
        <v>4229</v>
      </c>
      <c r="H2246" s="1" t="s">
        <v>4420</v>
      </c>
      <c r="I2246" s="1">
        <v>2</v>
      </c>
      <c r="L2246" s="1">
        <v>5</v>
      </c>
      <c r="M2246" s="2" t="s">
        <v>9052</v>
      </c>
      <c r="N2246" s="2" t="s">
        <v>9053</v>
      </c>
      <c r="S2246" s="1" t="s">
        <v>48</v>
      </c>
      <c r="T2246" s="1" t="s">
        <v>4552</v>
      </c>
      <c r="W2246" s="1" t="s">
        <v>73</v>
      </c>
      <c r="X2246" s="1" t="s">
        <v>9234</v>
      </c>
      <c r="Y2246" s="1" t="s">
        <v>10</v>
      </c>
      <c r="Z2246" s="1" t="s">
        <v>4690</v>
      </c>
      <c r="AC2246" s="1">
        <v>55</v>
      </c>
      <c r="AD2246" s="1" t="s">
        <v>122</v>
      </c>
      <c r="AE2246" s="1" t="s">
        <v>5675</v>
      </c>
      <c r="AJ2246" s="1" t="s">
        <v>17</v>
      </c>
      <c r="AK2246" s="1" t="s">
        <v>5745</v>
      </c>
      <c r="AL2246" s="1" t="s">
        <v>47</v>
      </c>
      <c r="AM2246" s="1" t="s">
        <v>7997</v>
      </c>
      <c r="AT2246" s="1" t="s">
        <v>42</v>
      </c>
      <c r="AU2246" s="1" t="s">
        <v>4596</v>
      </c>
      <c r="AV2246" s="1" t="s">
        <v>4306</v>
      </c>
      <c r="AW2246" s="1" t="s">
        <v>5860</v>
      </c>
      <c r="BG2246" s="1" t="s">
        <v>42</v>
      </c>
      <c r="BH2246" s="1" t="s">
        <v>4596</v>
      </c>
      <c r="BI2246" s="1" t="s">
        <v>4307</v>
      </c>
      <c r="BJ2246" s="1" t="s">
        <v>5419</v>
      </c>
      <c r="BK2246" s="1" t="s">
        <v>42</v>
      </c>
      <c r="BL2246" s="1" t="s">
        <v>4596</v>
      </c>
      <c r="BM2246" s="1" t="s">
        <v>4308</v>
      </c>
      <c r="BN2246" s="1" t="s">
        <v>6951</v>
      </c>
      <c r="BO2246" s="1" t="s">
        <v>42</v>
      </c>
      <c r="BP2246" s="1" t="s">
        <v>4596</v>
      </c>
      <c r="BQ2246" s="1" t="s">
        <v>583</v>
      </c>
      <c r="BR2246" s="1" t="s">
        <v>7396</v>
      </c>
      <c r="BS2246" s="1" t="s">
        <v>41</v>
      </c>
      <c r="BT2246" s="1" t="s">
        <v>5752</v>
      </c>
    </row>
    <row r="2247" spans="1:72" ht="13.5" customHeight="1">
      <c r="A2247" s="3" t="str">
        <f>HYPERLINK("http://kyu.snu.ac.kr/sdhj/index.jsp?type=hj/GK14676_00IH_0001_0064.jpg","1816_각북면_64")</f>
        <v>1816_각북면_64</v>
      </c>
      <c r="B2247" s="2">
        <v>1816</v>
      </c>
      <c r="C2247" s="2" t="s">
        <v>7938</v>
      </c>
      <c r="D2247" s="2" t="s">
        <v>7939</v>
      </c>
      <c r="E2247" s="2">
        <v>2246</v>
      </c>
      <c r="F2247" s="1">
        <v>15</v>
      </c>
      <c r="G2247" s="1" t="s">
        <v>4229</v>
      </c>
      <c r="H2247" s="1" t="s">
        <v>4420</v>
      </c>
      <c r="I2247" s="1">
        <v>2</v>
      </c>
      <c r="L2247" s="1">
        <v>5</v>
      </c>
      <c r="M2247" s="2" t="s">
        <v>9052</v>
      </c>
      <c r="N2247" s="2" t="s">
        <v>9053</v>
      </c>
      <c r="S2247" s="1" t="s">
        <v>771</v>
      </c>
      <c r="T2247" s="1" t="s">
        <v>9812</v>
      </c>
      <c r="U2247" s="1" t="s">
        <v>107</v>
      </c>
      <c r="V2247" s="1" t="s">
        <v>4579</v>
      </c>
      <c r="Y2247" s="1" t="s">
        <v>4309</v>
      </c>
      <c r="Z2247" s="1" t="s">
        <v>4758</v>
      </c>
      <c r="AC2247" s="1">
        <v>74</v>
      </c>
      <c r="AD2247" s="1" t="s">
        <v>233</v>
      </c>
      <c r="AE2247" s="1" t="s">
        <v>5662</v>
      </c>
    </row>
    <row r="2248" spans="1:72" ht="13.5" customHeight="1">
      <c r="A2248" s="3" t="str">
        <f>HYPERLINK("http://kyu.snu.ac.kr/sdhj/index.jsp?type=hj/GK14676_00IH_0001_0064.jpg","1816_각북면_64")</f>
        <v>1816_각북면_64</v>
      </c>
      <c r="B2248" s="2">
        <v>1816</v>
      </c>
      <c r="C2248" s="2" t="s">
        <v>7938</v>
      </c>
      <c r="D2248" s="2" t="s">
        <v>7939</v>
      </c>
      <c r="E2248" s="2">
        <v>2247</v>
      </c>
      <c r="F2248" s="1">
        <v>15</v>
      </c>
      <c r="G2248" s="1" t="s">
        <v>4229</v>
      </c>
      <c r="H2248" s="1" t="s">
        <v>4420</v>
      </c>
      <c r="I2248" s="1">
        <v>3</v>
      </c>
      <c r="J2248" s="1" t="s">
        <v>4310</v>
      </c>
      <c r="K2248" s="1" t="s">
        <v>4434</v>
      </c>
      <c r="L2248" s="1">
        <v>1</v>
      </c>
      <c r="M2248" s="2" t="s">
        <v>9054</v>
      </c>
      <c r="N2248" s="2" t="s">
        <v>9055</v>
      </c>
      <c r="Q2248" s="1" t="s">
        <v>4311</v>
      </c>
      <c r="R2248" s="1" t="s">
        <v>4505</v>
      </c>
      <c r="T2248" s="1" t="s">
        <v>9280</v>
      </c>
      <c r="U2248" s="1" t="s">
        <v>410</v>
      </c>
      <c r="V2248" s="1" t="s">
        <v>4583</v>
      </c>
      <c r="W2248" s="1" t="s">
        <v>820</v>
      </c>
      <c r="X2248" s="1" t="s">
        <v>4677</v>
      </c>
      <c r="Y2248" s="1" t="s">
        <v>93</v>
      </c>
      <c r="Z2248" s="1" t="s">
        <v>4730</v>
      </c>
      <c r="AC2248" s="1">
        <v>56</v>
      </c>
      <c r="AD2248" s="1" t="s">
        <v>182</v>
      </c>
      <c r="AE2248" s="1" t="s">
        <v>5660</v>
      </c>
      <c r="AJ2248" s="1" t="s">
        <v>94</v>
      </c>
      <c r="AK2248" s="1" t="s">
        <v>5746</v>
      </c>
      <c r="AL2248" s="1" t="s">
        <v>821</v>
      </c>
      <c r="AM2248" s="1" t="s">
        <v>5756</v>
      </c>
      <c r="AT2248" s="1" t="s">
        <v>88</v>
      </c>
      <c r="AU2248" s="1" t="s">
        <v>5818</v>
      </c>
      <c r="AV2248" s="1" t="s">
        <v>4312</v>
      </c>
      <c r="AW2248" s="1" t="s">
        <v>5859</v>
      </c>
      <c r="BG2248" s="1" t="s">
        <v>88</v>
      </c>
      <c r="BH2248" s="1" t="s">
        <v>5818</v>
      </c>
      <c r="BI2248" s="1" t="s">
        <v>4313</v>
      </c>
      <c r="BJ2248" s="1" t="s">
        <v>6443</v>
      </c>
      <c r="BK2248" s="1" t="s">
        <v>88</v>
      </c>
      <c r="BL2248" s="1" t="s">
        <v>5818</v>
      </c>
      <c r="BM2248" s="1" t="s">
        <v>4314</v>
      </c>
      <c r="BN2248" s="1" t="s">
        <v>6950</v>
      </c>
      <c r="BO2248" s="1" t="s">
        <v>88</v>
      </c>
      <c r="BP2248" s="1" t="s">
        <v>5818</v>
      </c>
      <c r="BQ2248" s="1" t="s">
        <v>4315</v>
      </c>
      <c r="BR2248" s="1" t="s">
        <v>7395</v>
      </c>
      <c r="BS2248" s="1" t="s">
        <v>561</v>
      </c>
      <c r="BT2248" s="1" t="s">
        <v>5743</v>
      </c>
    </row>
    <row r="2249" spans="1:72" ht="13.5" customHeight="1">
      <c r="A2249" s="3" t="str">
        <f>HYPERLINK("http://kyu.snu.ac.kr/sdhj/index.jsp?type=hj/GK14676_00IH_0001_0064.jpg","1816_각북면_64")</f>
        <v>1816_각북면_64</v>
      </c>
      <c r="B2249" s="2">
        <v>1816</v>
      </c>
      <c r="C2249" s="2" t="s">
        <v>7938</v>
      </c>
      <c r="D2249" s="2" t="s">
        <v>7939</v>
      </c>
      <c r="E2249" s="2">
        <v>2248</v>
      </c>
      <c r="F2249" s="1">
        <v>15</v>
      </c>
      <c r="G2249" s="1" t="s">
        <v>4229</v>
      </c>
      <c r="H2249" s="1" t="s">
        <v>4420</v>
      </c>
      <c r="I2249" s="1">
        <v>3</v>
      </c>
      <c r="L2249" s="1">
        <v>1</v>
      </c>
      <c r="M2249" s="2" t="s">
        <v>9054</v>
      </c>
      <c r="N2249" s="2" t="s">
        <v>9055</v>
      </c>
      <c r="T2249" s="1" t="s">
        <v>9199</v>
      </c>
      <c r="U2249" s="1" t="s">
        <v>110</v>
      </c>
      <c r="V2249" s="1" t="s">
        <v>4572</v>
      </c>
      <c r="Y2249" s="1" t="s">
        <v>1285</v>
      </c>
      <c r="Z2249" s="1" t="s">
        <v>9813</v>
      </c>
      <c r="AF2249" s="1" t="s">
        <v>162</v>
      </c>
      <c r="AG2249" s="1" t="s">
        <v>4553</v>
      </c>
    </row>
    <row r="2250" spans="1:72" ht="13.5" customHeight="1">
      <c r="A2250" s="3" t="str">
        <f>HYPERLINK("http://kyu.snu.ac.kr/sdhj/index.jsp?type=hj/GK14676_00IH_0001_0064.jpg","1816_각북면_64")</f>
        <v>1816_각북면_64</v>
      </c>
      <c r="B2250" s="2">
        <v>1816</v>
      </c>
      <c r="C2250" s="2" t="s">
        <v>7938</v>
      </c>
      <c r="D2250" s="2" t="s">
        <v>7939</v>
      </c>
      <c r="E2250" s="2">
        <v>2249</v>
      </c>
      <c r="F2250" s="1">
        <v>15</v>
      </c>
      <c r="G2250" s="1" t="s">
        <v>4229</v>
      </c>
      <c r="H2250" s="1" t="s">
        <v>4420</v>
      </c>
      <c r="I2250" s="1">
        <v>3</v>
      </c>
      <c r="L2250" s="1">
        <v>1</v>
      </c>
      <c r="M2250" s="2" t="s">
        <v>9054</v>
      </c>
      <c r="N2250" s="2" t="s">
        <v>9055</v>
      </c>
      <c r="T2250" s="1" t="s">
        <v>9199</v>
      </c>
      <c r="U2250" s="1" t="s">
        <v>110</v>
      </c>
      <c r="V2250" s="1" t="s">
        <v>4572</v>
      </c>
      <c r="Y2250" s="1" t="s">
        <v>4316</v>
      </c>
      <c r="Z2250" s="1" t="s">
        <v>9814</v>
      </c>
      <c r="AC2250" s="1">
        <v>13</v>
      </c>
      <c r="AD2250" s="1" t="s">
        <v>59</v>
      </c>
      <c r="AE2250" s="1" t="s">
        <v>5681</v>
      </c>
    </row>
    <row r="2251" spans="1:72" ht="13.5" customHeight="1">
      <c r="A2251" s="3" t="str">
        <f>HYPERLINK("http://kyu.snu.ac.kr/sdhj/index.jsp?type=hj/GK14676_00IH_0001_0064.jpg","1816_각북면_64")</f>
        <v>1816_각북면_64</v>
      </c>
      <c r="B2251" s="2">
        <v>1816</v>
      </c>
      <c r="C2251" s="2" t="s">
        <v>7938</v>
      </c>
      <c r="D2251" s="2" t="s">
        <v>7939</v>
      </c>
      <c r="E2251" s="2">
        <v>2250</v>
      </c>
      <c r="F2251" s="1">
        <v>15</v>
      </c>
      <c r="G2251" s="1" t="s">
        <v>4229</v>
      </c>
      <c r="H2251" s="1" t="s">
        <v>4420</v>
      </c>
      <c r="I2251" s="1">
        <v>3</v>
      </c>
      <c r="L2251" s="1">
        <v>2</v>
      </c>
      <c r="M2251" s="2" t="s">
        <v>9056</v>
      </c>
      <c r="N2251" s="2" t="s">
        <v>9057</v>
      </c>
      <c r="Q2251" s="1" t="s">
        <v>4317</v>
      </c>
      <c r="R2251" s="1" t="s">
        <v>4504</v>
      </c>
      <c r="T2251" s="1" t="s">
        <v>9166</v>
      </c>
      <c r="W2251" s="1" t="s">
        <v>9815</v>
      </c>
      <c r="X2251" s="1" t="s">
        <v>9816</v>
      </c>
      <c r="Y2251" s="1" t="s">
        <v>4318</v>
      </c>
      <c r="Z2251" s="1" t="s">
        <v>4757</v>
      </c>
      <c r="AC2251" s="1">
        <v>44</v>
      </c>
      <c r="AD2251" s="1" t="s">
        <v>485</v>
      </c>
      <c r="AE2251" s="1" t="s">
        <v>5694</v>
      </c>
      <c r="AJ2251" s="1" t="s">
        <v>17</v>
      </c>
      <c r="AK2251" s="1" t="s">
        <v>5745</v>
      </c>
      <c r="AL2251" s="1" t="s">
        <v>187</v>
      </c>
      <c r="AM2251" s="1" t="s">
        <v>5750</v>
      </c>
      <c r="AT2251" s="1" t="s">
        <v>225</v>
      </c>
      <c r="AU2251" s="1" t="s">
        <v>5820</v>
      </c>
      <c r="AV2251" s="1" t="s">
        <v>4319</v>
      </c>
      <c r="AW2251" s="1" t="s">
        <v>5858</v>
      </c>
      <c r="BG2251" s="1" t="s">
        <v>229</v>
      </c>
      <c r="BH2251" s="1" t="s">
        <v>5830</v>
      </c>
      <c r="BI2251" s="1" t="s">
        <v>4320</v>
      </c>
      <c r="BJ2251" s="1" t="s">
        <v>6442</v>
      </c>
      <c r="BK2251" s="1" t="s">
        <v>225</v>
      </c>
      <c r="BL2251" s="1" t="s">
        <v>5820</v>
      </c>
      <c r="BM2251" s="1" t="s">
        <v>4321</v>
      </c>
      <c r="BN2251" s="1" t="s">
        <v>6949</v>
      </c>
      <c r="BO2251" s="1" t="s">
        <v>88</v>
      </c>
      <c r="BP2251" s="1" t="s">
        <v>5818</v>
      </c>
      <c r="BQ2251" s="1" t="s">
        <v>4236</v>
      </c>
      <c r="BR2251" s="1" t="s">
        <v>8071</v>
      </c>
      <c r="BS2251" s="1" t="s">
        <v>47</v>
      </c>
      <c r="BT2251" s="1" t="s">
        <v>7997</v>
      </c>
    </row>
    <row r="2252" spans="1:72" ht="13.5" customHeight="1">
      <c r="A2252" s="3" t="str">
        <f>HYPERLINK("http://kyu.snu.ac.kr/sdhj/index.jsp?type=hj/GK14676_00IH_0001_0064.jpg","1816_각북면_64")</f>
        <v>1816_각북면_64</v>
      </c>
      <c r="B2252" s="2">
        <v>1816</v>
      </c>
      <c r="C2252" s="2" t="s">
        <v>7938</v>
      </c>
      <c r="D2252" s="2" t="s">
        <v>7939</v>
      </c>
      <c r="E2252" s="2">
        <v>2251</v>
      </c>
      <c r="F2252" s="1">
        <v>15</v>
      </c>
      <c r="G2252" s="1" t="s">
        <v>4229</v>
      </c>
      <c r="H2252" s="1" t="s">
        <v>4420</v>
      </c>
      <c r="I2252" s="1">
        <v>3</v>
      </c>
      <c r="L2252" s="1">
        <v>2</v>
      </c>
      <c r="M2252" s="2" t="s">
        <v>9056</v>
      </c>
      <c r="N2252" s="2" t="s">
        <v>9057</v>
      </c>
      <c r="S2252" s="1" t="s">
        <v>48</v>
      </c>
      <c r="T2252" s="1" t="s">
        <v>4552</v>
      </c>
      <c r="W2252" s="1" t="s">
        <v>2077</v>
      </c>
      <c r="X2252" s="1" t="s">
        <v>4676</v>
      </c>
      <c r="Y2252" s="1" t="s">
        <v>10</v>
      </c>
      <c r="Z2252" s="1" t="s">
        <v>4690</v>
      </c>
      <c r="AC2252" s="1">
        <v>43</v>
      </c>
      <c r="AD2252" s="1" t="s">
        <v>63</v>
      </c>
      <c r="AE2252" s="1" t="s">
        <v>5689</v>
      </c>
      <c r="AJ2252" s="1" t="s">
        <v>17</v>
      </c>
      <c r="AK2252" s="1" t="s">
        <v>5745</v>
      </c>
      <c r="AL2252" s="1" t="s">
        <v>64</v>
      </c>
      <c r="AM2252" s="1" t="s">
        <v>5755</v>
      </c>
      <c r="AT2252" s="1" t="s">
        <v>42</v>
      </c>
      <c r="AU2252" s="1" t="s">
        <v>4596</v>
      </c>
      <c r="AV2252" s="1" t="s">
        <v>4322</v>
      </c>
      <c r="AW2252" s="1" t="s">
        <v>5857</v>
      </c>
      <c r="BG2252" s="1" t="s">
        <v>42</v>
      </c>
      <c r="BH2252" s="1" t="s">
        <v>4596</v>
      </c>
      <c r="BI2252" s="1" t="s">
        <v>4323</v>
      </c>
      <c r="BJ2252" s="1" t="s">
        <v>6441</v>
      </c>
      <c r="BK2252" s="1" t="s">
        <v>42</v>
      </c>
      <c r="BL2252" s="1" t="s">
        <v>4596</v>
      </c>
      <c r="BM2252" s="1" t="s">
        <v>4324</v>
      </c>
      <c r="BN2252" s="1" t="s">
        <v>6948</v>
      </c>
      <c r="BO2252" s="1" t="s">
        <v>42</v>
      </c>
      <c r="BP2252" s="1" t="s">
        <v>4596</v>
      </c>
      <c r="BQ2252" s="1" t="s">
        <v>4325</v>
      </c>
      <c r="BR2252" s="1" t="s">
        <v>7394</v>
      </c>
      <c r="BS2252" s="1" t="s">
        <v>151</v>
      </c>
      <c r="BT2252" s="1" t="s">
        <v>5763</v>
      </c>
    </row>
    <row r="2253" spans="1:72" ht="13.5" customHeight="1">
      <c r="A2253" s="3" t="str">
        <f>HYPERLINK("http://kyu.snu.ac.kr/sdhj/index.jsp?type=hj/GK14676_00IH_0001_0064.jpg","1816_각북면_64")</f>
        <v>1816_각북면_64</v>
      </c>
      <c r="B2253" s="2">
        <v>1816</v>
      </c>
      <c r="C2253" s="2" t="s">
        <v>7938</v>
      </c>
      <c r="D2253" s="2" t="s">
        <v>7939</v>
      </c>
      <c r="E2253" s="2">
        <v>2252</v>
      </c>
      <c r="F2253" s="1">
        <v>15</v>
      </c>
      <c r="G2253" s="1" t="s">
        <v>4229</v>
      </c>
      <c r="H2253" s="1" t="s">
        <v>4420</v>
      </c>
      <c r="I2253" s="1">
        <v>3</v>
      </c>
      <c r="L2253" s="1">
        <v>2</v>
      </c>
      <c r="M2253" s="2" t="s">
        <v>9056</v>
      </c>
      <c r="N2253" s="2" t="s">
        <v>9057</v>
      </c>
      <c r="T2253" s="1" t="s">
        <v>9460</v>
      </c>
      <c r="U2253" s="1" t="s">
        <v>110</v>
      </c>
      <c r="V2253" s="1" t="s">
        <v>4572</v>
      </c>
      <c r="Y2253" s="1" t="s">
        <v>4326</v>
      </c>
      <c r="Z2253" s="1" t="s">
        <v>4756</v>
      </c>
      <c r="AC2253" s="1">
        <v>25</v>
      </c>
      <c r="AD2253" s="1" t="s">
        <v>431</v>
      </c>
      <c r="AE2253" s="1" t="s">
        <v>5690</v>
      </c>
    </row>
    <row r="2254" spans="1:72" ht="13.5" customHeight="1">
      <c r="A2254" s="3" t="str">
        <f>HYPERLINK("http://kyu.snu.ac.kr/sdhj/index.jsp?type=hj/GK14676_00IH_0001_0064.jpg","1816_각북면_64")</f>
        <v>1816_각북면_64</v>
      </c>
      <c r="B2254" s="2">
        <v>1816</v>
      </c>
      <c r="C2254" s="2" t="s">
        <v>7938</v>
      </c>
      <c r="D2254" s="2" t="s">
        <v>7939</v>
      </c>
      <c r="E2254" s="2">
        <v>2253</v>
      </c>
      <c r="F2254" s="1">
        <v>15</v>
      </c>
      <c r="G2254" s="1" t="s">
        <v>4229</v>
      </c>
      <c r="H2254" s="1" t="s">
        <v>4420</v>
      </c>
      <c r="I2254" s="1">
        <v>3</v>
      </c>
      <c r="L2254" s="1">
        <v>2</v>
      </c>
      <c r="M2254" s="2" t="s">
        <v>9056</v>
      </c>
      <c r="N2254" s="2" t="s">
        <v>9057</v>
      </c>
      <c r="T2254" s="1" t="s">
        <v>9460</v>
      </c>
      <c r="U2254" s="1" t="s">
        <v>107</v>
      </c>
      <c r="V2254" s="1" t="s">
        <v>4579</v>
      </c>
      <c r="Y2254" s="1" t="s">
        <v>4327</v>
      </c>
      <c r="Z2254" s="1" t="s">
        <v>4744</v>
      </c>
      <c r="AC2254" s="1">
        <v>82</v>
      </c>
      <c r="AD2254" s="1" t="s">
        <v>836</v>
      </c>
      <c r="AE2254" s="1" t="s">
        <v>5667</v>
      </c>
    </row>
    <row r="2255" spans="1:72" ht="13.5" customHeight="1">
      <c r="A2255" s="3" t="str">
        <f>HYPERLINK("http://kyu.snu.ac.kr/sdhj/index.jsp?type=hj/GK14676_00IH_0001_0064.jpg","1816_각북면_64")</f>
        <v>1816_각북면_64</v>
      </c>
      <c r="B2255" s="2">
        <v>1816</v>
      </c>
      <c r="C2255" s="2" t="s">
        <v>7938</v>
      </c>
      <c r="D2255" s="2" t="s">
        <v>7939</v>
      </c>
      <c r="E2255" s="2">
        <v>2254</v>
      </c>
      <c r="F2255" s="1">
        <v>15</v>
      </c>
      <c r="G2255" s="1" t="s">
        <v>4229</v>
      </c>
      <c r="H2255" s="1" t="s">
        <v>4420</v>
      </c>
      <c r="I2255" s="1">
        <v>3</v>
      </c>
      <c r="L2255" s="1">
        <v>2</v>
      </c>
      <c r="M2255" s="2" t="s">
        <v>9056</v>
      </c>
      <c r="N2255" s="2" t="s">
        <v>9057</v>
      </c>
      <c r="T2255" s="1" t="s">
        <v>9460</v>
      </c>
      <c r="U2255" s="1" t="s">
        <v>107</v>
      </c>
      <c r="V2255" s="1" t="s">
        <v>4579</v>
      </c>
      <c r="Y2255" s="1" t="s">
        <v>3687</v>
      </c>
      <c r="Z2255" s="1" t="s">
        <v>4725</v>
      </c>
      <c r="AF2255" s="1" t="s">
        <v>162</v>
      </c>
      <c r="AG2255" s="1" t="s">
        <v>4553</v>
      </c>
    </row>
    <row r="2256" spans="1:72" ht="13.5" customHeight="1">
      <c r="A2256" s="3" t="str">
        <f>HYPERLINK("http://kyu.snu.ac.kr/sdhj/index.jsp?type=hj/GK14676_00IH_0001_0065.jpg","1816_각북면_65")</f>
        <v>1816_각북면_65</v>
      </c>
      <c r="B2256" s="2">
        <v>1816</v>
      </c>
      <c r="C2256" s="2" t="s">
        <v>7938</v>
      </c>
      <c r="D2256" s="2" t="s">
        <v>7939</v>
      </c>
      <c r="E2256" s="2">
        <v>2255</v>
      </c>
      <c r="F2256" s="1">
        <v>15</v>
      </c>
      <c r="G2256" s="1" t="s">
        <v>4229</v>
      </c>
      <c r="H2256" s="1" t="s">
        <v>4420</v>
      </c>
      <c r="I2256" s="1">
        <v>3</v>
      </c>
      <c r="L2256" s="1">
        <v>3</v>
      </c>
      <c r="M2256" s="2" t="s">
        <v>9058</v>
      </c>
      <c r="N2256" s="2" t="s">
        <v>9059</v>
      </c>
      <c r="T2256" s="1" t="s">
        <v>9817</v>
      </c>
      <c r="U2256" s="1" t="s">
        <v>83</v>
      </c>
      <c r="V2256" s="1" t="s">
        <v>4580</v>
      </c>
      <c r="W2256" s="1" t="s">
        <v>177</v>
      </c>
      <c r="X2256" s="1" t="s">
        <v>4555</v>
      </c>
      <c r="Y2256" s="1" t="s">
        <v>4328</v>
      </c>
      <c r="Z2256" s="1" t="s">
        <v>4755</v>
      </c>
      <c r="AC2256" s="1">
        <v>53</v>
      </c>
      <c r="AD2256" s="1" t="s">
        <v>319</v>
      </c>
      <c r="AE2256" s="1" t="s">
        <v>5679</v>
      </c>
      <c r="AJ2256" s="1" t="s">
        <v>17</v>
      </c>
      <c r="AK2256" s="1" t="s">
        <v>5745</v>
      </c>
      <c r="AL2256" s="1" t="s">
        <v>41</v>
      </c>
      <c r="AM2256" s="1" t="s">
        <v>5752</v>
      </c>
      <c r="AT2256" s="1" t="s">
        <v>88</v>
      </c>
      <c r="AU2256" s="1" t="s">
        <v>5818</v>
      </c>
      <c r="AV2256" s="1" t="s">
        <v>4329</v>
      </c>
      <c r="AW2256" s="1" t="s">
        <v>5856</v>
      </c>
      <c r="BG2256" s="1" t="s">
        <v>4330</v>
      </c>
      <c r="BH2256" s="1" t="s">
        <v>6413</v>
      </c>
      <c r="BI2256" s="1" t="s">
        <v>1853</v>
      </c>
      <c r="BJ2256" s="1" t="s">
        <v>6440</v>
      </c>
      <c r="BK2256" s="1" t="s">
        <v>451</v>
      </c>
      <c r="BL2256" s="1" t="s">
        <v>5834</v>
      </c>
      <c r="BM2256" s="1" t="s">
        <v>4331</v>
      </c>
      <c r="BN2256" s="1" t="s">
        <v>6947</v>
      </c>
      <c r="BO2256" s="1" t="s">
        <v>88</v>
      </c>
      <c r="BP2256" s="1" t="s">
        <v>5818</v>
      </c>
      <c r="BQ2256" s="1" t="s">
        <v>4332</v>
      </c>
      <c r="BR2256" s="1" t="s">
        <v>7393</v>
      </c>
      <c r="BS2256" s="1" t="s">
        <v>4333</v>
      </c>
      <c r="BT2256" s="1" t="s">
        <v>7820</v>
      </c>
    </row>
    <row r="2257" spans="1:72" ht="13.5" customHeight="1">
      <c r="A2257" s="3" t="str">
        <f>HYPERLINK("http://kyu.snu.ac.kr/sdhj/index.jsp?type=hj/GK14676_00IH_0001_0065.jpg","1816_각북면_65")</f>
        <v>1816_각북면_65</v>
      </c>
      <c r="B2257" s="2">
        <v>1816</v>
      </c>
      <c r="C2257" s="2" t="s">
        <v>7938</v>
      </c>
      <c r="D2257" s="2" t="s">
        <v>7939</v>
      </c>
      <c r="E2257" s="2">
        <v>2256</v>
      </c>
      <c r="F2257" s="1">
        <v>15</v>
      </c>
      <c r="G2257" s="1" t="s">
        <v>4229</v>
      </c>
      <c r="H2257" s="1" t="s">
        <v>4420</v>
      </c>
      <c r="I2257" s="1">
        <v>3</v>
      </c>
      <c r="L2257" s="1">
        <v>3</v>
      </c>
      <c r="M2257" s="2" t="s">
        <v>9058</v>
      </c>
      <c r="N2257" s="2" t="s">
        <v>9059</v>
      </c>
      <c r="S2257" s="1" t="s">
        <v>48</v>
      </c>
      <c r="T2257" s="1" t="s">
        <v>4552</v>
      </c>
      <c r="W2257" s="1" t="s">
        <v>38</v>
      </c>
      <c r="X2257" s="1" t="s">
        <v>4675</v>
      </c>
      <c r="Y2257" s="1" t="s">
        <v>93</v>
      </c>
      <c r="Z2257" s="1" t="s">
        <v>4730</v>
      </c>
      <c r="AC2257" s="1">
        <v>49</v>
      </c>
      <c r="AD2257" s="1" t="s">
        <v>138</v>
      </c>
      <c r="AE2257" s="1" t="s">
        <v>5680</v>
      </c>
      <c r="AJ2257" s="1" t="s">
        <v>94</v>
      </c>
      <c r="AK2257" s="1" t="s">
        <v>5746</v>
      </c>
      <c r="AL2257" s="1" t="s">
        <v>41</v>
      </c>
      <c r="AM2257" s="1" t="s">
        <v>5752</v>
      </c>
      <c r="AT2257" s="1" t="s">
        <v>225</v>
      </c>
      <c r="AU2257" s="1" t="s">
        <v>5820</v>
      </c>
      <c r="AV2257" s="1" t="s">
        <v>406</v>
      </c>
      <c r="AW2257" s="1" t="s">
        <v>5855</v>
      </c>
      <c r="BG2257" s="1" t="s">
        <v>443</v>
      </c>
      <c r="BH2257" s="1" t="s">
        <v>6412</v>
      </c>
      <c r="BI2257" s="1" t="s">
        <v>407</v>
      </c>
      <c r="BJ2257" s="1" t="s">
        <v>6439</v>
      </c>
      <c r="BK2257" s="1" t="s">
        <v>608</v>
      </c>
      <c r="BL2257" s="1" t="s">
        <v>7913</v>
      </c>
      <c r="BM2257" s="1" t="s">
        <v>609</v>
      </c>
      <c r="BN2257" s="1" t="s">
        <v>6946</v>
      </c>
      <c r="BO2257" s="1" t="s">
        <v>88</v>
      </c>
      <c r="BP2257" s="1" t="s">
        <v>5818</v>
      </c>
      <c r="BQ2257" s="1" t="s">
        <v>610</v>
      </c>
      <c r="BR2257" s="1" t="s">
        <v>8267</v>
      </c>
      <c r="BS2257" s="1" t="s">
        <v>170</v>
      </c>
      <c r="BT2257" s="1" t="s">
        <v>5796</v>
      </c>
    </row>
    <row r="2258" spans="1:72" ht="13.5" customHeight="1">
      <c r="A2258" s="3" t="str">
        <f>HYPERLINK("http://kyu.snu.ac.kr/sdhj/index.jsp?type=hj/GK14676_00IH_0001_0065.jpg","1816_각북면_65")</f>
        <v>1816_각북면_65</v>
      </c>
      <c r="B2258" s="2">
        <v>1816</v>
      </c>
      <c r="C2258" s="2" t="s">
        <v>7938</v>
      </c>
      <c r="D2258" s="2" t="s">
        <v>7939</v>
      </c>
      <c r="E2258" s="2">
        <v>2257</v>
      </c>
      <c r="F2258" s="1">
        <v>15</v>
      </c>
      <c r="G2258" s="1" t="s">
        <v>4229</v>
      </c>
      <c r="H2258" s="1" t="s">
        <v>4420</v>
      </c>
      <c r="I2258" s="1">
        <v>3</v>
      </c>
      <c r="L2258" s="1">
        <v>3</v>
      </c>
      <c r="M2258" s="2" t="s">
        <v>9058</v>
      </c>
      <c r="N2258" s="2" t="s">
        <v>9059</v>
      </c>
      <c r="S2258" s="1" t="s">
        <v>79</v>
      </c>
      <c r="T2258" s="1" t="s">
        <v>4549</v>
      </c>
      <c r="Y2258" s="1" t="s">
        <v>4334</v>
      </c>
      <c r="Z2258" s="1" t="s">
        <v>4754</v>
      </c>
      <c r="AC2258" s="1">
        <v>16</v>
      </c>
      <c r="AD2258" s="1" t="s">
        <v>253</v>
      </c>
      <c r="AE2258" s="1" t="s">
        <v>5676</v>
      </c>
    </row>
    <row r="2259" spans="1:72" ht="13.5" customHeight="1">
      <c r="A2259" s="3" t="str">
        <f>HYPERLINK("http://kyu.snu.ac.kr/sdhj/index.jsp?type=hj/GK14676_00IH_0001_0065.jpg","1816_각북면_65")</f>
        <v>1816_각북면_65</v>
      </c>
      <c r="B2259" s="2">
        <v>1816</v>
      </c>
      <c r="C2259" s="2" t="s">
        <v>7938</v>
      </c>
      <c r="D2259" s="2" t="s">
        <v>7939</v>
      </c>
      <c r="E2259" s="2">
        <v>2258</v>
      </c>
      <c r="F2259" s="1">
        <v>15</v>
      </c>
      <c r="G2259" s="1" t="s">
        <v>4229</v>
      </c>
      <c r="H2259" s="1" t="s">
        <v>4420</v>
      </c>
      <c r="I2259" s="1">
        <v>3</v>
      </c>
      <c r="L2259" s="1">
        <v>3</v>
      </c>
      <c r="M2259" s="2" t="s">
        <v>9058</v>
      </c>
      <c r="N2259" s="2" t="s">
        <v>9059</v>
      </c>
      <c r="S2259" s="1" t="s">
        <v>79</v>
      </c>
      <c r="T2259" s="1" t="s">
        <v>4549</v>
      </c>
      <c r="Y2259" s="1" t="s">
        <v>4335</v>
      </c>
      <c r="Z2259" s="1" t="s">
        <v>4753</v>
      </c>
      <c r="AC2259" s="1">
        <v>13</v>
      </c>
      <c r="AD2259" s="1" t="s">
        <v>59</v>
      </c>
      <c r="AE2259" s="1" t="s">
        <v>5681</v>
      </c>
    </row>
    <row r="2260" spans="1:72" ht="13.5" customHeight="1">
      <c r="A2260" s="3" t="str">
        <f>HYPERLINK("http://kyu.snu.ac.kr/sdhj/index.jsp?type=hj/GK14676_00IH_0001_0065.jpg","1816_각북면_65")</f>
        <v>1816_각북면_65</v>
      </c>
      <c r="B2260" s="2">
        <v>1816</v>
      </c>
      <c r="C2260" s="2" t="s">
        <v>7938</v>
      </c>
      <c r="D2260" s="2" t="s">
        <v>7939</v>
      </c>
      <c r="E2260" s="2">
        <v>2259</v>
      </c>
      <c r="F2260" s="1">
        <v>15</v>
      </c>
      <c r="G2260" s="1" t="s">
        <v>4229</v>
      </c>
      <c r="H2260" s="1" t="s">
        <v>4420</v>
      </c>
      <c r="I2260" s="1">
        <v>3</v>
      </c>
      <c r="L2260" s="1">
        <v>3</v>
      </c>
      <c r="M2260" s="2" t="s">
        <v>9058</v>
      </c>
      <c r="N2260" s="2" t="s">
        <v>9059</v>
      </c>
      <c r="T2260" s="1" t="s">
        <v>9818</v>
      </c>
      <c r="U2260" s="1" t="s">
        <v>110</v>
      </c>
      <c r="V2260" s="1" t="s">
        <v>4572</v>
      </c>
      <c r="Y2260" s="1" t="s">
        <v>2103</v>
      </c>
      <c r="Z2260" s="1" t="s">
        <v>4746</v>
      </c>
      <c r="AC2260" s="1">
        <v>53</v>
      </c>
      <c r="AD2260" s="1" t="s">
        <v>319</v>
      </c>
      <c r="AE2260" s="1" t="s">
        <v>5679</v>
      </c>
    </row>
    <row r="2261" spans="1:72" ht="13.5" customHeight="1">
      <c r="A2261" s="3" t="str">
        <f>HYPERLINK("http://kyu.snu.ac.kr/sdhj/index.jsp?type=hj/GK14676_00IH_0001_0065.jpg","1816_각북면_65")</f>
        <v>1816_각북면_65</v>
      </c>
      <c r="B2261" s="2">
        <v>1816</v>
      </c>
      <c r="C2261" s="2" t="s">
        <v>7938</v>
      </c>
      <c r="D2261" s="2" t="s">
        <v>7939</v>
      </c>
      <c r="E2261" s="2">
        <v>2260</v>
      </c>
      <c r="F2261" s="1">
        <v>15</v>
      </c>
      <c r="G2261" s="1" t="s">
        <v>4229</v>
      </c>
      <c r="H2261" s="1" t="s">
        <v>4420</v>
      </c>
      <c r="I2261" s="1">
        <v>3</v>
      </c>
      <c r="L2261" s="1">
        <v>3</v>
      </c>
      <c r="M2261" s="2" t="s">
        <v>9058</v>
      </c>
      <c r="N2261" s="2" t="s">
        <v>9059</v>
      </c>
      <c r="T2261" s="1" t="s">
        <v>9818</v>
      </c>
      <c r="U2261" s="1" t="s">
        <v>110</v>
      </c>
      <c r="V2261" s="1" t="s">
        <v>4572</v>
      </c>
      <c r="Y2261" s="1" t="s">
        <v>3274</v>
      </c>
      <c r="Z2261" s="1" t="s">
        <v>4752</v>
      </c>
      <c r="AC2261" s="1">
        <v>33</v>
      </c>
      <c r="AD2261" s="1" t="s">
        <v>112</v>
      </c>
      <c r="AE2261" s="1" t="s">
        <v>5668</v>
      </c>
    </row>
    <row r="2262" spans="1:72" ht="13.5" customHeight="1">
      <c r="A2262" s="3" t="str">
        <f>HYPERLINK("http://kyu.snu.ac.kr/sdhj/index.jsp?type=hj/GK14676_00IH_0001_0065.jpg","1816_각북면_65")</f>
        <v>1816_각북면_65</v>
      </c>
      <c r="B2262" s="2">
        <v>1816</v>
      </c>
      <c r="C2262" s="2" t="s">
        <v>7938</v>
      </c>
      <c r="D2262" s="2" t="s">
        <v>7939</v>
      </c>
      <c r="E2262" s="2">
        <v>2261</v>
      </c>
      <c r="F2262" s="1">
        <v>15</v>
      </c>
      <c r="G2262" s="1" t="s">
        <v>4229</v>
      </c>
      <c r="H2262" s="1" t="s">
        <v>4420</v>
      </c>
      <c r="I2262" s="1">
        <v>3</v>
      </c>
      <c r="L2262" s="1">
        <v>3</v>
      </c>
      <c r="M2262" s="2" t="s">
        <v>9058</v>
      </c>
      <c r="N2262" s="2" t="s">
        <v>9059</v>
      </c>
      <c r="T2262" s="1" t="s">
        <v>9818</v>
      </c>
      <c r="U2262" s="1" t="s">
        <v>110</v>
      </c>
      <c r="V2262" s="1" t="s">
        <v>4572</v>
      </c>
      <c r="Y2262" s="1" t="s">
        <v>3845</v>
      </c>
      <c r="Z2262" s="1" t="s">
        <v>4751</v>
      </c>
      <c r="AC2262" s="1">
        <v>21</v>
      </c>
      <c r="AD2262" s="1" t="s">
        <v>327</v>
      </c>
      <c r="AE2262" s="1" t="s">
        <v>5693</v>
      </c>
      <c r="BB2262" s="1" t="s">
        <v>110</v>
      </c>
      <c r="BC2262" s="1" t="s">
        <v>4572</v>
      </c>
      <c r="BD2262" s="1" t="s">
        <v>2312</v>
      </c>
      <c r="BE2262" s="1" t="s">
        <v>5337</v>
      </c>
      <c r="BF2262" s="1" t="s">
        <v>9819</v>
      </c>
    </row>
    <row r="2263" spans="1:72" ht="13.5" customHeight="1">
      <c r="A2263" s="3" t="str">
        <f>HYPERLINK("http://kyu.snu.ac.kr/sdhj/index.jsp?type=hj/GK14676_00IH_0001_0065.jpg","1816_각북면_65")</f>
        <v>1816_각북면_65</v>
      </c>
      <c r="B2263" s="2">
        <v>1816</v>
      </c>
      <c r="C2263" s="2" t="s">
        <v>7938</v>
      </c>
      <c r="D2263" s="2" t="s">
        <v>7939</v>
      </c>
      <c r="E2263" s="2">
        <v>2262</v>
      </c>
      <c r="F2263" s="1">
        <v>15</v>
      </c>
      <c r="G2263" s="1" t="s">
        <v>4229</v>
      </c>
      <c r="H2263" s="1" t="s">
        <v>4420</v>
      </c>
      <c r="I2263" s="1">
        <v>3</v>
      </c>
      <c r="L2263" s="1">
        <v>3</v>
      </c>
      <c r="M2263" s="2" t="s">
        <v>9058</v>
      </c>
      <c r="N2263" s="2" t="s">
        <v>9059</v>
      </c>
      <c r="T2263" s="1" t="s">
        <v>9818</v>
      </c>
      <c r="U2263" s="1" t="s">
        <v>107</v>
      </c>
      <c r="V2263" s="1" t="s">
        <v>4579</v>
      </c>
      <c r="Y2263" s="1" t="s">
        <v>4336</v>
      </c>
      <c r="Z2263" s="1" t="s">
        <v>4750</v>
      </c>
      <c r="AC2263" s="1">
        <v>51</v>
      </c>
      <c r="AD2263" s="1" t="s">
        <v>50</v>
      </c>
      <c r="AE2263" s="1" t="s">
        <v>5670</v>
      </c>
    </row>
    <row r="2264" spans="1:72" ht="13.5" customHeight="1">
      <c r="A2264" s="3" t="str">
        <f>HYPERLINK("http://kyu.snu.ac.kr/sdhj/index.jsp?type=hj/GK14676_00IH_0001_0065.jpg","1816_각북면_65")</f>
        <v>1816_각북면_65</v>
      </c>
      <c r="B2264" s="2">
        <v>1816</v>
      </c>
      <c r="C2264" s="2" t="s">
        <v>7938</v>
      </c>
      <c r="D2264" s="2" t="s">
        <v>7939</v>
      </c>
      <c r="E2264" s="2">
        <v>2263</v>
      </c>
      <c r="F2264" s="1">
        <v>15</v>
      </c>
      <c r="G2264" s="1" t="s">
        <v>4229</v>
      </c>
      <c r="H2264" s="1" t="s">
        <v>4420</v>
      </c>
      <c r="I2264" s="1">
        <v>3</v>
      </c>
      <c r="L2264" s="1">
        <v>3</v>
      </c>
      <c r="M2264" s="2" t="s">
        <v>9058</v>
      </c>
      <c r="N2264" s="2" t="s">
        <v>9059</v>
      </c>
      <c r="S2264" s="1" t="s">
        <v>771</v>
      </c>
      <c r="T2264" s="1" t="s">
        <v>9820</v>
      </c>
      <c r="U2264" s="1" t="s">
        <v>107</v>
      </c>
      <c r="V2264" s="1" t="s">
        <v>4579</v>
      </c>
      <c r="Y2264" s="1" t="s">
        <v>3687</v>
      </c>
      <c r="Z2264" s="1" t="s">
        <v>4725</v>
      </c>
      <c r="AC2264" s="1">
        <v>71</v>
      </c>
    </row>
    <row r="2265" spans="1:72" ht="13.5" customHeight="1">
      <c r="A2265" s="3" t="str">
        <f>HYPERLINK("http://kyu.snu.ac.kr/sdhj/index.jsp?type=hj/GK14676_00IH_0001_0065.jpg","1816_각북면_65")</f>
        <v>1816_각북면_65</v>
      </c>
      <c r="B2265" s="2">
        <v>1816</v>
      </c>
      <c r="C2265" s="2" t="s">
        <v>7938</v>
      </c>
      <c r="D2265" s="2" t="s">
        <v>7939</v>
      </c>
      <c r="E2265" s="2">
        <v>2264</v>
      </c>
      <c r="F2265" s="1">
        <v>15</v>
      </c>
      <c r="G2265" s="1" t="s">
        <v>4229</v>
      </c>
      <c r="H2265" s="1" t="s">
        <v>4420</v>
      </c>
      <c r="I2265" s="1">
        <v>3</v>
      </c>
      <c r="L2265" s="1">
        <v>4</v>
      </c>
      <c r="M2265" s="2" t="s">
        <v>1434</v>
      </c>
      <c r="N2265" s="2" t="s">
        <v>4749</v>
      </c>
      <c r="T2265" s="1" t="s">
        <v>9169</v>
      </c>
      <c r="U2265" s="1" t="s">
        <v>4337</v>
      </c>
      <c r="V2265" s="1" t="s">
        <v>4586</v>
      </c>
      <c r="Y2265" s="1" t="s">
        <v>1434</v>
      </c>
      <c r="Z2265" s="1" t="s">
        <v>4749</v>
      </c>
      <c r="AC2265" s="1">
        <v>51</v>
      </c>
      <c r="AD2265" s="1" t="s">
        <v>327</v>
      </c>
      <c r="AE2265" s="1" t="s">
        <v>5693</v>
      </c>
      <c r="AJ2265" s="1" t="s">
        <v>17</v>
      </c>
      <c r="AK2265" s="1" t="s">
        <v>5745</v>
      </c>
      <c r="AL2265" s="1" t="s">
        <v>160</v>
      </c>
      <c r="AM2265" s="1" t="s">
        <v>5748</v>
      </c>
      <c r="AT2265" s="1" t="s">
        <v>1233</v>
      </c>
      <c r="AU2265" s="1" t="s">
        <v>5819</v>
      </c>
      <c r="AV2265" s="1" t="s">
        <v>4338</v>
      </c>
      <c r="AW2265" s="1" t="s">
        <v>9821</v>
      </c>
      <c r="BG2265" s="1" t="s">
        <v>1233</v>
      </c>
      <c r="BH2265" s="1" t="s">
        <v>5819</v>
      </c>
      <c r="BI2265" s="1" t="s">
        <v>279</v>
      </c>
      <c r="BJ2265" s="1" t="s">
        <v>5853</v>
      </c>
      <c r="BK2265" s="1" t="s">
        <v>1233</v>
      </c>
      <c r="BL2265" s="1" t="s">
        <v>5819</v>
      </c>
      <c r="BM2265" s="1" t="s">
        <v>370</v>
      </c>
      <c r="BN2265" s="1" t="s">
        <v>5853</v>
      </c>
      <c r="BO2265" s="1" t="s">
        <v>178</v>
      </c>
      <c r="BP2265" s="1" t="s">
        <v>4617</v>
      </c>
      <c r="BQ2265" s="1" t="s">
        <v>4339</v>
      </c>
      <c r="BR2265" s="1" t="s">
        <v>8035</v>
      </c>
      <c r="BS2265" s="1" t="s">
        <v>160</v>
      </c>
      <c r="BT2265" s="1" t="s">
        <v>5748</v>
      </c>
    </row>
    <row r="2266" spans="1:72" ht="13.5" customHeight="1">
      <c r="A2266" s="3" t="str">
        <f>HYPERLINK("http://kyu.snu.ac.kr/sdhj/index.jsp?type=hj/GK14676_00IH_0001_0065.jpg","1816_각북면_65")</f>
        <v>1816_각북면_65</v>
      </c>
      <c r="B2266" s="2">
        <v>1816</v>
      </c>
      <c r="C2266" s="2" t="s">
        <v>7938</v>
      </c>
      <c r="D2266" s="2" t="s">
        <v>7939</v>
      </c>
      <c r="E2266" s="2">
        <v>2265</v>
      </c>
      <c r="F2266" s="1">
        <v>15</v>
      </c>
      <c r="G2266" s="1" t="s">
        <v>4229</v>
      </c>
      <c r="H2266" s="1" t="s">
        <v>4420</v>
      </c>
      <c r="I2266" s="1">
        <v>3</v>
      </c>
      <c r="L2266" s="1">
        <v>4</v>
      </c>
      <c r="M2266" s="2" t="s">
        <v>1434</v>
      </c>
      <c r="N2266" s="2" t="s">
        <v>4749</v>
      </c>
      <c r="S2266" s="1" t="s">
        <v>48</v>
      </c>
      <c r="T2266" s="1" t="s">
        <v>4552</v>
      </c>
      <c r="W2266" s="1" t="s">
        <v>237</v>
      </c>
      <c r="X2266" s="1" t="s">
        <v>9276</v>
      </c>
      <c r="Y2266" s="1" t="s">
        <v>1064</v>
      </c>
      <c r="Z2266" s="1" t="s">
        <v>4735</v>
      </c>
      <c r="AC2266" s="1">
        <v>51</v>
      </c>
      <c r="AD2266" s="1" t="s">
        <v>50</v>
      </c>
      <c r="AE2266" s="1" t="s">
        <v>5670</v>
      </c>
      <c r="AJ2266" s="1" t="s">
        <v>17</v>
      </c>
      <c r="AK2266" s="1" t="s">
        <v>5745</v>
      </c>
      <c r="AL2266" s="1" t="s">
        <v>495</v>
      </c>
      <c r="AM2266" s="1" t="s">
        <v>5754</v>
      </c>
      <c r="AV2266" s="1" t="s">
        <v>370</v>
      </c>
      <c r="AW2266" s="1" t="s">
        <v>5853</v>
      </c>
      <c r="BI2266" s="1" t="s">
        <v>279</v>
      </c>
      <c r="BJ2266" s="1" t="s">
        <v>5853</v>
      </c>
      <c r="BM2266" s="1" t="s">
        <v>4098</v>
      </c>
      <c r="BN2266" s="1" t="s">
        <v>5853</v>
      </c>
      <c r="BQ2266" s="1" t="s">
        <v>4340</v>
      </c>
      <c r="BR2266" s="1" t="s">
        <v>7392</v>
      </c>
      <c r="BS2266" s="1" t="s">
        <v>87</v>
      </c>
      <c r="BT2266" s="1" t="s">
        <v>5757</v>
      </c>
    </row>
    <row r="2267" spans="1:72" ht="13.5" customHeight="1">
      <c r="A2267" s="3" t="str">
        <f>HYPERLINK("http://kyu.snu.ac.kr/sdhj/index.jsp?type=hj/GK14676_00IH_0001_0065.jpg","1816_각북면_65")</f>
        <v>1816_각북면_65</v>
      </c>
      <c r="B2267" s="2">
        <v>1816</v>
      </c>
      <c r="C2267" s="2" t="s">
        <v>7938</v>
      </c>
      <c r="D2267" s="2" t="s">
        <v>7939</v>
      </c>
      <c r="E2267" s="2">
        <v>2266</v>
      </c>
      <c r="F2267" s="1">
        <v>15</v>
      </c>
      <c r="G2267" s="1" t="s">
        <v>4229</v>
      </c>
      <c r="H2267" s="1" t="s">
        <v>4420</v>
      </c>
      <c r="I2267" s="1">
        <v>3</v>
      </c>
      <c r="L2267" s="1">
        <v>4</v>
      </c>
      <c r="M2267" s="2" t="s">
        <v>1434</v>
      </c>
      <c r="N2267" s="2" t="s">
        <v>4749</v>
      </c>
      <c r="S2267" s="1" t="s">
        <v>771</v>
      </c>
      <c r="T2267" s="1" t="s">
        <v>9218</v>
      </c>
      <c r="U2267" s="1" t="s">
        <v>107</v>
      </c>
      <c r="V2267" s="1" t="s">
        <v>4579</v>
      </c>
      <c r="Y2267" s="1" t="s">
        <v>3687</v>
      </c>
      <c r="Z2267" s="1" t="s">
        <v>4725</v>
      </c>
      <c r="AC2267" s="1">
        <v>76</v>
      </c>
      <c r="AD2267" s="1" t="s">
        <v>253</v>
      </c>
      <c r="AE2267" s="1" t="s">
        <v>5676</v>
      </c>
    </row>
    <row r="2268" spans="1:72" ht="13.5" customHeight="1">
      <c r="A2268" s="3" t="str">
        <f>HYPERLINK("http://kyu.snu.ac.kr/sdhj/index.jsp?type=hj/GK14676_00IH_0001_0065.jpg","1816_각북면_65")</f>
        <v>1816_각북면_65</v>
      </c>
      <c r="B2268" s="2">
        <v>1816</v>
      </c>
      <c r="C2268" s="2" t="s">
        <v>7938</v>
      </c>
      <c r="D2268" s="2" t="s">
        <v>7939</v>
      </c>
      <c r="E2268" s="2">
        <v>2267</v>
      </c>
      <c r="F2268" s="1">
        <v>15</v>
      </c>
      <c r="G2268" s="1" t="s">
        <v>4229</v>
      </c>
      <c r="H2268" s="1" t="s">
        <v>4420</v>
      </c>
      <c r="I2268" s="1">
        <v>3</v>
      </c>
      <c r="L2268" s="1">
        <v>5</v>
      </c>
      <c r="M2268" s="2" t="s">
        <v>8819</v>
      </c>
      <c r="N2268" s="2" t="s">
        <v>8820</v>
      </c>
      <c r="Q2268" s="1" t="s">
        <v>4341</v>
      </c>
      <c r="R2268" s="1" t="s">
        <v>4503</v>
      </c>
      <c r="T2268" s="1" t="s">
        <v>9169</v>
      </c>
      <c r="W2268" s="1" t="s">
        <v>192</v>
      </c>
      <c r="X2268" s="1" t="s">
        <v>4674</v>
      </c>
      <c r="Y2268" s="1" t="s">
        <v>93</v>
      </c>
      <c r="Z2268" s="1" t="s">
        <v>4730</v>
      </c>
      <c r="AC2268" s="1">
        <v>62</v>
      </c>
      <c r="AD2268" s="1" t="s">
        <v>145</v>
      </c>
      <c r="AE2268" s="1" t="s">
        <v>5661</v>
      </c>
      <c r="AJ2268" s="1" t="s">
        <v>94</v>
      </c>
      <c r="AK2268" s="1" t="s">
        <v>5746</v>
      </c>
      <c r="AL2268" s="1" t="s">
        <v>193</v>
      </c>
      <c r="AM2268" s="1" t="s">
        <v>5753</v>
      </c>
      <c r="AT2268" s="1" t="s">
        <v>88</v>
      </c>
      <c r="AU2268" s="1" t="s">
        <v>5818</v>
      </c>
      <c r="AV2268" s="1" t="s">
        <v>4342</v>
      </c>
      <c r="AW2268" s="1" t="s">
        <v>5854</v>
      </c>
      <c r="BG2268" s="1" t="s">
        <v>88</v>
      </c>
      <c r="BH2268" s="1" t="s">
        <v>5818</v>
      </c>
      <c r="BI2268" s="1" t="s">
        <v>724</v>
      </c>
      <c r="BJ2268" s="1" t="s">
        <v>5383</v>
      </c>
      <c r="BK2268" s="1" t="s">
        <v>88</v>
      </c>
      <c r="BL2268" s="1" t="s">
        <v>5818</v>
      </c>
      <c r="BM2268" s="1" t="s">
        <v>4343</v>
      </c>
      <c r="BN2268" s="1" t="s">
        <v>6945</v>
      </c>
      <c r="BO2268" s="1" t="s">
        <v>88</v>
      </c>
      <c r="BP2268" s="1" t="s">
        <v>5818</v>
      </c>
      <c r="BQ2268" s="1" t="s">
        <v>4344</v>
      </c>
      <c r="BR2268" s="1" t="s">
        <v>7391</v>
      </c>
      <c r="BS2268" s="1" t="s">
        <v>41</v>
      </c>
      <c r="BT2268" s="1" t="s">
        <v>5752</v>
      </c>
    </row>
    <row r="2269" spans="1:72" ht="13.5" customHeight="1">
      <c r="A2269" s="3" t="str">
        <f>HYPERLINK("http://kyu.snu.ac.kr/sdhj/index.jsp?type=hj/GK14676_00IH_0001_0065.jpg","1816_각북면_65")</f>
        <v>1816_각북면_65</v>
      </c>
      <c r="B2269" s="2">
        <v>1816</v>
      </c>
      <c r="C2269" s="2" t="s">
        <v>7938</v>
      </c>
      <c r="D2269" s="2" t="s">
        <v>7939</v>
      </c>
      <c r="E2269" s="2">
        <v>2268</v>
      </c>
      <c r="F2269" s="1">
        <v>15</v>
      </c>
      <c r="G2269" s="1" t="s">
        <v>4229</v>
      </c>
      <c r="H2269" s="1" t="s">
        <v>4420</v>
      </c>
      <c r="I2269" s="1">
        <v>3</v>
      </c>
      <c r="L2269" s="1">
        <v>5</v>
      </c>
      <c r="M2269" s="2" t="s">
        <v>8819</v>
      </c>
      <c r="N2269" s="2" t="s">
        <v>8820</v>
      </c>
      <c r="S2269" s="1" t="s">
        <v>79</v>
      </c>
      <c r="T2269" s="1" t="s">
        <v>4549</v>
      </c>
      <c r="U2269" s="1" t="s">
        <v>83</v>
      </c>
      <c r="V2269" s="1" t="s">
        <v>4580</v>
      </c>
      <c r="W2269" s="1" t="s">
        <v>9833</v>
      </c>
      <c r="X2269" s="1" t="s">
        <v>9834</v>
      </c>
      <c r="Y2269" s="1" t="s">
        <v>9835</v>
      </c>
      <c r="Z2269" s="1" t="s">
        <v>9836</v>
      </c>
      <c r="AC2269" s="1">
        <v>27</v>
      </c>
      <c r="AD2269" s="1" t="s">
        <v>181</v>
      </c>
      <c r="AE2269" s="1" t="s">
        <v>5673</v>
      </c>
    </row>
    <row r="2270" spans="1:72" ht="13.5" customHeight="1">
      <c r="A2270" s="3" t="str">
        <f>HYPERLINK("http://kyu.snu.ac.kr/sdhj/index.jsp?type=hj/GK14676_00IH_0001_0065.jpg","1816_각북면_65")</f>
        <v>1816_각북면_65</v>
      </c>
      <c r="B2270" s="2">
        <v>1816</v>
      </c>
      <c r="C2270" s="2" t="s">
        <v>7938</v>
      </c>
      <c r="D2270" s="2" t="s">
        <v>7939</v>
      </c>
      <c r="E2270" s="2">
        <v>2269</v>
      </c>
      <c r="F2270" s="1">
        <v>15</v>
      </c>
      <c r="G2270" s="1" t="s">
        <v>4229</v>
      </c>
      <c r="H2270" s="1" t="s">
        <v>4420</v>
      </c>
      <c r="I2270" s="1">
        <v>3</v>
      </c>
      <c r="L2270" s="1">
        <v>5</v>
      </c>
      <c r="M2270" s="2" t="s">
        <v>8819</v>
      </c>
      <c r="N2270" s="2" t="s">
        <v>8820</v>
      </c>
      <c r="T2270" s="1" t="s">
        <v>9199</v>
      </c>
      <c r="U2270" s="1" t="s">
        <v>110</v>
      </c>
      <c r="V2270" s="1" t="s">
        <v>4572</v>
      </c>
      <c r="Y2270" s="1" t="s">
        <v>2102</v>
      </c>
      <c r="Z2270" s="1" t="s">
        <v>4748</v>
      </c>
      <c r="AC2270" s="1">
        <v>36</v>
      </c>
      <c r="AD2270" s="1" t="s">
        <v>404</v>
      </c>
      <c r="AE2270" s="1" t="s">
        <v>5685</v>
      </c>
    </row>
    <row r="2271" spans="1:72" ht="13.5" customHeight="1">
      <c r="A2271" s="3" t="str">
        <f>HYPERLINK("http://kyu.snu.ac.kr/sdhj/index.jsp?type=hj/GK14676_00IH_0001_0065.jpg","1816_각북면_65")</f>
        <v>1816_각북면_65</v>
      </c>
      <c r="B2271" s="2">
        <v>1816</v>
      </c>
      <c r="C2271" s="2" t="s">
        <v>7938</v>
      </c>
      <c r="D2271" s="2" t="s">
        <v>7939</v>
      </c>
      <c r="E2271" s="2">
        <v>2270</v>
      </c>
      <c r="F2271" s="1">
        <v>15</v>
      </c>
      <c r="G2271" s="1" t="s">
        <v>4229</v>
      </c>
      <c r="H2271" s="1" t="s">
        <v>4420</v>
      </c>
      <c r="I2271" s="1">
        <v>3</v>
      </c>
      <c r="L2271" s="1">
        <v>5</v>
      </c>
      <c r="M2271" s="2" t="s">
        <v>8819</v>
      </c>
      <c r="N2271" s="2" t="s">
        <v>8820</v>
      </c>
      <c r="T2271" s="1" t="s">
        <v>9199</v>
      </c>
      <c r="U2271" s="1" t="s">
        <v>107</v>
      </c>
      <c r="V2271" s="1" t="s">
        <v>4579</v>
      </c>
      <c r="Y2271" s="1" t="s">
        <v>4345</v>
      </c>
      <c r="Z2271" s="1" t="s">
        <v>4747</v>
      </c>
      <c r="AC2271" s="1">
        <v>85</v>
      </c>
      <c r="AD2271" s="1" t="s">
        <v>431</v>
      </c>
      <c r="AE2271" s="1" t="s">
        <v>5690</v>
      </c>
    </row>
    <row r="2272" spans="1:72" ht="13.5" customHeight="1">
      <c r="A2272" s="3" t="str">
        <f>HYPERLINK("http://kyu.snu.ac.kr/sdhj/index.jsp?type=hj/GK14676_00IH_0001_0065.jpg","1816_각북면_65")</f>
        <v>1816_각북면_65</v>
      </c>
      <c r="B2272" s="2">
        <v>1816</v>
      </c>
      <c r="C2272" s="2" t="s">
        <v>7938</v>
      </c>
      <c r="D2272" s="2" t="s">
        <v>7939</v>
      </c>
      <c r="E2272" s="2">
        <v>2271</v>
      </c>
      <c r="F2272" s="1">
        <v>15</v>
      </c>
      <c r="G2272" s="1" t="s">
        <v>4229</v>
      </c>
      <c r="H2272" s="1" t="s">
        <v>4420</v>
      </c>
      <c r="I2272" s="1">
        <v>3</v>
      </c>
      <c r="L2272" s="1">
        <v>5</v>
      </c>
      <c r="M2272" s="2" t="s">
        <v>8819</v>
      </c>
      <c r="N2272" s="2" t="s">
        <v>8820</v>
      </c>
      <c r="T2272" s="1" t="s">
        <v>9199</v>
      </c>
      <c r="U2272" s="1" t="s">
        <v>110</v>
      </c>
      <c r="V2272" s="1" t="s">
        <v>4572</v>
      </c>
      <c r="Y2272" s="1" t="s">
        <v>2103</v>
      </c>
      <c r="Z2272" s="1" t="s">
        <v>4746</v>
      </c>
      <c r="AC2272" s="1">
        <v>25</v>
      </c>
      <c r="AD2272" s="1" t="s">
        <v>431</v>
      </c>
      <c r="AE2272" s="1" t="s">
        <v>5690</v>
      </c>
    </row>
    <row r="2273" spans="1:72" ht="13.5" customHeight="1">
      <c r="A2273" s="3" t="str">
        <f>HYPERLINK("http://kyu.snu.ac.kr/sdhj/index.jsp?type=hj/GK14676_00IH_0001_0065.jpg","1816_각북면_65")</f>
        <v>1816_각북면_65</v>
      </c>
      <c r="B2273" s="2">
        <v>1816</v>
      </c>
      <c r="C2273" s="2" t="s">
        <v>7938</v>
      </c>
      <c r="D2273" s="2" t="s">
        <v>7939</v>
      </c>
      <c r="E2273" s="2">
        <v>2272</v>
      </c>
      <c r="F2273" s="1">
        <v>15</v>
      </c>
      <c r="G2273" s="1" t="s">
        <v>4229</v>
      </c>
      <c r="H2273" s="1" t="s">
        <v>4420</v>
      </c>
      <c r="I2273" s="1">
        <v>3</v>
      </c>
      <c r="L2273" s="1">
        <v>5</v>
      </c>
      <c r="M2273" s="2" t="s">
        <v>8819</v>
      </c>
      <c r="N2273" s="2" t="s">
        <v>8820</v>
      </c>
      <c r="S2273" s="1" t="s">
        <v>771</v>
      </c>
      <c r="T2273" s="1" t="s">
        <v>9218</v>
      </c>
      <c r="U2273" s="1" t="s">
        <v>107</v>
      </c>
      <c r="V2273" s="1" t="s">
        <v>4579</v>
      </c>
      <c r="Y2273" s="1" t="s">
        <v>3687</v>
      </c>
      <c r="Z2273" s="1" t="s">
        <v>4725</v>
      </c>
      <c r="AC2273" s="1">
        <v>69</v>
      </c>
      <c r="AD2273" s="1" t="s">
        <v>201</v>
      </c>
      <c r="AE2273" s="1" t="s">
        <v>5684</v>
      </c>
    </row>
    <row r="2274" spans="1:72" ht="13.5" customHeight="1">
      <c r="A2274" s="3" t="str">
        <f>HYPERLINK("http://kyu.snu.ac.kr/sdhj/index.jsp?type=hj/GK14676_00IH_0001_0065.jpg","1816_각북면_65")</f>
        <v>1816_각북면_65</v>
      </c>
      <c r="B2274" s="2">
        <v>1816</v>
      </c>
      <c r="C2274" s="2" t="s">
        <v>7938</v>
      </c>
      <c r="D2274" s="2" t="s">
        <v>7939</v>
      </c>
      <c r="E2274" s="2">
        <v>2273</v>
      </c>
      <c r="F2274" s="1">
        <v>15</v>
      </c>
      <c r="G2274" s="1" t="s">
        <v>4229</v>
      </c>
      <c r="H2274" s="1" t="s">
        <v>4420</v>
      </c>
      <c r="I2274" s="1">
        <v>4</v>
      </c>
      <c r="J2274" s="1" t="s">
        <v>4346</v>
      </c>
      <c r="K2274" s="1" t="s">
        <v>4433</v>
      </c>
      <c r="L2274" s="1">
        <v>1</v>
      </c>
      <c r="M2274" s="2" t="s">
        <v>4346</v>
      </c>
      <c r="N2274" s="2" t="s">
        <v>4433</v>
      </c>
      <c r="T2274" s="1" t="s">
        <v>9435</v>
      </c>
      <c r="U2274" s="1" t="s">
        <v>957</v>
      </c>
      <c r="V2274" s="1" t="s">
        <v>4585</v>
      </c>
      <c r="W2274" s="1" t="s">
        <v>369</v>
      </c>
      <c r="X2274" s="1" t="s">
        <v>4669</v>
      </c>
      <c r="Y2274" s="1" t="s">
        <v>3925</v>
      </c>
      <c r="Z2274" s="1" t="s">
        <v>4745</v>
      </c>
      <c r="AC2274" s="1">
        <v>61</v>
      </c>
      <c r="AD2274" s="1" t="s">
        <v>447</v>
      </c>
      <c r="AE2274" s="1" t="s">
        <v>5692</v>
      </c>
      <c r="AJ2274" s="1" t="s">
        <v>17</v>
      </c>
      <c r="AK2274" s="1" t="s">
        <v>5745</v>
      </c>
      <c r="AL2274" s="1" t="s">
        <v>520</v>
      </c>
      <c r="AM2274" s="1" t="s">
        <v>5751</v>
      </c>
      <c r="AT2274" s="1" t="s">
        <v>42</v>
      </c>
      <c r="AU2274" s="1" t="s">
        <v>4596</v>
      </c>
      <c r="AV2274" s="1" t="s">
        <v>1501</v>
      </c>
      <c r="AW2274" s="1" t="s">
        <v>5332</v>
      </c>
      <c r="BG2274" s="1" t="s">
        <v>42</v>
      </c>
      <c r="BH2274" s="1" t="s">
        <v>4596</v>
      </c>
      <c r="BI2274" s="1" t="s">
        <v>1173</v>
      </c>
      <c r="BJ2274" s="1" t="s">
        <v>6438</v>
      </c>
      <c r="BK2274" s="1" t="s">
        <v>42</v>
      </c>
      <c r="BL2274" s="1" t="s">
        <v>4596</v>
      </c>
      <c r="BM2274" s="1" t="s">
        <v>3851</v>
      </c>
      <c r="BN2274" s="1" t="s">
        <v>6934</v>
      </c>
      <c r="BO2274" s="1" t="s">
        <v>42</v>
      </c>
      <c r="BP2274" s="1" t="s">
        <v>4596</v>
      </c>
      <c r="BQ2274" s="1" t="s">
        <v>4347</v>
      </c>
      <c r="BR2274" s="1" t="s">
        <v>8074</v>
      </c>
      <c r="BS2274" s="1" t="s">
        <v>47</v>
      </c>
      <c r="BT2274" s="1" t="s">
        <v>7997</v>
      </c>
    </row>
    <row r="2275" spans="1:72" ht="13.5" customHeight="1">
      <c r="A2275" s="3" t="str">
        <f>HYPERLINK("http://kyu.snu.ac.kr/sdhj/index.jsp?type=hj/GK14676_00IH_0001_0065.jpg","1816_각북면_65")</f>
        <v>1816_각북면_65</v>
      </c>
      <c r="B2275" s="2">
        <v>1816</v>
      </c>
      <c r="C2275" s="2" t="s">
        <v>7938</v>
      </c>
      <c r="D2275" s="2" t="s">
        <v>7939</v>
      </c>
      <c r="E2275" s="2">
        <v>2274</v>
      </c>
      <c r="F2275" s="1">
        <v>15</v>
      </c>
      <c r="G2275" s="1" t="s">
        <v>4229</v>
      </c>
      <c r="H2275" s="1" t="s">
        <v>4420</v>
      </c>
      <c r="I2275" s="1">
        <v>4</v>
      </c>
      <c r="L2275" s="1">
        <v>1</v>
      </c>
      <c r="M2275" s="2" t="s">
        <v>4346</v>
      </c>
      <c r="N2275" s="2" t="s">
        <v>4433</v>
      </c>
      <c r="S2275" s="1" t="s">
        <v>48</v>
      </c>
      <c r="T2275" s="1" t="s">
        <v>4552</v>
      </c>
      <c r="W2275" s="1" t="s">
        <v>251</v>
      </c>
      <c r="X2275" s="1" t="s">
        <v>4666</v>
      </c>
      <c r="Y2275" s="1" t="s">
        <v>10</v>
      </c>
      <c r="Z2275" s="1" t="s">
        <v>4690</v>
      </c>
      <c r="AC2275" s="1">
        <v>60</v>
      </c>
      <c r="AD2275" s="1" t="s">
        <v>72</v>
      </c>
      <c r="AE2275" s="1" t="s">
        <v>5691</v>
      </c>
      <c r="AJ2275" s="1" t="s">
        <v>17</v>
      </c>
      <c r="AK2275" s="1" t="s">
        <v>5745</v>
      </c>
      <c r="AL2275" s="1" t="s">
        <v>187</v>
      </c>
      <c r="AM2275" s="1" t="s">
        <v>5750</v>
      </c>
      <c r="AT2275" s="1" t="s">
        <v>42</v>
      </c>
      <c r="AU2275" s="1" t="s">
        <v>4596</v>
      </c>
      <c r="AV2275" s="1" t="s">
        <v>2607</v>
      </c>
      <c r="AW2275" s="1" t="s">
        <v>4841</v>
      </c>
      <c r="BG2275" s="1" t="s">
        <v>42</v>
      </c>
      <c r="BH2275" s="1" t="s">
        <v>4596</v>
      </c>
      <c r="BI2275" s="1" t="s">
        <v>3905</v>
      </c>
      <c r="BJ2275" s="1" t="s">
        <v>5388</v>
      </c>
      <c r="BK2275" s="1" t="s">
        <v>42</v>
      </c>
      <c r="BL2275" s="1" t="s">
        <v>4596</v>
      </c>
      <c r="BM2275" s="1" t="s">
        <v>4348</v>
      </c>
      <c r="BN2275" s="1" t="s">
        <v>6465</v>
      </c>
      <c r="BQ2275" s="1" t="s">
        <v>4098</v>
      </c>
      <c r="BR2275" s="1" t="s">
        <v>5853</v>
      </c>
    </row>
    <row r="2276" spans="1:72" ht="13.5" customHeight="1">
      <c r="A2276" s="3" t="str">
        <f>HYPERLINK("http://kyu.snu.ac.kr/sdhj/index.jsp?type=hj/GK14676_00IH_0001_0065.jpg","1816_각북면_65")</f>
        <v>1816_각북면_65</v>
      </c>
      <c r="B2276" s="2">
        <v>1816</v>
      </c>
      <c r="C2276" s="2" t="s">
        <v>7938</v>
      </c>
      <c r="D2276" s="2" t="s">
        <v>7939</v>
      </c>
      <c r="E2276" s="2">
        <v>2275</v>
      </c>
      <c r="F2276" s="1">
        <v>15</v>
      </c>
      <c r="G2276" s="1" t="s">
        <v>4229</v>
      </c>
      <c r="H2276" s="1" t="s">
        <v>4420</v>
      </c>
      <c r="I2276" s="1">
        <v>4</v>
      </c>
      <c r="L2276" s="1">
        <v>1</v>
      </c>
      <c r="M2276" s="2" t="s">
        <v>4346</v>
      </c>
      <c r="N2276" s="2" t="s">
        <v>4433</v>
      </c>
      <c r="S2276" s="1" t="s">
        <v>57</v>
      </c>
      <c r="T2276" s="1" t="s">
        <v>4550</v>
      </c>
      <c r="AC2276" s="1">
        <v>19</v>
      </c>
      <c r="AD2276" s="1" t="s">
        <v>58</v>
      </c>
      <c r="AE2276" s="1" t="s">
        <v>5672</v>
      </c>
    </row>
    <row r="2277" spans="1:72" ht="13.5" customHeight="1">
      <c r="A2277" s="3" t="str">
        <f>HYPERLINK("http://kyu.snu.ac.kr/sdhj/index.jsp?type=hj/GK14676_00IH_0001_0065.jpg","1816_각북면_65")</f>
        <v>1816_각북면_65</v>
      </c>
      <c r="B2277" s="2">
        <v>1816</v>
      </c>
      <c r="C2277" s="2" t="s">
        <v>7938</v>
      </c>
      <c r="D2277" s="2" t="s">
        <v>7939</v>
      </c>
      <c r="E2277" s="2">
        <v>2276</v>
      </c>
      <c r="F2277" s="1">
        <v>15</v>
      </c>
      <c r="G2277" s="1" t="s">
        <v>4229</v>
      </c>
      <c r="H2277" s="1" t="s">
        <v>4420</v>
      </c>
      <c r="I2277" s="1">
        <v>4</v>
      </c>
      <c r="L2277" s="1">
        <v>1</v>
      </c>
      <c r="M2277" s="2" t="s">
        <v>4346</v>
      </c>
      <c r="N2277" s="2" t="s">
        <v>4433</v>
      </c>
      <c r="S2277" s="1" t="s">
        <v>771</v>
      </c>
      <c r="T2277" s="1" t="s">
        <v>9765</v>
      </c>
      <c r="U2277" s="1" t="s">
        <v>110</v>
      </c>
      <c r="V2277" s="1" t="s">
        <v>4572</v>
      </c>
      <c r="Y2277" s="1" t="s">
        <v>4327</v>
      </c>
      <c r="Z2277" s="1" t="s">
        <v>4744</v>
      </c>
      <c r="AC2277" s="1">
        <v>25</v>
      </c>
      <c r="AD2277" s="1" t="s">
        <v>431</v>
      </c>
      <c r="AE2277" s="1" t="s">
        <v>5690</v>
      </c>
    </row>
    <row r="2278" spans="1:72" ht="13.5" customHeight="1">
      <c r="A2278" s="3" t="str">
        <f>HYPERLINK("http://kyu.snu.ac.kr/sdhj/index.jsp?type=hj/GK14676_00IH_0001_0065.jpg","1816_각북면_65")</f>
        <v>1816_각북면_65</v>
      </c>
      <c r="B2278" s="2">
        <v>1816</v>
      </c>
      <c r="C2278" s="2" t="s">
        <v>7938</v>
      </c>
      <c r="D2278" s="2" t="s">
        <v>7939</v>
      </c>
      <c r="E2278" s="2">
        <v>2277</v>
      </c>
      <c r="F2278" s="1">
        <v>15</v>
      </c>
      <c r="G2278" s="1" t="s">
        <v>4229</v>
      </c>
      <c r="H2278" s="1" t="s">
        <v>4420</v>
      </c>
      <c r="I2278" s="1">
        <v>4</v>
      </c>
      <c r="L2278" s="1">
        <v>1</v>
      </c>
      <c r="M2278" s="2" t="s">
        <v>4346</v>
      </c>
      <c r="N2278" s="2" t="s">
        <v>4433</v>
      </c>
      <c r="S2278" s="1" t="s">
        <v>771</v>
      </c>
      <c r="T2278" s="1" t="s">
        <v>9765</v>
      </c>
      <c r="U2278" s="1" t="s">
        <v>107</v>
      </c>
      <c r="V2278" s="1" t="s">
        <v>4579</v>
      </c>
      <c r="Y2278" s="1" t="s">
        <v>3687</v>
      </c>
      <c r="Z2278" s="1" t="s">
        <v>4725</v>
      </c>
      <c r="AC2278" s="1">
        <v>78</v>
      </c>
      <c r="AD2278" s="1" t="s">
        <v>276</v>
      </c>
      <c r="AE2278" s="1" t="s">
        <v>5682</v>
      </c>
    </row>
    <row r="2279" spans="1:72" ht="13.5" customHeight="1">
      <c r="A2279" s="3" t="str">
        <f>HYPERLINK("http://kyu.snu.ac.kr/sdhj/index.jsp?type=hj/GK14676_00IH_0001_0065.jpg","1816_각북면_65")</f>
        <v>1816_각북면_65</v>
      </c>
      <c r="B2279" s="2">
        <v>1816</v>
      </c>
      <c r="C2279" s="2" t="s">
        <v>7938</v>
      </c>
      <c r="D2279" s="2" t="s">
        <v>7939</v>
      </c>
      <c r="E2279" s="2">
        <v>2278</v>
      </c>
      <c r="F2279" s="1">
        <v>15</v>
      </c>
      <c r="G2279" s="1" t="s">
        <v>4229</v>
      </c>
      <c r="H2279" s="1" t="s">
        <v>4420</v>
      </c>
      <c r="I2279" s="1">
        <v>4</v>
      </c>
      <c r="L2279" s="1">
        <v>2</v>
      </c>
      <c r="M2279" s="2" t="s">
        <v>9060</v>
      </c>
      <c r="N2279" s="2" t="s">
        <v>9061</v>
      </c>
      <c r="T2279" s="1" t="s">
        <v>9269</v>
      </c>
      <c r="U2279" s="1" t="s">
        <v>980</v>
      </c>
      <c r="V2279" s="1" t="s">
        <v>4584</v>
      </c>
      <c r="W2279" s="1" t="s">
        <v>1157</v>
      </c>
      <c r="X2279" s="1" t="s">
        <v>4673</v>
      </c>
      <c r="Y2279" s="1" t="s">
        <v>4250</v>
      </c>
      <c r="Z2279" s="1" t="s">
        <v>4743</v>
      </c>
      <c r="AC2279" s="1">
        <v>39</v>
      </c>
      <c r="AD2279" s="1" t="s">
        <v>104</v>
      </c>
      <c r="AE2279" s="1" t="s">
        <v>5678</v>
      </c>
      <c r="AJ2279" s="1" t="s">
        <v>17</v>
      </c>
      <c r="AK2279" s="1" t="s">
        <v>5745</v>
      </c>
      <c r="AL2279" s="1" t="s">
        <v>355</v>
      </c>
      <c r="AM2279" s="1" t="s">
        <v>9822</v>
      </c>
      <c r="AT2279" s="1" t="s">
        <v>1233</v>
      </c>
      <c r="AU2279" s="1" t="s">
        <v>5819</v>
      </c>
      <c r="AV2279" s="1" t="s">
        <v>4349</v>
      </c>
      <c r="AW2279" s="1" t="s">
        <v>5850</v>
      </c>
      <c r="BG2279" s="1" t="s">
        <v>1233</v>
      </c>
      <c r="BH2279" s="1" t="s">
        <v>5819</v>
      </c>
      <c r="BI2279" s="1" t="s">
        <v>4350</v>
      </c>
      <c r="BJ2279" s="1" t="s">
        <v>6434</v>
      </c>
      <c r="BK2279" s="1" t="s">
        <v>1233</v>
      </c>
      <c r="BL2279" s="1" t="s">
        <v>5819</v>
      </c>
      <c r="BM2279" s="1" t="s">
        <v>751</v>
      </c>
      <c r="BN2279" s="1" t="s">
        <v>6942</v>
      </c>
      <c r="BO2279" s="1" t="s">
        <v>42</v>
      </c>
      <c r="BP2279" s="1" t="s">
        <v>4596</v>
      </c>
      <c r="BQ2279" s="1" t="s">
        <v>4351</v>
      </c>
      <c r="BR2279" s="1" t="s">
        <v>7388</v>
      </c>
      <c r="BS2279" s="1" t="s">
        <v>1598</v>
      </c>
      <c r="BT2279" s="1" t="s">
        <v>5791</v>
      </c>
    </row>
    <row r="2280" spans="1:72" ht="13.5" customHeight="1">
      <c r="A2280" s="3" t="str">
        <f>HYPERLINK("http://kyu.snu.ac.kr/sdhj/index.jsp?type=hj/GK14676_00IH_0001_0065.jpg","1816_각북면_65")</f>
        <v>1816_각북면_65</v>
      </c>
      <c r="B2280" s="2">
        <v>1816</v>
      </c>
      <c r="C2280" s="2" t="s">
        <v>7938</v>
      </c>
      <c r="D2280" s="2" t="s">
        <v>7939</v>
      </c>
      <c r="E2280" s="2">
        <v>2279</v>
      </c>
      <c r="F2280" s="1">
        <v>15</v>
      </c>
      <c r="G2280" s="1" t="s">
        <v>4229</v>
      </c>
      <c r="H2280" s="1" t="s">
        <v>4420</v>
      </c>
      <c r="I2280" s="1">
        <v>4</v>
      </c>
      <c r="L2280" s="1">
        <v>2</v>
      </c>
      <c r="M2280" s="2" t="s">
        <v>9060</v>
      </c>
      <c r="N2280" s="2" t="s">
        <v>9061</v>
      </c>
      <c r="S2280" s="1" t="s">
        <v>48</v>
      </c>
      <c r="T2280" s="1" t="s">
        <v>4552</v>
      </c>
      <c r="W2280" s="1" t="s">
        <v>177</v>
      </c>
      <c r="X2280" s="1" t="s">
        <v>4555</v>
      </c>
      <c r="Y2280" s="1" t="s">
        <v>1064</v>
      </c>
      <c r="Z2280" s="1" t="s">
        <v>4735</v>
      </c>
      <c r="AC2280" s="1">
        <v>28</v>
      </c>
      <c r="AD2280" s="1" t="s">
        <v>373</v>
      </c>
      <c r="AE2280" s="1" t="s">
        <v>5669</v>
      </c>
      <c r="AJ2280" s="1" t="s">
        <v>17</v>
      </c>
      <c r="AK2280" s="1" t="s">
        <v>5745</v>
      </c>
      <c r="AL2280" s="1" t="s">
        <v>41</v>
      </c>
      <c r="AM2280" s="1" t="s">
        <v>5752</v>
      </c>
      <c r="AT2280" s="1" t="s">
        <v>1233</v>
      </c>
      <c r="AU2280" s="1" t="s">
        <v>5819</v>
      </c>
      <c r="AV2280" s="1" t="s">
        <v>279</v>
      </c>
      <c r="AW2280" s="1" t="s">
        <v>5853</v>
      </c>
      <c r="BI2280" s="1" t="s">
        <v>370</v>
      </c>
      <c r="BJ2280" s="1" t="s">
        <v>5853</v>
      </c>
      <c r="BM2280" s="1" t="s">
        <v>370</v>
      </c>
      <c r="BN2280" s="1" t="s">
        <v>5853</v>
      </c>
      <c r="BO2280" s="1" t="s">
        <v>1233</v>
      </c>
      <c r="BP2280" s="1" t="s">
        <v>5819</v>
      </c>
      <c r="BQ2280" s="1" t="s">
        <v>602</v>
      </c>
      <c r="BR2280" s="1" t="s">
        <v>8024</v>
      </c>
      <c r="BS2280" s="1" t="s">
        <v>47</v>
      </c>
      <c r="BT2280" s="1" t="s">
        <v>7997</v>
      </c>
    </row>
    <row r="2281" spans="1:72" ht="13.5" customHeight="1">
      <c r="A2281" s="3" t="str">
        <f>HYPERLINK("http://kyu.snu.ac.kr/sdhj/index.jsp?type=hj/GK14676_00IH_0001_0065.jpg","1816_각북면_65")</f>
        <v>1816_각북면_65</v>
      </c>
      <c r="B2281" s="2">
        <v>1816</v>
      </c>
      <c r="C2281" s="2" t="s">
        <v>7938</v>
      </c>
      <c r="D2281" s="2" t="s">
        <v>7939</v>
      </c>
      <c r="E2281" s="2">
        <v>2280</v>
      </c>
      <c r="F2281" s="1">
        <v>15</v>
      </c>
      <c r="G2281" s="1" t="s">
        <v>4229</v>
      </c>
      <c r="H2281" s="1" t="s">
        <v>4420</v>
      </c>
      <c r="I2281" s="1">
        <v>4</v>
      </c>
      <c r="L2281" s="1">
        <v>2</v>
      </c>
      <c r="M2281" s="2" t="s">
        <v>9060</v>
      </c>
      <c r="N2281" s="2" t="s">
        <v>9061</v>
      </c>
      <c r="S2281" s="1" t="s">
        <v>57</v>
      </c>
      <c r="T2281" s="1" t="s">
        <v>4550</v>
      </c>
      <c r="AC2281" s="1">
        <v>11</v>
      </c>
      <c r="AD2281" s="1" t="s">
        <v>694</v>
      </c>
      <c r="AE2281" s="1" t="s">
        <v>4581</v>
      </c>
    </row>
    <row r="2282" spans="1:72" ht="13.5" customHeight="1">
      <c r="A2282" s="3" t="str">
        <f>HYPERLINK("http://kyu.snu.ac.kr/sdhj/index.jsp?type=hj/GK14676_00IH_0001_0065.jpg","1816_각북면_65")</f>
        <v>1816_각북면_65</v>
      </c>
      <c r="B2282" s="2">
        <v>1816</v>
      </c>
      <c r="C2282" s="2" t="s">
        <v>7938</v>
      </c>
      <c r="D2282" s="2" t="s">
        <v>7939</v>
      </c>
      <c r="E2282" s="2">
        <v>2281</v>
      </c>
      <c r="F2282" s="1">
        <v>15</v>
      </c>
      <c r="G2282" s="1" t="s">
        <v>4229</v>
      </c>
      <c r="H2282" s="1" t="s">
        <v>4420</v>
      </c>
      <c r="I2282" s="1">
        <v>4</v>
      </c>
      <c r="L2282" s="1">
        <v>3</v>
      </c>
      <c r="M2282" s="2" t="s">
        <v>8475</v>
      </c>
      <c r="N2282" s="2" t="s">
        <v>8476</v>
      </c>
      <c r="T2282" s="1" t="s">
        <v>9169</v>
      </c>
      <c r="U2282" s="1" t="s">
        <v>410</v>
      </c>
      <c r="V2282" s="1" t="s">
        <v>4583</v>
      </c>
      <c r="W2282" s="1" t="s">
        <v>73</v>
      </c>
      <c r="X2282" s="1" t="s">
        <v>9170</v>
      </c>
      <c r="Y2282" s="1" t="s">
        <v>93</v>
      </c>
      <c r="Z2282" s="1" t="s">
        <v>4730</v>
      </c>
      <c r="AC2282" s="1">
        <v>42</v>
      </c>
      <c r="AD2282" s="1" t="s">
        <v>63</v>
      </c>
      <c r="AE2282" s="1" t="s">
        <v>5689</v>
      </c>
      <c r="AJ2282" s="1" t="s">
        <v>94</v>
      </c>
      <c r="AK2282" s="1" t="s">
        <v>5746</v>
      </c>
      <c r="AL2282" s="1" t="s">
        <v>47</v>
      </c>
      <c r="AM2282" s="1" t="s">
        <v>7997</v>
      </c>
      <c r="AT2282" s="1" t="s">
        <v>88</v>
      </c>
      <c r="AU2282" s="1" t="s">
        <v>5818</v>
      </c>
      <c r="AV2282" s="1" t="s">
        <v>4352</v>
      </c>
      <c r="AW2282" s="1" t="s">
        <v>5852</v>
      </c>
      <c r="BG2282" s="1" t="s">
        <v>88</v>
      </c>
      <c r="BH2282" s="1" t="s">
        <v>5818</v>
      </c>
      <c r="BI2282" s="1" t="s">
        <v>4353</v>
      </c>
      <c r="BJ2282" s="1" t="s">
        <v>6437</v>
      </c>
      <c r="BK2282" s="1" t="s">
        <v>88</v>
      </c>
      <c r="BL2282" s="1" t="s">
        <v>5818</v>
      </c>
      <c r="BM2282" s="1" t="s">
        <v>4354</v>
      </c>
      <c r="BN2282" s="1" t="s">
        <v>6944</v>
      </c>
      <c r="BO2282" s="1" t="s">
        <v>88</v>
      </c>
      <c r="BP2282" s="1" t="s">
        <v>5818</v>
      </c>
      <c r="BQ2282" s="1" t="s">
        <v>4355</v>
      </c>
      <c r="BR2282" s="1" t="s">
        <v>7390</v>
      </c>
      <c r="BS2282" s="1" t="s">
        <v>187</v>
      </c>
      <c r="BT2282" s="1" t="s">
        <v>5750</v>
      </c>
    </row>
    <row r="2283" spans="1:72" ht="13.5" customHeight="1">
      <c r="A2283" s="3" t="str">
        <f>HYPERLINK("http://kyu.snu.ac.kr/sdhj/index.jsp?type=hj/GK14676_00IH_0001_0065.jpg","1816_각북면_65")</f>
        <v>1816_각북면_65</v>
      </c>
      <c r="B2283" s="2">
        <v>1816</v>
      </c>
      <c r="C2283" s="2" t="s">
        <v>7938</v>
      </c>
      <c r="D2283" s="2" t="s">
        <v>7939</v>
      </c>
      <c r="E2283" s="2">
        <v>2282</v>
      </c>
      <c r="F2283" s="1">
        <v>15</v>
      </c>
      <c r="G2283" s="1" t="s">
        <v>4229</v>
      </c>
      <c r="H2283" s="1" t="s">
        <v>4420</v>
      </c>
      <c r="I2283" s="1">
        <v>4</v>
      </c>
      <c r="L2283" s="1">
        <v>3</v>
      </c>
      <c r="M2283" s="2" t="s">
        <v>8475</v>
      </c>
      <c r="N2283" s="2" t="s">
        <v>8476</v>
      </c>
      <c r="T2283" s="1" t="s">
        <v>9199</v>
      </c>
      <c r="U2283" s="1" t="s">
        <v>107</v>
      </c>
      <c r="V2283" s="1" t="s">
        <v>4579</v>
      </c>
      <c r="Y2283" s="1" t="s">
        <v>4356</v>
      </c>
      <c r="Z2283" s="1" t="s">
        <v>4742</v>
      </c>
      <c r="AC2283" s="1">
        <v>66</v>
      </c>
      <c r="AD2283" s="1" t="s">
        <v>214</v>
      </c>
      <c r="AE2283" s="1" t="s">
        <v>5683</v>
      </c>
    </row>
    <row r="2284" spans="1:72" ht="13.5" customHeight="1">
      <c r="A2284" s="3" t="str">
        <f>HYPERLINK("http://kyu.snu.ac.kr/sdhj/index.jsp?type=hj/GK14676_00IH_0001_0065.jpg","1816_각북면_65")</f>
        <v>1816_각북면_65</v>
      </c>
      <c r="B2284" s="2">
        <v>1816</v>
      </c>
      <c r="C2284" s="2" t="s">
        <v>7938</v>
      </c>
      <c r="D2284" s="2" t="s">
        <v>7939</v>
      </c>
      <c r="E2284" s="2">
        <v>2283</v>
      </c>
      <c r="F2284" s="1">
        <v>15</v>
      </c>
      <c r="G2284" s="1" t="s">
        <v>4229</v>
      </c>
      <c r="H2284" s="1" t="s">
        <v>4420</v>
      </c>
      <c r="I2284" s="1">
        <v>4</v>
      </c>
      <c r="L2284" s="1">
        <v>3</v>
      </c>
      <c r="M2284" s="2" t="s">
        <v>8475</v>
      </c>
      <c r="N2284" s="2" t="s">
        <v>8476</v>
      </c>
      <c r="T2284" s="1" t="s">
        <v>9199</v>
      </c>
      <c r="U2284" s="1" t="s">
        <v>110</v>
      </c>
      <c r="V2284" s="1" t="s">
        <v>4572</v>
      </c>
      <c r="Y2284" s="1" t="s">
        <v>429</v>
      </c>
      <c r="Z2284" s="1" t="s">
        <v>4741</v>
      </c>
      <c r="AC2284" s="1">
        <v>49</v>
      </c>
      <c r="AD2284" s="1" t="s">
        <v>138</v>
      </c>
      <c r="AE2284" s="1" t="s">
        <v>5680</v>
      </c>
    </row>
    <row r="2285" spans="1:72" ht="13.5" customHeight="1">
      <c r="A2285" s="3" t="str">
        <f>HYPERLINK("http://kyu.snu.ac.kr/sdhj/index.jsp?type=hj/GK14676_00IH_0001_0065.jpg","1816_각북면_65")</f>
        <v>1816_각북면_65</v>
      </c>
      <c r="B2285" s="2">
        <v>1816</v>
      </c>
      <c r="C2285" s="2" t="s">
        <v>7938</v>
      </c>
      <c r="D2285" s="2" t="s">
        <v>7939</v>
      </c>
      <c r="E2285" s="2">
        <v>2284</v>
      </c>
      <c r="F2285" s="1">
        <v>15</v>
      </c>
      <c r="G2285" s="1" t="s">
        <v>4229</v>
      </c>
      <c r="H2285" s="1" t="s">
        <v>4420</v>
      </c>
      <c r="I2285" s="1">
        <v>4</v>
      </c>
      <c r="L2285" s="1">
        <v>3</v>
      </c>
      <c r="M2285" s="2" t="s">
        <v>8475</v>
      </c>
      <c r="N2285" s="2" t="s">
        <v>8476</v>
      </c>
      <c r="S2285" s="1" t="s">
        <v>771</v>
      </c>
      <c r="T2285" s="1" t="s">
        <v>9218</v>
      </c>
      <c r="U2285" s="1" t="s">
        <v>107</v>
      </c>
      <c r="V2285" s="1" t="s">
        <v>4579</v>
      </c>
      <c r="Y2285" s="1" t="s">
        <v>3687</v>
      </c>
      <c r="Z2285" s="1" t="s">
        <v>4725</v>
      </c>
      <c r="AC2285" s="1">
        <v>76</v>
      </c>
      <c r="AD2285" s="1" t="s">
        <v>214</v>
      </c>
      <c r="AE2285" s="1" t="s">
        <v>5683</v>
      </c>
    </row>
    <row r="2286" spans="1:72" ht="13.5" customHeight="1">
      <c r="A2286" s="3" t="str">
        <f>HYPERLINK("http://kyu.snu.ac.kr/sdhj/index.jsp?type=hj/GK14676_00IH_0001_0065.jpg","1816_각북면_65")</f>
        <v>1816_각북면_65</v>
      </c>
      <c r="B2286" s="2">
        <v>1816</v>
      </c>
      <c r="C2286" s="2" t="s">
        <v>7938</v>
      </c>
      <c r="D2286" s="2" t="s">
        <v>7939</v>
      </c>
      <c r="E2286" s="2">
        <v>2285</v>
      </c>
      <c r="F2286" s="1">
        <v>15</v>
      </c>
      <c r="G2286" s="1" t="s">
        <v>4229</v>
      </c>
      <c r="H2286" s="1" t="s">
        <v>4420</v>
      </c>
      <c r="I2286" s="1">
        <v>4</v>
      </c>
      <c r="L2286" s="1">
        <v>4</v>
      </c>
      <c r="M2286" s="2" t="s">
        <v>9893</v>
      </c>
      <c r="N2286" s="2" t="s">
        <v>9062</v>
      </c>
      <c r="T2286" s="1" t="s">
        <v>9169</v>
      </c>
      <c r="U2286" s="1" t="s">
        <v>83</v>
      </c>
      <c r="V2286" s="1" t="s">
        <v>4580</v>
      </c>
      <c r="W2286" s="1" t="s">
        <v>106</v>
      </c>
      <c r="X2286" s="1" t="s">
        <v>4668</v>
      </c>
      <c r="Y2286" s="1" t="s">
        <v>9894</v>
      </c>
      <c r="Z2286" s="1" t="s">
        <v>9823</v>
      </c>
      <c r="AC2286" s="1">
        <v>66</v>
      </c>
      <c r="AD2286" s="1" t="s">
        <v>214</v>
      </c>
      <c r="AE2286" s="1" t="s">
        <v>5683</v>
      </c>
      <c r="AJ2286" s="1" t="s">
        <v>17</v>
      </c>
      <c r="AK2286" s="1" t="s">
        <v>5745</v>
      </c>
      <c r="AL2286" s="1" t="s">
        <v>47</v>
      </c>
      <c r="AM2286" s="1" t="s">
        <v>7997</v>
      </c>
      <c r="AT2286" s="1" t="s">
        <v>88</v>
      </c>
      <c r="AU2286" s="1" t="s">
        <v>5818</v>
      </c>
      <c r="AV2286" s="1" t="s">
        <v>1512</v>
      </c>
      <c r="AW2286" s="1" t="s">
        <v>5851</v>
      </c>
      <c r="BG2286" s="1" t="s">
        <v>4357</v>
      </c>
      <c r="BH2286" s="1" t="s">
        <v>6411</v>
      </c>
      <c r="BI2286" s="1" t="s">
        <v>3713</v>
      </c>
      <c r="BJ2286" s="1" t="s">
        <v>6436</v>
      </c>
      <c r="BK2286" s="1" t="s">
        <v>530</v>
      </c>
      <c r="BL2286" s="1" t="s">
        <v>5829</v>
      </c>
      <c r="BM2286" s="1" t="s">
        <v>3483</v>
      </c>
      <c r="BN2286" s="1" t="s">
        <v>5028</v>
      </c>
      <c r="BO2286" s="1" t="s">
        <v>229</v>
      </c>
      <c r="BP2286" s="1" t="s">
        <v>5830</v>
      </c>
      <c r="BQ2286" s="1" t="s">
        <v>4243</v>
      </c>
      <c r="BR2286" s="1" t="s">
        <v>8062</v>
      </c>
      <c r="BS2286" s="1" t="s">
        <v>47</v>
      </c>
      <c r="BT2286" s="1" t="s">
        <v>7997</v>
      </c>
    </row>
    <row r="2287" spans="1:72" ht="13.5" customHeight="1">
      <c r="A2287" s="3" t="str">
        <f>HYPERLINK("http://kyu.snu.ac.kr/sdhj/index.jsp?type=hj/GK14676_00IH_0001_0065.jpg","1816_각북면_65")</f>
        <v>1816_각북면_65</v>
      </c>
      <c r="B2287" s="2">
        <v>1816</v>
      </c>
      <c r="C2287" s="2" t="s">
        <v>7938</v>
      </c>
      <c r="D2287" s="2" t="s">
        <v>7939</v>
      </c>
      <c r="E2287" s="2">
        <v>2286</v>
      </c>
      <c r="F2287" s="1">
        <v>15</v>
      </c>
      <c r="G2287" s="1" t="s">
        <v>4229</v>
      </c>
      <c r="H2287" s="1" t="s">
        <v>4420</v>
      </c>
      <c r="I2287" s="1">
        <v>4</v>
      </c>
      <c r="L2287" s="1">
        <v>4</v>
      </c>
      <c r="M2287" s="2" t="s">
        <v>9893</v>
      </c>
      <c r="N2287" s="2" t="s">
        <v>9062</v>
      </c>
      <c r="S2287" s="1" t="s">
        <v>79</v>
      </c>
      <c r="T2287" s="1" t="s">
        <v>4549</v>
      </c>
      <c r="U2287" s="1" t="s">
        <v>83</v>
      </c>
      <c r="V2287" s="1" t="s">
        <v>4580</v>
      </c>
      <c r="Y2287" s="1" t="s">
        <v>4358</v>
      </c>
      <c r="Z2287" s="1" t="s">
        <v>4740</v>
      </c>
      <c r="AC2287" s="1">
        <v>30</v>
      </c>
      <c r="AD2287" s="1" t="s">
        <v>374</v>
      </c>
      <c r="AE2287" s="1" t="s">
        <v>5677</v>
      </c>
    </row>
    <row r="2288" spans="1:72" ht="13.5" customHeight="1">
      <c r="A2288" s="3" t="str">
        <f>HYPERLINK("http://kyu.snu.ac.kr/sdhj/index.jsp?type=hj/GK14676_00IH_0001_0065.jpg","1816_각북면_65")</f>
        <v>1816_각북면_65</v>
      </c>
      <c r="B2288" s="2">
        <v>1816</v>
      </c>
      <c r="C2288" s="2" t="s">
        <v>7938</v>
      </c>
      <c r="D2288" s="2" t="s">
        <v>7939</v>
      </c>
      <c r="E2288" s="2">
        <v>2287</v>
      </c>
      <c r="F2288" s="1">
        <v>15</v>
      </c>
      <c r="G2288" s="1" t="s">
        <v>4229</v>
      </c>
      <c r="H2288" s="1" t="s">
        <v>4420</v>
      </c>
      <c r="I2288" s="1">
        <v>4</v>
      </c>
      <c r="L2288" s="1">
        <v>4</v>
      </c>
      <c r="M2288" s="2" t="s">
        <v>9893</v>
      </c>
      <c r="N2288" s="2" t="s">
        <v>9062</v>
      </c>
      <c r="T2288" s="1" t="s">
        <v>9199</v>
      </c>
      <c r="U2288" s="1" t="s">
        <v>110</v>
      </c>
      <c r="V2288" s="1" t="s">
        <v>4572</v>
      </c>
      <c r="Y2288" s="1" t="s">
        <v>4359</v>
      </c>
      <c r="Z2288" s="1" t="s">
        <v>9824</v>
      </c>
      <c r="AC2288" s="1">
        <v>31</v>
      </c>
      <c r="AD2288" s="1" t="s">
        <v>287</v>
      </c>
      <c r="AE2288" s="1" t="s">
        <v>5688</v>
      </c>
    </row>
    <row r="2289" spans="1:72" ht="13.5" customHeight="1">
      <c r="A2289" s="3" t="str">
        <f>HYPERLINK("http://kyu.snu.ac.kr/sdhj/index.jsp?type=hj/GK14676_00IH_0001_0065.jpg","1816_각북면_65")</f>
        <v>1816_각북면_65</v>
      </c>
      <c r="B2289" s="2">
        <v>1816</v>
      </c>
      <c r="C2289" s="2" t="s">
        <v>7938</v>
      </c>
      <c r="D2289" s="2" t="s">
        <v>7939</v>
      </c>
      <c r="E2289" s="2">
        <v>2288</v>
      </c>
      <c r="F2289" s="1">
        <v>15</v>
      </c>
      <c r="G2289" s="1" t="s">
        <v>4229</v>
      </c>
      <c r="H2289" s="1" t="s">
        <v>4420</v>
      </c>
      <c r="I2289" s="1">
        <v>4</v>
      </c>
      <c r="L2289" s="1">
        <v>4</v>
      </c>
      <c r="M2289" s="2" t="s">
        <v>9893</v>
      </c>
      <c r="N2289" s="2" t="s">
        <v>9062</v>
      </c>
      <c r="T2289" s="1" t="s">
        <v>9199</v>
      </c>
      <c r="U2289" s="1" t="s">
        <v>110</v>
      </c>
      <c r="V2289" s="1" t="s">
        <v>4572</v>
      </c>
      <c r="Y2289" s="1" t="s">
        <v>4360</v>
      </c>
      <c r="Z2289" s="1" t="s">
        <v>4739</v>
      </c>
      <c r="AC2289" s="1">
        <v>48</v>
      </c>
      <c r="AD2289" s="1" t="s">
        <v>263</v>
      </c>
      <c r="AE2289" s="1" t="s">
        <v>5671</v>
      </c>
    </row>
    <row r="2290" spans="1:72" ht="13.5" customHeight="1">
      <c r="A2290" s="3" t="str">
        <f>HYPERLINK("http://kyu.snu.ac.kr/sdhj/index.jsp?type=hj/GK14676_00IH_0001_0065.jpg","1816_각북면_65")</f>
        <v>1816_각북면_65</v>
      </c>
      <c r="B2290" s="2">
        <v>1816</v>
      </c>
      <c r="C2290" s="2" t="s">
        <v>7938</v>
      </c>
      <c r="D2290" s="2" t="s">
        <v>7939</v>
      </c>
      <c r="E2290" s="2">
        <v>2289</v>
      </c>
      <c r="F2290" s="1">
        <v>15</v>
      </c>
      <c r="G2290" s="1" t="s">
        <v>4229</v>
      </c>
      <c r="H2290" s="1" t="s">
        <v>4420</v>
      </c>
      <c r="I2290" s="1">
        <v>4</v>
      </c>
      <c r="L2290" s="1">
        <v>4</v>
      </c>
      <c r="M2290" s="2" t="s">
        <v>9893</v>
      </c>
      <c r="N2290" s="2" t="s">
        <v>9062</v>
      </c>
      <c r="T2290" s="1" t="s">
        <v>9199</v>
      </c>
      <c r="U2290" s="1" t="s">
        <v>107</v>
      </c>
      <c r="V2290" s="1" t="s">
        <v>4579</v>
      </c>
      <c r="Y2290" s="1" t="s">
        <v>3687</v>
      </c>
      <c r="Z2290" s="1" t="s">
        <v>4725</v>
      </c>
      <c r="AC2290" s="1">
        <v>73</v>
      </c>
      <c r="AD2290" s="1" t="s">
        <v>59</v>
      </c>
      <c r="AE2290" s="1" t="s">
        <v>5681</v>
      </c>
    </row>
    <row r="2291" spans="1:72" ht="13.5" customHeight="1">
      <c r="A2291" s="3" t="str">
        <f>HYPERLINK("http://kyu.snu.ac.kr/sdhj/index.jsp?type=hj/GK14676_00IH_0001_0065.jpg","1816_각북면_65")</f>
        <v>1816_각북면_65</v>
      </c>
      <c r="B2291" s="2">
        <v>1816</v>
      </c>
      <c r="C2291" s="2" t="s">
        <v>7938</v>
      </c>
      <c r="D2291" s="2" t="s">
        <v>7939</v>
      </c>
      <c r="E2291" s="2">
        <v>2290</v>
      </c>
      <c r="F2291" s="1">
        <v>15</v>
      </c>
      <c r="G2291" s="1" t="s">
        <v>4229</v>
      </c>
      <c r="H2291" s="1" t="s">
        <v>4420</v>
      </c>
      <c r="I2291" s="1">
        <v>4</v>
      </c>
      <c r="L2291" s="1">
        <v>5</v>
      </c>
      <c r="M2291" s="2" t="s">
        <v>9022</v>
      </c>
      <c r="N2291" s="2" t="s">
        <v>9023</v>
      </c>
      <c r="Q2291" s="1" t="s">
        <v>4361</v>
      </c>
      <c r="R2291" s="1" t="s">
        <v>4502</v>
      </c>
      <c r="T2291" s="1" t="s">
        <v>9169</v>
      </c>
      <c r="W2291" s="1" t="s">
        <v>716</v>
      </c>
      <c r="X2291" s="1" t="s">
        <v>4672</v>
      </c>
      <c r="Y2291" s="1" t="s">
        <v>10</v>
      </c>
      <c r="Z2291" s="1" t="s">
        <v>4690</v>
      </c>
      <c r="AC2291" s="1">
        <v>63</v>
      </c>
      <c r="AD2291" s="1" t="s">
        <v>116</v>
      </c>
      <c r="AE2291" s="1" t="s">
        <v>5687</v>
      </c>
      <c r="AJ2291" s="1" t="s">
        <v>17</v>
      </c>
      <c r="AK2291" s="1" t="s">
        <v>5745</v>
      </c>
      <c r="AL2291" s="1" t="s">
        <v>561</v>
      </c>
      <c r="AM2291" s="1" t="s">
        <v>5743</v>
      </c>
      <c r="AT2291" s="1" t="s">
        <v>42</v>
      </c>
      <c r="AU2291" s="1" t="s">
        <v>4596</v>
      </c>
      <c r="AV2291" s="1" t="s">
        <v>3178</v>
      </c>
      <c r="AW2291" s="1" t="s">
        <v>5111</v>
      </c>
      <c r="BG2291" s="1" t="s">
        <v>42</v>
      </c>
      <c r="BH2291" s="1" t="s">
        <v>4596</v>
      </c>
      <c r="BI2291" s="1" t="s">
        <v>3071</v>
      </c>
      <c r="BJ2291" s="1" t="s">
        <v>6435</v>
      </c>
      <c r="BK2291" s="1" t="s">
        <v>42</v>
      </c>
      <c r="BL2291" s="1" t="s">
        <v>4596</v>
      </c>
      <c r="BM2291" s="1" t="s">
        <v>4362</v>
      </c>
      <c r="BN2291" s="1" t="s">
        <v>6943</v>
      </c>
      <c r="BQ2291" s="1" t="s">
        <v>4363</v>
      </c>
      <c r="BR2291" s="1" t="s">
        <v>7389</v>
      </c>
      <c r="BS2291" s="1" t="s">
        <v>41</v>
      </c>
      <c r="BT2291" s="1" t="s">
        <v>5752</v>
      </c>
    </row>
    <row r="2292" spans="1:72" ht="13.5" customHeight="1">
      <c r="A2292" s="3" t="str">
        <f>HYPERLINK("http://kyu.snu.ac.kr/sdhj/index.jsp?type=hj/GK14676_00IH_0001_0065.jpg","1816_각북면_65")</f>
        <v>1816_각북면_65</v>
      </c>
      <c r="B2292" s="2">
        <v>1816</v>
      </c>
      <c r="C2292" s="2" t="s">
        <v>7938</v>
      </c>
      <c r="D2292" s="2" t="s">
        <v>7939</v>
      </c>
      <c r="E2292" s="2">
        <v>2291</v>
      </c>
      <c r="F2292" s="1">
        <v>15</v>
      </c>
      <c r="G2292" s="1" t="s">
        <v>4229</v>
      </c>
      <c r="H2292" s="1" t="s">
        <v>4420</v>
      </c>
      <c r="I2292" s="1">
        <v>4</v>
      </c>
      <c r="L2292" s="1">
        <v>5</v>
      </c>
      <c r="M2292" s="2" t="s">
        <v>9022</v>
      </c>
      <c r="N2292" s="2" t="s">
        <v>9023</v>
      </c>
      <c r="S2292" s="1" t="s">
        <v>79</v>
      </c>
      <c r="T2292" s="1" t="s">
        <v>4549</v>
      </c>
      <c r="U2292" s="1" t="s">
        <v>3960</v>
      </c>
      <c r="V2292" s="1" t="s">
        <v>4582</v>
      </c>
      <c r="W2292" s="1" t="s">
        <v>2359</v>
      </c>
      <c r="X2292" s="1" t="s">
        <v>4671</v>
      </c>
      <c r="Y2292" s="1" t="s">
        <v>1937</v>
      </c>
      <c r="Z2292" s="1" t="s">
        <v>4738</v>
      </c>
      <c r="AC2292" s="1">
        <v>25</v>
      </c>
      <c r="AD2292" s="1" t="s">
        <v>131</v>
      </c>
      <c r="AE2292" s="1" t="s">
        <v>5686</v>
      </c>
    </row>
    <row r="2293" spans="1:72" ht="13.5" customHeight="1">
      <c r="A2293" s="3" t="str">
        <f>HYPERLINK("http://kyu.snu.ac.kr/sdhj/index.jsp?type=hj/GK14676_00IH_0001_0065.jpg","1816_각북면_65")</f>
        <v>1816_각북면_65</v>
      </c>
      <c r="B2293" s="2">
        <v>1816</v>
      </c>
      <c r="C2293" s="2" t="s">
        <v>7938</v>
      </c>
      <c r="D2293" s="2" t="s">
        <v>7939</v>
      </c>
      <c r="E2293" s="2">
        <v>2292</v>
      </c>
      <c r="F2293" s="1">
        <v>15</v>
      </c>
      <c r="G2293" s="1" t="s">
        <v>4229</v>
      </c>
      <c r="H2293" s="1" t="s">
        <v>4420</v>
      </c>
      <c r="I2293" s="1">
        <v>4</v>
      </c>
      <c r="L2293" s="1">
        <v>5</v>
      </c>
      <c r="M2293" s="2" t="s">
        <v>9022</v>
      </c>
      <c r="N2293" s="2" t="s">
        <v>9023</v>
      </c>
      <c r="S2293" s="1" t="s">
        <v>771</v>
      </c>
      <c r="T2293" s="1" t="s">
        <v>9218</v>
      </c>
      <c r="U2293" s="1" t="s">
        <v>107</v>
      </c>
      <c r="V2293" s="1" t="s">
        <v>4579</v>
      </c>
      <c r="Y2293" s="1" t="s">
        <v>3687</v>
      </c>
      <c r="Z2293" s="1" t="s">
        <v>4725</v>
      </c>
      <c r="AC2293" s="1">
        <v>29</v>
      </c>
      <c r="AD2293" s="1" t="s">
        <v>182</v>
      </c>
      <c r="AE2293" s="1" t="s">
        <v>5660</v>
      </c>
    </row>
    <row r="2294" spans="1:72" ht="13.5" customHeight="1">
      <c r="A2294" s="3" t="str">
        <f>HYPERLINK("http://kyu.snu.ac.kr/sdhj/index.jsp?type=hj/GK14676_00IH_0001_0065.jpg","1816_각북면_65")</f>
        <v>1816_각북면_65</v>
      </c>
      <c r="B2294" s="2">
        <v>1816</v>
      </c>
      <c r="C2294" s="2" t="s">
        <v>7938</v>
      </c>
      <c r="D2294" s="2" t="s">
        <v>7939</v>
      </c>
      <c r="E2294" s="2">
        <v>2293</v>
      </c>
      <c r="F2294" s="1">
        <v>15</v>
      </c>
      <c r="G2294" s="1" t="s">
        <v>4229</v>
      </c>
      <c r="H2294" s="1" t="s">
        <v>4420</v>
      </c>
      <c r="I2294" s="1">
        <v>4</v>
      </c>
      <c r="L2294" s="1">
        <v>5</v>
      </c>
      <c r="M2294" s="2" t="s">
        <v>9022</v>
      </c>
      <c r="N2294" s="2" t="s">
        <v>9023</v>
      </c>
      <c r="S2294" s="1" t="s">
        <v>771</v>
      </c>
      <c r="T2294" s="1" t="s">
        <v>9218</v>
      </c>
      <c r="U2294" s="1" t="s">
        <v>110</v>
      </c>
      <c r="V2294" s="1" t="s">
        <v>4572</v>
      </c>
      <c r="Y2294" s="1" t="s">
        <v>4364</v>
      </c>
      <c r="Z2294" s="1" t="s">
        <v>4737</v>
      </c>
      <c r="AC2294" s="1">
        <v>23</v>
      </c>
    </row>
    <row r="2295" spans="1:72" ht="13.5" customHeight="1">
      <c r="A2295" s="3" t="str">
        <f>HYPERLINK("http://kyu.snu.ac.kr/sdhj/index.jsp?type=hj/GK14676_00IH_0001_0065.jpg","1816_각북면_65")</f>
        <v>1816_각북면_65</v>
      </c>
      <c r="B2295" s="2">
        <v>1816</v>
      </c>
      <c r="C2295" s="2" t="s">
        <v>7938</v>
      </c>
      <c r="D2295" s="2" t="s">
        <v>7939</v>
      </c>
      <c r="E2295" s="2">
        <v>2294</v>
      </c>
      <c r="F2295" s="1">
        <v>15</v>
      </c>
      <c r="G2295" s="1" t="s">
        <v>4229</v>
      </c>
      <c r="H2295" s="1" t="s">
        <v>4420</v>
      </c>
      <c r="I2295" s="1">
        <v>5</v>
      </c>
      <c r="J2295" s="1" t="s">
        <v>4365</v>
      </c>
      <c r="K2295" s="1" t="s">
        <v>4432</v>
      </c>
      <c r="L2295" s="1">
        <v>1</v>
      </c>
      <c r="M2295" s="2" t="s">
        <v>4365</v>
      </c>
      <c r="N2295" s="2" t="s">
        <v>4432</v>
      </c>
      <c r="Q2295" s="1" t="s">
        <v>4366</v>
      </c>
      <c r="R2295" s="1" t="s">
        <v>4501</v>
      </c>
      <c r="T2295" s="1" t="s">
        <v>9269</v>
      </c>
      <c r="U2295" s="1" t="s">
        <v>2543</v>
      </c>
      <c r="V2295" s="1" t="s">
        <v>4581</v>
      </c>
      <c r="W2295" s="1" t="s">
        <v>9825</v>
      </c>
      <c r="X2295" s="1" t="s">
        <v>9826</v>
      </c>
      <c r="Y2295" s="1" t="s">
        <v>4367</v>
      </c>
      <c r="Z2295" s="1" t="s">
        <v>4736</v>
      </c>
      <c r="AC2295" s="1">
        <v>46</v>
      </c>
      <c r="AD2295" s="1" t="s">
        <v>263</v>
      </c>
      <c r="AE2295" s="1" t="s">
        <v>5671</v>
      </c>
      <c r="AJ2295" s="1" t="s">
        <v>17</v>
      </c>
      <c r="AK2295" s="1" t="s">
        <v>5745</v>
      </c>
      <c r="AL2295" s="1" t="s">
        <v>355</v>
      </c>
      <c r="AM2295" s="1" t="s">
        <v>9827</v>
      </c>
      <c r="AT2295" s="1" t="s">
        <v>1233</v>
      </c>
      <c r="AU2295" s="1" t="s">
        <v>5819</v>
      </c>
      <c r="AV2295" s="1" t="s">
        <v>4349</v>
      </c>
      <c r="AW2295" s="1" t="s">
        <v>5850</v>
      </c>
      <c r="BG2295" s="1" t="s">
        <v>1233</v>
      </c>
      <c r="BH2295" s="1" t="s">
        <v>5819</v>
      </c>
      <c r="BI2295" s="1" t="s">
        <v>4350</v>
      </c>
      <c r="BJ2295" s="1" t="s">
        <v>6434</v>
      </c>
      <c r="BK2295" s="1" t="s">
        <v>1233</v>
      </c>
      <c r="BL2295" s="1" t="s">
        <v>5819</v>
      </c>
      <c r="BM2295" s="1" t="s">
        <v>751</v>
      </c>
      <c r="BN2295" s="1" t="s">
        <v>6942</v>
      </c>
      <c r="BO2295" s="1" t="s">
        <v>1233</v>
      </c>
      <c r="BP2295" s="1" t="s">
        <v>5819</v>
      </c>
      <c r="BQ2295" s="1" t="s">
        <v>4351</v>
      </c>
      <c r="BR2295" s="1" t="s">
        <v>7388</v>
      </c>
      <c r="BS2295" s="1" t="s">
        <v>1598</v>
      </c>
      <c r="BT2295" s="1" t="s">
        <v>5791</v>
      </c>
    </row>
    <row r="2296" spans="1:72" ht="13.5" customHeight="1">
      <c r="A2296" s="3" t="str">
        <f>HYPERLINK("http://kyu.snu.ac.kr/sdhj/index.jsp?type=hj/GK14676_00IH_0001_0065.jpg","1816_각북면_65")</f>
        <v>1816_각북면_65</v>
      </c>
      <c r="B2296" s="2">
        <v>1816</v>
      </c>
      <c r="C2296" s="2" t="s">
        <v>7938</v>
      </c>
      <c r="D2296" s="2" t="s">
        <v>7939</v>
      </c>
      <c r="E2296" s="2">
        <v>2295</v>
      </c>
      <c r="F2296" s="1">
        <v>15</v>
      </c>
      <c r="G2296" s="1" t="s">
        <v>4229</v>
      </c>
      <c r="H2296" s="1" t="s">
        <v>4420</v>
      </c>
      <c r="I2296" s="1">
        <v>5</v>
      </c>
      <c r="L2296" s="1">
        <v>1</v>
      </c>
      <c r="M2296" s="2" t="s">
        <v>4365</v>
      </c>
      <c r="N2296" s="2" t="s">
        <v>4432</v>
      </c>
      <c r="S2296" s="1" t="s">
        <v>48</v>
      </c>
      <c r="T2296" s="1" t="s">
        <v>4552</v>
      </c>
      <c r="W2296" s="1" t="s">
        <v>73</v>
      </c>
      <c r="X2296" s="1" t="s">
        <v>9589</v>
      </c>
      <c r="Y2296" s="1" t="s">
        <v>1064</v>
      </c>
      <c r="Z2296" s="1" t="s">
        <v>4735</v>
      </c>
      <c r="AC2296" s="1">
        <v>35</v>
      </c>
      <c r="AD2296" s="1" t="s">
        <v>404</v>
      </c>
      <c r="AE2296" s="1" t="s">
        <v>5685</v>
      </c>
      <c r="AJ2296" s="1" t="s">
        <v>17</v>
      </c>
      <c r="AK2296" s="1" t="s">
        <v>5745</v>
      </c>
      <c r="AL2296" s="1" t="s">
        <v>47</v>
      </c>
      <c r="AM2296" s="1" t="s">
        <v>7997</v>
      </c>
      <c r="AT2296" s="1" t="s">
        <v>1233</v>
      </c>
      <c r="AU2296" s="1" t="s">
        <v>5819</v>
      </c>
      <c r="AV2296" s="1" t="s">
        <v>1205</v>
      </c>
      <c r="AW2296" s="1" t="s">
        <v>5486</v>
      </c>
      <c r="BG2296" s="1" t="s">
        <v>1233</v>
      </c>
      <c r="BH2296" s="1" t="s">
        <v>5819</v>
      </c>
      <c r="BI2296" s="1" t="s">
        <v>908</v>
      </c>
      <c r="BJ2296" s="1" t="s">
        <v>4802</v>
      </c>
      <c r="BK2296" s="1" t="s">
        <v>1233</v>
      </c>
      <c r="BL2296" s="1" t="s">
        <v>5819</v>
      </c>
      <c r="BM2296" s="1" t="s">
        <v>4368</v>
      </c>
      <c r="BN2296" s="1" t="s">
        <v>6941</v>
      </c>
      <c r="BO2296" s="1" t="s">
        <v>1233</v>
      </c>
      <c r="BP2296" s="1" t="s">
        <v>5819</v>
      </c>
      <c r="BQ2296" s="1" t="s">
        <v>4369</v>
      </c>
      <c r="BR2296" s="1" t="s">
        <v>7387</v>
      </c>
      <c r="BS2296" s="1" t="s">
        <v>41</v>
      </c>
      <c r="BT2296" s="1" t="s">
        <v>5752</v>
      </c>
    </row>
    <row r="2297" spans="1:72" ht="13.5" customHeight="1">
      <c r="A2297" s="3" t="str">
        <f>HYPERLINK("http://kyu.snu.ac.kr/sdhj/index.jsp?type=hj/GK14676_00IH_0001_0065.jpg","1816_각북면_65")</f>
        <v>1816_각북면_65</v>
      </c>
      <c r="B2297" s="2">
        <v>1816</v>
      </c>
      <c r="C2297" s="2" t="s">
        <v>7938</v>
      </c>
      <c r="D2297" s="2" t="s">
        <v>7939</v>
      </c>
      <c r="E2297" s="2">
        <v>2296</v>
      </c>
      <c r="F2297" s="1">
        <v>15</v>
      </c>
      <c r="G2297" s="1" t="s">
        <v>4229</v>
      </c>
      <c r="H2297" s="1" t="s">
        <v>4420</v>
      </c>
      <c r="I2297" s="1">
        <v>5</v>
      </c>
      <c r="L2297" s="1">
        <v>1</v>
      </c>
      <c r="M2297" s="2" t="s">
        <v>4365</v>
      </c>
      <c r="N2297" s="2" t="s">
        <v>4432</v>
      </c>
      <c r="S2297" s="1" t="s">
        <v>57</v>
      </c>
      <c r="T2297" s="1" t="s">
        <v>4550</v>
      </c>
      <c r="AC2297" s="1">
        <v>9</v>
      </c>
      <c r="AD2297" s="1" t="s">
        <v>201</v>
      </c>
      <c r="AE2297" s="1" t="s">
        <v>5684</v>
      </c>
    </row>
    <row r="2298" spans="1:72" ht="13.5" customHeight="1">
      <c r="A2298" s="3" t="str">
        <f>HYPERLINK("http://kyu.snu.ac.kr/sdhj/index.jsp?type=hj/GK14676_00IH_0001_0065.jpg","1816_각북면_65")</f>
        <v>1816_각북면_65</v>
      </c>
      <c r="B2298" s="2">
        <v>1816</v>
      </c>
      <c r="C2298" s="2" t="s">
        <v>7938</v>
      </c>
      <c r="D2298" s="2" t="s">
        <v>7939</v>
      </c>
      <c r="E2298" s="2">
        <v>2297</v>
      </c>
      <c r="F2298" s="1">
        <v>15</v>
      </c>
      <c r="G2298" s="1" t="s">
        <v>4229</v>
      </c>
      <c r="H2298" s="1" t="s">
        <v>4420</v>
      </c>
      <c r="I2298" s="1">
        <v>5</v>
      </c>
      <c r="L2298" s="1">
        <v>1</v>
      </c>
      <c r="M2298" s="2" t="s">
        <v>4365</v>
      </c>
      <c r="N2298" s="2" t="s">
        <v>4432</v>
      </c>
      <c r="S2298" s="1" t="s">
        <v>57</v>
      </c>
      <c r="T2298" s="1" t="s">
        <v>4550</v>
      </c>
      <c r="AC2298" s="1">
        <v>5</v>
      </c>
      <c r="AD2298" s="1" t="s">
        <v>214</v>
      </c>
      <c r="AE2298" s="1" t="s">
        <v>5683</v>
      </c>
    </row>
    <row r="2299" spans="1:72" ht="13.5" customHeight="1">
      <c r="A2299" s="3" t="str">
        <f>HYPERLINK("http://kyu.snu.ac.kr/sdhj/index.jsp?type=hj/GK14676_00IH_0001_0066.jpg","1816_각북면_66")</f>
        <v>1816_각북면_66</v>
      </c>
      <c r="B2299" s="2">
        <v>1816</v>
      </c>
      <c r="C2299" s="2" t="s">
        <v>7938</v>
      </c>
      <c r="D2299" s="2" t="s">
        <v>7939</v>
      </c>
      <c r="E2299" s="2">
        <v>2298</v>
      </c>
      <c r="F2299" s="1">
        <v>15</v>
      </c>
      <c r="G2299" s="1" t="s">
        <v>4229</v>
      </c>
      <c r="H2299" s="1" t="s">
        <v>4420</v>
      </c>
      <c r="I2299" s="1">
        <v>5</v>
      </c>
      <c r="L2299" s="1">
        <v>2</v>
      </c>
      <c r="M2299" s="2" t="s">
        <v>9063</v>
      </c>
      <c r="N2299" s="2" t="s">
        <v>9064</v>
      </c>
      <c r="T2299" s="1" t="s">
        <v>9096</v>
      </c>
      <c r="U2299" s="1" t="s">
        <v>83</v>
      </c>
      <c r="V2299" s="1" t="s">
        <v>4580</v>
      </c>
      <c r="W2299" s="1" t="s">
        <v>73</v>
      </c>
      <c r="X2299" s="1" t="s">
        <v>9234</v>
      </c>
      <c r="Y2299" s="1" t="s">
        <v>1268</v>
      </c>
      <c r="Z2299" s="1" t="s">
        <v>4734</v>
      </c>
      <c r="AC2299" s="1">
        <v>53</v>
      </c>
      <c r="AD2299" s="1" t="s">
        <v>319</v>
      </c>
      <c r="AE2299" s="1" t="s">
        <v>5679</v>
      </c>
      <c r="AJ2299" s="1" t="s">
        <v>17</v>
      </c>
      <c r="AK2299" s="1" t="s">
        <v>5745</v>
      </c>
      <c r="AL2299" s="1" t="s">
        <v>47</v>
      </c>
      <c r="AM2299" s="1" t="s">
        <v>7997</v>
      </c>
      <c r="AT2299" s="1" t="s">
        <v>88</v>
      </c>
      <c r="AU2299" s="1" t="s">
        <v>5818</v>
      </c>
      <c r="AV2299" s="1" t="s">
        <v>4370</v>
      </c>
      <c r="AW2299" s="1" t="s">
        <v>5849</v>
      </c>
      <c r="BG2299" s="1" t="s">
        <v>88</v>
      </c>
      <c r="BH2299" s="1" t="s">
        <v>5818</v>
      </c>
      <c r="BI2299" s="1" t="s">
        <v>636</v>
      </c>
      <c r="BJ2299" s="1" t="s">
        <v>5579</v>
      </c>
      <c r="BK2299" s="1" t="s">
        <v>88</v>
      </c>
      <c r="BL2299" s="1" t="s">
        <v>5818</v>
      </c>
      <c r="BM2299" s="1" t="s">
        <v>4371</v>
      </c>
      <c r="BN2299" s="1" t="s">
        <v>6936</v>
      </c>
      <c r="BO2299" s="1" t="s">
        <v>88</v>
      </c>
      <c r="BP2299" s="1" t="s">
        <v>5818</v>
      </c>
      <c r="BQ2299" s="1" t="s">
        <v>4372</v>
      </c>
      <c r="BR2299" s="1" t="s">
        <v>7380</v>
      </c>
      <c r="BS2299" s="1" t="s">
        <v>4373</v>
      </c>
      <c r="BT2299" s="1" t="s">
        <v>7819</v>
      </c>
    </row>
    <row r="2300" spans="1:72" ht="13.5" customHeight="1">
      <c r="A2300" s="3" t="str">
        <f>HYPERLINK("http://kyu.snu.ac.kr/sdhj/index.jsp?type=hj/GK14676_00IH_0001_0066.jpg","1816_각북면_66")</f>
        <v>1816_각북면_66</v>
      </c>
      <c r="B2300" s="2">
        <v>1816</v>
      </c>
      <c r="C2300" s="2" t="s">
        <v>7938</v>
      </c>
      <c r="D2300" s="2" t="s">
        <v>7939</v>
      </c>
      <c r="E2300" s="2">
        <v>2299</v>
      </c>
      <c r="F2300" s="1">
        <v>15</v>
      </c>
      <c r="G2300" s="1" t="s">
        <v>4229</v>
      </c>
      <c r="H2300" s="1" t="s">
        <v>4420</v>
      </c>
      <c r="I2300" s="1">
        <v>5</v>
      </c>
      <c r="L2300" s="1">
        <v>2</v>
      </c>
      <c r="M2300" s="2" t="s">
        <v>9063</v>
      </c>
      <c r="N2300" s="2" t="s">
        <v>9064</v>
      </c>
      <c r="S2300" s="1" t="s">
        <v>48</v>
      </c>
      <c r="T2300" s="1" t="s">
        <v>4552</v>
      </c>
      <c r="W2300" s="1" t="s">
        <v>764</v>
      </c>
      <c r="X2300" s="1" t="s">
        <v>4665</v>
      </c>
      <c r="Y2300" s="1" t="s">
        <v>93</v>
      </c>
      <c r="Z2300" s="1" t="s">
        <v>4730</v>
      </c>
      <c r="AC2300" s="1">
        <v>48</v>
      </c>
      <c r="AD2300" s="1" t="s">
        <v>263</v>
      </c>
      <c r="AE2300" s="1" t="s">
        <v>5671</v>
      </c>
      <c r="AJ2300" s="1" t="s">
        <v>94</v>
      </c>
      <c r="AK2300" s="1" t="s">
        <v>5746</v>
      </c>
      <c r="AL2300" s="1" t="s">
        <v>1357</v>
      </c>
      <c r="AM2300" s="1" t="s">
        <v>5749</v>
      </c>
      <c r="AT2300" s="1" t="s">
        <v>88</v>
      </c>
      <c r="AU2300" s="1" t="s">
        <v>5818</v>
      </c>
      <c r="AV2300" s="1" t="s">
        <v>623</v>
      </c>
      <c r="AW2300" s="1" t="s">
        <v>5804</v>
      </c>
      <c r="BG2300" s="1" t="s">
        <v>88</v>
      </c>
      <c r="BH2300" s="1" t="s">
        <v>5818</v>
      </c>
      <c r="BI2300" s="1" t="s">
        <v>4374</v>
      </c>
      <c r="BJ2300" s="1" t="s">
        <v>5111</v>
      </c>
      <c r="BK2300" s="1" t="s">
        <v>88</v>
      </c>
      <c r="BL2300" s="1" t="s">
        <v>5818</v>
      </c>
      <c r="BM2300" s="1" t="s">
        <v>4375</v>
      </c>
      <c r="BN2300" s="1" t="s">
        <v>6940</v>
      </c>
      <c r="BO2300" s="1" t="s">
        <v>88</v>
      </c>
      <c r="BP2300" s="1" t="s">
        <v>5818</v>
      </c>
      <c r="BQ2300" s="1" t="s">
        <v>4376</v>
      </c>
      <c r="BR2300" s="1" t="s">
        <v>7386</v>
      </c>
      <c r="BS2300" s="1" t="s">
        <v>292</v>
      </c>
      <c r="BT2300" s="1" t="s">
        <v>5771</v>
      </c>
    </row>
    <row r="2301" spans="1:72" ht="13.5" customHeight="1">
      <c r="A2301" s="3" t="str">
        <f>HYPERLINK("http://kyu.snu.ac.kr/sdhj/index.jsp?type=hj/GK14676_00IH_0001_0066.jpg","1816_각북면_66")</f>
        <v>1816_각북면_66</v>
      </c>
      <c r="B2301" s="2">
        <v>1816</v>
      </c>
      <c r="C2301" s="2" t="s">
        <v>7938</v>
      </c>
      <c r="D2301" s="2" t="s">
        <v>7939</v>
      </c>
      <c r="E2301" s="2">
        <v>2300</v>
      </c>
      <c r="F2301" s="1">
        <v>15</v>
      </c>
      <c r="G2301" s="1" t="s">
        <v>4229</v>
      </c>
      <c r="H2301" s="1" t="s">
        <v>4420</v>
      </c>
      <c r="I2301" s="1">
        <v>5</v>
      </c>
      <c r="L2301" s="1">
        <v>2</v>
      </c>
      <c r="M2301" s="2" t="s">
        <v>9063</v>
      </c>
      <c r="N2301" s="2" t="s">
        <v>9064</v>
      </c>
      <c r="S2301" s="1" t="s">
        <v>79</v>
      </c>
      <c r="T2301" s="1" t="s">
        <v>4549</v>
      </c>
      <c r="U2301" s="1" t="s">
        <v>83</v>
      </c>
      <c r="V2301" s="1" t="s">
        <v>4580</v>
      </c>
      <c r="Y2301" s="1" t="s">
        <v>3903</v>
      </c>
      <c r="Z2301" s="1" t="s">
        <v>4733</v>
      </c>
      <c r="AC2301" s="1">
        <v>18</v>
      </c>
      <c r="AD2301" s="1" t="s">
        <v>276</v>
      </c>
      <c r="AE2301" s="1" t="s">
        <v>5682</v>
      </c>
    </row>
    <row r="2302" spans="1:72" ht="13.5" customHeight="1">
      <c r="A2302" s="3" t="str">
        <f>HYPERLINK("http://kyu.snu.ac.kr/sdhj/index.jsp?type=hj/GK14676_00IH_0001_0066.jpg","1816_각북면_66")</f>
        <v>1816_각북면_66</v>
      </c>
      <c r="B2302" s="2">
        <v>1816</v>
      </c>
      <c r="C2302" s="2" t="s">
        <v>7938</v>
      </c>
      <c r="D2302" s="2" t="s">
        <v>7939</v>
      </c>
      <c r="E2302" s="2">
        <v>2301</v>
      </c>
      <c r="F2302" s="1">
        <v>15</v>
      </c>
      <c r="G2302" s="1" t="s">
        <v>4229</v>
      </c>
      <c r="H2302" s="1" t="s">
        <v>4420</v>
      </c>
      <c r="I2302" s="1">
        <v>5</v>
      </c>
      <c r="L2302" s="1">
        <v>2</v>
      </c>
      <c r="M2302" s="2" t="s">
        <v>9063</v>
      </c>
      <c r="N2302" s="2" t="s">
        <v>9064</v>
      </c>
      <c r="T2302" s="1" t="s">
        <v>9235</v>
      </c>
      <c r="U2302" s="1" t="s">
        <v>110</v>
      </c>
      <c r="V2302" s="1" t="s">
        <v>4572</v>
      </c>
      <c r="Y2302" s="1" t="s">
        <v>2693</v>
      </c>
      <c r="Z2302" s="1" t="s">
        <v>4719</v>
      </c>
      <c r="AC2302" s="1">
        <v>18</v>
      </c>
      <c r="AD2302" s="1" t="s">
        <v>276</v>
      </c>
      <c r="AE2302" s="1" t="s">
        <v>5682</v>
      </c>
    </row>
    <row r="2303" spans="1:72" ht="13.5" customHeight="1">
      <c r="A2303" s="3" t="str">
        <f>HYPERLINK("http://kyu.snu.ac.kr/sdhj/index.jsp?type=hj/GK14676_00IH_0001_0066.jpg","1816_각북면_66")</f>
        <v>1816_각북면_66</v>
      </c>
      <c r="B2303" s="2">
        <v>1816</v>
      </c>
      <c r="C2303" s="2" t="s">
        <v>7938</v>
      </c>
      <c r="D2303" s="2" t="s">
        <v>7939</v>
      </c>
      <c r="E2303" s="2">
        <v>2302</v>
      </c>
      <c r="F2303" s="1">
        <v>15</v>
      </c>
      <c r="G2303" s="1" t="s">
        <v>4229</v>
      </c>
      <c r="H2303" s="1" t="s">
        <v>4420</v>
      </c>
      <c r="I2303" s="1">
        <v>5</v>
      </c>
      <c r="L2303" s="1">
        <v>2</v>
      </c>
      <c r="M2303" s="2" t="s">
        <v>9063</v>
      </c>
      <c r="N2303" s="2" t="s">
        <v>9064</v>
      </c>
      <c r="T2303" s="1" t="s">
        <v>9235</v>
      </c>
      <c r="U2303" s="1" t="s">
        <v>110</v>
      </c>
      <c r="V2303" s="1" t="s">
        <v>4572</v>
      </c>
      <c r="Y2303" s="1" t="s">
        <v>3547</v>
      </c>
      <c r="Z2303" s="1" t="s">
        <v>4729</v>
      </c>
      <c r="AC2303" s="1">
        <v>13</v>
      </c>
      <c r="AD2303" s="1" t="s">
        <v>59</v>
      </c>
      <c r="AE2303" s="1" t="s">
        <v>5681</v>
      </c>
    </row>
    <row r="2304" spans="1:72" ht="13.5" customHeight="1">
      <c r="A2304" s="3" t="str">
        <f>HYPERLINK("http://kyu.snu.ac.kr/sdhj/index.jsp?type=hj/GK14676_00IH_0001_0066.jpg","1816_각북면_66")</f>
        <v>1816_각북면_66</v>
      </c>
      <c r="B2304" s="2">
        <v>1816</v>
      </c>
      <c r="C2304" s="2" t="s">
        <v>7938</v>
      </c>
      <c r="D2304" s="2" t="s">
        <v>7939</v>
      </c>
      <c r="E2304" s="2">
        <v>2303</v>
      </c>
      <c r="F2304" s="1">
        <v>15</v>
      </c>
      <c r="G2304" s="1" t="s">
        <v>4229</v>
      </c>
      <c r="H2304" s="1" t="s">
        <v>4420</v>
      </c>
      <c r="I2304" s="1">
        <v>5</v>
      </c>
      <c r="L2304" s="1">
        <v>2</v>
      </c>
      <c r="M2304" s="2" t="s">
        <v>9063</v>
      </c>
      <c r="N2304" s="2" t="s">
        <v>9064</v>
      </c>
      <c r="T2304" s="1" t="s">
        <v>9235</v>
      </c>
      <c r="U2304" s="1" t="s">
        <v>110</v>
      </c>
      <c r="V2304" s="1" t="s">
        <v>4572</v>
      </c>
      <c r="Y2304" s="1" t="s">
        <v>619</v>
      </c>
      <c r="Z2304" s="1" t="s">
        <v>4732</v>
      </c>
      <c r="AC2304" s="1">
        <v>11</v>
      </c>
      <c r="AD2304" s="1" t="s">
        <v>694</v>
      </c>
      <c r="AE2304" s="1" t="s">
        <v>4581</v>
      </c>
    </row>
    <row r="2305" spans="1:72" ht="13.5" customHeight="1">
      <c r="A2305" s="3" t="str">
        <f>HYPERLINK("http://kyu.snu.ac.kr/sdhj/index.jsp?type=hj/GK14676_00IH_0001_0066.jpg","1816_각북면_66")</f>
        <v>1816_각북면_66</v>
      </c>
      <c r="B2305" s="2">
        <v>1816</v>
      </c>
      <c r="C2305" s="2" t="s">
        <v>7938</v>
      </c>
      <c r="D2305" s="2" t="s">
        <v>7939</v>
      </c>
      <c r="E2305" s="2">
        <v>2304</v>
      </c>
      <c r="F2305" s="1">
        <v>15</v>
      </c>
      <c r="G2305" s="1" t="s">
        <v>4229</v>
      </c>
      <c r="H2305" s="1" t="s">
        <v>4420</v>
      </c>
      <c r="I2305" s="1">
        <v>5</v>
      </c>
      <c r="L2305" s="1">
        <v>3</v>
      </c>
      <c r="M2305" s="2" t="s">
        <v>9065</v>
      </c>
      <c r="N2305" s="2" t="s">
        <v>9066</v>
      </c>
      <c r="T2305" s="1" t="s">
        <v>9169</v>
      </c>
      <c r="U2305" s="1" t="s">
        <v>83</v>
      </c>
      <c r="V2305" s="1" t="s">
        <v>4580</v>
      </c>
      <c r="W2305" s="1" t="s">
        <v>106</v>
      </c>
      <c r="X2305" s="1" t="s">
        <v>4668</v>
      </c>
      <c r="Y2305" s="1" t="s">
        <v>4377</v>
      </c>
      <c r="Z2305" s="1" t="s">
        <v>4695</v>
      </c>
      <c r="AC2305" s="1">
        <v>49</v>
      </c>
      <c r="AD2305" s="1" t="s">
        <v>138</v>
      </c>
      <c r="AE2305" s="1" t="s">
        <v>5680</v>
      </c>
      <c r="AJ2305" s="1" t="s">
        <v>17</v>
      </c>
      <c r="AK2305" s="1" t="s">
        <v>5745</v>
      </c>
      <c r="AL2305" s="1" t="s">
        <v>47</v>
      </c>
      <c r="AM2305" s="1" t="s">
        <v>7997</v>
      </c>
      <c r="AT2305" s="1" t="s">
        <v>88</v>
      </c>
      <c r="AU2305" s="1" t="s">
        <v>5818</v>
      </c>
      <c r="AV2305" s="1" t="s">
        <v>4378</v>
      </c>
      <c r="AW2305" s="1" t="s">
        <v>4710</v>
      </c>
      <c r="BG2305" s="1" t="s">
        <v>88</v>
      </c>
      <c r="BH2305" s="1" t="s">
        <v>5818</v>
      </c>
      <c r="BI2305" s="1" t="s">
        <v>3712</v>
      </c>
      <c r="BJ2305" s="1" t="s">
        <v>6433</v>
      </c>
      <c r="BK2305" s="1" t="s">
        <v>530</v>
      </c>
      <c r="BL2305" s="1" t="s">
        <v>5829</v>
      </c>
      <c r="BM2305" s="1" t="s">
        <v>3713</v>
      </c>
      <c r="BN2305" s="1" t="s">
        <v>6436</v>
      </c>
      <c r="BO2305" s="1" t="s">
        <v>88</v>
      </c>
      <c r="BP2305" s="1" t="s">
        <v>5818</v>
      </c>
      <c r="BQ2305" s="1" t="s">
        <v>4379</v>
      </c>
      <c r="BR2305" s="1" t="s">
        <v>7385</v>
      </c>
      <c r="BS2305" s="1" t="s">
        <v>561</v>
      </c>
      <c r="BT2305" s="1" t="s">
        <v>5743</v>
      </c>
    </row>
    <row r="2306" spans="1:72" ht="13.5" customHeight="1">
      <c r="A2306" s="3" t="str">
        <f>HYPERLINK("http://kyu.snu.ac.kr/sdhj/index.jsp?type=hj/GK14676_00IH_0001_0066.jpg","1816_각북면_66")</f>
        <v>1816_각북면_66</v>
      </c>
      <c r="B2306" s="2">
        <v>1816</v>
      </c>
      <c r="C2306" s="2" t="s">
        <v>7938</v>
      </c>
      <c r="D2306" s="2" t="s">
        <v>7939</v>
      </c>
      <c r="E2306" s="2">
        <v>2305</v>
      </c>
      <c r="F2306" s="1">
        <v>15</v>
      </c>
      <c r="G2306" s="1" t="s">
        <v>4229</v>
      </c>
      <c r="H2306" s="1" t="s">
        <v>4420</v>
      </c>
      <c r="I2306" s="1">
        <v>5</v>
      </c>
      <c r="L2306" s="1">
        <v>3</v>
      </c>
      <c r="M2306" s="2" t="s">
        <v>9065</v>
      </c>
      <c r="N2306" s="2" t="s">
        <v>9066</v>
      </c>
      <c r="S2306" s="1" t="s">
        <v>48</v>
      </c>
      <c r="T2306" s="1" t="s">
        <v>4552</v>
      </c>
      <c r="W2306" s="1" t="s">
        <v>1784</v>
      </c>
      <c r="X2306" s="1" t="s">
        <v>4670</v>
      </c>
      <c r="Y2306" s="1" t="s">
        <v>93</v>
      </c>
      <c r="Z2306" s="1" t="s">
        <v>4730</v>
      </c>
      <c r="AC2306" s="1">
        <v>53</v>
      </c>
      <c r="AD2306" s="1" t="s">
        <v>319</v>
      </c>
      <c r="AE2306" s="1" t="s">
        <v>5679</v>
      </c>
      <c r="AJ2306" s="1" t="s">
        <v>94</v>
      </c>
      <c r="AK2306" s="1" t="s">
        <v>5746</v>
      </c>
      <c r="AL2306" s="1" t="s">
        <v>239</v>
      </c>
      <c r="AM2306" s="1" t="s">
        <v>9828</v>
      </c>
      <c r="AT2306" s="1" t="s">
        <v>88</v>
      </c>
      <c r="AU2306" s="1" t="s">
        <v>5818</v>
      </c>
      <c r="AV2306" s="1" t="s">
        <v>4380</v>
      </c>
      <c r="AW2306" s="1" t="s">
        <v>5848</v>
      </c>
      <c r="BG2306" s="1" t="s">
        <v>88</v>
      </c>
      <c r="BH2306" s="1" t="s">
        <v>5818</v>
      </c>
      <c r="BI2306" s="1" t="s">
        <v>4381</v>
      </c>
      <c r="BJ2306" s="1" t="s">
        <v>9829</v>
      </c>
      <c r="BK2306" s="1" t="s">
        <v>54</v>
      </c>
      <c r="BL2306" s="1" t="s">
        <v>5823</v>
      </c>
      <c r="BM2306" s="1" t="s">
        <v>4382</v>
      </c>
      <c r="BN2306" s="1" t="s">
        <v>6939</v>
      </c>
      <c r="BO2306" s="1" t="s">
        <v>88</v>
      </c>
      <c r="BP2306" s="1" t="s">
        <v>5818</v>
      </c>
      <c r="BQ2306" s="1" t="s">
        <v>4383</v>
      </c>
      <c r="BR2306" s="1" t="s">
        <v>7384</v>
      </c>
      <c r="BS2306" s="1" t="s">
        <v>41</v>
      </c>
      <c r="BT2306" s="1" t="s">
        <v>5752</v>
      </c>
    </row>
    <row r="2307" spans="1:72" ht="13.5" customHeight="1">
      <c r="A2307" s="3" t="str">
        <f>HYPERLINK("http://kyu.snu.ac.kr/sdhj/index.jsp?type=hj/GK14676_00IH_0001_0066.jpg","1816_각북면_66")</f>
        <v>1816_각북면_66</v>
      </c>
      <c r="B2307" s="2">
        <v>1816</v>
      </c>
      <c r="C2307" s="2" t="s">
        <v>7938</v>
      </c>
      <c r="D2307" s="2" t="s">
        <v>7939</v>
      </c>
      <c r="E2307" s="2">
        <v>2306</v>
      </c>
      <c r="F2307" s="1">
        <v>15</v>
      </c>
      <c r="G2307" s="1" t="s">
        <v>4229</v>
      </c>
      <c r="H2307" s="1" t="s">
        <v>4420</v>
      </c>
      <c r="I2307" s="1">
        <v>5</v>
      </c>
      <c r="L2307" s="1">
        <v>3</v>
      </c>
      <c r="M2307" s="2" t="s">
        <v>9065</v>
      </c>
      <c r="N2307" s="2" t="s">
        <v>9066</v>
      </c>
      <c r="S2307" s="1" t="s">
        <v>79</v>
      </c>
      <c r="T2307" s="1" t="s">
        <v>4549</v>
      </c>
      <c r="Y2307" s="1" t="s">
        <v>4384</v>
      </c>
      <c r="Z2307" s="1" t="s">
        <v>4731</v>
      </c>
      <c r="AC2307" s="1">
        <v>29</v>
      </c>
      <c r="AD2307" s="1" t="s">
        <v>182</v>
      </c>
      <c r="AE2307" s="1" t="s">
        <v>5660</v>
      </c>
    </row>
    <row r="2308" spans="1:72" ht="13.5" customHeight="1">
      <c r="A2308" s="3" t="str">
        <f>HYPERLINK("http://kyu.snu.ac.kr/sdhj/index.jsp?type=hj/GK14676_00IH_0001_0066.jpg","1816_각북면_66")</f>
        <v>1816_각북면_66</v>
      </c>
      <c r="B2308" s="2">
        <v>1816</v>
      </c>
      <c r="C2308" s="2" t="s">
        <v>7938</v>
      </c>
      <c r="D2308" s="2" t="s">
        <v>7939</v>
      </c>
      <c r="E2308" s="2">
        <v>2307</v>
      </c>
      <c r="F2308" s="1">
        <v>15</v>
      </c>
      <c r="G2308" s="1" t="s">
        <v>4229</v>
      </c>
      <c r="H2308" s="1" t="s">
        <v>4420</v>
      </c>
      <c r="I2308" s="1">
        <v>5</v>
      </c>
      <c r="L2308" s="1">
        <v>3</v>
      </c>
      <c r="M2308" s="2" t="s">
        <v>9065</v>
      </c>
      <c r="N2308" s="2" t="s">
        <v>9066</v>
      </c>
      <c r="S2308" s="1" t="s">
        <v>139</v>
      </c>
      <c r="T2308" s="1" t="s">
        <v>4554</v>
      </c>
      <c r="W2308" s="1" t="s">
        <v>73</v>
      </c>
      <c r="X2308" s="1" t="s">
        <v>9170</v>
      </c>
      <c r="Y2308" s="1" t="s">
        <v>93</v>
      </c>
      <c r="Z2308" s="1" t="s">
        <v>4730</v>
      </c>
      <c r="AC2308" s="1">
        <v>29</v>
      </c>
      <c r="AD2308" s="1" t="s">
        <v>182</v>
      </c>
      <c r="AE2308" s="1" t="s">
        <v>5660</v>
      </c>
    </row>
    <row r="2309" spans="1:72" ht="13.5" customHeight="1">
      <c r="A2309" s="3" t="str">
        <f>HYPERLINK("http://kyu.snu.ac.kr/sdhj/index.jsp?type=hj/GK14676_00IH_0001_0066.jpg","1816_각북면_66")</f>
        <v>1816_각북면_66</v>
      </c>
      <c r="B2309" s="2">
        <v>1816</v>
      </c>
      <c r="C2309" s="2" t="s">
        <v>7938</v>
      </c>
      <c r="D2309" s="2" t="s">
        <v>7939</v>
      </c>
      <c r="E2309" s="2">
        <v>2308</v>
      </c>
      <c r="F2309" s="1">
        <v>15</v>
      </c>
      <c r="G2309" s="1" t="s">
        <v>4229</v>
      </c>
      <c r="H2309" s="1" t="s">
        <v>4420</v>
      </c>
      <c r="I2309" s="1">
        <v>5</v>
      </c>
      <c r="L2309" s="1">
        <v>3</v>
      </c>
      <c r="M2309" s="2" t="s">
        <v>9065</v>
      </c>
      <c r="N2309" s="2" t="s">
        <v>9066</v>
      </c>
      <c r="T2309" s="1" t="s">
        <v>9199</v>
      </c>
      <c r="U2309" s="1" t="s">
        <v>110</v>
      </c>
      <c r="V2309" s="1" t="s">
        <v>4572</v>
      </c>
      <c r="Y2309" s="1" t="s">
        <v>3547</v>
      </c>
      <c r="Z2309" s="1" t="s">
        <v>4729</v>
      </c>
      <c r="AC2309" s="1">
        <v>39</v>
      </c>
      <c r="AD2309" s="1" t="s">
        <v>104</v>
      </c>
      <c r="AE2309" s="1" t="s">
        <v>5678</v>
      </c>
    </row>
    <row r="2310" spans="1:72" ht="13.5" customHeight="1">
      <c r="A2310" s="3" t="str">
        <f>HYPERLINK("http://kyu.snu.ac.kr/sdhj/index.jsp?type=hj/GK14676_00IH_0001_0066.jpg","1816_각북면_66")</f>
        <v>1816_각북면_66</v>
      </c>
      <c r="B2310" s="2">
        <v>1816</v>
      </c>
      <c r="C2310" s="2" t="s">
        <v>7938</v>
      </c>
      <c r="D2310" s="2" t="s">
        <v>7939</v>
      </c>
      <c r="E2310" s="2">
        <v>2309</v>
      </c>
      <c r="F2310" s="1">
        <v>15</v>
      </c>
      <c r="G2310" s="1" t="s">
        <v>4229</v>
      </c>
      <c r="H2310" s="1" t="s">
        <v>4420</v>
      </c>
      <c r="I2310" s="1">
        <v>5</v>
      </c>
      <c r="L2310" s="1">
        <v>3</v>
      </c>
      <c r="M2310" s="2" t="s">
        <v>9065</v>
      </c>
      <c r="N2310" s="2" t="s">
        <v>9066</v>
      </c>
      <c r="T2310" s="1" t="s">
        <v>9199</v>
      </c>
      <c r="U2310" s="1" t="s">
        <v>110</v>
      </c>
      <c r="V2310" s="1" t="s">
        <v>4572</v>
      </c>
      <c r="Y2310" s="1" t="s">
        <v>2396</v>
      </c>
      <c r="Z2310" s="1" t="s">
        <v>4728</v>
      </c>
      <c r="AC2310" s="1">
        <v>30</v>
      </c>
      <c r="AD2310" s="1" t="s">
        <v>374</v>
      </c>
      <c r="AE2310" s="1" t="s">
        <v>5677</v>
      </c>
    </row>
    <row r="2311" spans="1:72" ht="13.5" customHeight="1">
      <c r="A2311" s="3" t="str">
        <f>HYPERLINK("http://kyu.snu.ac.kr/sdhj/index.jsp?type=hj/GK14676_00IH_0001_0066.jpg","1816_각북면_66")</f>
        <v>1816_각북면_66</v>
      </c>
      <c r="B2311" s="2">
        <v>1816</v>
      </c>
      <c r="C2311" s="2" t="s">
        <v>7938</v>
      </c>
      <c r="D2311" s="2" t="s">
        <v>7939</v>
      </c>
      <c r="E2311" s="2">
        <v>2310</v>
      </c>
      <c r="F2311" s="1">
        <v>15</v>
      </c>
      <c r="G2311" s="1" t="s">
        <v>4229</v>
      </c>
      <c r="H2311" s="1" t="s">
        <v>4420</v>
      </c>
      <c r="I2311" s="1">
        <v>5</v>
      </c>
      <c r="L2311" s="1">
        <v>3</v>
      </c>
      <c r="M2311" s="2" t="s">
        <v>9065</v>
      </c>
      <c r="N2311" s="2" t="s">
        <v>9066</v>
      </c>
      <c r="T2311" s="1" t="s">
        <v>9199</v>
      </c>
      <c r="U2311" s="1" t="s">
        <v>110</v>
      </c>
      <c r="V2311" s="1" t="s">
        <v>4572</v>
      </c>
      <c r="Y2311" s="1" t="s">
        <v>4385</v>
      </c>
      <c r="Z2311" s="1" t="s">
        <v>4727</v>
      </c>
      <c r="AC2311" s="1">
        <v>28</v>
      </c>
    </row>
    <row r="2312" spans="1:72" ht="13.5" customHeight="1">
      <c r="A2312" s="3" t="str">
        <f>HYPERLINK("http://kyu.snu.ac.kr/sdhj/index.jsp?type=hj/GK14676_00IH_0001_0066.jpg","1816_각북면_66")</f>
        <v>1816_각북면_66</v>
      </c>
      <c r="B2312" s="2">
        <v>1816</v>
      </c>
      <c r="C2312" s="2" t="s">
        <v>7938</v>
      </c>
      <c r="D2312" s="2" t="s">
        <v>7939</v>
      </c>
      <c r="E2312" s="2">
        <v>2311</v>
      </c>
      <c r="F2312" s="1">
        <v>15</v>
      </c>
      <c r="G2312" s="1" t="s">
        <v>4229</v>
      </c>
      <c r="H2312" s="1" t="s">
        <v>4420</v>
      </c>
      <c r="I2312" s="1">
        <v>5</v>
      </c>
      <c r="L2312" s="1">
        <v>3</v>
      </c>
      <c r="M2312" s="2" t="s">
        <v>9065</v>
      </c>
      <c r="N2312" s="2" t="s">
        <v>9066</v>
      </c>
      <c r="S2312" s="1" t="s">
        <v>771</v>
      </c>
      <c r="T2312" s="1" t="s">
        <v>9218</v>
      </c>
      <c r="U2312" s="1" t="s">
        <v>107</v>
      </c>
      <c r="V2312" s="1" t="s">
        <v>4579</v>
      </c>
      <c r="Y2312" s="1" t="s">
        <v>3687</v>
      </c>
      <c r="Z2312" s="1" t="s">
        <v>4725</v>
      </c>
      <c r="AC2312" s="1">
        <v>78</v>
      </c>
    </row>
    <row r="2313" spans="1:72" ht="13.5" customHeight="1">
      <c r="A2313" s="3" t="str">
        <f>HYPERLINK("http://kyu.snu.ac.kr/sdhj/index.jsp?type=hj/GK14676_00IH_0001_0066.jpg","1816_각북면_66")</f>
        <v>1816_각북면_66</v>
      </c>
      <c r="B2313" s="2">
        <v>1816</v>
      </c>
      <c r="C2313" s="2" t="s">
        <v>7938</v>
      </c>
      <c r="D2313" s="2" t="s">
        <v>7939</v>
      </c>
      <c r="E2313" s="2">
        <v>2312</v>
      </c>
      <c r="F2313" s="1">
        <v>16</v>
      </c>
      <c r="G2313" s="1" t="s">
        <v>9844</v>
      </c>
      <c r="H2313" s="1" t="s">
        <v>9843</v>
      </c>
      <c r="I2313" s="1">
        <v>1</v>
      </c>
      <c r="J2313" s="1" t="s">
        <v>4386</v>
      </c>
      <c r="K2313" s="1" t="s">
        <v>7885</v>
      </c>
      <c r="L2313" s="1">
        <v>1</v>
      </c>
      <c r="M2313" s="2" t="s">
        <v>4386</v>
      </c>
      <c r="N2313" s="2" t="s">
        <v>7885</v>
      </c>
      <c r="T2313" s="1" t="s">
        <v>9081</v>
      </c>
      <c r="U2313" s="1" t="s">
        <v>60</v>
      </c>
      <c r="V2313" s="1" t="s">
        <v>4573</v>
      </c>
      <c r="W2313" s="1" t="s">
        <v>73</v>
      </c>
      <c r="X2313" s="1" t="s">
        <v>9082</v>
      </c>
      <c r="Y2313" s="1" t="s">
        <v>3167</v>
      </c>
      <c r="Z2313" s="1" t="s">
        <v>4726</v>
      </c>
      <c r="AC2313" s="1">
        <v>27</v>
      </c>
      <c r="AD2313" s="1" t="s">
        <v>373</v>
      </c>
      <c r="AE2313" s="1" t="s">
        <v>5669</v>
      </c>
      <c r="AJ2313" s="1" t="s">
        <v>17</v>
      </c>
      <c r="AK2313" s="1" t="s">
        <v>5745</v>
      </c>
      <c r="AL2313" s="1" t="s">
        <v>47</v>
      </c>
      <c r="AM2313" s="1" t="s">
        <v>7997</v>
      </c>
      <c r="AT2313" s="1" t="s">
        <v>42</v>
      </c>
      <c r="AU2313" s="1" t="s">
        <v>4596</v>
      </c>
      <c r="AV2313" s="1" t="s">
        <v>212</v>
      </c>
      <c r="AW2313" s="1" t="s">
        <v>5628</v>
      </c>
      <c r="BG2313" s="1" t="s">
        <v>42</v>
      </c>
      <c r="BH2313" s="1" t="s">
        <v>4596</v>
      </c>
      <c r="BI2313" s="1" t="s">
        <v>734</v>
      </c>
      <c r="BJ2313" s="1" t="s">
        <v>5846</v>
      </c>
      <c r="BK2313" s="1" t="s">
        <v>42</v>
      </c>
      <c r="BL2313" s="1" t="s">
        <v>4596</v>
      </c>
      <c r="BM2313" s="1" t="s">
        <v>636</v>
      </c>
      <c r="BN2313" s="1" t="s">
        <v>5579</v>
      </c>
      <c r="BO2313" s="1" t="s">
        <v>42</v>
      </c>
      <c r="BP2313" s="1" t="s">
        <v>4596</v>
      </c>
      <c r="BQ2313" s="1" t="s">
        <v>735</v>
      </c>
      <c r="BR2313" s="1" t="s">
        <v>7383</v>
      </c>
      <c r="BS2313" s="1" t="s">
        <v>47</v>
      </c>
      <c r="BT2313" s="1" t="s">
        <v>7997</v>
      </c>
    </row>
    <row r="2314" spans="1:72" ht="13.5" customHeight="1">
      <c r="A2314" s="3" t="str">
        <f>HYPERLINK("http://kyu.snu.ac.kr/sdhj/index.jsp?type=hj/GK14676_00IH_0001_0066.jpg","1816_각북면_66")</f>
        <v>1816_각북면_66</v>
      </c>
      <c r="B2314" s="2">
        <v>1816</v>
      </c>
      <c r="C2314" s="2" t="s">
        <v>7938</v>
      </c>
      <c r="D2314" s="2" t="s">
        <v>7939</v>
      </c>
      <c r="E2314" s="2">
        <v>2313</v>
      </c>
      <c r="F2314" s="1">
        <v>16</v>
      </c>
      <c r="G2314" s="1" t="s">
        <v>9844</v>
      </c>
      <c r="H2314" s="1" t="s">
        <v>9843</v>
      </c>
      <c r="I2314" s="1">
        <v>1</v>
      </c>
      <c r="L2314" s="1">
        <v>1</v>
      </c>
      <c r="M2314" s="2" t="s">
        <v>4386</v>
      </c>
      <c r="N2314" s="2" t="s">
        <v>7885</v>
      </c>
      <c r="S2314" s="1" t="s">
        <v>48</v>
      </c>
      <c r="T2314" s="1" t="s">
        <v>4552</v>
      </c>
      <c r="W2314" s="1" t="s">
        <v>764</v>
      </c>
      <c r="X2314" s="1" t="s">
        <v>4665</v>
      </c>
      <c r="Y2314" s="1" t="s">
        <v>10</v>
      </c>
      <c r="Z2314" s="1" t="s">
        <v>4690</v>
      </c>
      <c r="AC2314" s="1">
        <v>27</v>
      </c>
      <c r="AD2314" s="1" t="s">
        <v>373</v>
      </c>
      <c r="AE2314" s="1" t="s">
        <v>5669</v>
      </c>
      <c r="AJ2314" s="1" t="s">
        <v>17</v>
      </c>
      <c r="AK2314" s="1" t="s">
        <v>5745</v>
      </c>
      <c r="AL2314" s="1" t="s">
        <v>1357</v>
      </c>
      <c r="AM2314" s="1" t="s">
        <v>5749</v>
      </c>
      <c r="AT2314" s="1" t="s">
        <v>42</v>
      </c>
      <c r="AU2314" s="1" t="s">
        <v>4596</v>
      </c>
      <c r="AV2314" s="1" t="s">
        <v>4387</v>
      </c>
      <c r="AW2314" s="1" t="s">
        <v>5847</v>
      </c>
      <c r="BG2314" s="1" t="s">
        <v>42</v>
      </c>
      <c r="BH2314" s="1" t="s">
        <v>4596</v>
      </c>
      <c r="BI2314" s="1" t="s">
        <v>4388</v>
      </c>
      <c r="BJ2314" s="1" t="s">
        <v>6432</v>
      </c>
      <c r="BK2314" s="1" t="s">
        <v>42</v>
      </c>
      <c r="BL2314" s="1" t="s">
        <v>4596</v>
      </c>
      <c r="BM2314" s="1" t="s">
        <v>4389</v>
      </c>
      <c r="BN2314" s="1" t="s">
        <v>6938</v>
      </c>
      <c r="BO2314" s="1" t="s">
        <v>42</v>
      </c>
      <c r="BP2314" s="1" t="s">
        <v>4596</v>
      </c>
      <c r="BQ2314" s="1" t="s">
        <v>4390</v>
      </c>
      <c r="BR2314" s="1" t="s">
        <v>7382</v>
      </c>
      <c r="BS2314" s="1" t="s">
        <v>748</v>
      </c>
      <c r="BT2314" s="1" t="s">
        <v>5500</v>
      </c>
    </row>
    <row r="2315" spans="1:72" ht="13.5" customHeight="1">
      <c r="A2315" s="3" t="str">
        <f>HYPERLINK("http://kyu.snu.ac.kr/sdhj/index.jsp?type=hj/GK14676_00IH_0001_0066.jpg","1816_각북면_66")</f>
        <v>1816_각북면_66</v>
      </c>
      <c r="B2315" s="2">
        <v>1816</v>
      </c>
      <c r="C2315" s="2" t="s">
        <v>7938</v>
      </c>
      <c r="D2315" s="2" t="s">
        <v>7939</v>
      </c>
      <c r="E2315" s="2">
        <v>2314</v>
      </c>
      <c r="F2315" s="1">
        <v>16</v>
      </c>
      <c r="G2315" s="1" t="s">
        <v>9844</v>
      </c>
      <c r="H2315" s="1" t="s">
        <v>9843</v>
      </c>
      <c r="I2315" s="1">
        <v>1</v>
      </c>
      <c r="L2315" s="1">
        <v>1</v>
      </c>
      <c r="M2315" s="2" t="s">
        <v>4386</v>
      </c>
      <c r="N2315" s="2" t="s">
        <v>7885</v>
      </c>
      <c r="S2315" s="1" t="s">
        <v>57</v>
      </c>
      <c r="T2315" s="1" t="s">
        <v>4550</v>
      </c>
      <c r="AC2315" s="1">
        <v>16</v>
      </c>
      <c r="AD2315" s="1" t="s">
        <v>253</v>
      </c>
      <c r="AE2315" s="1" t="s">
        <v>5676</v>
      </c>
    </row>
    <row r="2316" spans="1:72" ht="13.5" customHeight="1">
      <c r="A2316" s="3" t="str">
        <f>HYPERLINK("http://kyu.snu.ac.kr/sdhj/index.jsp?type=hj/GK14676_00IH_0001_0066.jpg","1816_각북면_66")</f>
        <v>1816_각북면_66</v>
      </c>
      <c r="B2316" s="2">
        <v>1816</v>
      </c>
      <c r="C2316" s="2" t="s">
        <v>7938</v>
      </c>
      <c r="D2316" s="2" t="s">
        <v>7939</v>
      </c>
      <c r="E2316" s="2">
        <v>2315</v>
      </c>
      <c r="F2316" s="1">
        <v>16</v>
      </c>
      <c r="G2316" s="1" t="s">
        <v>9844</v>
      </c>
      <c r="H2316" s="1" t="s">
        <v>9843</v>
      </c>
      <c r="I2316" s="1">
        <v>1</v>
      </c>
      <c r="L2316" s="1">
        <v>1</v>
      </c>
      <c r="M2316" s="2" t="s">
        <v>4386</v>
      </c>
      <c r="N2316" s="2" t="s">
        <v>7885</v>
      </c>
      <c r="S2316" s="1" t="s">
        <v>771</v>
      </c>
      <c r="T2316" s="1" t="s">
        <v>9801</v>
      </c>
      <c r="U2316" s="1" t="s">
        <v>107</v>
      </c>
      <c r="V2316" s="1" t="s">
        <v>4579</v>
      </c>
      <c r="Y2316" s="1" t="s">
        <v>3687</v>
      </c>
      <c r="Z2316" s="1" t="s">
        <v>4725</v>
      </c>
      <c r="AC2316" s="1">
        <v>71</v>
      </c>
      <c r="AD2316" s="1" t="s">
        <v>694</v>
      </c>
      <c r="AE2316" s="1" t="s">
        <v>4581</v>
      </c>
    </row>
    <row r="2317" spans="1:72" ht="13.5" customHeight="1">
      <c r="A2317" s="3" t="str">
        <f>HYPERLINK("http://kyu.snu.ac.kr/sdhj/index.jsp?type=hj/GK14676_00IH_0001_0066.jpg","1816_각북면_66")</f>
        <v>1816_각북면_66</v>
      </c>
      <c r="B2317" s="2">
        <v>1816</v>
      </c>
      <c r="C2317" s="2" t="s">
        <v>7938</v>
      </c>
      <c r="D2317" s="2" t="s">
        <v>7939</v>
      </c>
      <c r="E2317" s="2">
        <v>2316</v>
      </c>
      <c r="F2317" s="1">
        <v>16</v>
      </c>
      <c r="G2317" s="1" t="s">
        <v>9844</v>
      </c>
      <c r="H2317" s="1" t="s">
        <v>9843</v>
      </c>
      <c r="I2317" s="1">
        <v>1</v>
      </c>
      <c r="L2317" s="1">
        <v>2</v>
      </c>
      <c r="M2317" s="2" t="s">
        <v>9067</v>
      </c>
      <c r="N2317" s="2" t="s">
        <v>9068</v>
      </c>
      <c r="T2317" s="1" t="s">
        <v>9097</v>
      </c>
      <c r="U2317" s="1" t="s">
        <v>1043</v>
      </c>
      <c r="V2317" s="1" t="s">
        <v>4578</v>
      </c>
      <c r="W2317" s="1" t="s">
        <v>73</v>
      </c>
      <c r="X2317" s="1" t="s">
        <v>9653</v>
      </c>
      <c r="Y2317" s="1" t="s">
        <v>1499</v>
      </c>
      <c r="Z2317" s="1" t="s">
        <v>4724</v>
      </c>
      <c r="AC2317" s="1">
        <v>54</v>
      </c>
      <c r="AD2317" s="1" t="s">
        <v>122</v>
      </c>
      <c r="AE2317" s="1" t="s">
        <v>5675</v>
      </c>
      <c r="AJ2317" s="1" t="s">
        <v>17</v>
      </c>
      <c r="AK2317" s="1" t="s">
        <v>5745</v>
      </c>
      <c r="AL2317" s="1" t="s">
        <v>47</v>
      </c>
      <c r="AM2317" s="1" t="s">
        <v>7997</v>
      </c>
      <c r="AT2317" s="1" t="s">
        <v>42</v>
      </c>
      <c r="AU2317" s="1" t="s">
        <v>4596</v>
      </c>
      <c r="AV2317" s="1" t="s">
        <v>734</v>
      </c>
      <c r="AW2317" s="1" t="s">
        <v>5846</v>
      </c>
      <c r="BG2317" s="1" t="s">
        <v>42</v>
      </c>
      <c r="BH2317" s="1" t="s">
        <v>4596</v>
      </c>
      <c r="BI2317" s="1" t="s">
        <v>636</v>
      </c>
      <c r="BJ2317" s="1" t="s">
        <v>5579</v>
      </c>
      <c r="BK2317" s="1" t="s">
        <v>42</v>
      </c>
      <c r="BL2317" s="1" t="s">
        <v>4596</v>
      </c>
      <c r="BM2317" s="1" t="s">
        <v>1210</v>
      </c>
      <c r="BN2317" s="1" t="s">
        <v>6936</v>
      </c>
      <c r="BO2317" s="1" t="s">
        <v>42</v>
      </c>
      <c r="BP2317" s="1" t="s">
        <v>4596</v>
      </c>
      <c r="BQ2317" s="1" t="s">
        <v>4391</v>
      </c>
      <c r="BR2317" s="1" t="s">
        <v>7380</v>
      </c>
      <c r="BS2317" s="1" t="s">
        <v>4373</v>
      </c>
      <c r="BT2317" s="1" t="s">
        <v>7819</v>
      </c>
    </row>
    <row r="2318" spans="1:72" ht="13.5" customHeight="1">
      <c r="A2318" s="3" t="str">
        <f>HYPERLINK("http://kyu.snu.ac.kr/sdhj/index.jsp?type=hj/GK14676_00IH_0001_0066.jpg","1816_각북면_66")</f>
        <v>1816_각북면_66</v>
      </c>
      <c r="B2318" s="2">
        <v>1816</v>
      </c>
      <c r="C2318" s="2" t="s">
        <v>7938</v>
      </c>
      <c r="D2318" s="2" t="s">
        <v>7939</v>
      </c>
      <c r="E2318" s="2">
        <v>2317</v>
      </c>
      <c r="F2318" s="1">
        <v>16</v>
      </c>
      <c r="G2318" s="1" t="s">
        <v>9844</v>
      </c>
      <c r="H2318" s="1" t="s">
        <v>9843</v>
      </c>
      <c r="I2318" s="1">
        <v>1</v>
      </c>
      <c r="L2318" s="1">
        <v>2</v>
      </c>
      <c r="M2318" s="2" t="s">
        <v>9067</v>
      </c>
      <c r="N2318" s="2" t="s">
        <v>9068</v>
      </c>
      <c r="S2318" s="1" t="s">
        <v>48</v>
      </c>
      <c r="T2318" s="1" t="s">
        <v>4552</v>
      </c>
      <c r="W2318" s="1" t="s">
        <v>369</v>
      </c>
      <c r="X2318" s="1" t="s">
        <v>4669</v>
      </c>
      <c r="Y2318" s="1" t="s">
        <v>10</v>
      </c>
      <c r="Z2318" s="1" t="s">
        <v>4690</v>
      </c>
      <c r="AC2318" s="1">
        <v>47</v>
      </c>
      <c r="AD2318" s="1" t="s">
        <v>244</v>
      </c>
      <c r="AE2318" s="1" t="s">
        <v>5674</v>
      </c>
      <c r="AJ2318" s="1" t="s">
        <v>17</v>
      </c>
      <c r="AK2318" s="1" t="s">
        <v>5745</v>
      </c>
      <c r="AL2318" s="1" t="s">
        <v>520</v>
      </c>
      <c r="AM2318" s="1" t="s">
        <v>5751</v>
      </c>
      <c r="AT2318" s="1" t="s">
        <v>42</v>
      </c>
      <c r="AU2318" s="1" t="s">
        <v>4596</v>
      </c>
      <c r="AV2318" s="1" t="s">
        <v>2707</v>
      </c>
      <c r="AW2318" s="1" t="s">
        <v>5259</v>
      </c>
      <c r="BG2318" s="1" t="s">
        <v>42</v>
      </c>
      <c r="BH2318" s="1" t="s">
        <v>4596</v>
      </c>
      <c r="BI2318" s="1" t="s">
        <v>4392</v>
      </c>
      <c r="BJ2318" s="1" t="s">
        <v>6431</v>
      </c>
      <c r="BK2318" s="1" t="s">
        <v>42</v>
      </c>
      <c r="BL2318" s="1" t="s">
        <v>4596</v>
      </c>
      <c r="BM2318" s="1" t="s">
        <v>4393</v>
      </c>
      <c r="BN2318" s="1" t="s">
        <v>6937</v>
      </c>
      <c r="BO2318" s="1" t="s">
        <v>271</v>
      </c>
      <c r="BP2318" s="1" t="s">
        <v>5821</v>
      </c>
      <c r="BQ2318" s="1" t="s">
        <v>4394</v>
      </c>
      <c r="BR2318" s="1" t="s">
        <v>7381</v>
      </c>
      <c r="BS2318" s="1" t="s">
        <v>710</v>
      </c>
      <c r="BT2318" s="1" t="s">
        <v>5764</v>
      </c>
    </row>
    <row r="2319" spans="1:72" ht="13.5" customHeight="1">
      <c r="A2319" s="3" t="str">
        <f>HYPERLINK("http://kyu.snu.ac.kr/sdhj/index.jsp?type=hj/GK14676_00IH_0001_0066.jpg","1816_각북면_66")</f>
        <v>1816_각북면_66</v>
      </c>
      <c r="B2319" s="2">
        <v>1816</v>
      </c>
      <c r="C2319" s="2" t="s">
        <v>7938</v>
      </c>
      <c r="D2319" s="2" t="s">
        <v>7939</v>
      </c>
      <c r="E2319" s="2">
        <v>2318</v>
      </c>
      <c r="F2319" s="1">
        <v>16</v>
      </c>
      <c r="G2319" s="1" t="s">
        <v>9844</v>
      </c>
      <c r="H2319" s="1" t="s">
        <v>9843</v>
      </c>
      <c r="I2319" s="1">
        <v>1</v>
      </c>
      <c r="L2319" s="1">
        <v>2</v>
      </c>
      <c r="M2319" s="2" t="s">
        <v>9067</v>
      </c>
      <c r="N2319" s="2" t="s">
        <v>9068</v>
      </c>
      <c r="S2319" s="1" t="s">
        <v>79</v>
      </c>
      <c r="T2319" s="1" t="s">
        <v>4549</v>
      </c>
      <c r="U2319" s="1" t="s">
        <v>4395</v>
      </c>
      <c r="V2319" s="1" t="s">
        <v>4577</v>
      </c>
      <c r="Y2319" s="1" t="s">
        <v>4396</v>
      </c>
      <c r="Z2319" s="1" t="s">
        <v>4723</v>
      </c>
      <c r="AC2319" s="1">
        <v>26</v>
      </c>
      <c r="AD2319" s="1" t="s">
        <v>181</v>
      </c>
      <c r="AE2319" s="1" t="s">
        <v>5673</v>
      </c>
    </row>
    <row r="2320" spans="1:72" ht="13.5" customHeight="1">
      <c r="A2320" s="3" t="str">
        <f>HYPERLINK("http://kyu.snu.ac.kr/sdhj/index.jsp?type=hj/GK14676_00IH_0001_0066.jpg","1816_각북면_66")</f>
        <v>1816_각북면_66</v>
      </c>
      <c r="B2320" s="2">
        <v>1816</v>
      </c>
      <c r="C2320" s="2" t="s">
        <v>7938</v>
      </c>
      <c r="D2320" s="2" t="s">
        <v>7939</v>
      </c>
      <c r="E2320" s="2">
        <v>2319</v>
      </c>
      <c r="F2320" s="1">
        <v>16</v>
      </c>
      <c r="G2320" s="1" t="s">
        <v>9844</v>
      </c>
      <c r="H2320" s="1" t="s">
        <v>9843</v>
      </c>
      <c r="I2320" s="1">
        <v>1</v>
      </c>
      <c r="L2320" s="1">
        <v>2</v>
      </c>
      <c r="M2320" s="2" t="s">
        <v>9067</v>
      </c>
      <c r="N2320" s="2" t="s">
        <v>9068</v>
      </c>
      <c r="S2320" s="1" t="s">
        <v>57</v>
      </c>
      <c r="T2320" s="1" t="s">
        <v>4550</v>
      </c>
      <c r="AC2320" s="1">
        <v>21</v>
      </c>
      <c r="AD2320" s="1" t="s">
        <v>836</v>
      </c>
      <c r="AE2320" s="1" t="s">
        <v>5667</v>
      </c>
    </row>
    <row r="2321" spans="1:72" ht="13.5" customHeight="1">
      <c r="A2321" s="3" t="str">
        <f>HYPERLINK("http://kyu.snu.ac.kr/sdhj/index.jsp?type=hj/GK14676_00IH_0001_0066.jpg","1816_각북면_66")</f>
        <v>1816_각북면_66</v>
      </c>
      <c r="B2321" s="2">
        <v>1816</v>
      </c>
      <c r="C2321" s="2" t="s">
        <v>7938</v>
      </c>
      <c r="D2321" s="2" t="s">
        <v>7939</v>
      </c>
      <c r="E2321" s="2">
        <v>2320</v>
      </c>
      <c r="F2321" s="1">
        <v>16</v>
      </c>
      <c r="G2321" s="1" t="s">
        <v>9844</v>
      </c>
      <c r="H2321" s="1" t="s">
        <v>9843</v>
      </c>
      <c r="I2321" s="1">
        <v>1</v>
      </c>
      <c r="L2321" s="1">
        <v>2</v>
      </c>
      <c r="M2321" s="2" t="s">
        <v>9067</v>
      </c>
      <c r="N2321" s="2" t="s">
        <v>9068</v>
      </c>
      <c r="S2321" s="1" t="s">
        <v>57</v>
      </c>
      <c r="T2321" s="1" t="s">
        <v>4550</v>
      </c>
      <c r="AC2321" s="1">
        <v>19</v>
      </c>
      <c r="AD2321" s="1" t="s">
        <v>58</v>
      </c>
      <c r="AE2321" s="1" t="s">
        <v>5672</v>
      </c>
    </row>
    <row r="2322" spans="1:72" ht="13.5" customHeight="1">
      <c r="A2322" s="3" t="str">
        <f>HYPERLINK("http://kyu.snu.ac.kr/sdhj/index.jsp?type=hj/GK14676_00IH_0001_0066.jpg","1816_각북면_66")</f>
        <v>1816_각북면_66</v>
      </c>
      <c r="B2322" s="2">
        <v>1816</v>
      </c>
      <c r="C2322" s="2" t="s">
        <v>7938</v>
      </c>
      <c r="D2322" s="2" t="s">
        <v>7939</v>
      </c>
      <c r="E2322" s="2">
        <v>2321</v>
      </c>
      <c r="F2322" s="1">
        <v>16</v>
      </c>
      <c r="G2322" s="1" t="s">
        <v>9844</v>
      </c>
      <c r="H2322" s="1" t="s">
        <v>9843</v>
      </c>
      <c r="I2322" s="1">
        <v>1</v>
      </c>
      <c r="L2322" s="1">
        <v>3</v>
      </c>
      <c r="M2322" s="2" t="s">
        <v>1933</v>
      </c>
      <c r="N2322" s="2" t="s">
        <v>8041</v>
      </c>
      <c r="T2322" s="1" t="s">
        <v>9296</v>
      </c>
      <c r="U2322" s="1" t="s">
        <v>514</v>
      </c>
      <c r="V2322" s="1" t="s">
        <v>4575</v>
      </c>
      <c r="W2322" s="1" t="s">
        <v>73</v>
      </c>
      <c r="X2322" s="1" t="s">
        <v>9297</v>
      </c>
      <c r="Y2322" s="1" t="s">
        <v>1867</v>
      </c>
      <c r="Z2322" s="1" t="s">
        <v>4722</v>
      </c>
      <c r="AC2322" s="1">
        <v>49</v>
      </c>
      <c r="AD2322" s="1" t="s">
        <v>263</v>
      </c>
      <c r="AE2322" s="1" t="s">
        <v>5671</v>
      </c>
      <c r="AJ2322" s="1" t="s">
        <v>17</v>
      </c>
      <c r="AK2322" s="1" t="s">
        <v>5745</v>
      </c>
      <c r="AL2322" s="1" t="s">
        <v>47</v>
      </c>
      <c r="AM2322" s="1" t="s">
        <v>7997</v>
      </c>
      <c r="AT2322" s="1" t="s">
        <v>42</v>
      </c>
      <c r="AU2322" s="1" t="s">
        <v>4596</v>
      </c>
      <c r="AV2322" s="1" t="s">
        <v>734</v>
      </c>
      <c r="AW2322" s="1" t="s">
        <v>5846</v>
      </c>
      <c r="BG2322" s="1" t="s">
        <v>42</v>
      </c>
      <c r="BH2322" s="1" t="s">
        <v>4596</v>
      </c>
      <c r="BI2322" s="1" t="s">
        <v>636</v>
      </c>
      <c r="BJ2322" s="1" t="s">
        <v>5579</v>
      </c>
      <c r="BK2322" s="1" t="s">
        <v>42</v>
      </c>
      <c r="BL2322" s="1" t="s">
        <v>4596</v>
      </c>
      <c r="BM2322" s="1" t="s">
        <v>4371</v>
      </c>
      <c r="BN2322" s="1" t="s">
        <v>6936</v>
      </c>
      <c r="BO2322" s="1" t="s">
        <v>42</v>
      </c>
      <c r="BP2322" s="1" t="s">
        <v>4596</v>
      </c>
      <c r="BQ2322" s="1" t="s">
        <v>4391</v>
      </c>
      <c r="BR2322" s="1" t="s">
        <v>7380</v>
      </c>
      <c r="BS2322" s="1" t="s">
        <v>4373</v>
      </c>
      <c r="BT2322" s="1" t="s">
        <v>7819</v>
      </c>
    </row>
    <row r="2323" spans="1:72" ht="13.5" customHeight="1">
      <c r="A2323" s="3" t="str">
        <f>HYPERLINK("http://kyu.snu.ac.kr/sdhj/index.jsp?type=hj/GK14676_00IH_0001_0066.jpg","1816_각북면_66")</f>
        <v>1816_각북면_66</v>
      </c>
      <c r="B2323" s="2">
        <v>1816</v>
      </c>
      <c r="C2323" s="2" t="s">
        <v>7938</v>
      </c>
      <c r="D2323" s="2" t="s">
        <v>7939</v>
      </c>
      <c r="E2323" s="2">
        <v>2322</v>
      </c>
      <c r="F2323" s="1">
        <v>16</v>
      </c>
      <c r="G2323" s="1" t="s">
        <v>9844</v>
      </c>
      <c r="H2323" s="1" t="s">
        <v>9843</v>
      </c>
      <c r="I2323" s="1">
        <v>1</v>
      </c>
      <c r="L2323" s="1">
        <v>3</v>
      </c>
      <c r="M2323" s="2" t="s">
        <v>1933</v>
      </c>
      <c r="N2323" s="2" t="s">
        <v>8041</v>
      </c>
      <c r="S2323" s="1" t="s">
        <v>48</v>
      </c>
      <c r="T2323" s="1" t="s">
        <v>4552</v>
      </c>
      <c r="W2323" s="1" t="s">
        <v>106</v>
      </c>
      <c r="X2323" s="1" t="s">
        <v>4668</v>
      </c>
      <c r="Y2323" s="1" t="s">
        <v>10</v>
      </c>
      <c r="Z2323" s="1" t="s">
        <v>4690</v>
      </c>
      <c r="AC2323" s="1">
        <v>50</v>
      </c>
      <c r="AD2323" s="1" t="s">
        <v>50</v>
      </c>
      <c r="AE2323" s="1" t="s">
        <v>5670</v>
      </c>
      <c r="AJ2323" s="1" t="s">
        <v>17</v>
      </c>
      <c r="AK2323" s="1" t="s">
        <v>5745</v>
      </c>
      <c r="AL2323" s="1" t="s">
        <v>47</v>
      </c>
      <c r="AM2323" s="1" t="s">
        <v>7997</v>
      </c>
      <c r="AT2323" s="1" t="s">
        <v>42</v>
      </c>
      <c r="AU2323" s="1" t="s">
        <v>4596</v>
      </c>
      <c r="AV2323" s="1" t="s">
        <v>4397</v>
      </c>
      <c r="AW2323" s="1" t="s">
        <v>5845</v>
      </c>
      <c r="BG2323" s="1" t="s">
        <v>42</v>
      </c>
      <c r="BH2323" s="1" t="s">
        <v>4596</v>
      </c>
      <c r="BI2323" s="1" t="s">
        <v>4398</v>
      </c>
      <c r="BJ2323" s="1" t="s">
        <v>6430</v>
      </c>
      <c r="BK2323" s="1" t="s">
        <v>42</v>
      </c>
      <c r="BL2323" s="1" t="s">
        <v>4596</v>
      </c>
      <c r="BM2323" s="1" t="s">
        <v>4399</v>
      </c>
      <c r="BN2323" s="1" t="s">
        <v>6935</v>
      </c>
      <c r="BO2323" s="1" t="s">
        <v>42</v>
      </c>
      <c r="BP2323" s="1" t="s">
        <v>4596</v>
      </c>
      <c r="BQ2323" s="1" t="s">
        <v>4400</v>
      </c>
      <c r="BR2323" s="1" t="s">
        <v>7379</v>
      </c>
      <c r="BS2323" s="1" t="s">
        <v>535</v>
      </c>
      <c r="BT2323" s="1" t="s">
        <v>5747</v>
      </c>
    </row>
    <row r="2324" spans="1:72" ht="13.5" customHeight="1">
      <c r="A2324" s="3" t="str">
        <f>HYPERLINK("http://kyu.snu.ac.kr/sdhj/index.jsp?type=hj/GK14676_00IH_0001_0066.jpg","1816_각북면_66")</f>
        <v>1816_각북면_66</v>
      </c>
      <c r="B2324" s="2">
        <v>1816</v>
      </c>
      <c r="C2324" s="2" t="s">
        <v>7938</v>
      </c>
      <c r="D2324" s="2" t="s">
        <v>7939</v>
      </c>
      <c r="E2324" s="2">
        <v>2323</v>
      </c>
      <c r="F2324" s="1">
        <v>16</v>
      </c>
      <c r="G2324" s="1" t="s">
        <v>9844</v>
      </c>
      <c r="H2324" s="1" t="s">
        <v>9843</v>
      </c>
      <c r="I2324" s="1">
        <v>1</v>
      </c>
      <c r="L2324" s="1">
        <v>3</v>
      </c>
      <c r="M2324" s="2" t="s">
        <v>1933</v>
      </c>
      <c r="N2324" s="2" t="s">
        <v>8041</v>
      </c>
      <c r="S2324" s="1" t="s">
        <v>79</v>
      </c>
      <c r="T2324" s="1" t="s">
        <v>4549</v>
      </c>
      <c r="U2324" s="1" t="s">
        <v>659</v>
      </c>
      <c r="V2324" s="1" t="s">
        <v>4576</v>
      </c>
      <c r="Y2324" s="1" t="s">
        <v>4401</v>
      </c>
      <c r="Z2324" s="1" t="s">
        <v>4721</v>
      </c>
      <c r="AC2324" s="1">
        <v>28</v>
      </c>
      <c r="AD2324" s="1" t="s">
        <v>373</v>
      </c>
      <c r="AE2324" s="1" t="s">
        <v>5669</v>
      </c>
    </row>
    <row r="2325" spans="1:72" ht="13.5" customHeight="1">
      <c r="A2325" s="3" t="str">
        <f>HYPERLINK("http://kyu.snu.ac.kr/sdhj/index.jsp?type=hj/GK14676_00IH_0001_0066.jpg","1816_각북면_66")</f>
        <v>1816_각북면_66</v>
      </c>
      <c r="B2325" s="2">
        <v>1816</v>
      </c>
      <c r="C2325" s="2" t="s">
        <v>7938</v>
      </c>
      <c r="D2325" s="2" t="s">
        <v>7939</v>
      </c>
      <c r="E2325" s="2">
        <v>2324</v>
      </c>
      <c r="F2325" s="1">
        <v>16</v>
      </c>
      <c r="G2325" s="1" t="s">
        <v>9844</v>
      </c>
      <c r="H2325" s="1" t="s">
        <v>9843</v>
      </c>
      <c r="I2325" s="1">
        <v>1</v>
      </c>
      <c r="L2325" s="1">
        <v>3</v>
      </c>
      <c r="M2325" s="2" t="s">
        <v>1933</v>
      </c>
      <c r="N2325" s="2" t="s">
        <v>8041</v>
      </c>
      <c r="T2325" s="1" t="s">
        <v>9506</v>
      </c>
      <c r="U2325" s="1" t="s">
        <v>110</v>
      </c>
      <c r="V2325" s="1" t="s">
        <v>4572</v>
      </c>
      <c r="Y2325" s="1" t="s">
        <v>572</v>
      </c>
      <c r="Z2325" s="1" t="s">
        <v>4720</v>
      </c>
      <c r="AC2325" s="1">
        <v>33</v>
      </c>
      <c r="AD2325" s="1" t="s">
        <v>112</v>
      </c>
      <c r="AE2325" s="1" t="s">
        <v>5668</v>
      </c>
    </row>
    <row r="2326" spans="1:72" ht="13.5" customHeight="1">
      <c r="A2326" s="3" t="str">
        <f>HYPERLINK("http://kyu.snu.ac.kr/sdhj/index.jsp?type=hj/GK14676_00IH_0001_0066.jpg","1816_각북면_66")</f>
        <v>1816_각북면_66</v>
      </c>
      <c r="B2326" s="2">
        <v>1816</v>
      </c>
      <c r="C2326" s="2" t="s">
        <v>7938</v>
      </c>
      <c r="D2326" s="2" t="s">
        <v>7939</v>
      </c>
      <c r="E2326" s="2">
        <v>2325</v>
      </c>
      <c r="F2326" s="1">
        <v>16</v>
      </c>
      <c r="G2326" s="1" t="s">
        <v>9844</v>
      </c>
      <c r="H2326" s="1" t="s">
        <v>9843</v>
      </c>
      <c r="I2326" s="1">
        <v>1</v>
      </c>
      <c r="L2326" s="1">
        <v>3</v>
      </c>
      <c r="M2326" s="2" t="s">
        <v>1933</v>
      </c>
      <c r="N2326" s="2" t="s">
        <v>8041</v>
      </c>
      <c r="T2326" s="1" t="s">
        <v>9506</v>
      </c>
      <c r="U2326" s="1" t="s">
        <v>110</v>
      </c>
      <c r="V2326" s="1" t="s">
        <v>4572</v>
      </c>
      <c r="Y2326" s="1" t="s">
        <v>2693</v>
      </c>
      <c r="Z2326" s="1" t="s">
        <v>4719</v>
      </c>
      <c r="AC2326" s="1">
        <v>21</v>
      </c>
      <c r="AD2326" s="1" t="s">
        <v>836</v>
      </c>
      <c r="AE2326" s="1" t="s">
        <v>5667</v>
      </c>
    </row>
    <row r="2327" spans="1:72" ht="13.5" customHeight="1">
      <c r="A2327" s="3" t="str">
        <f>HYPERLINK("http://kyu.snu.ac.kr/sdhj/index.jsp?type=hj/GK14676_00IH_0001_0066.jpg","1816_각북면_66")</f>
        <v>1816_각북면_66</v>
      </c>
      <c r="B2327" s="2">
        <v>1816</v>
      </c>
      <c r="C2327" s="2" t="s">
        <v>7938</v>
      </c>
      <c r="D2327" s="2" t="s">
        <v>7939</v>
      </c>
      <c r="E2327" s="2">
        <v>2326</v>
      </c>
      <c r="F2327" s="1">
        <v>16</v>
      </c>
      <c r="G2327" s="1" t="s">
        <v>9844</v>
      </c>
      <c r="H2327" s="1" t="s">
        <v>9843</v>
      </c>
      <c r="I2327" s="1">
        <v>1</v>
      </c>
      <c r="L2327" s="1">
        <v>4</v>
      </c>
      <c r="M2327" s="2" t="s">
        <v>9069</v>
      </c>
      <c r="N2327" s="2" t="s">
        <v>9070</v>
      </c>
      <c r="T2327" s="1" t="s">
        <v>9302</v>
      </c>
      <c r="U2327" s="1" t="s">
        <v>514</v>
      </c>
      <c r="V2327" s="1" t="s">
        <v>4575</v>
      </c>
      <c r="W2327" s="1" t="s">
        <v>73</v>
      </c>
      <c r="X2327" s="1" t="s">
        <v>9310</v>
      </c>
      <c r="Y2327" s="1" t="s">
        <v>2526</v>
      </c>
      <c r="Z2327" s="1" t="s">
        <v>4718</v>
      </c>
      <c r="AC2327" s="1">
        <v>35</v>
      </c>
      <c r="AD2327" s="1" t="s">
        <v>302</v>
      </c>
      <c r="AE2327" s="1" t="s">
        <v>5666</v>
      </c>
      <c r="AJ2327" s="1" t="s">
        <v>17</v>
      </c>
      <c r="AK2327" s="1" t="s">
        <v>5745</v>
      </c>
      <c r="AL2327" s="1" t="s">
        <v>47</v>
      </c>
      <c r="AM2327" s="1" t="s">
        <v>7997</v>
      </c>
      <c r="AT2327" s="1" t="s">
        <v>42</v>
      </c>
      <c r="AU2327" s="1" t="s">
        <v>4596</v>
      </c>
      <c r="AV2327" s="1" t="s">
        <v>1499</v>
      </c>
      <c r="AW2327" s="1" t="s">
        <v>4724</v>
      </c>
      <c r="BG2327" s="1" t="s">
        <v>42</v>
      </c>
      <c r="BH2327" s="1" t="s">
        <v>4596</v>
      </c>
      <c r="BI2327" s="1" t="s">
        <v>734</v>
      </c>
      <c r="BJ2327" s="1" t="s">
        <v>5846</v>
      </c>
      <c r="BK2327" s="1" t="s">
        <v>42</v>
      </c>
      <c r="BL2327" s="1" t="s">
        <v>4596</v>
      </c>
      <c r="BM2327" s="1" t="s">
        <v>636</v>
      </c>
      <c r="BN2327" s="1" t="s">
        <v>5579</v>
      </c>
      <c r="BO2327" s="1" t="s">
        <v>42</v>
      </c>
      <c r="BP2327" s="1" t="s">
        <v>4596</v>
      </c>
      <c r="BQ2327" s="1" t="s">
        <v>4402</v>
      </c>
      <c r="BR2327" s="1" t="s">
        <v>7378</v>
      </c>
      <c r="BS2327" s="1" t="s">
        <v>520</v>
      </c>
      <c r="BT2327" s="1" t="s">
        <v>5751</v>
      </c>
    </row>
    <row r="2328" spans="1:72" ht="13.5" customHeight="1">
      <c r="A2328" s="3" t="str">
        <f>HYPERLINK("http://kyu.snu.ac.kr/sdhj/index.jsp?type=hj/GK14676_00IH_0001_0066.jpg","1816_각북면_66")</f>
        <v>1816_각북면_66</v>
      </c>
      <c r="B2328" s="2">
        <v>1816</v>
      </c>
      <c r="C2328" s="2" t="s">
        <v>7938</v>
      </c>
      <c r="D2328" s="2" t="s">
        <v>7939</v>
      </c>
      <c r="E2328" s="2">
        <v>2327</v>
      </c>
      <c r="F2328" s="1">
        <v>16</v>
      </c>
      <c r="G2328" s="1" t="s">
        <v>9844</v>
      </c>
      <c r="H2328" s="1" t="s">
        <v>9843</v>
      </c>
      <c r="I2328" s="1">
        <v>1</v>
      </c>
      <c r="L2328" s="1">
        <v>4</v>
      </c>
      <c r="M2328" s="2" t="s">
        <v>9069</v>
      </c>
      <c r="N2328" s="2" t="s">
        <v>9070</v>
      </c>
      <c r="S2328" s="1" t="s">
        <v>48</v>
      </c>
      <c r="T2328" s="1" t="s">
        <v>4552</v>
      </c>
      <c r="W2328" s="1" t="s">
        <v>251</v>
      </c>
      <c r="X2328" s="1" t="s">
        <v>4666</v>
      </c>
      <c r="Y2328" s="1" t="s">
        <v>10</v>
      </c>
      <c r="Z2328" s="1" t="s">
        <v>4690</v>
      </c>
      <c r="AC2328" s="1">
        <v>34</v>
      </c>
      <c r="AD2328" s="1" t="s">
        <v>683</v>
      </c>
      <c r="AE2328" s="1" t="s">
        <v>5665</v>
      </c>
      <c r="AJ2328" s="1" t="s">
        <v>17</v>
      </c>
      <c r="AK2328" s="1" t="s">
        <v>5745</v>
      </c>
      <c r="AL2328" s="1" t="s">
        <v>187</v>
      </c>
      <c r="AM2328" s="1" t="s">
        <v>5750</v>
      </c>
      <c r="AT2328" s="1" t="s">
        <v>42</v>
      </c>
      <c r="AU2328" s="1" t="s">
        <v>4596</v>
      </c>
      <c r="AV2328" s="1" t="s">
        <v>4403</v>
      </c>
      <c r="AW2328" s="1" t="s">
        <v>5844</v>
      </c>
      <c r="BG2328" s="1" t="s">
        <v>42</v>
      </c>
      <c r="BH2328" s="1" t="s">
        <v>4596</v>
      </c>
      <c r="BI2328" s="1" t="s">
        <v>4404</v>
      </c>
      <c r="BJ2328" s="1" t="s">
        <v>6429</v>
      </c>
      <c r="BK2328" s="1" t="s">
        <v>42</v>
      </c>
      <c r="BL2328" s="1" t="s">
        <v>4596</v>
      </c>
      <c r="BM2328" s="1" t="s">
        <v>3851</v>
      </c>
      <c r="BN2328" s="1" t="s">
        <v>6934</v>
      </c>
      <c r="BO2328" s="1" t="s">
        <v>42</v>
      </c>
      <c r="BP2328" s="1" t="s">
        <v>4596</v>
      </c>
      <c r="BQ2328" s="1" t="s">
        <v>4405</v>
      </c>
      <c r="BR2328" s="1" t="s">
        <v>8237</v>
      </c>
      <c r="BS2328" s="1" t="s">
        <v>64</v>
      </c>
      <c r="BT2328" s="1" t="s">
        <v>5755</v>
      </c>
    </row>
    <row r="2329" spans="1:72" ht="13.5" customHeight="1">
      <c r="A2329" s="3" t="str">
        <f>HYPERLINK("http://kyu.snu.ac.kr/sdhj/index.jsp?type=hj/GK14676_00IH_0001_0066.jpg","1816_각북면_66")</f>
        <v>1816_각북면_66</v>
      </c>
      <c r="B2329" s="2">
        <v>1816</v>
      </c>
      <c r="C2329" s="2" t="s">
        <v>7938</v>
      </c>
      <c r="D2329" s="2" t="s">
        <v>7939</v>
      </c>
      <c r="E2329" s="2">
        <v>2328</v>
      </c>
      <c r="F2329" s="1">
        <v>16</v>
      </c>
      <c r="G2329" s="1" t="s">
        <v>9844</v>
      </c>
      <c r="H2329" s="1" t="s">
        <v>9843</v>
      </c>
      <c r="I2329" s="1">
        <v>1</v>
      </c>
      <c r="L2329" s="1">
        <v>4</v>
      </c>
      <c r="M2329" s="2" t="s">
        <v>9069</v>
      </c>
      <c r="N2329" s="2" t="s">
        <v>9070</v>
      </c>
      <c r="S2329" s="1" t="s">
        <v>57</v>
      </c>
      <c r="T2329" s="1" t="s">
        <v>4550</v>
      </c>
      <c r="AC2329" s="1">
        <v>12</v>
      </c>
      <c r="AD2329" s="1" t="s">
        <v>145</v>
      </c>
      <c r="AE2329" s="1" t="s">
        <v>5661</v>
      </c>
    </row>
    <row r="2330" spans="1:72" ht="13.5" customHeight="1">
      <c r="A2330" s="3" t="str">
        <f>HYPERLINK("http://kyu.snu.ac.kr/sdhj/index.jsp?type=hj/GK14676_00IH_0001_0066.jpg","1816_각북면_66")</f>
        <v>1816_각북면_66</v>
      </c>
      <c r="B2330" s="2">
        <v>1816</v>
      </c>
      <c r="C2330" s="2" t="s">
        <v>7938</v>
      </c>
      <c r="D2330" s="2" t="s">
        <v>7939</v>
      </c>
      <c r="E2330" s="2">
        <v>2329</v>
      </c>
      <c r="F2330" s="1">
        <v>16</v>
      </c>
      <c r="G2330" s="1" t="s">
        <v>9844</v>
      </c>
      <c r="H2330" s="1" t="s">
        <v>9843</v>
      </c>
      <c r="I2330" s="1">
        <v>1</v>
      </c>
      <c r="L2330" s="1">
        <v>5</v>
      </c>
      <c r="M2330" s="2" t="s">
        <v>9071</v>
      </c>
      <c r="N2330" s="2" t="s">
        <v>9072</v>
      </c>
      <c r="T2330" s="1" t="s">
        <v>9096</v>
      </c>
      <c r="U2330" s="1" t="s">
        <v>533</v>
      </c>
      <c r="V2330" s="1" t="s">
        <v>4574</v>
      </c>
      <c r="W2330" s="1" t="s">
        <v>764</v>
      </c>
      <c r="X2330" s="1" t="s">
        <v>4665</v>
      </c>
      <c r="Y2330" s="1" t="s">
        <v>965</v>
      </c>
      <c r="Z2330" s="1" t="s">
        <v>4717</v>
      </c>
      <c r="AC2330" s="1">
        <v>46</v>
      </c>
      <c r="AD2330" s="1" t="s">
        <v>209</v>
      </c>
      <c r="AE2330" s="1" t="s">
        <v>5664</v>
      </c>
      <c r="AJ2330" s="1" t="s">
        <v>17</v>
      </c>
      <c r="AK2330" s="1" t="s">
        <v>5745</v>
      </c>
      <c r="AL2330" s="1" t="s">
        <v>1357</v>
      </c>
      <c r="AM2330" s="1" t="s">
        <v>5749</v>
      </c>
      <c r="AT2330" s="1" t="s">
        <v>533</v>
      </c>
      <c r="AU2330" s="1" t="s">
        <v>4574</v>
      </c>
      <c r="AV2330" s="1" t="s">
        <v>4406</v>
      </c>
      <c r="AW2330" s="1" t="s">
        <v>5843</v>
      </c>
      <c r="BG2330" s="1" t="s">
        <v>533</v>
      </c>
      <c r="BH2330" s="1" t="s">
        <v>4574</v>
      </c>
      <c r="BI2330" s="1" t="s">
        <v>4407</v>
      </c>
      <c r="BJ2330" s="1" t="s">
        <v>6428</v>
      </c>
      <c r="BK2330" s="1" t="s">
        <v>533</v>
      </c>
      <c r="BL2330" s="1" t="s">
        <v>4574</v>
      </c>
      <c r="BM2330" s="1" t="s">
        <v>4408</v>
      </c>
      <c r="BN2330" s="1" t="s">
        <v>6933</v>
      </c>
      <c r="BO2330" s="1" t="s">
        <v>42</v>
      </c>
      <c r="BP2330" s="1" t="s">
        <v>4596</v>
      </c>
      <c r="BQ2330" s="1" t="s">
        <v>4409</v>
      </c>
      <c r="BR2330" s="1" t="s">
        <v>7377</v>
      </c>
      <c r="BS2330" s="1" t="s">
        <v>160</v>
      </c>
      <c r="BT2330" s="1" t="s">
        <v>5748</v>
      </c>
    </row>
    <row r="2331" spans="1:72" ht="13.5" customHeight="1">
      <c r="A2331" s="3" t="str">
        <f>HYPERLINK("http://kyu.snu.ac.kr/sdhj/index.jsp?type=hj/GK14676_00IH_0001_0066.jpg","1816_각북면_66")</f>
        <v>1816_각북면_66</v>
      </c>
      <c r="B2331" s="2">
        <v>1816</v>
      </c>
      <c r="C2331" s="2" t="s">
        <v>7938</v>
      </c>
      <c r="D2331" s="2" t="s">
        <v>7939</v>
      </c>
      <c r="E2331" s="2">
        <v>2330</v>
      </c>
      <c r="F2331" s="1">
        <v>16</v>
      </c>
      <c r="G2331" s="1" t="s">
        <v>9844</v>
      </c>
      <c r="H2331" s="1" t="s">
        <v>9843</v>
      </c>
      <c r="I2331" s="1">
        <v>1</v>
      </c>
      <c r="L2331" s="1">
        <v>5</v>
      </c>
      <c r="M2331" s="2" t="s">
        <v>9071</v>
      </c>
      <c r="N2331" s="2" t="s">
        <v>9072</v>
      </c>
      <c r="S2331" s="1" t="s">
        <v>48</v>
      </c>
      <c r="T2331" s="1" t="s">
        <v>4552</v>
      </c>
      <c r="W2331" s="1" t="s">
        <v>61</v>
      </c>
      <c r="X2331" s="1" t="s">
        <v>4664</v>
      </c>
      <c r="Y2331" s="1" t="s">
        <v>10</v>
      </c>
      <c r="Z2331" s="1" t="s">
        <v>4690</v>
      </c>
      <c r="AC2331" s="1">
        <v>46</v>
      </c>
      <c r="AD2331" s="1" t="s">
        <v>209</v>
      </c>
      <c r="AE2331" s="1" t="s">
        <v>5664</v>
      </c>
      <c r="AJ2331" s="1" t="s">
        <v>17</v>
      </c>
      <c r="AK2331" s="1" t="s">
        <v>5745</v>
      </c>
      <c r="AL2331" s="1" t="s">
        <v>160</v>
      </c>
      <c r="AM2331" s="1" t="s">
        <v>5748</v>
      </c>
      <c r="AT2331" s="1" t="s">
        <v>42</v>
      </c>
      <c r="AU2331" s="1" t="s">
        <v>4596</v>
      </c>
      <c r="AV2331" s="1" t="s">
        <v>4410</v>
      </c>
      <c r="AW2331" s="1" t="s">
        <v>5842</v>
      </c>
      <c r="BG2331" s="1" t="s">
        <v>42</v>
      </c>
      <c r="BH2331" s="1" t="s">
        <v>4596</v>
      </c>
      <c r="BI2331" s="1" t="s">
        <v>4411</v>
      </c>
      <c r="BJ2331" s="1" t="s">
        <v>6427</v>
      </c>
      <c r="BK2331" s="1" t="s">
        <v>42</v>
      </c>
      <c r="BL2331" s="1" t="s">
        <v>4596</v>
      </c>
      <c r="BM2331" s="1" t="s">
        <v>4412</v>
      </c>
      <c r="BN2331" s="1" t="s">
        <v>6932</v>
      </c>
      <c r="BO2331" s="1" t="s">
        <v>42</v>
      </c>
      <c r="BP2331" s="1" t="s">
        <v>4596</v>
      </c>
      <c r="BQ2331" s="1" t="s">
        <v>2167</v>
      </c>
      <c r="BR2331" s="1" t="s">
        <v>7926</v>
      </c>
      <c r="BS2331" s="1" t="s">
        <v>160</v>
      </c>
      <c r="BT2331" s="1" t="s">
        <v>5748</v>
      </c>
    </row>
    <row r="2332" spans="1:72" ht="13.5" customHeight="1">
      <c r="A2332" s="3" t="str">
        <f>HYPERLINK("http://kyu.snu.ac.kr/sdhj/index.jsp?type=hj/GK14676_00IH_0001_0066.jpg","1816_각북면_66")</f>
        <v>1816_각북면_66</v>
      </c>
      <c r="B2332" s="2">
        <v>1816</v>
      </c>
      <c r="C2332" s="2" t="s">
        <v>7938</v>
      </c>
      <c r="D2332" s="2" t="s">
        <v>7939</v>
      </c>
      <c r="E2332" s="2">
        <v>2331</v>
      </c>
      <c r="F2332" s="1">
        <v>16</v>
      </c>
      <c r="G2332" s="1" t="s">
        <v>9844</v>
      </c>
      <c r="H2332" s="1" t="s">
        <v>9843</v>
      </c>
      <c r="I2332" s="1">
        <v>1</v>
      </c>
      <c r="L2332" s="1">
        <v>5</v>
      </c>
      <c r="M2332" s="2" t="s">
        <v>9071</v>
      </c>
      <c r="N2332" s="2" t="s">
        <v>9072</v>
      </c>
      <c r="S2332" s="1" t="s">
        <v>250</v>
      </c>
      <c r="T2332" s="1" t="s">
        <v>4551</v>
      </c>
      <c r="W2332" s="1" t="s">
        <v>61</v>
      </c>
      <c r="X2332" s="1" t="s">
        <v>4664</v>
      </c>
      <c r="Y2332" s="1" t="s">
        <v>10</v>
      </c>
      <c r="Z2332" s="1" t="s">
        <v>4690</v>
      </c>
      <c r="AC2332" s="1">
        <v>77</v>
      </c>
      <c r="AD2332" s="1" t="s">
        <v>144</v>
      </c>
      <c r="AE2332" s="1" t="s">
        <v>5663</v>
      </c>
    </row>
    <row r="2333" spans="1:72" ht="13.5" customHeight="1">
      <c r="A2333" s="3" t="str">
        <f>HYPERLINK("http://kyu.snu.ac.kr/sdhj/index.jsp?type=hj/GK14676_00IH_0001_0066.jpg","1816_각북면_66")</f>
        <v>1816_각북면_66</v>
      </c>
      <c r="B2333" s="2">
        <v>1816</v>
      </c>
      <c r="C2333" s="2" t="s">
        <v>7938</v>
      </c>
      <c r="D2333" s="2" t="s">
        <v>7939</v>
      </c>
      <c r="E2333" s="2">
        <v>2332</v>
      </c>
      <c r="F2333" s="1">
        <v>16</v>
      </c>
      <c r="G2333" s="1" t="s">
        <v>9844</v>
      </c>
      <c r="H2333" s="1" t="s">
        <v>9843</v>
      </c>
      <c r="I2333" s="1">
        <v>1</v>
      </c>
      <c r="L2333" s="1">
        <v>5</v>
      </c>
      <c r="M2333" s="2" t="s">
        <v>9071</v>
      </c>
      <c r="N2333" s="2" t="s">
        <v>9072</v>
      </c>
      <c r="S2333" s="1" t="s">
        <v>57</v>
      </c>
      <c r="T2333" s="1" t="s">
        <v>4550</v>
      </c>
      <c r="AC2333" s="1">
        <v>14</v>
      </c>
      <c r="AD2333" s="1" t="s">
        <v>233</v>
      </c>
      <c r="AE2333" s="1" t="s">
        <v>5662</v>
      </c>
    </row>
    <row r="2334" spans="1:72" ht="13.5" customHeight="1">
      <c r="A2334" s="3" t="str">
        <f>HYPERLINK("http://kyu.snu.ac.kr/sdhj/index.jsp?type=hj/GK14676_00IH_0001_0066.jpg","1816_각북면_66")</f>
        <v>1816_각북면_66</v>
      </c>
      <c r="B2334" s="2">
        <v>1816</v>
      </c>
      <c r="C2334" s="2" t="s">
        <v>7938</v>
      </c>
      <c r="D2334" s="2" t="s">
        <v>7939</v>
      </c>
      <c r="E2334" s="2">
        <v>2333</v>
      </c>
      <c r="F2334" s="1">
        <v>16</v>
      </c>
      <c r="G2334" s="1" t="s">
        <v>9844</v>
      </c>
      <c r="H2334" s="1" t="s">
        <v>9843</v>
      </c>
      <c r="I2334" s="1">
        <v>1</v>
      </c>
      <c r="L2334" s="1">
        <v>5</v>
      </c>
      <c r="M2334" s="2" t="s">
        <v>9071</v>
      </c>
      <c r="N2334" s="2" t="s">
        <v>9072</v>
      </c>
      <c r="S2334" s="1" t="s">
        <v>57</v>
      </c>
      <c r="T2334" s="1" t="s">
        <v>4550</v>
      </c>
      <c r="AC2334" s="1">
        <v>12</v>
      </c>
      <c r="AD2334" s="1" t="s">
        <v>145</v>
      </c>
      <c r="AE2334" s="1" t="s">
        <v>5661</v>
      </c>
    </row>
    <row r="2335" spans="1:72" ht="13.5" customHeight="1">
      <c r="A2335" s="3" t="str">
        <f>HYPERLINK("http://kyu.snu.ac.kr/sdhj/index.jsp?type=hj/GK14676_00IH_0001_0066.jpg","1816_각북면_66")</f>
        <v>1816_각북면_66</v>
      </c>
      <c r="B2335" s="2">
        <v>1816</v>
      </c>
      <c r="C2335" s="2" t="s">
        <v>7938</v>
      </c>
      <c r="D2335" s="2" t="s">
        <v>7939</v>
      </c>
      <c r="E2335" s="2">
        <v>2334</v>
      </c>
      <c r="F2335" s="1">
        <v>16</v>
      </c>
      <c r="G2335" s="1" t="s">
        <v>9844</v>
      </c>
      <c r="H2335" s="1" t="s">
        <v>9843</v>
      </c>
      <c r="I2335" s="1">
        <v>1</v>
      </c>
      <c r="L2335" s="1">
        <v>6</v>
      </c>
      <c r="M2335" s="2" t="s">
        <v>9073</v>
      </c>
      <c r="N2335" s="2" t="s">
        <v>9074</v>
      </c>
      <c r="Q2335" s="1" t="s">
        <v>4413</v>
      </c>
      <c r="R2335" s="1" t="s">
        <v>9830</v>
      </c>
      <c r="T2335" s="1" t="s">
        <v>9081</v>
      </c>
      <c r="W2335" s="1" t="s">
        <v>114</v>
      </c>
      <c r="X2335" s="1" t="s">
        <v>4663</v>
      </c>
      <c r="Y2335" s="1" t="s">
        <v>10</v>
      </c>
      <c r="Z2335" s="1" t="s">
        <v>4690</v>
      </c>
      <c r="AC2335" s="1">
        <v>31</v>
      </c>
      <c r="AD2335" s="1" t="s">
        <v>694</v>
      </c>
      <c r="AE2335" s="1" t="s">
        <v>4581</v>
      </c>
      <c r="AJ2335" s="1" t="s">
        <v>17</v>
      </c>
      <c r="AK2335" s="1" t="s">
        <v>5745</v>
      </c>
      <c r="AL2335" s="1" t="s">
        <v>535</v>
      </c>
      <c r="AM2335" s="1" t="s">
        <v>5747</v>
      </c>
      <c r="AT2335" s="1" t="s">
        <v>42</v>
      </c>
      <c r="AU2335" s="1" t="s">
        <v>4596</v>
      </c>
      <c r="AV2335" s="1" t="s">
        <v>4414</v>
      </c>
      <c r="AW2335" s="1" t="s">
        <v>5841</v>
      </c>
      <c r="BG2335" s="1" t="s">
        <v>42</v>
      </c>
      <c r="BH2335" s="1" t="s">
        <v>4596</v>
      </c>
      <c r="BI2335" s="1" t="s">
        <v>4415</v>
      </c>
      <c r="BJ2335" s="1" t="s">
        <v>6426</v>
      </c>
      <c r="BK2335" s="1" t="s">
        <v>42</v>
      </c>
      <c r="BL2335" s="1" t="s">
        <v>4596</v>
      </c>
      <c r="BM2335" s="1" t="s">
        <v>4416</v>
      </c>
      <c r="BN2335" s="1" t="s">
        <v>5438</v>
      </c>
      <c r="BO2335" s="1" t="s">
        <v>42</v>
      </c>
      <c r="BP2335" s="1" t="s">
        <v>4596</v>
      </c>
      <c r="BQ2335" s="1" t="s">
        <v>4417</v>
      </c>
      <c r="BR2335" s="1" t="s">
        <v>7376</v>
      </c>
      <c r="BS2335" s="1" t="s">
        <v>297</v>
      </c>
      <c r="BT2335" s="1" t="s">
        <v>5759</v>
      </c>
    </row>
    <row r="2336" spans="1:72" ht="13.5" customHeight="1">
      <c r="A2336" s="3" t="str">
        <f>HYPERLINK("http://kyu.snu.ac.kr/sdhj/index.jsp?type=hj/GK14676_00IH_0001_0066.jpg","1816_각북면_66")</f>
        <v>1816_각북면_66</v>
      </c>
      <c r="B2336" s="2">
        <v>1816</v>
      </c>
      <c r="C2336" s="2" t="s">
        <v>7938</v>
      </c>
      <c r="D2336" s="2" t="s">
        <v>7939</v>
      </c>
      <c r="E2336" s="2">
        <v>2335</v>
      </c>
      <c r="F2336" s="1">
        <v>16</v>
      </c>
      <c r="G2336" s="1" t="s">
        <v>9844</v>
      </c>
      <c r="H2336" s="1" t="s">
        <v>9843</v>
      </c>
      <c r="I2336" s="1">
        <v>1</v>
      </c>
      <c r="L2336" s="1">
        <v>6</v>
      </c>
      <c r="M2336" s="2" t="s">
        <v>9073</v>
      </c>
      <c r="N2336" s="2" t="s">
        <v>9074</v>
      </c>
      <c r="S2336" s="1" t="s">
        <v>79</v>
      </c>
      <c r="T2336" s="1" t="s">
        <v>4549</v>
      </c>
      <c r="U2336" s="1" t="s">
        <v>60</v>
      </c>
      <c r="V2336" s="1" t="s">
        <v>4573</v>
      </c>
      <c r="Y2336" s="1" t="s">
        <v>4418</v>
      </c>
      <c r="Z2336" s="1" t="s">
        <v>4716</v>
      </c>
      <c r="AC2336" s="1">
        <v>12</v>
      </c>
      <c r="AD2336" s="1" t="s">
        <v>145</v>
      </c>
      <c r="AE2336" s="1" t="s">
        <v>5661</v>
      </c>
    </row>
    <row r="2337" spans="1:31" ht="13.5" customHeight="1">
      <c r="A2337" s="3" t="str">
        <f>HYPERLINK("http://kyu.snu.ac.kr/sdhj/index.jsp?type=hj/GK14676_00IH_0001_0066.jpg","1816_각북면_66")</f>
        <v>1816_각북면_66</v>
      </c>
      <c r="B2337" s="2">
        <v>1816</v>
      </c>
      <c r="C2337" s="2" t="s">
        <v>7938</v>
      </c>
      <c r="D2337" s="2" t="s">
        <v>7939</v>
      </c>
      <c r="E2337" s="2">
        <v>2336</v>
      </c>
      <c r="F2337" s="1">
        <v>16</v>
      </c>
      <c r="G2337" s="1" t="s">
        <v>9844</v>
      </c>
      <c r="H2337" s="1" t="s">
        <v>9843</v>
      </c>
      <c r="I2337" s="1">
        <v>1</v>
      </c>
      <c r="L2337" s="1">
        <v>6</v>
      </c>
      <c r="M2337" s="2" t="s">
        <v>9073</v>
      </c>
      <c r="N2337" s="2" t="s">
        <v>9074</v>
      </c>
      <c r="T2337" s="1" t="s">
        <v>9118</v>
      </c>
      <c r="U2337" s="1" t="s">
        <v>110</v>
      </c>
      <c r="V2337" s="1" t="s">
        <v>4572</v>
      </c>
      <c r="Y2337" s="1" t="s">
        <v>4419</v>
      </c>
      <c r="Z2337" s="1" t="s">
        <v>4715</v>
      </c>
      <c r="AC2337" s="1">
        <v>29</v>
      </c>
      <c r="AD2337" s="1" t="s">
        <v>182</v>
      </c>
      <c r="AE2337" s="1" t="s">
        <v>5660</v>
      </c>
    </row>
  </sheetData>
  <phoneticPr fontId="1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kyeongjin.lee</cp:lastModifiedBy>
  <dcterms:created xsi:type="dcterms:W3CDTF">2017-02-01T09:28:14Z</dcterms:created>
  <dcterms:modified xsi:type="dcterms:W3CDTF">2018-06-21T05:28:42Z</dcterms:modified>
</cp:coreProperties>
</file>