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 r="A8" i="3"/>
  <c r="A9" i="3"/>
  <c r="A10" i="3"/>
  <c r="A11" i="3"/>
  <c r="A12" i="3"/>
  <c r="A13" i="3"/>
  <c r="A14" i="3"/>
</calcChain>
</file>

<file path=xl/sharedStrings.xml><?xml version="1.0" encoding="utf-8"?>
<sst xmlns="http://schemas.openxmlformats.org/spreadsheetml/2006/main" count="15" uniqueCount="15">
  <si>
    <t>原本</t>
  </si>
  <si>
    <t>내용</t>
    <phoneticPr fontId="1" type="noConversion"/>
  </si>
  <si>
    <t>用業朴元玉朴秋今朴召史金命用孫召史河北金日孫金用大裵順儀蔡召史陸召史李召史魯召史全日金朴道
之尹姓鄭姓玉浦全采大吳哲權朴姓楊漢一崔光孫李連伊角北李元興曺正采韓乞金崔召史卞順燮孫
汝守宋千興崔允玉崔召史林姓崔姓郭萬儀上守西鄭仁孫黃以男鄭宗悅金光玉高好用金松白甘勿川崔
辰金具道寬崔學伊許同化張厚尙金八十鄭淡沙鄭時孫崔沙邑沙花縣內朴正用柳元得郭啓春林元
正崔淡沙朴致文朴姓鄭連孫姜姓朴朔不角初同李中實秋姓吳介男成六孫李先伊金用岳黃毛金鄭卜萬
安啓用曺成用兪彭守安孫伊角二同姜江上張正宗姜姓崔希辰趙上正李德用鄭之彔李時白申氏朴孝得
裵日旭片宗右朴非永趙卜燮金有三林九希全卜上孫小長玄道昌具得文省坪谷蔣姓李元得李六萬租岩
崔淸億崔得圭李達三韓夫三金尙秋法化朴致光吳甲用金興大崔仁國河用甲金尙右仁興申姓朴召
史奴守得崔姓崔召史鄭岳只守北尹日千鄭一元金成玉金士孫金快大朱太守朴大奉西上朴希文金卜
化朴學先崔致先金用凡崔就卜崔得孫李汗宗金卜只鄭三伊金大洪沈玉卜權孫伊兪連得金順喆姜世
夢朴幸采李元伊李云凡崔永川物故秩東上楊元正兪日孫朴光彔河姓朴日用李光卜吳彦甲朴順浩金達
卜朴辰旭高召史馬元五李姓金聖云馬卜只千姓韓召史金召史朴履德金斗宗金應孫孫江上金以七黃允玉安啓坤</t>
    <phoneticPr fontId="1" type="noConversion"/>
  </si>
  <si>
    <t>達守解西部朴氏芮氏韓氏李氏裵卜用張召史河南金三伊鄭同圭孫召史金光浩朴用先申在淸金完金
先在鄭元必李元石兪春卜李小斤寬私婢世丹田春孫鄭宗伊朴光燮金千孫張國守縣內孫良必李淡沙
金召史全召史朴姓金箕之文岑孫千召史李正彬李奉云黃德乭卞孫奉池召史西中趙錫興趙錫恒林厚坤
崔月先趙尙仁成淡沙孔順連姜卜先李宗乭朴正甲李聖卜徐江玉金大永金時永李得化金成乭朴
厚乭李守命下守南尹正己金氏全得正金達孫全必興楊守春全玉伊徐性悅吳臣宅徐元世
宋明天金汗得朴達文朴士甲月背禹德辰金良云孫光五裵義度奴分乭洪時先朴命完河北李
命圭金應用金召史車召史金屎伊金貴月李白春金命右兪姓申姓金召史申召史金召史金姓崔右德
金乭伊金萬卜金億述金介男金光彔崔姓朴卜大姜之彦尹姓金岳只宋春萬金召史金姓尹致卜
李允德楊汗祖玉浦河姓李光彔李云圭崔正元宋世奉李學奉角北鄭萬祖崔孫伊金甫才楊召史李正
林高乭作洪右采李召史崔姓楊富彦秋春宅金朔不金召史金氏趙成圭孫命哲朴氏朴姓洪氏白姓申
玄元申在能吳達成千達用上守西文興才姜允三金召史李召史金正世甘勿川林岳金自連裵末宗李五云許吉尹
尙卜鄭氏李氏金姓崔姓宋聖培李姓崔卜孫崔啓成租岩奴海用金九李厚氏花縣內金守黃兪同元河姓</t>
    <phoneticPr fontId="1" type="noConversion"/>
  </si>
  <si>
    <t>金尙心金末大朴好光姜命化裵先得羅成能林達卜朴姓兪得用裵允宅朴姓白云學林之悅馬奉元朴奉云林日
光千得世李召史法化洪日三金正奉李屎沈氏禹文辰申氏宋允齊張氏申應文孫光得吳正夫金命述尹召史
金屎姜右白李文卜金厚孫鄭用大申應汗角二同崔昌艮鄭益賢李姓鄭九全致曄李姓李得卜孫性俊金得三金
姓具得三裵昌叔鄭圭金氏朴允孫朴光木移他官去秩金朔不仁同金尙奉金致一姜達先姜召史徐三存曺姓河陽尹達
孫永川張世宅崔必恩慶山太正用李辦得杜景甫星州金召史安東徐時云崔致道玄風朴乙允慶州裵允沙裵
姓張允大淸道吳大民漆谷朴姓慈仁徐有淳金召史文昌一慈仁金在右密陽金石萬永川東中金有元徐允永
川任魯觀任相祚漆谷成在化昌寧李正云慈仁徐達城淸道徐有卜善山金奉孫慶山東下李適金李厚孫
尹允大殷以禮李氏裵萬卜崔奉元姜朔不漆谷殷介中淸道裵以占仁同殷道興金聖右李石三張岳慶山
尹辰太金順哲義興徐元成新寧裵連宗星州尹性中永川省坪谷尹氏金善旭昌寧鄭芿孫金光孫星州
李馬也之文厚上玄風角縣內秋千得黃學仁鄭奉伊淸道李用中趙云伊星州孫岳李光老吳厚先昌寧吳文
元金太彦密陽李道成靈山角二同張達用朴占順鄭道益成氏朴右春金基坤昌寧卞大恩朴大春崔
日下梁億萬黃卜守金日三黃卜孫朴德哲朴厚氏崔萬取朴姓淸道許氏朴守喜慶山徐允贊趙</t>
    <phoneticPr fontId="1" type="noConversion"/>
  </si>
  <si>
    <t>萬守密陽崔圭海草溪法化朴順孫吳萬卜金成潝尹時大成用祖李小能星州角初同吳致老金達用李太孫
宋貴孫鄭七萬李姓鄭芿卜李化卜朴姓曺云宅林再采金致明金世英張達元金時谷許億乭淸道朴正彔
池班通徐宇州全姓郭永右密陽朱時大熊川白北實慶山朴長慶昌寧花縣內權達彦永川金太元白大成玄風
裵德立朴召史崔召史星州裵尙彔高靈河東姜得齊李氏慶山李得三李召史永川租岩成益辰成東一許用
崔姓李氏星州趙學奉文世彬漆谷徐永玉慶山朴正右密陽河南李圭張芿奉李厚中李正祚仁同具岑得
河東李光玉軍威西中趙石洪趙辰用李命才金喜月李命采韓宗彦漆谷裵先伊朱時暹星州上守西
趙召史慶山宋昌云慈仁曺命右金聖卜白召史裵召史淸道李宗守金聖元星州楊己永川李卜只李奉采
河陽角北郭卜允卞順金大元姜姓金姓崔姓淸道黃宗慶州金牙只高靈朴以仁孫世用密陽韓氏宜寧
朴用宗永川解東村鄭光牙只裵道正漆谷柳養揖金守辰徐才言永川朴卜用李召史密陽李尙文姜有三蔡
正益淸道李同用李元宗慶山徐列河陽申元三義城玉浦申才旭尹興孫星州徐恒用玄風申德厚陜川
他官來秩金尙孫黃應聲鄭召史姜得孫李升大婢化善婢雪梅姜末大文喆廉淸道沈用漆谷朴有成淸
河吳學用嚴姓朴東元韓百金姓漆谷奴末得金卜乭李姓尹三命慶山玄任孫新寧李用天慈仁婢美</t>
    <phoneticPr fontId="1" type="noConversion"/>
  </si>
  <si>
    <t>老拾參壯拾參司僕老參拾柒持平老壹忠衛老柒拾伍壯壹百陸拾捌閑良老壹百伍拾壹壯貳百伍拾貳
族親衛老伍壯拾伍校生老參壯陸拾貳弱貳拾陸院生老參拾陸壯壹百拾伍弱拾伍府軍老參拾柒壯捌拾伍
收布老陸拾捌壯捌拾伍弱肆拾捌帶率軍官壯肆拾巡將官老拾伍壯拾玖別武壯捌拾貳在家軍官老拾伍壯伍
拾玖旗牌官老伍拾伍守堞軍官老柒拾伍壯壹百拾捌鎭軍官老貳拾伍壯陸拾捌選武老壹百拾壹壯壹捌
拾巡貢生老肆拾壹壯捌拾伍府貢生老參拾陸壯捌拾伍鎭吏老貳拾壯拾伍巡小童壯伍拾玖弱肆拾
伍府小童壯貳拾玖弱貳拾伍鎭小童壯拾壹弱伍鄕有司老伍壯肆拾壹武學老貳百玖拾伍壯肆百貳
水軍老壹千參拾柒壯壹千參百貳拾貳禁軍老伍拾伍壯捌拾壹御軍老貳拾壹壯柒拾禁保壯參百拾
伍弱肆百柒拾捌御保壯參百拾貳弱肆百烽軍壯貳百拾壹老柒拾捌弱壹百拾壹硫磺軍老拾參壯貳
拾肆弱拾壹城丁軍老捌拾伍壯貳百陸拾貳弱壹百束伍老壹百陸拾捌壯柒百貳拾弱壹百貳拾保人
老壹百伍拾玖壯陸百參拾捌弱貳百肆巡馬保老百伍拾玖壯伍拾玖府馬軍壯壹百柒拾老貳拾伍馬保壯
壹百拾老壹百陸拾弱壹百貳拾各色火兵老玖拾捌弱壹百拾伍各所下典壯參百柒拾伍老捌拾伍弱
柒拾貳驛保壯壹百參拾玖老伍拾捌吏保壯陸拾捌老參拾玖弱肆拾伍倉直老參拾玖壯柒拾捌弱</t>
    <phoneticPr fontId="1" type="noConversion"/>
  </si>
  <si>
    <t>陸拾伍撥軍老參拾肆壯伍拾陸牙兵老壹百拾貳壯壹百肆拾柒巡使令老參拾捌壯壹百拾伍府使令老
柒壯伍拾玖巡軍牢老貳拾玖壯參拾捌弱拾伍軍牢壯肆拾捌弱貳拾玖藥保壯貳拾伍弱肆拾捌驛吏
老參百捌壯壹千陸百肆拾壹弱壹千拾壹羅將老貳拾玖壯肆拾玖燻造軍老伍壯參拾捌弱拾玖營扇
工老參拾玖壯陸拾伍弱參拾伍府扇工老拾貳壯肆拾伍別武保壯拾玖弱拾參砲保老壹百壹壯壹百貳
拾柒各色保壯貳拾玖老參拾石手老伍壯貳拾壹募軍老拾捌壯伍拾伍弱貳拾玖弓人壯參拾伍矢人壯貳
拾陸需米軍壯伍拾玖各色匠人老伍拾玖壯陸拾伍弱伍拾捌良人老拾伍壯伍拾玖私奴貳百拾壹壯伍百
拾伍弱伍拾玖防軍老壹百貳壯壹百參拾柒院奴壯拾伍老玖弱拾壹鞘子匠老玖弱伍皮匠壯柒老伍
已上壯壹萬伍千壹百貳拾壹口
老柒千玖百拾伍口
弱壹千陸百拾壹口
女丁參萬壹千捌百玖拾貳口內
貞夫人老參淑夫老拾玖恭人老貳壯伍宜人老參壯拾玖士夫人壯壹千參百拾壹老陸百肆拾玖夫女壯壹</t>
    <phoneticPr fontId="1" type="noConversion"/>
  </si>
  <si>
    <t>千柒百參拾壹老柒百伍拾伍良女壯壹萬伍千貳百陸拾貳老伍千捌百拾壹弱參千肆百捌拾貳官婢壯壹
百拾伍老貳拾壹弱參拾壹私婢壯壹千壹百貳拾陸老陸百貳拾壹弱壹百捌拾玖院婢壯拾捌老柒弱
貳拾壹驛婢壯拾參老拾伍弱拾壹
已上壯壹萬玖千壹百貳拾壹口
老捌千壹百捌拾參口
弱肆千伍百捌拾捌口
色吏徐義洙
都監幼學全繼善</t>
    <phoneticPr fontId="1" type="noConversion"/>
  </si>
  <si>
    <t>通訓大夫行大丘都護府判官兼大丘鎭管兵馬節制都尉趙</t>
    <phoneticPr fontId="1" type="noConversion"/>
  </si>
  <si>
    <t>내용 없음</t>
    <phoneticPr fontId="1" type="noConversion"/>
  </si>
  <si>
    <r>
      <t>逃亡秩
東上奴甲得秦道天崔召史崔姓曺正好具萬伊姜右成姜武益姜召史奴尙先金同</t>
    </r>
    <r>
      <rPr>
        <sz val="10"/>
        <rFont val="MS Gothic"/>
        <family val="3"/>
        <charset val="128"/>
      </rPr>
      <t>黙</t>
    </r>
    <r>
      <rPr>
        <sz val="10"/>
        <rFont val="돋움"/>
        <family val="3"/>
        <charset val="129"/>
      </rPr>
      <t>李昌</t>
    </r>
    <r>
      <rPr>
        <sz val="10"/>
        <rFont val="MS Gothic"/>
        <family val="3"/>
        <charset val="128"/>
      </rPr>
      <t>黙</t>
    </r>
    <r>
      <rPr>
        <sz val="10"/>
        <rFont val="돋움"/>
        <family val="3"/>
        <charset val="129"/>
      </rPr>
      <t xml:space="preserve">李昌順李
松白文啓白林介伊白須凡徐姓嚴召史羅召史婢達心李興喆李敏五徐姓林姓河姓裵召史東中朴云岳金
守命金有卜權助是李尙國金連孫東下鄭厚孫金成化婢汗女金淡沙李召史金斗寬全德昌鄭未孫解西村金孝
乭曺淡沙李德武李召史李厚孫解北村成召史金三卜裵召史解西部李氏鄭氏孫益辰李召史高次孫解
東村金於仁金屎金裵春得守東金召史白用愛太日太黃姓方世興守縣內魯時斗安淡沙張淡沙李道士金召史
朴淡沙朴就永朴就之金姓朴姓鄭姓白甲申金希一金艮伊金姓李達得下守西孫先旭琴姓崔日權鄭寬
仁宋孫奉李奉國洪召史朴姓西中玄化中崔日宅黃之夫同鄭召史秋姓金姓金興采河甫金召史李守文金
哲應尹厚氏卞厚孫河東趙元宗李莫乭金姓劉希得城西河日孫裵完卜金用宅金德興金正得朴順伊
金正旭金日東金召史金莫三金大寬金卜伊朴宗守金春得金億伊鄭宗岳金召史達西姜得孫金氏李姓金學
允金光卜金學先秋千石上守南文道三金宗白崔順伊裵國伊金春成金召史河西朴乞方金姓婢心伊朴召史
李春世權聖卜奴厚氏朴卜孫吳召史月背金姓金允大金幸伊下守南朴用大李萬孫金連宅河姓河正金林
</t>
    </r>
    <phoneticPr fontId="1" type="noConversion"/>
  </si>
  <si>
    <r>
      <t>李學孫婢唜連金姓朴召史崔興喆楊再煥金召史朴己元徐姓金成哲徐以存朴弘漸金六孫崔不伊朴毛得李命得咸
命億鄭介也之東中金召史徐會金尙玉白思德金召史徐辰黃趙屎伊成長卜李命元徐命儀鄭有得宋旭伊朴召史李云伊
朴同益河正得李萬里徐姓尹卜丹朴月孫任尙化徐民厚任相元郭爾徐其浩徐極徐</t>
    </r>
    <r>
      <rPr>
        <sz val="10"/>
        <rFont val="맑은 고딕 Semilight"/>
        <family val="3"/>
        <charset val="129"/>
      </rPr>
      <t>橝</t>
    </r>
    <r>
      <rPr>
        <sz val="10"/>
        <rFont val="돋움"/>
        <family val="3"/>
        <charset val="129"/>
      </rPr>
      <t>徐太卜徐養浩徐
養卜金辰玉徐柾徐黃徐有先全必成鄭萬三李同艮朴用彬徐有敏呂達三吳元采孫正大呂達元金驗連蔡
士臣白用伊金興取鄭同軒東下姜啓元林氏李汗燮朴召史楊召史金岳只杜召史鄭召史李召史金召史金召史
李黃用金聖得洪用吉裵夢艮金召史李召史金召史金日才上守南李尙卜朴時孫嚴成彔尹宅圭尹千圭崔
岑乭朴卜用金有官裵明祖楊一恒殷秉權金快大金致白金元宅車益包李達連達西許齊李氏洪化
連洪卜用都啓得高正得徐寬卜朴卜只金姓李姓金元乭裵氏金光濂趙日用守北李召史張石仁姜召
史李興業杜廷輝鄭之敏鄭春一裵召史李有君李正孫李有先朴道正朴千石解北村權順用蔡奉
坤金有洛裵命金金光世崔興云金乞是禹正孫禹萬白崔玉宗徐正金邊卜男金屎伊韓命右李命宗
李興孫裵召史朱召史尹岳只黃用金卜石吳汗守姜順業秋正辰姜用孫崔召史張屎男朴召史閔
氏河東都必安都景元都亨圭李應述許贊許致九柳瑞元洪楚三金加八姜命齊朴之孝李哲斗方</t>
    </r>
    <phoneticPr fontId="1" type="noConversion"/>
  </si>
  <si>
    <r>
      <t>裵啓奉洪淡沙密陽白希卜朴聖用仁同婢月玉朴成玉洪基斗星州崔辰汗河陽孫岳陜川婢啓玉居昌河尙
玉昌寧白云學金山林德文咸鄭化日尹姓尙州婢興月咸安金達海金海時中昌寧姜得千金山朴淡沙
安希連咸安徐允方南海東中姜取仁李召史慶山崔仁儀權守一仁同李弘春鄭仁石河陽李云朴日奉漆谷東
下尹尙臣李召史姜世用李大日金有宗金興卜漆谷金召史李召史金順命姜希文安東殷道興軍威金守
得張元大仁同朴基曄慶州尹性中李乭孫星州金聖右永川楊召史殷良先慶山守縣內安朱臣咸安鄭之坤
李用李正浩慶山趙中寬漆谷河北全昌</t>
    </r>
    <r>
      <rPr>
        <sz val="10"/>
        <rFont val="MS Gothic"/>
        <family val="3"/>
        <charset val="128"/>
      </rPr>
      <t>献</t>
    </r>
    <r>
      <rPr>
        <sz val="10"/>
        <rFont val="돋움"/>
        <family val="3"/>
        <charset val="129"/>
      </rPr>
      <t>兪卜用玄岑卜金連祝星州孫厚命密陽李正右朴光玉永川
金洛用金永彦仁同金得海善山南得秋慶山南得今南興用朴龍得李同先李老郞金啓贊李圭晩李會咸夫
采金應玉漆谷解北村姜命大權汗云慶州閔成得李尙玉朴卜孫曺時元黃斗卜金大新寧都正辰權正汗漆
谷金國用李元孫河陽
都已上
壬午元戶壹萬參千伍拾伍戶
雜</t>
    </r>
    <r>
      <rPr>
        <sz val="10"/>
        <rFont val="FangSong"/>
        <family val="3"/>
        <charset val="134"/>
      </rPr>
      <t>頉</t>
    </r>
    <r>
      <rPr>
        <sz val="10"/>
        <rFont val="돋움"/>
        <family val="3"/>
        <charset val="129"/>
      </rPr>
      <t>玖百拾陸戶</t>
    </r>
    <phoneticPr fontId="1" type="noConversion"/>
  </si>
  <si>
    <r>
      <t>時存壹萬貳千壹百參拾玖戶
今加玖百捌拾陸戶
合實壹萬參千壹百貳拾伍戶 作統貳千陸百貳拾伍統 比加柒拾戶
元人口伍萬陸千壹百捌拾玖口
雜</t>
    </r>
    <r>
      <rPr>
        <sz val="10"/>
        <rFont val="FangSong"/>
        <family val="3"/>
        <charset val="134"/>
      </rPr>
      <t>頉</t>
    </r>
    <r>
      <rPr>
        <sz val="10"/>
        <rFont val="돋움"/>
        <family val="3"/>
        <charset val="129"/>
      </rPr>
      <t>壹千肆百貳拾口
時存伍萬肆千柒百陸拾玖口
今加壹千柒百柒拾口
合實伍萬陸千伍百參拾玖口 比加參百伍拾口
男丁貳萬肆千陸百肆拾柒口內
忠壯老貳資憲老貳參奉老玖壯肆進士老陸生員老壹壯貳嘉義老參拾伍嘉善老壹百貳通
政老伍拾壹壯伍拾肆折衝老玖拾壹出身老壹壯拾玖幼學老貳千壹百壯貳千貳百貳拾壹通德郞
老拾玖壯拾伍業儒老陸拾伍壯壹百伍拾柒司果老參拾貳業武老陸百貳壯陸百壹從仕郞老壹忠贊</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</si>
</sst>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MS Gothic"/>
      <family val="3"/>
      <charset val="128"/>
    </font>
    <font>
      <sz val="10"/>
      <name val="맑은 고딕 Semilight"/>
      <family val="3"/>
      <charset val="129"/>
    </font>
    <font>
      <sz val="10"/>
      <name val="FangSong"/>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2" fillId="0" borderId="0" xfId="0" applyFont="1" applyAlignment="1">
      <alignment wrapText="1"/>
    </xf>
    <xf numFmtId="0" fontId="2" fillId="0" borderId="0" xfId="0" applyFont="1"/>
    <xf numFmtId="0" fontId="4"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156.75">
      <c r="A2" s="5" t="str">
        <f>HYPERLINK("http://kyu.snu.ac.kr/sdhj/index.jsp?type=hj/GK14733_00_IH_0001_310.jpg","1825_질도이상_310")</f>
        <v>1825_질도이상_310</v>
      </c>
      <c r="B2" s="3" t="s">
        <v>11</v>
      </c>
    </row>
    <row r="3" spans="1:2" ht="144.75">
      <c r="A3" s="5" t="str">
        <f>HYPERLINK("http://kyu.snu.ac.kr/sdhj/index.jsp?type=hj/GK14733_00_IH_0001_311.jpg","1825_질도이상_311")</f>
        <v>1825_질도이상_311</v>
      </c>
      <c r="B3" s="3" t="s">
        <v>2</v>
      </c>
    </row>
    <row r="4" spans="1:2" ht="144.75">
      <c r="A4" s="5" t="str">
        <f>HYPERLINK("http://kyu.snu.ac.kr/sdhj/index.jsp?type=hj/GK14733_00_IH_0001_312.jpg","1825_질도이상_312")</f>
        <v>1825_질도이상_312</v>
      </c>
      <c r="B4" s="3" t="s">
        <v>12</v>
      </c>
    </row>
    <row r="5" spans="1:2" ht="144.75">
      <c r="A5" s="5" t="str">
        <f>HYPERLINK("http://kyu.snu.ac.kr/sdhj/index.jsp?type=hj/GK14733_00_IH_0001_313.jpg","1825_질도이상_313")</f>
        <v>1825_질도이상_313</v>
      </c>
      <c r="B5" s="3" t="s">
        <v>3</v>
      </c>
    </row>
    <row r="6" spans="1:2" ht="144.75">
      <c r="A6" s="5" t="str">
        <f>HYPERLINK("http://kyu.snu.ac.kr/sdhj/index.jsp?type=hj/GK14733_00_IH_0001_314.jpg","1825_질도이상_314")</f>
        <v>1825_질도이상_314</v>
      </c>
      <c r="B6" s="3" t="s">
        <v>4</v>
      </c>
    </row>
    <row r="7" spans="1:2" ht="144.75">
      <c r="A7" s="5" t="str">
        <f>HYPERLINK("http://kyu.snu.ac.kr/sdhj/index.jsp?type=hj/GK14733_00_IH_0001_315.jpg","1825_질도이상_315")</f>
        <v>1825_질도이상_315</v>
      </c>
      <c r="B7" s="3" t="s">
        <v>5</v>
      </c>
    </row>
    <row r="8" spans="1:2" ht="144.75">
      <c r="A8" s="5" t="str">
        <f>HYPERLINK("http://kyu.snu.ac.kr/sdhj/index.jsp?type=hj/GK14733_00_IH_0001_316.jpg","1825_질도이상_316")</f>
        <v>1825_질도이상_316</v>
      </c>
      <c r="B8" s="3" t="s">
        <v>13</v>
      </c>
    </row>
    <row r="9" spans="1:2" ht="144.75">
      <c r="A9" s="5" t="str">
        <f>HYPERLINK("http://kyu.snu.ac.kr/sdhj/index.jsp?type=hj/GK14733_00_IH_0001_317.jpg","1825_질도이상_317")</f>
        <v>1825_질도이상_317</v>
      </c>
      <c r="B9" s="3" t="s">
        <v>14</v>
      </c>
    </row>
    <row r="10" spans="1:2" ht="144.75">
      <c r="A10" s="5" t="str">
        <f>HYPERLINK("http://kyu.snu.ac.kr/sdhj/index.jsp?type=hj/GK14733_00_IH_0001_318.jpg","1825_질도이상_318")</f>
        <v>1825_질도이상_318</v>
      </c>
      <c r="B10" s="3" t="s">
        <v>6</v>
      </c>
    </row>
    <row r="11" spans="1:2" ht="144.75">
      <c r="A11" s="5" t="str">
        <f>HYPERLINK("http://kyu.snu.ac.kr/sdhj/index.jsp?type=hj/GK14733_00_IH_0001_319.jpg","1825_질도이상_319")</f>
        <v>1825_질도이상_319</v>
      </c>
      <c r="B11" s="3" t="s">
        <v>7</v>
      </c>
    </row>
    <row r="12" spans="1:2" ht="96.75">
      <c r="A12" s="5" t="str">
        <f>HYPERLINK("http://kyu.snu.ac.kr/sdhj/index.jsp?type=hj/GK14733_00_IH_0001_320.jpg","1825_질도이상_320")</f>
        <v>1825_질도이상_320</v>
      </c>
      <c r="B12" s="3" t="s">
        <v>8</v>
      </c>
    </row>
    <row r="13" spans="1:2">
      <c r="A13" s="5" t="str">
        <f>HYPERLINK("http://kyu.snu.ac.kr/sdhj/index.jsp?type=hj/GK14733_00_IH_0001_321.jpg","1825_질도이상_321")</f>
        <v>1825_질도이상_321</v>
      </c>
      <c r="B13" s="3" t="s">
        <v>10</v>
      </c>
    </row>
    <row r="14" spans="1:2">
      <c r="A14" s="5" t="str">
        <f>HYPERLINK("http://kyu.snu.ac.kr/sdhj/index.jsp?type=hj/GK14733_00_IH_0001_322.jpg","1825_질도이상_322")</f>
        <v>1825_질도이상_322</v>
      </c>
      <c r="B14" s="4" t="s">
        <v>9</v>
      </c>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2019-08-22T14:47:17Z</dcterms:modified>
</cp:coreProperties>
</file>