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170" yWindow="630" windowWidth="16515" windowHeight="15570"/>
  </bookViews>
  <sheets>
    <sheet name="Sheet1" sheetId="3" r:id="rId1"/>
  </sheet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3" l="1"/>
  <c r="A3" i="3"/>
  <c r="A4" i="3"/>
  <c r="A5" i="3"/>
  <c r="A6" i="3"/>
  <c r="A7" i="3"/>
  <c r="A8" i="3"/>
  <c r="A9" i="3"/>
  <c r="A10" i="3"/>
  <c r="A11" i="3"/>
  <c r="A12" i="3"/>
  <c r="A13" i="3"/>
  <c r="A14" i="3"/>
</calcChain>
</file>

<file path=xl/sharedStrings.xml><?xml version="1.0" encoding="utf-8"?>
<sst xmlns="http://schemas.openxmlformats.org/spreadsheetml/2006/main" count="15" uniqueCount="15">
  <si>
    <t>原本</t>
  </si>
  <si>
    <t>내용</t>
    <phoneticPr fontId="1" type="noConversion"/>
  </si>
  <si>
    <t>逃亡秩
東上崔學來趙厚氏裵占卜李同伊鄭致淳林有卜崔老曾沈聖之裵姓朴石中張俊彦金順石鄭忠國
許召史東中千淡沙李命乭鄭分乭金正孫李化一金元伊徐彦東下車正金楊釗朴召史解西村金用孫
宋昌卜徐以淡朴順孫禹姓金末介解北村李五十同河連守吳孝烈李哲植羅有文金萬同李宗得金日彦
姜末孫解西部劉自明李㺷南卜萬崔命孫孫乭伊解東村金介伊朴昌元郭用黃善業徐連李召史
姜元大具九乭金以萬守北趙大凡金石興具云石金光萬劉得興李芿孫李守元鄭應彬鄭守同鄭守億守
東張月光李一俊朴叔介太億千具有成孫用辰崔大用守縣內奴貴才金元大金必祿朴得興崔召史金春
先李奉儀上守南楊元姜孟淳金仁孫金守東嚴秉彔盧元宗李白云下守南宋希明李光卜徐杭金得
伊朴聖宅金連興朴自葛伊上守西金聖安裵五宗柳德仁呂夢成金介伊鄭光旭李召史下守西楊得
權姜右宅楊日卜尹厚氏具召史李宗極西上李厚宗徐厚臣李良哲崔萬石李用才全卜彔崔
得伊朴聖宅金海述白日孫朴宗大徐五孫西中崔班石朴時孫朴昌淳李淡沙崔卜乭張有奉崔日
金快云文用岩石乭金達西金善國金仁得金國善鄭石彔河東朴姓裵千云禹永基許玉太朴岑彔河北</t>
    <phoneticPr fontId="1" type="noConversion"/>
  </si>
  <si>
    <t>省平谷金聖秋鄭召史裵夏允崔德萬李化亨李得圭楊得姜啓春朴召史角北具玉金正三許氏河正凡
具成仁角縣內鄭氏宋仁太李聖用角二同張宗金興卜尹萬金朴氏朴守仁姜致才角初同金厚氏宋仁石吳
有權徐一贊徐小贊朴尙仁
他官移去秩
東上朴姓兪致長河陽金凡淳軍威金正孫慶山李姓永川李茁彔漆谷金尙石慶州金允大星州金召史淸道
崔儀得新寧趙卜彦善山東中鄭萬億李士用漆谷徐益烈永川徐科密陽徐士星淸道朴千京慶山金馬之靑
松東下李石元李氏金用衡具有卜淸道柳召史李東永仁同金千玉崔宅密陽姜周成李成文漆谷李石辰永川
周成洛昌原徐有章靑松都必江靈山西村張宅儀李聖玉朴白用仁同金辰卜姜允齊金得孫漆谷徐
學彔徐學宗曺白孫慶山朴大守高靈北村朴光奉李守永永川金用業新寧鄭有元漆谷李仁根慶山
金卜守朴元世河陽西部李之慶徐用策郭朱石河陽孫思必慈仁金成辰慶山東村李興孝李德辰河
漢明李召史河陽李以宗李東吉慈仁柳養齊全孟三蔡浣慶山守北具平章鄭貴才蔡河凡慈仁鄭
永周金老儉慶山鄭基東河陽守東李右正金分三金德順慶山崔元國慈仁守縣內禹守辰盧石宗</t>
    <phoneticPr fontId="1" type="noConversion"/>
  </si>
  <si>
    <t>昌寧裵召史尹在東淸道朴連伊星州上守南裵九祚李世魯崔得用淸道張守漢昌寧下守南全在仁
李之夾金益萬淸道表致上密陽裵用得慶山李順天慈仁孫之男仁同上守西金正彦具碩伊楊甲同漆谷文
用卜崔文辰金德伊金三凡玄風張汗守仁同西上金致浩崔永俊金大德淸道金守用金聖快吳厚哲
慶山郭儀一永川西中金卜用金設銀仁同李日天李東新金命用漆谷李日魯義興金行云慶山金正悅慈
仁金執陜川張學用星州達西金卜化玄風金應守慶山金伯俊朴海連漆谷安日彦淸道城西李太還漆
谷許柱淸道崔有漢金孟元星州金達宗善山金守宅新寧河東秋元業楊相一金億伊金萬孫朴時
東星州李迪先金應天善山都辰九秋石永漆谷許春大玄風朴用右金山河北金尙正河占奉星州徐召史慶山宋
氏漆谷李以用尹次得仁同玄東乭玄風河西李沅李宗興徐允太權尙一李洙李壬德漆谷金用贊仁同朴日得
高靈朴光仁徐慶仁淸道河南姜德秋金大宗星州朴有光仁同李宗大善山甘勿川白尙行金宗甫李宅魯慶山租巖李
光孝崔柱化陜川金順黃漆谷月背禹海昇熊川李仁億金用凡星州仁興金一得金宗學星州崔自實慶
山金夢朱河陽花縣內金在亨陜川申應烈居昌鄭時宅星州林光右玄風李正得高靈玉浦李元圭陜川羅
XXX鄭宗元星州法化尹宗石星州羅興允高靈省平谷金卜只星州白順文昌寧池大弘玄風角北李萬才</t>
    <phoneticPr fontId="1" type="noConversion"/>
  </si>
  <si>
    <t>玄風崔昌得淸道羅宗根密陽角縣內吳致方張羽淸道鄭之允崔允成密陽角二同朴必守李右亨全必
臣淸道鄭儀老密陽朴順伊昌寧角初同姜甘同具九卜郭漢一淸道金興大林守仁昌寧曺道成玄風
他官移來秩
東上鄭厚孫金三伊慶山東中裵用伊慶山李秉文李在連漆谷金仁哲河陽東下李廷玉徐檢李基發
漆谷西村朴海用李圭行鄭光煥密陽金斗金漆谷金尙國李啓元新寧北村權宅連新寧朴中世淸道
金基先慶山權有一善山西部李東正河陽柳東春慶山東村李岑德善山洪相一義興金以宗慈仁守北金坤仁
同車以千淸道鄭驗同延日具成文漆谷守東禹大哲河陽朴萬億密陽守縣內奴月乭昌寧孫學辰靑松姜
召史淸道上守南蔡必漢徐用淸道宋相一昌寧河斗辰密陽下守南金用辰星州徐應國李時用淸道西上
安益權金聲五金致淳星州金海用李東春裵尙右昌寧李興岩朴道仁高靈李貴千漆谷朴善一
西中金卜永漆谷李億伊義興李聖哲河陽陳尙九慶山達西李得仁星州具國彔漆谷河北吳大允郭卜宗裵
春得星州朴光彔金老益李斗一漆谷租巖宋日柱漆谷月背崔末孫星州金小介玄風仁興鄭己善李正
星州李元得李斗金陜川花縣內蘇式漆谷崔石辰善山李太連李萬孫玄風玉浦李元祖陜川金時介高靈</t>
    <phoneticPr fontId="1" type="noConversion"/>
  </si>
  <si>
    <t>合實伍萬柒千玖百玖拾壹口
男丁貳萬伍千參百參拾伍口
忠壯老貳資憲老伍參奉壯陸老陸參議老壹宣傳老壹修撰老壹典籍壯壹進士壯肆老陸生員壯
貳老壹嘉義老參拾貳嘉善老參拾陸通德郞壯玖老拾柒通政壯陸拾壹老伍拾壹折衝壯柒老
肆拾參出身壯參拾伍老從仕郞老貳忠贊壯拾老拾肆司僕老參拾貳族親衛壯肆拾參老
貳拾參忠義壯壹百柒拾陸老柒拾壹弱參拾肆司果老肆拾柒幼學壯貳千參百玖拾玖老壹千貳
百肆拾弱參百肆拾壹業儒壯伍百伍老肆百伍拾壹弱壹百貳拾陸業武壯伍百貳拾壹弱玖拾陸閑
良壯貳百伍拾貳老陸百肆拾伍弱拾柒良人壯壹百拾壹老肆拾肆弱肆拾肆正兵壯伍拾
捌老陸拾肆弱參拾玖校生壯柒拾老拾貳院生壯壹百參拾伍老參拾弱伍拾柒在家軍官壯陸
拾捌老貳拾參巡將官壯壹百拾捌老貳拾柒府軍官捌拾玖老壹百壹鎭軍官壯陸拾捌老參拾
帶率軍官壯肆拾伍老貳拾陸守堞壯壹百玖拾玖老玖拾壹弱參拾伍選武壯壹百參拾老玖拾伍
別武壯柒拾參老貳拾都訓導壯伍拾肆老拾玖旗牌官壯肆拾肆老拾伍巡貢生壯貳百捌拾壹老</t>
    <phoneticPr fontId="1" type="noConversion"/>
  </si>
  <si>
    <t>拾貳府貢生壯捌拾柒老貳拾肆鎭吏壯參拾貳老拾參巡小童壯玖拾捌弱拾柒府小童壯參拾柒弱
貳拾柒鎭小童壯玖弱拾貳驛吏壯柒百玖拾捌老參百伍拾壹弱肆百柒拾伍巡使令壯肆拾肆老
貳拾陸府使令壯貳拾陸老柒鎭使令壯肆拾貳老拾玖巡軍牢壯柒拾陸老肆拾肆府軍牢壯肆
拾壹老陸鎭軍牢壯參拾參老玖御軍壯玖拾貳老肆拾參禁軍壯玖拾玖老陸拾柒砲保壯貳百參拾
老肆拾壹弱貳拾陸水軍壯壹千柒百貳拾捌老貳百陸弱參百陸拾陸武學壯肆百肆拾貳老壹百柒
弱柒拾柒束伍壯陸百玖拾玖老壹百肆拾玖弱貳百捌拾捌拾貳馬軍壯陸百玖拾陸老壹百貳牙兵壯肆
百陸拾陸老柒拾玖弱貳百貳拾貳火兵壯柒百肆拾玖老陸拾陸弱肆拾柒烽軍壯壹百玖拾貳老柒拾柒
弱肆拾陸硫磺軍壯肆拾貳老拾伍弱玖拔軍壯陸拾肆老貳拾貳弱參拾肆城丁壯壹百捌拾柒老壹百
捌弱陸拾柒燻造軍壯參拾陸老貳拾玖募軍壯壹百陸拾參弱貳拾玖需米軍壯貳百貳拾老玖拾參
弱伍拾柒吏保壯壹百參拾貳老貳拾參弱伍拾肆驛保壯捌百參別武保肆拾貳老貳拾陸弱貳拾壹御保
保壯壹百貳拾壹弱貳百陸拾陸禁保壯貳百肆拾貳弱貳百參拾肆馬保壯參百肆拾肆弱玖拾玖各色匠人
X...X拾陸老肆拾貳弱捌拾壹營奴壯肆拾老玖弱拾貳府奴壯參拾老拾貳弱陸倉直壯壹百陸拾陸</t>
    <phoneticPr fontId="1" type="noConversion"/>
  </si>
  <si>
    <t>X貳拾弱參拾貳各所下典壯肆百柒拾肆老伍拾弱肆拾玖校奴壯貳拾肆老柒弱玖院奴壯肆拾
陸老貳拾肆弱參拾鞘子壯拾陸老玖皮匠壯貳拾陸老貳拾貳
已上壯壹萬伍千玖百伍拾肆口
老伍千捌百玖拾捌口
弱參千肆百捌拾參口
女丁參萬貳千陸百伍拾陸口
貞夫人老肆淑夫人老柒恭人壯肆老貳宜人壯拾參老參士夫人壯壹千玖百拾伍老柒百捌拾玖夫女壯
貳千伍百捌拾貳老玖百玖拾柒良女壯壹萬肆千壹百拾陸老伍千柒百貳弱參千柒百參官婢壯
壹百參拾陸老貳拾陸弱肆拾貳校婢壯貳拾捌老玖弱拾玖院婢壯拾肆老柒弱貳拾壹私婢壯
壹千柒百貳拾陸老肆百拾參弱參百參拾伍驛婢壯貳拾肆老拾參弱陸
已上壯貳萬伍百伍拾捌口
老柒千玖百柒拾貳口</t>
    <phoneticPr fontId="1" type="noConversion"/>
  </si>
  <si>
    <t>弱肆千壹百貳拾陸口
李百枰
色吏尙德恒
都監幼學李基肇</t>
    <phoneticPr fontId="1" type="noConversion"/>
  </si>
  <si>
    <t>通訓大夫行大丘都護府判官兼大丘鎭管兵馬節制都尉曺</t>
    <phoneticPr fontId="1" type="noConversion"/>
  </si>
  <si>
    <t>金厚孫尹卜烈金中太金達用權召史李寬應李卜萬河西李七位高學根奴斤孫金命云河辰德李用孫
李得春河南金召史金聖三金希元郭牙之金守業宋卜萬朴順玉金彭伊甘勿川李用彔崔沂白太實
秋卜乭申尙彔尹召史租巖禹永辰崔先伊李學京申春京月背許良朴守孫郭介乭葛千卜裵石太李末
孫仁興姜進哲文東云金成彬郭介奉李用宗李日孫朴守明花縣內張元伊徐石伊韓卜伊李莫男裵姓
尹應金韓斗旭具召史朴召史金宗海具有光宋啓興金尙凡金己三金興伊玉浦沈厚宗金用得安士德金
伯世朴致文法化朴萬石李云得吳萬成金春光金汗齊省平谷李興大金有石孫松卜崔命守鄭連大角
北金光切金在用高初汗崔命卜趙伯伊崔孟孫許宗角縣內金同行崔岑快崔達松李亨汗溫日尙李光云
徐弘凡角二同金云孫卞應文朴元旭金奉三曺萬石角初同申合千裵啓得朴用卜金致命朱快孫金允宅
尹介伊林日光
物故秩
東上權岳伊金氏孫秋得斤鄭官占李召史高召史尹道順金以大李興之李興伊柳昆池召史崔厚孫金
X尹姓金岩外安得之東中任尙兼裵億乭李同云徐有正李興建徐敏浩金今用徐以用李日得洪宅采</t>
    <phoneticPr fontId="1" type="noConversion"/>
  </si>
  <si>
    <r>
      <t>崔正金東下洪白永閔太老具性連金孫大裵平國徐召史鄭召史具必魯曺奉岩金萬卜解西村金成石鄭
姓李厚氏金海文姜興烈林命彔朴日先朴達宗金性右李敬白徐日權李日弘李召史李奉岩金得之徐
老卜徐奎朴日萬解北村柳玄厚羅學老金姓李周連金汗凡金海用張右德金應成崔沃黃守采金厚
宗裵興卜吳海文李江牙之鄭學連解西部金正大李世朴昌孫金以慶尹朱一李萬永柳東植朴氏孔氏徐
氏金卜伊解東村朴三伊柳必興孫丁萬金夫初李召史玄啓孫崔仁孫金以度崔春辰柳養彦守北金
正孫具益宗具萬世朴尙億金光喆馬用生孫姓姜千乭杜吉伊金石允玄昌浩崔中元曺同介安千石守東
裵氏李奎永崔貴千楊㶅李允成姜千石金貴才朴啓交崔己汗金成得吉永國玄岳只朴元孫南昌卜兪允
昌許仁太徐元日守縣內孫養守徐以</t>
    </r>
    <r>
      <rPr>
        <sz val="10"/>
        <rFont val="MS Gothic"/>
        <family val="3"/>
        <charset val="128"/>
      </rPr>
      <t>宝</t>
    </r>
    <r>
      <rPr>
        <sz val="10"/>
        <rFont val="돋움"/>
        <family val="3"/>
        <charset val="129"/>
      </rPr>
      <t>孫奉振奴啓乭奴玉孫崔學才金長守李召史朴正孫上守南曺昌諸
金辰春李達俊李有卜金朱春孔姓孔大直金汝宅金元千下守南李興石李道上李光洛金浩大孫辰玉金命
六呂圭臣金在光下守西都相白徐右</t>
    </r>
    <r>
      <rPr>
        <sz val="10"/>
        <rFont val="NSimSun"/>
        <family val="3"/>
        <charset val="134"/>
      </rPr>
      <t>乹</t>
    </r>
    <r>
      <rPr>
        <sz val="10"/>
        <rFont val="돋움"/>
        <family val="3"/>
        <charset val="129"/>
      </rPr>
      <t>曺聖國孫尙今崔宗俊裵宗洛郭有大李己同徐應西上曺宅仁
金啓仁鄭末得徐石洪韓元鄭貴三黃得正郭必道金云得李長云朴一大金哲伊西中李萬千
趙尙極金萬石李辰玉具尙根朴基弘南昌大金成旭金光切達西鄭右奉金時得曺順太李順卜安守萬金興</t>
    </r>
    <phoneticPr fontId="1" type="noConversion"/>
  </si>
  <si>
    <r>
      <t>伊朴大興李貴三石在云朴己權石章玉金卜世沈仁卜城西楊貴孫梁姓奴用乭金召史許石弘金東左崔召史
朴宗秀孫尙乭金時孫河東李岳伊朴召史陳召史洪千得楊在</t>
    </r>
    <r>
      <rPr>
        <sz val="10"/>
        <rFont val="MS Gothic"/>
        <family val="3"/>
        <charset val="128"/>
      </rPr>
      <t>宝</t>
    </r>
    <r>
      <rPr>
        <sz val="10"/>
        <rFont val="돋움"/>
        <family val="3"/>
        <charset val="129"/>
      </rPr>
      <t>楊日浩楊應哲楊國甫李用卜鄭先大都
辰五鄭光實徐益鄭潑裵宗洛河北金貴連郭命愛金用三金成業南姓金日孫朴姓金以文金原宗孫
召史李就大金姓尹姓金孟得河西朴己尙奴用采孫召史朱永崔云成朴光汗李氏尹曾厚李用大金召史
孫召史李哲五金汗用河南安公連朴己還朴末孫蔡氏鄭東益都元圭申光彔申土德鄭宗卜申以得李姓金
氏朴氏李姓黃千大鄭氏甘勿川李元儀金學連申快宗林春乭朴氏具正白白尙哲姜渭玄白尙辰朴達允趙光
先朴在學李元得金分三租巖崔辰浩崔順尙金用業金叔李達元禹先辰金聖哲崔柱東陳應七申永辰
都克培崔辰元洪尙孫月背禹海用禹道辰禹魯辰禹必辰金己宗禹永榮禹章辰郭坤鄭朔不鄭守大
朴應大金光守仁興李善卜姜召史崔光得金姓金召史權必用朴宗必朴有田崔玉洪道旭李順玉朴用先花
縣內金學宗李海孫葛有卜全右臣金馹金宗元權興孫金順興吳辰金末石趙光先李占乭金平云崔奉伊
石昌卜玉浦李宗元白姓鄭日大車致卜車連中朴春奉趙氏申興卜崔正辰申氏白末孫李右守金成哲法化
X學三許姓宋石洛金氏申在石河氏金守同裵氏宋之心金姓韓氏李辰元金一老申在現李姓李召史李時同</t>
    </r>
    <phoneticPr fontId="1" type="noConversion"/>
  </si>
  <si>
    <r>
      <t>法化尹得連尹仁大禹德辰宋石洪金昌石星州省平谷鄭聖業星州金光彔玄風角北朴文喜密陽芮時
憲芮東祚淸道李汗辰星州
都已上
甲午元戶壹萬參千參百陸拾捌戶
雜</t>
    </r>
    <r>
      <rPr>
        <sz val="10"/>
        <rFont val="NSimSun"/>
        <family val="3"/>
        <charset val="134"/>
      </rPr>
      <t>頉</t>
    </r>
    <r>
      <rPr>
        <sz val="10"/>
        <rFont val="돋움"/>
        <family val="3"/>
        <charset val="129"/>
      </rPr>
      <t>玖百拾參戶
時存壹萬貳千肆百伍拾伍戶
今加捌百玖拾壹戶
合實壹萬參千參百肆拾陸戶 作統貳千陸百陸拾玖統壹戶
元人口伍萬柒千捌百肆拾口
雜</t>
    </r>
    <r>
      <rPr>
        <sz val="10"/>
        <rFont val="NSimSun"/>
        <family val="3"/>
        <charset val="134"/>
      </rPr>
      <t>頉</t>
    </r>
    <r>
      <rPr>
        <sz val="10"/>
        <rFont val="돋움"/>
        <family val="3"/>
        <charset val="129"/>
      </rPr>
      <t>貳千捌百伍拾肆口
時存伍萬肆千玖百捌拾陸口
今加參千伍口</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</si>
</sst>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8"/>
      <name val="돋움"/>
      <family val="3"/>
      <charset val="129"/>
    </font>
    <font>
      <sz val="10"/>
      <name val="돋움"/>
      <family val="3"/>
      <charset val="129"/>
    </font>
    <font>
      <b/>
      <sz val="10"/>
      <name val="돋움"/>
      <family val="3"/>
      <charset val="129"/>
    </font>
    <font>
      <sz val="10"/>
      <name val="MS Gothic"/>
      <family val="3"/>
      <charset val="128"/>
    </font>
    <font>
      <sz val="10"/>
      <name val="NSimSun"/>
      <family val="3"/>
      <charset val="134"/>
    </font>
    <font>
      <sz val="10"/>
      <color rgb="FF0070C0"/>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8">
    <xf numFmtId="0" fontId="0" fillId="0" borderId="0" xfId="0"/>
    <xf numFmtId="0" fontId="3" fillId="2" borderId="0" xfId="0" applyNumberFormat="1" applyFont="1" applyFill="1" applyAlignment="1">
      <alignment horizontal="center" vertical="top"/>
    </xf>
    <xf numFmtId="0" fontId="3" fillId="2" borderId="0" xfId="0" applyNumberFormat="1" applyFont="1" applyFill="1" applyAlignment="1">
      <alignment horizontal="center" vertical="top" wrapText="1"/>
    </xf>
    <xf numFmtId="0" fontId="2" fillId="0" borderId="0" xfId="0" applyFont="1" applyAlignment="1">
      <alignment vertical="center" wrapText="1"/>
    </xf>
    <xf numFmtId="0" fontId="2" fillId="0" borderId="0" xfId="0" applyFont="1" applyAlignment="1">
      <alignment wrapText="1"/>
    </xf>
    <xf numFmtId="0" fontId="2" fillId="0" borderId="0" xfId="0" applyFont="1"/>
    <xf numFmtId="0" fontId="6" fillId="0" borderId="0" xfId="0" applyFont="1" applyAlignment="1"/>
    <xf numFmtId="0" fontId="6" fillId="0" borderId="0" xfId="0" applyFont="1"/>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zoomScale="85" zoomScaleNormal="85" workbookViewId="0">
      <selection activeCell="A2" sqref="A2"/>
    </sheetView>
  </sheetViews>
  <sheetFormatPr defaultRowHeight="12.75" x14ac:dyDescent="0.2"/>
  <cols>
    <col min="1" max="1" width="34.28515625" customWidth="1"/>
    <col min="2" max="2" width="92.5703125" bestFit="1" customWidth="1"/>
  </cols>
  <sheetData>
    <row r="1" spans="1:2" x14ac:dyDescent="0.2">
      <c r="A1" s="1" t="s">
        <v>0</v>
      </c>
      <c r="B1" s="2" t="s">
        <v>1</v>
      </c>
    </row>
    <row r="2" spans="1:2" ht="144" x14ac:dyDescent="0.2">
      <c r="A2" s="6" t="str">
        <f>HYPERLINK("http://kyu.snu.ac.kr/sdhj/index.jsp?type=hj/GK14725_00_IH_0001_326.jpg","1837_질도이상_326")</f>
        <v>1837_질도이상_326</v>
      </c>
      <c r="B2" s="3" t="s">
        <v>2</v>
      </c>
    </row>
    <row r="3" spans="1:2" ht="144.75" x14ac:dyDescent="0.2">
      <c r="A3" s="7" t="str">
        <f>HYPERLINK("http://kyu.snu.ac.kr/sdhj/index.jsp?type=hj/GK14725_00_IH_0001_327.jpg","1837_질도이상_327")</f>
        <v>1837_질도이상_327</v>
      </c>
      <c r="B3" s="4" t="s">
        <v>11</v>
      </c>
    </row>
    <row r="4" spans="1:2" ht="144.75" x14ac:dyDescent="0.2">
      <c r="A4" s="7" t="str">
        <f>HYPERLINK("http://kyu.snu.ac.kr/sdhj/index.jsp?type=hj/GK14725_00_IH_0001_328.jpg","1837_질도이상_328")</f>
        <v>1837_질도이상_328</v>
      </c>
      <c r="B4" s="4" t="s">
        <v>12</v>
      </c>
    </row>
    <row r="5" spans="1:2" ht="144.75" x14ac:dyDescent="0.2">
      <c r="A5" s="7" t="str">
        <f>HYPERLINK("http://kyu.snu.ac.kr/sdhj/index.jsp?type=hj/GK14725_00_IH_0001_329.jpg","1837_질도이상_329")</f>
        <v>1837_질도이상_329</v>
      </c>
      <c r="B5" s="4" t="s">
        <v>13</v>
      </c>
    </row>
    <row r="6" spans="1:2" ht="144.75" x14ac:dyDescent="0.2">
      <c r="A6" s="7" t="str">
        <f>HYPERLINK("http://kyu.snu.ac.kr/sdhj/index.jsp?type=hj/GK14725_00_IH_0001_330.jpg","1837_질도이상_330")</f>
        <v>1837_질도이상_330</v>
      </c>
      <c r="B6" s="4" t="s">
        <v>3</v>
      </c>
    </row>
    <row r="7" spans="1:2" ht="144.75" x14ac:dyDescent="0.2">
      <c r="A7" s="7" t="str">
        <f>HYPERLINK("http://kyu.snu.ac.kr/sdhj/index.jsp?type=hj/GK14725_00_IH_0001_331.jpg","1837_질도이상_331")</f>
        <v>1837_질도이상_331</v>
      </c>
      <c r="B7" s="4" t="s">
        <v>4</v>
      </c>
    </row>
    <row r="8" spans="1:2" ht="144.75" x14ac:dyDescent="0.2">
      <c r="A8" s="7" t="str">
        <f>HYPERLINK("http://kyu.snu.ac.kr/sdhj/index.jsp?type=hj/GK14725_00_IH_0001_332.jpg","1837_질도이상_332")</f>
        <v>1837_질도이상_332</v>
      </c>
      <c r="B8" s="4" t="s">
        <v>5</v>
      </c>
    </row>
    <row r="9" spans="1:2" ht="144.75" x14ac:dyDescent="0.2">
      <c r="A9" s="7" t="str">
        <f>HYPERLINK("http://kyu.snu.ac.kr/sdhj/index.jsp?type=hj/GK14725_00_IH_0001_333.jpg","1837_질도이상_333")</f>
        <v>1837_질도이상_333</v>
      </c>
      <c r="B9" s="4" t="s">
        <v>14</v>
      </c>
    </row>
    <row r="10" spans="1:2" ht="144.75" x14ac:dyDescent="0.2">
      <c r="A10" s="7" t="str">
        <f>HYPERLINK("http://kyu.snu.ac.kr/sdhj/index.jsp?type=hj/GK14725_00_IH_0001_334.jpg","1837_질도이상_334")</f>
        <v>1837_질도이상_334</v>
      </c>
      <c r="B10" s="4" t="s">
        <v>6</v>
      </c>
    </row>
    <row r="11" spans="1:2" ht="144.75" x14ac:dyDescent="0.2">
      <c r="A11" s="7" t="str">
        <f>HYPERLINK("http://kyu.snu.ac.kr/sdhj/index.jsp?type=hj/GK14725_00_IH_0001_335.jpg","1837_질도이상_335")</f>
        <v>1837_질도이상_335</v>
      </c>
      <c r="B11" s="4" t="s">
        <v>7</v>
      </c>
    </row>
    <row r="12" spans="1:2" ht="144.75" x14ac:dyDescent="0.2">
      <c r="A12" s="7" t="str">
        <f>HYPERLINK("http://kyu.snu.ac.kr/sdhj/index.jsp?type=hj/GK14725_00_IH_0001_336.jpg","1837_질도이상_336")</f>
        <v>1837_질도이상_336</v>
      </c>
      <c r="B12" s="4" t="s">
        <v>8</v>
      </c>
    </row>
    <row r="13" spans="1:2" ht="48.75" x14ac:dyDescent="0.2">
      <c r="A13" s="7" t="str">
        <f>HYPERLINK("http://kyu.snu.ac.kr/sdhj/index.jsp?type=hj/GK14725_00_IH_0001_337.jpg","1837_질도이상_337")</f>
        <v>1837_질도이상_337</v>
      </c>
      <c r="B13" s="4" t="s">
        <v>9</v>
      </c>
    </row>
    <row r="14" spans="1:2" x14ac:dyDescent="0.2">
      <c r="A14" s="7" t="str">
        <f>HYPERLINK("http://kyu.snu.ac.kr/sdhj/index.jsp?type=hj/GK14725_00_IH_0001_338.jpg","1837_질도이상_338")</f>
        <v>1837_질도이상_338</v>
      </c>
      <c r="B14" s="5" t="s">
        <v>10</v>
      </c>
    </row>
    <row r="15" spans="1:2" x14ac:dyDescent="0.2">
      <c r="B15" s="5"/>
    </row>
    <row r="16" spans="1:2" x14ac:dyDescent="0.2">
      <c r="B16" s="5"/>
    </row>
    <row r="17" spans="2:2" x14ac:dyDescent="0.2">
      <c r="B17" s="5"/>
    </row>
  </sheetData>
  <phoneticPr fontId="1"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kyungjin lee</dc:creator>
  <cp:lastModifiedBy>com</cp:lastModifiedBy>
  <dcterms:created xsi:type="dcterms:W3CDTF">2018-08-07T13:25:44Z</dcterms:created>
  <dcterms:modified xsi:type="dcterms:W3CDTF">2019-08-22T14:47:50Z</dcterms:modified>
</cp:coreProperties>
</file>