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560" yWindow="630" windowWidth="16515" windowHeight="15570"/>
  </bookViews>
  <sheets>
    <sheet name="Sheet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 l="1"/>
  <c r="A3" i="1"/>
  <c r="A4" i="1"/>
  <c r="A5" i="1"/>
  <c r="A6" i="1"/>
  <c r="A7" i="1"/>
  <c r="A8" i="1"/>
  <c r="A9" i="1"/>
  <c r="A10" i="1"/>
  <c r="A11" i="1"/>
  <c r="A12" i="1"/>
</calcChain>
</file>

<file path=xl/sharedStrings.xml><?xml version="1.0" encoding="utf-8"?>
<sst xmlns="http://schemas.openxmlformats.org/spreadsheetml/2006/main" count="13" uniqueCount="13">
  <si>
    <t>原本</t>
  </si>
  <si>
    <t>내용</t>
    <phoneticPr fontId="3" type="noConversion"/>
  </si>
  <si>
    <t>參嘉儀老貳拾壹嘉善老參拾肆通德郞拾貳老拾陸通政壯參拾伍老伍拾參折衝壯拾柒老肆拾陸出
身壯參拾玖老拾伍從士郞老肆忠讚壯拾伍司僕老參拾捌族親壯玖拾老參拾柒忠義壯貳百參老捌拾柒
司果老肆拾玖幼學壯參千肆百玖拾參老壹千陸百捌拾壹業儒壯伍百玖拾柒老肆百壹弱壹百陸拾伍
業武壯陸百拾柒老壹百柒拾捌弱壹百拾陸閑良壯參百捌拾壹老肆百陸弱壹百肆拾參良人壯貳百肆拾參
老壹百伍拾捌弱伍拾壹正兵壯壹百柒拾肆老陸拾玖弱肆拾壹校生壯壹百拾玖老參拾捌弱伍拾貳院生壯壹百伍拾柒
在家軍官壯玖拾壹老參拾參巡將官壯壹百柒拾壹老貳拾貳府軍官壯壹百捌拾參老玖拾伍帶率軍官壯捌拾玖老
陸拾壹鎭軍官壯捌拾陸老參拾壹守堞軍官壯壹百玖拾壹老壹百拾參弱參拾捌選武壯壹百肆拾壹老玖拾參別武
士壯壹百捌拾壹老捌拾柒都訓導壯伍拾參老拾壹旗牌軍壯肆拾柒老貳拾壹巡貢生壯貳百玖拾陸老拾壹
府貢生壯陸拾貳老拾玖鎭吏壯玖老貳巡小童壯壹百伍拾參府小童壯伍拾弱玖鎭小童壯參弱貳驛吏壯捌百柒
拾玖老參百玖拾貳巡使令壯伍拾參老參拾貳府使令壯肆拾肆老拾陸鎭使令壯參拾貳老拾參巡軍牢壯伍拾柒
老參拾柒府軍牢壯參拾陸老柒鎭軍牢壯貳拾伍老拾柒御軍壯貳百拾柒老肆拾伍禁軍壯貳百捌拾玖壹壹百貳拾壹
砲保壯貳百伍拾陸老柒拾捌弱肆拾伍水軍壯壹千肆百貳拾壹弱參百參拾壹武學壯肆百捌拾柒老貳百貳拾壹弱參</t>
    <phoneticPr fontId="2" type="noConversion"/>
  </si>
  <si>
    <t>拾參束伍壯陸百肆拾柒老貳百拾參弱參百拾陸馬丁壯陸百肆拾壹老壹百拾壹弱捌拾肆牙兵壯伍百玖拾壹老陸拾
捌弱貳百肆拾柒火兵壯柒百陸拾玖老陸拾壹弱肆拾柒烽軍壯壹百柒拾伍老捌拾柒弱肆拾陸硫磺
軍壯壹百伍拾柒老拾柒弱拾捌撥軍壯陸拾柒老貳拾柒弱參拾伍城丁軍壯柒百柒拾捌老陸拾貳弱肆
拾柒燻造壯參拾捌老貳拾參X軍壯壹百柒拾伍老參拾壹弱參拾參需米軍壯貳百貳老壹百玖拾貳
吏保壯參拾柒老參拾參弱伍拾柒驛保壯捌百伍拾貳老參拾伍弱貳拾壹別武保壯壹百伍拾柒老參
拾玖弱貳拾伍御保壯貳百柒拾參老玖拾參弱壹百參拾貳禁保壯參百參拾陸老伍拾壹弱拾肆馬軍保
壯壹百肆拾玖老壹百拾參弱捌拾玖各色匠人壯伍百玖老參拾玖弱肆拾伍驛奴壯參百玖拾貳老貳拾
玖弱參拾壹府奴壯參拾陸老參拾玖弱柒倉直壯壹百柒拾伍老肆拾柒弱拾參各所下典壯肆百陸
拾貳老肆拾參弱柒拾柒校奴壯肆拾參老貳拾柒弱拾貳院奴壯陸拾貳老拾伍弱貳拾捌鞘子壯參拾
柒老參拾壹皮匠壯X拾陸老參拾玖
已上壯壹萬伍千陸百伍拾伍口
老陸千柒拾貳口</t>
    <phoneticPr fontId="2" type="noConversion"/>
  </si>
  <si>
    <t>弱參千參百肆拾捌口
女丁參萬參千玖百玖拾捌口
貞夫人老柒淑夫人拾壹X夫人壯柒老陸宜夫人壯拾柒老拾肆士夫人壯貳百柒拾參老壹千玖百貳拾參夫女貳千肆百貳拾壹老
貳百伍拾捌良女壯壹萬伍千參拾參老捌千貳百玖拾參官婢壯壹百玖拾捌老參拾捌弱陸拾柒校婢壯壹百陸拾柒老捌拾壹
弱伍拾壹院婢壯參拾玖老伍拾參弱貳拾貳私婢壯壹千柒百玖拾柒老肆百柒拾陸弱貳拾參驛婢壯肆拾參老貳拾壹弱貳拾玖
已上壯貳萬貳百貳拾參口
老玖千壹百拾貳口
弱肆千陸百陸拾參口
韓壽七
色吏金貴潤
都監幼學蔡宅珪</t>
    <phoneticPr fontId="2" type="noConversion"/>
  </si>
  <si>
    <t>通訓大夫行大丘都護府判官兼大丘鎭兵馬節制都尉金</t>
    <phoneticPr fontId="2" type="noConversion"/>
  </si>
  <si>
    <r>
      <t>逃亡秩
奴崔元伊奴靑山金哲元趙宥寬都鼎三李文贊趙應祿金哲用金振聲李杜李時興權先只姜岑卜禹
馬也之金斗文金澤進洪卜只南永分朴三用金斗去李有寬李姓奴興丹梁召史姜姓金召史柳國仁裵鄭姓姜
池召史金宗業宋占孫張尙哲李姓張命石都俊伊金聲讚宋寅瀅朴長根寡朴姓李成彔金得卜鄭姓
姜姓成自斤述金致雲郭聖魯成翔鎬金聖儀李時東朴</t>
    </r>
    <r>
      <rPr>
        <sz val="11"/>
        <color theme="1"/>
        <rFont val="맑은 고딕"/>
        <family val="3"/>
        <charset val="128"/>
      </rPr>
      <t>竒</t>
    </r>
    <r>
      <rPr>
        <sz val="11"/>
        <color theme="1"/>
        <rFont val="돋움"/>
        <family val="3"/>
        <charset val="129"/>
      </rPr>
      <t>弘徐在列徐長烈朴海用安石萬崔斗文金
江上金驗察韓石萬姜介男張召史具談沙黃莫來孫昌陳旁召史金昌寧盧宗弼曺福守金永丹崔
得只李姓石正汗李姓尹永東裵希用李順武金小斤哲郭致斤具億宗鄭佑俊廉範年薛以孫李同石朴
基井金末伊黃致元李元奎李同間朴達孫金守海朴性斤金良五李厚得崔安伊朴用俊李太根金五三金乭
只朴春伊金成得田氏金時介金時宗權卜元洪末宗朴石其郭仁宗金貴仁千仁石朴末金崔今石鄭有兆命孫崔光</t>
    </r>
    <phoneticPr fontId="2" type="noConversion"/>
  </si>
  <si>
    <r>
      <t>美崔光文陳石彔權石乭葛元福秋光用申千郁洪玄郁金姓趙夢凡趙元碩
物故秩
張元福金鎭哲朴老郞金命用車陸仁宋祚連寡金姓朴大元鄭昌祚柳淑柳成根朴哲用趙應卜姜爲弘李應石
李俊哲崔都述朴徵卜朴日孫朴時文朴卜孫李仁祚具萬石李尙乭金甲只朴每月南永分李今乭南初郞洪大春
李錫胃金召史郭光彦千達彦郭柱崑鄭</t>
    </r>
    <r>
      <rPr>
        <sz val="11"/>
        <color theme="1"/>
        <rFont val="맑은 고딕"/>
        <family val="3"/>
        <charset val="128"/>
      </rPr>
      <t>国</t>
    </r>
    <r>
      <rPr>
        <sz val="11"/>
        <color theme="1"/>
        <rFont val="돋움"/>
        <family val="3"/>
        <charset val="129"/>
      </rPr>
      <t>君金基贊金有成朴先億趙啓權林石日卞加未金之連金在浩金光
連河進禧黃得進吳允哲池萬成寡金氏金聲益金命益鄭時應烈社允哲南甲喆李大哲李允千金云哲金
雲宗金興甫孫永福李召史裵致度金召史李大宗鄭中用李尙得崔宗得葛奉孫廷老宋益道李敏成李益祚
朴達孫朴萬億金光哲李姓崔武孫朴用伊張</t>
    </r>
    <r>
      <rPr>
        <sz val="11"/>
        <color theme="1"/>
        <rFont val="맑은 고딕"/>
        <family val="3"/>
        <charset val="128"/>
      </rPr>
      <t>国</t>
    </r>
    <r>
      <rPr>
        <sz val="11"/>
        <color theme="1"/>
        <rFont val="돋움"/>
        <family val="3"/>
        <charset val="129"/>
      </rPr>
      <t>伊崔啓右金應澤千石根金有元朴得卜金姓姜七元李石文
吳日德車仁哲曺末得崔石奉安尙萬奴希哲李⊙(王+建)孫學彬曺應浩呂必元蔡玧金守大呂南
聲李永發朴孫源朴順得孫宗源金孟得徐敬吾吉大孫朴東石金達先金澤祉徐有朔徐鳳
奎吳</t>
    </r>
    <r>
      <rPr>
        <sz val="11"/>
        <color theme="1"/>
        <rFont val="맑은 고딕"/>
        <family val="3"/>
        <charset val="128"/>
      </rPr>
      <t>决</t>
    </r>
    <r>
      <rPr>
        <sz val="11"/>
        <color theme="1"/>
        <rFont val="돋움"/>
        <family val="3"/>
        <charset val="129"/>
      </rPr>
      <t>文金岑得朴守元崔朱汗李景汗朴厚是鄭玉</t>
    </r>
    <r>
      <rPr>
        <sz val="11"/>
        <color theme="1"/>
        <rFont val="맑은 고딕"/>
        <family val="3"/>
        <charset val="128"/>
      </rPr>
      <t>决</t>
    </r>
    <r>
      <rPr>
        <sz val="11"/>
        <color theme="1"/>
        <rFont val="돋움"/>
        <family val="3"/>
        <charset val="129"/>
      </rPr>
      <t>李正三金萬大金卜得朴宗以許</t>
    </r>
    <r>
      <rPr>
        <sz val="11"/>
        <color theme="1"/>
        <rFont val="맑은 고딕"/>
        <family val="3"/>
        <charset val="129"/>
      </rPr>
      <t>銦</t>
    </r>
    <r>
      <rPr>
        <sz val="11"/>
        <color theme="1"/>
        <rFont val="돋움"/>
        <family val="3"/>
        <charset val="129"/>
      </rPr>
      <t>李氏
黃得伊李震培李鼎汗白兌順柳英汗裵有采徐⊙(</t>
    </r>
    <r>
      <rPr>
        <sz val="11"/>
        <color theme="1"/>
        <rFont val="맑은 고딕"/>
        <family val="3"/>
        <charset val="134"/>
      </rPr>
      <t>扌</t>
    </r>
    <r>
      <rPr>
        <sz val="11"/>
        <color theme="1"/>
        <rFont val="돋움"/>
        <family val="3"/>
        <charset val="129"/>
      </rPr>
      <t>+聖)河之海申宅化吳卜伊崔南文朴卜伊朴厚時陸云白</t>
    </r>
    <phoneticPr fontId="2" type="noConversion"/>
  </si>
  <si>
    <r>
      <t>羅姓李致玉金姓黃氏盧元宗玄召史鄭殷吾金姓金益秀姜宣伊朴平連李有卜葛千甫李在基姜
姓金姓朴氏文萬大李文先朴日伯寡申姓朴聖化尹應卓徐學申寡婦金氏金毛吉李彦奎崔八白
李東申金召史朴日奉曺昌萬金祉英金光弼
他官移去秩
金日大朴萬石玄風趙益奉趙化成金石基淸道張應翰丁大石星州李厚根金九益慶山宋石泰崔亨增
甘勿川崔孟鎭崔必彦宋石東全州金汝</t>
    </r>
    <r>
      <rPr>
        <sz val="11"/>
        <color theme="1"/>
        <rFont val="맑은 고딕"/>
        <family val="3"/>
        <charset val="128"/>
      </rPr>
      <t>勲</t>
    </r>
    <r>
      <rPr>
        <sz val="11"/>
        <color theme="1"/>
        <rFont val="돋움"/>
        <family val="3"/>
        <charset val="129"/>
      </rPr>
      <t>楊瑞基仁同楊相基楊益基徐得只漆谷楊永星州柳敏秀
租巖韓</t>
    </r>
    <r>
      <rPr>
        <sz val="11"/>
        <color theme="1"/>
        <rFont val="맑은 고딕"/>
        <family val="3"/>
        <charset val="128"/>
      </rPr>
      <t>国</t>
    </r>
    <r>
      <rPr>
        <sz val="11"/>
        <color theme="1"/>
        <rFont val="돋움"/>
        <family val="3"/>
        <charset val="129"/>
      </rPr>
      <t>鎭徐景列陳尙俊仁同金海宣李朱得漆谷金時孫李時郁曺兵哲兪利桓都進運玄風
金時談裵光彦仁同金五石金姓延日禹奎錫東村徐分海東中安養德安養祉李</t>
    </r>
    <r>
      <rPr>
        <sz val="11"/>
        <color theme="1"/>
        <rFont val="맑은 고딕"/>
        <family val="3"/>
        <charset val="128"/>
      </rPr>
      <t>竒</t>
    </r>
    <r>
      <rPr>
        <sz val="11"/>
        <color theme="1"/>
        <rFont val="돋움"/>
        <family val="3"/>
        <charset val="129"/>
      </rPr>
      <t>凡梁己乭慶山
具性守李學孫殷啓成李在弼具命祚漆谷裵線三裵仁得夏守哲星州裵</t>
    </r>
    <r>
      <rPr>
        <sz val="11"/>
        <color theme="1"/>
        <rFont val="맑은 고딕"/>
        <family val="3"/>
        <charset val="128"/>
      </rPr>
      <t>縒</t>
    </r>
    <r>
      <rPr>
        <sz val="11"/>
        <color theme="1"/>
        <rFont val="돋움"/>
        <family val="3"/>
        <charset val="129"/>
      </rPr>
      <t>三孫廷汗安東朴基玄
金宗卜玄風權尙文花縣內朴鳳元寡女文氏張基用仁同朴之秀尹命俊淸道孫廷九金益孝江亭李宗孫
尹尙赫淸道李東介尹敬日星州金宗彔朴召史吳太永慶州金命得權尙震漆谷尹啓一河南
崔允萬夏正館西上權九模夏元弼慶山全錫禹河錫白貴業徐桓慶州鄭萬哲李元成</t>
    </r>
    <phoneticPr fontId="2" type="noConversion"/>
  </si>
  <si>
    <r>
      <t>河東鄭東云李卜原永川李陸萬李啓孫李乭貴慶山宋桓景漆谷崔大仁金順萬具夏列卞姓淸道
郭光益金孟尙昌寧孫</t>
    </r>
    <r>
      <rPr>
        <sz val="11"/>
        <color theme="1"/>
        <rFont val="맑은 고딕"/>
        <family val="3"/>
        <charset val="128"/>
      </rPr>
      <t>决</t>
    </r>
    <r>
      <rPr>
        <sz val="11"/>
        <color theme="1"/>
        <rFont val="돋움"/>
        <family val="3"/>
        <charset val="129"/>
      </rPr>
      <t>成姜必䅈楊召史鄭尙宅慶山孫斗東朴致彦李召史上守南吳業伊白云學崔尙汗
河陽姜宗伊金大克守北全尙敏河陽禹海斗禹辰彦郭守學守東裵奎鉉上守南車東哲李岑業星州尹成
得宋石守李以仁星州金</t>
    </r>
    <r>
      <rPr>
        <sz val="11"/>
        <color theme="1"/>
        <rFont val="맑은 고딕"/>
        <family val="3"/>
        <charset val="128"/>
      </rPr>
      <t>竒</t>
    </r>
    <r>
      <rPr>
        <sz val="11"/>
        <color theme="1"/>
        <rFont val="돋움"/>
        <family val="3"/>
        <charset val="129"/>
      </rPr>
      <t>石鄭有章西部高應奎金化石相得俊金河石淸道金大俊玄風孫養發太順哲
黃連守新寧朴厚石李石伊漆谷宋汗祚安得順全化英淸道朴德守李石弼李春伊新寧徐桓伊守東
朴末得東上金光允李大有朴萬孫河陽李廷孫守北金守玉申談沙崔有卜西中千朔不金九海朴萬玉西中李成大
崔大一東上崔東石金卜用趙斗化禹孟哲李姓仁同卞致先金介卜星州李氏徐仁善許泓護河陽裵日彔裵氏
許</t>
    </r>
    <r>
      <rPr>
        <sz val="11"/>
        <color theme="1"/>
        <rFont val="맑은 고딕"/>
        <family val="3"/>
        <charset val="128"/>
      </rPr>
      <t>决</t>
    </r>
    <r>
      <rPr>
        <sz val="11"/>
        <color theme="1"/>
        <rFont val="돋움"/>
        <family val="3"/>
        <charset val="129"/>
      </rPr>
      <t>童玄風申命</t>
    </r>
    <r>
      <rPr>
        <sz val="11"/>
        <color theme="1"/>
        <rFont val="맑은 고딕"/>
        <family val="3"/>
        <charset val="128"/>
      </rPr>
      <t>国</t>
    </r>
    <r>
      <rPr>
        <sz val="11"/>
        <color theme="1"/>
        <rFont val="돋움"/>
        <family val="3"/>
        <charset val="129"/>
      </rPr>
      <t>申相培上守南卞之興居昌尹雄大金道權金永孫星州朴宗伊金志碩金干億鄭小斤哲星州
金斗七金氏仁同權五伊淸道楊得伊張同汗淸道李奎完守北孫勝化守縣內芮東基李石萬崔希文宋進宗
法化金進碩金學鳳金致五淸道金</t>
    </r>
    <r>
      <rPr>
        <sz val="11"/>
        <color theme="1"/>
        <rFont val="맑은 고딕"/>
        <family val="3"/>
        <charset val="128"/>
      </rPr>
      <t>国</t>
    </r>
    <r>
      <rPr>
        <sz val="11"/>
        <color theme="1"/>
        <rFont val="돋움"/>
        <family val="3"/>
        <charset val="129"/>
      </rPr>
      <t>永玄風申尙允金琪澤寡婦尹氏金義卓寡婦白氏星州趙有福申正
得宋進旺仁同徐致烈朴實景淸道葛自斤新基崔末宗崔哲宗星州鄭哲金鄭興卜金哲伊仁興宋周業
相日用李姓金興用慶州李潮旬李氏淸道孫恩德金光彔上守南都永坤金聲達西韓辛石慶山</t>
    </r>
    <phoneticPr fontId="2" type="noConversion"/>
  </si>
  <si>
    <r>
      <t>他官移來秩
林乭伊申相奎申相周申相洛玉浦辛在天柳光汗星州金厚文申切用河北金得伊楊發基朴東亨楊秀
得淸道金召史裵泰權上守南車學㷋下守西李時根李尙兼漆谷曺秉柱兪俊桓金順景玄風朴守干
崔千學峽川裵長春金奴仁切崔奴命乭角二同殷祥龜殷祥鳳李得順河陽魯召史李季洪具庸喜具
連春東下陳大烈寡女李氏昌寧裵紀寡女玄氏玄風徐命烈徐鎭基金重元東中金于秀白圭淳秋
世文金錫浩朴凡欽星州金宗彔朴召史漆谷吳太永星州金宗石金莫乃西上黃守連金千秋玄南溟李
守雲星州李仁禧金復文朴海命玄風曺長允夏正文孔魯東夏正</t>
    </r>
    <r>
      <rPr>
        <sz val="11"/>
        <color theme="1"/>
        <rFont val="맑은 고딕"/>
        <family val="3"/>
        <charset val="128"/>
      </rPr>
      <t>竒</t>
    </r>
    <r>
      <rPr>
        <sz val="11"/>
        <color theme="1"/>
        <rFont val="돋움"/>
        <family val="3"/>
        <charset val="129"/>
      </rPr>
      <t>守北金得天金光重義城金守洪
李河奎韓快守金旺先漆谷金海鎭李達乾牟云述城西金學哲角縣內金性九李姓吳太山法化吳上得
金召史李光仁金汗慶州崔召史私奴喜兩私奴夢致角北金石萬孫承華河南白贊奎文永哲尹鳳達
河西文有文鄭</t>
    </r>
    <r>
      <rPr>
        <sz val="11"/>
        <color theme="1"/>
        <rFont val="맑은 고딕"/>
        <family val="3"/>
        <charset val="128"/>
      </rPr>
      <t>竒</t>
    </r>
    <r>
      <rPr>
        <sz val="11"/>
        <color theme="1"/>
        <rFont val="돋움"/>
        <family val="3"/>
        <charset val="129"/>
      </rPr>
      <t>俊尹正得密陽崔好甲黃</t>
    </r>
    <r>
      <rPr>
        <sz val="11"/>
        <color theme="1"/>
        <rFont val="맑은 고딕"/>
        <family val="3"/>
        <charset val="128"/>
      </rPr>
      <t>竒</t>
    </r>
    <r>
      <rPr>
        <sz val="11"/>
        <color theme="1"/>
        <rFont val="돋움"/>
        <family val="3"/>
        <charset val="129"/>
      </rPr>
      <t>元李</t>
    </r>
    <r>
      <rPr>
        <sz val="11"/>
        <color theme="1"/>
        <rFont val="맑은 고딕"/>
        <family val="3"/>
        <charset val="128"/>
      </rPr>
      <t>竒</t>
    </r>
    <r>
      <rPr>
        <sz val="11"/>
        <color theme="1"/>
        <rFont val="돋움"/>
        <family val="3"/>
        <charset val="129"/>
      </rPr>
      <t>赫淸道金</t>
    </r>
    <r>
      <rPr>
        <sz val="11"/>
        <color theme="1"/>
        <rFont val="맑은 고딕"/>
        <family val="3"/>
        <charset val="128"/>
      </rPr>
      <t>竒</t>
    </r>
    <r>
      <rPr>
        <sz val="11"/>
        <color theme="1"/>
        <rFont val="돋움"/>
        <family val="3"/>
        <charset val="129"/>
      </rPr>
      <t>用鄭興卜東萊申龍得朴仲諄星州
李石鳳楊在鉉邊哲權慶山許永哲奴快仁解東村申應奎崔汗石尹快彔徐善必崔忠信善山高
日先朴到必蔡⊙(</t>
    </r>
    <r>
      <rPr>
        <sz val="11"/>
        <color theme="1"/>
        <rFont val="맑은 고딕"/>
        <family val="3"/>
        <charset val="134"/>
      </rPr>
      <t>氵</t>
    </r>
    <r>
      <rPr>
        <sz val="11"/>
        <color theme="1"/>
        <rFont val="돋움"/>
        <family val="3"/>
        <charset val="129"/>
      </rPr>
      <t>+羽/尋-</t>
    </r>
    <r>
      <rPr>
        <sz val="11"/>
        <color theme="1"/>
        <rFont val="맑은 고딕"/>
        <family val="3"/>
        <charset val="134"/>
      </rPr>
      <t>彐</t>
    </r>
    <r>
      <rPr>
        <sz val="11"/>
        <color theme="1"/>
        <rFont val="돋움"/>
        <family val="3"/>
        <charset val="129"/>
      </rPr>
      <t>)玆仁鄭聲八金應文金尙澤河陽李元奎李基漢慶山李元周李時源達西安</t>
    </r>
    <phoneticPr fontId="2" type="noConversion"/>
  </si>
  <si>
    <r>
      <t>宅奎裵景洙崔元浩星州黃基龍李景先漆谷裵連石李枝得朴乃彦下守南金石福淸道
金有王朴萬業柳文赫玆仁蔡長天金海用密陽朴有福金春福郭老用玄風文談沙李守萬
慶州李在建李周魯許⊙(</t>
    </r>
    <r>
      <rPr>
        <sz val="11"/>
        <color theme="1"/>
        <rFont val="맑은 고딕"/>
        <family val="3"/>
        <charset val="134"/>
      </rPr>
      <t>忄</t>
    </r>
    <r>
      <rPr>
        <sz val="11"/>
        <color theme="1"/>
        <rFont val="돋움"/>
        <family val="3"/>
        <charset val="129"/>
      </rPr>
      <t>+壬)星州徐在烈李良魯東中金石禹⊙(言+</t>
    </r>
    <r>
      <rPr>
        <sz val="11"/>
        <color theme="1"/>
        <rFont val="맑은 고딕"/>
        <family val="3"/>
        <charset val="129"/>
      </rPr>
      <t>坴</t>
    </r>
    <r>
      <rPr>
        <sz val="11"/>
        <color theme="1"/>
        <rFont val="돋움"/>
        <family val="3"/>
        <charset val="129"/>
      </rPr>
      <t>)許晉州白彩鶴李姓具
良元慶山裵相坤金應元李永文徐文坤東中千龍日申相彦角初同吳士與金光挾李正永漆谷
崔一大金興伊金哲伊星州金哲宗潘啓文裵長順淸道尹漢善尹召史河西李丁大朴哲伊李尙
同西上安養知徐⊙(木+明)徐在奎角北徐在義金奎德蔡斗</t>
    </r>
    <r>
      <rPr>
        <sz val="11"/>
        <color theme="1"/>
        <rFont val="맑은 고딕"/>
        <family val="3"/>
        <charset val="128"/>
      </rPr>
      <t>宝</t>
    </r>
    <r>
      <rPr>
        <sz val="11"/>
        <color theme="1"/>
        <rFont val="돋움"/>
        <family val="3"/>
        <charset val="129"/>
      </rPr>
      <t>下守南徐守奎林杞模李石留金汗正
淸道朴時烈鄭福辰金永千玆仁朴介同金學春朴姓金進王角二同河太興吳光淳西上李維植
崔文植金守業淸道趙完璟河淑尹權大尹大云河西洪道文申啓云玉浦趙石萬裵魚用李
守權玆仁申相萬朴致石河南洪大斤郭成甲孫觀伊蘇俊發星州文克浩上守西金正孫
金末郁慶山文岑得金日孫月背都奇奉都永珏城西金在元淸道楊順化金九鼎河
陽李達守漆谷金老甫玄風
都已上</t>
    </r>
    <phoneticPr fontId="2" type="noConversion"/>
  </si>
  <si>
    <r>
      <t>戊午元戶壹萬參千肆百柒拾參戶
雜</t>
    </r>
    <r>
      <rPr>
        <sz val="11"/>
        <color theme="1"/>
        <rFont val="맑은 고딕"/>
        <family val="3"/>
        <charset val="134"/>
      </rPr>
      <t>頉</t>
    </r>
    <r>
      <rPr>
        <sz val="11"/>
        <color theme="1"/>
        <rFont val="돋움"/>
        <family val="3"/>
        <charset val="129"/>
      </rPr>
      <t>壹千參百柒拾參戶
時存壹萬貳千壹百戶
今加壹千參百柒拾捌戶
合實壹萬參千肆百柒拾捌戶 作統貳千陸百玖拾伍統參戶
原人口伍萬玖千柒拾陸口
雜</t>
    </r>
    <r>
      <rPr>
        <sz val="11"/>
        <color theme="1"/>
        <rFont val="맑은 고딕"/>
        <family val="3"/>
        <charset val="134"/>
      </rPr>
      <t>頉</t>
    </r>
    <r>
      <rPr>
        <sz val="11"/>
        <color theme="1"/>
        <rFont val="돋움"/>
        <family val="3"/>
        <charset val="129"/>
      </rPr>
      <t>參千伍百參口
時存伍萬伍千柒拾參口
今加參千伍百參口
合實伍萬玖千柒拾參口
男丁貳萬伍千柒拾伍口
忠壯老壹資憲老貳參奉老玖參議老貳宣傳老柒修撰老貳典籍老伍進士老肆生員壯參老</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</si>
</sst>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맑은 고딕"/>
      <family val="2"/>
      <charset val="129"/>
      <scheme val="minor"/>
    </font>
    <font>
      <b/>
      <sz val="10"/>
      <name val="돋움"/>
      <family val="3"/>
      <charset val="129"/>
    </font>
    <font>
      <sz val="8"/>
      <name val="맑은 고딕"/>
      <family val="2"/>
      <charset val="129"/>
      <scheme val="minor"/>
    </font>
    <font>
      <sz val="8"/>
      <name val="돋움"/>
      <family val="3"/>
      <charset val="129"/>
    </font>
    <font>
      <sz val="11"/>
      <color rgb="FF0070C0"/>
      <name val="돋움"/>
      <family val="3"/>
      <charset val="129"/>
    </font>
    <font>
      <sz val="11"/>
      <color theme="1"/>
      <name val="돋움"/>
      <family val="3"/>
      <charset val="129"/>
    </font>
    <font>
      <sz val="11"/>
      <color theme="1"/>
      <name val="맑은 고딕"/>
      <family val="3"/>
      <charset val="128"/>
    </font>
    <font>
      <sz val="11"/>
      <color theme="1"/>
      <name val="맑은 고딕"/>
      <family val="3"/>
      <charset val="129"/>
    </font>
    <font>
      <sz val="11"/>
      <color theme="1"/>
      <name val="맑은 고딕"/>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1" fillId="2" borderId="0" xfId="0" applyFont="1" applyFill="1" applyAlignment="1">
      <alignment horizontal="center" vertical="top"/>
    </xf>
    <xf numFmtId="0" fontId="1" fillId="2" borderId="0" xfId="0" applyFont="1" applyFill="1" applyAlignment="1">
      <alignment horizontal="center" vertical="top" wrapText="1"/>
    </xf>
    <xf numFmtId="0" fontId="4" fillId="0" borderId="0" xfId="0" applyFont="1">
      <alignment vertical="center"/>
    </xf>
    <xf numFmtId="0" fontId="5" fillId="0" borderId="0" xfId="0" applyFont="1" applyAlignment="1">
      <alignment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A2" sqref="A2"/>
    </sheetView>
  </sheetViews>
  <sheetFormatPr defaultRowHeight="16.5" x14ac:dyDescent="0.3"/>
  <cols>
    <col min="1" max="1" width="25.5" bestFit="1" customWidth="1"/>
    <col min="2" max="2" width="94.5" customWidth="1"/>
  </cols>
  <sheetData>
    <row r="1" spans="1:2" x14ac:dyDescent="0.3">
      <c r="A1" s="1" t="s">
        <v>0</v>
      </c>
      <c r="B1" s="2" t="s">
        <v>1</v>
      </c>
    </row>
    <row r="2" spans="1:2" ht="124.5" x14ac:dyDescent="0.3">
      <c r="A2" s="3" t="str">
        <f>HYPERLINK("http://kyu.snu.ac.kr/sdhj/index.jsp?type=hj/GK14785_00_IH_0001_276.jpg","1861_질도이상_276")</f>
        <v>1861_질도이상_276</v>
      </c>
      <c r="B2" s="4" t="s">
        <v>6</v>
      </c>
    </row>
    <row r="3" spans="1:2" ht="174" x14ac:dyDescent="0.3">
      <c r="A3" s="3" t="str">
        <f>HYPERLINK("http://kyu.snu.ac.kr/sdhj/index.jsp?type=hj/GK14785_00_IH_0001_277.jpg","1861_질도이상_277")</f>
        <v>1861_질도이상_277</v>
      </c>
      <c r="B3" s="4" t="s">
        <v>7</v>
      </c>
    </row>
    <row r="4" spans="1:2" ht="174" x14ac:dyDescent="0.3">
      <c r="A4" s="3" t="str">
        <f>HYPERLINK("http://kyu.snu.ac.kr/sdhj/index.jsp?type=hj/GK14785_00_IH_0001_278.jpg","1861_질도이상_278")</f>
        <v>1861_질도이상_278</v>
      </c>
      <c r="B4" s="4" t="s">
        <v>8</v>
      </c>
    </row>
    <row r="5" spans="1:2" ht="174" x14ac:dyDescent="0.3">
      <c r="A5" s="3" t="str">
        <f>HYPERLINK("http://kyu.snu.ac.kr/sdhj/index.jsp?type=hj/GK14785_00_IH_0001_279.jpg","1861_질도이상_279")</f>
        <v>1861_질도이상_279</v>
      </c>
      <c r="B5" s="4" t="s">
        <v>9</v>
      </c>
    </row>
    <row r="6" spans="1:2" ht="171" x14ac:dyDescent="0.3">
      <c r="A6" s="3" t="str">
        <f>HYPERLINK("http://kyu.snu.ac.kr/sdhj/index.jsp?type=hj/GK14785_00_IH_0001_280.jpg","1861_질도이상_280")</f>
        <v>1861_질도이상_280</v>
      </c>
      <c r="B6" s="4" t="s">
        <v>10</v>
      </c>
    </row>
    <row r="7" spans="1:2" ht="168" x14ac:dyDescent="0.3">
      <c r="A7" s="3" t="str">
        <f>HYPERLINK("http://kyu.snu.ac.kr/sdhj/index.jsp?type=hj/GK14785_00_IH_0001_281.jpg","1861_질도이상_281")</f>
        <v>1861_질도이상_281</v>
      </c>
      <c r="B7" s="4" t="s">
        <v>11</v>
      </c>
    </row>
    <row r="8" spans="1:2" ht="168" x14ac:dyDescent="0.3">
      <c r="A8" s="3" t="str">
        <f>HYPERLINK("http://kyu.snu.ac.kr/sdhj/index.jsp?type=hj/GK14785_00_IH_0001_282.jpg","1861_질도이상_282")</f>
        <v>1861_질도이상_282</v>
      </c>
      <c r="B8" s="4" t="s">
        <v>12</v>
      </c>
    </row>
    <row r="9" spans="1:2" ht="162" x14ac:dyDescent="0.3">
      <c r="A9" s="3" t="str">
        <f>HYPERLINK("http://kyu.snu.ac.kr/sdhj/index.jsp?type=hj/GK14785_00_IH_0001_283.jpg","1861_질도이상_283")</f>
        <v>1861_질도이상_283</v>
      </c>
      <c r="B9" s="4" t="s">
        <v>2</v>
      </c>
    </row>
    <row r="10" spans="1:2" ht="162" x14ac:dyDescent="0.3">
      <c r="A10" s="3" t="str">
        <f>HYPERLINK("http://kyu.snu.ac.kr/sdhj/index.jsp?type=hj/GK14785_00_IH_0001_284.jpg","1861_질도이상_284")</f>
        <v>1861_질도이상_284</v>
      </c>
      <c r="B10" s="4" t="s">
        <v>3</v>
      </c>
    </row>
    <row r="11" spans="1:2" ht="189" x14ac:dyDescent="0.3">
      <c r="A11" s="3" t="str">
        <f>HYPERLINK("http://kyu.snu.ac.kr/sdhj/index.jsp?type=hj/GK14785_00_IH_0001_285.jpg","1861_질도이상_285")</f>
        <v>1861_질도이상_285</v>
      </c>
      <c r="B11" s="4" t="s">
        <v>4</v>
      </c>
    </row>
    <row r="12" spans="1:2" x14ac:dyDescent="0.3">
      <c r="A12" s="3" t="str">
        <f>HYPERLINK("http://kyu.snu.ac.kr/sdhj/index.jsp?type=hj/GK14785_00_IH_0001_286.jpg","1861_질도이상_286")</f>
        <v>1861_질도이상_286</v>
      </c>
      <c r="B12" s="4" t="s">
        <v>5</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Hwan</dc:creator>
  <cp:lastModifiedBy>com</cp:lastModifiedBy>
  <dcterms:created xsi:type="dcterms:W3CDTF">2019-08-14T03:33:40Z</dcterms:created>
  <dcterms:modified xsi:type="dcterms:W3CDTF">2019-08-22T14:48:16Z</dcterms:modified>
</cp:coreProperties>
</file>