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1009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<sst xmlns="http://schemas.openxmlformats.org/spreadsheetml/2006/main" count="19064" uniqueCount="3742">
  <si>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</si>
  <si>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</si>
  <si>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</si>
  <si>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</si>
  <si>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</si>
  <si>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</si>
  <si>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</si>
  <si>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</si>
  <si>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</si>
  <si>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</si>
  <si>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</si>
  <si>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</si>
  <si>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</si>
  <si>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</si>
  <si>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</si>
  <si>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</si>
  <si>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</si>
  <si>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</si>
  <si>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</si>
  <si>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</si>
  <si>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</si>
  <si>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</si>
  <si>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</si>
  <si>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</si>
  <si>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</si>
  <si>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</si>
  <si>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</si>
  <si>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</si>
  <si>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</si>
  <si>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</si>
  <si>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</si>
  <si>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</si>
  <si>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</si>
  <si>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</si>
  <si>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</si>
  <si>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鄭大碩</t>
  </si>
  <si>
    <t>巡馬軍</t>
  </si>
  <si>
    <t>裵</t>
  </si>
  <si>
    <t>世迪</t>
  </si>
  <si>
    <t>甲子</t>
  </si>
  <si>
    <t>星州</t>
  </si>
  <si>
    <t>正兵</t>
  </si>
  <si>
    <t>信發</t>
  </si>
  <si>
    <t>德龍</t>
  </si>
  <si>
    <t>岦</t>
  </si>
  <si>
    <t>通政大夫</t>
  </si>
  <si>
    <t>朴禮南</t>
  </si>
  <si>
    <t>密陽</t>
  </si>
  <si>
    <t>妻</t>
  </si>
  <si>
    <t>李</t>
  </si>
  <si>
    <t>召史</t>
  </si>
  <si>
    <t>辛酉</t>
  </si>
  <si>
    <t>命化</t>
  </si>
  <si>
    <t>善達</t>
  </si>
  <si>
    <t>廷蘭</t>
  </si>
  <si>
    <t>學生</t>
  </si>
  <si>
    <t>崔世昌</t>
  </si>
  <si>
    <t>慶州</t>
  </si>
  <si>
    <t>率母</t>
  </si>
  <si>
    <t>朴</t>
  </si>
  <si>
    <t>癸巳</t>
  </si>
  <si>
    <t>妹</t>
  </si>
  <si>
    <t>故</t>
  </si>
  <si>
    <t>女</t>
  </si>
  <si>
    <t>丙午</t>
  </si>
  <si>
    <t>率子</t>
  </si>
  <si>
    <t>巡馬保</t>
  </si>
  <si>
    <t>美甲</t>
  </si>
  <si>
    <t>辛亥</t>
  </si>
  <si>
    <t>加現</t>
  </si>
  <si>
    <t>戊申</t>
  </si>
  <si>
    <t>婢</t>
  </si>
  <si>
    <t>丙戌</t>
  </si>
  <si>
    <t>業武府軍官</t>
  </si>
  <si>
    <t>鄭</t>
  </si>
  <si>
    <t>大碩</t>
  </si>
  <si>
    <t>東萊</t>
  </si>
  <si>
    <t>時望</t>
  </si>
  <si>
    <t>守允</t>
  </si>
  <si>
    <t>貴福</t>
  </si>
  <si>
    <t>兼司僕</t>
  </si>
  <si>
    <t>羅秀成</t>
  </si>
  <si>
    <t>守成</t>
  </si>
  <si>
    <t>XX</t>
  </si>
  <si>
    <t>X</t>
  </si>
  <si>
    <t>丁巳</t>
  </si>
  <si>
    <t>禮南</t>
  </si>
  <si>
    <t>納粟嘉善大夫</t>
  </si>
  <si>
    <t>梅逸</t>
  </si>
  <si>
    <t>定虜衛</t>
  </si>
  <si>
    <t>張戒南</t>
  </si>
  <si>
    <t>仁同</t>
  </si>
  <si>
    <t>戊戌</t>
  </si>
  <si>
    <t>庚子</t>
  </si>
  <si>
    <t>命世</t>
  </si>
  <si>
    <t>壬辰</t>
  </si>
  <si>
    <t>乙丑壬辰</t>
  </si>
  <si>
    <t>婦</t>
  </si>
  <si>
    <t>崔</t>
  </si>
  <si>
    <t>辛卯</t>
  </si>
  <si>
    <t>三</t>
  </si>
  <si>
    <t>盲人</t>
  </si>
  <si>
    <t>羅</t>
  </si>
  <si>
    <t>爾迪</t>
  </si>
  <si>
    <t>壬申</t>
  </si>
  <si>
    <t>錦城</t>
  </si>
  <si>
    <t>善龍</t>
  </si>
  <si>
    <t>世祥</t>
  </si>
  <si>
    <t>雄連</t>
  </si>
  <si>
    <t>禹</t>
  </si>
  <si>
    <t>庚申</t>
  </si>
  <si>
    <t>丹陽</t>
  </si>
  <si>
    <t>變龍</t>
  </si>
  <si>
    <t>平瑞</t>
  </si>
  <si>
    <t>彭壽</t>
  </si>
  <si>
    <t>仇仕任</t>
  </si>
  <si>
    <t>甲寅</t>
  </si>
  <si>
    <t>全</t>
  </si>
  <si>
    <t>厚命</t>
  </si>
  <si>
    <t>己未</t>
  </si>
  <si>
    <t>慶山</t>
  </si>
  <si>
    <t>元方</t>
  </si>
  <si>
    <t>應浩</t>
  </si>
  <si>
    <t>裵彦祥</t>
  </si>
  <si>
    <t>達城</t>
  </si>
  <si>
    <t>陳</t>
  </si>
  <si>
    <t>氏</t>
  </si>
  <si>
    <t>壬戌</t>
  </si>
  <si>
    <t>籍</t>
  </si>
  <si>
    <t>驪陽</t>
  </si>
  <si>
    <t>仁望</t>
  </si>
  <si>
    <t>軍資監奉事</t>
  </si>
  <si>
    <t>義祿</t>
  </si>
  <si>
    <t>折衝將軍</t>
  </si>
  <si>
    <t>李彦立</t>
  </si>
  <si>
    <t>子</t>
  </si>
  <si>
    <t>萬太</t>
  </si>
  <si>
    <t>乙巳</t>
  </si>
  <si>
    <t>丁未</t>
  </si>
  <si>
    <t>老乙阿未</t>
  </si>
  <si>
    <t>壹</t>
  </si>
  <si>
    <t>乙卯</t>
  </si>
  <si>
    <t>雇工</t>
  </si>
  <si>
    <t>助是</t>
  </si>
  <si>
    <t>辛丑</t>
  </si>
  <si>
    <t>業武巡帶率</t>
  </si>
  <si>
    <t>申</t>
  </si>
  <si>
    <t>守兌</t>
  </si>
  <si>
    <t>平山</t>
  </si>
  <si>
    <t>業武</t>
  </si>
  <si>
    <t>爾平</t>
  </si>
  <si>
    <t>尙源</t>
  </si>
  <si>
    <t>德容</t>
  </si>
  <si>
    <t>朴豊岦</t>
  </si>
  <si>
    <t>吳</t>
  </si>
  <si>
    <t>丙寅</t>
  </si>
  <si>
    <t>海州</t>
  </si>
  <si>
    <t>益善</t>
  </si>
  <si>
    <t>大喜</t>
  </si>
  <si>
    <t>繕工監直長</t>
  </si>
  <si>
    <t>納勝</t>
  </si>
  <si>
    <t>鄭海雲</t>
  </si>
  <si>
    <t>癸卯</t>
  </si>
  <si>
    <t>己酉</t>
  </si>
  <si>
    <t>申守輝</t>
  </si>
  <si>
    <t>展力副尉兼司僕府軍官</t>
  </si>
  <si>
    <t>金</t>
  </si>
  <si>
    <t>載鳴</t>
  </si>
  <si>
    <t>乙亥</t>
  </si>
  <si>
    <t>淸道</t>
  </si>
  <si>
    <t>成海</t>
  </si>
  <si>
    <t>得善</t>
  </si>
  <si>
    <t>應碩</t>
  </si>
  <si>
    <t>仇愛男</t>
  </si>
  <si>
    <t>昌原</t>
  </si>
  <si>
    <t>以文</t>
  </si>
  <si>
    <t>興一</t>
  </si>
  <si>
    <t>克立</t>
  </si>
  <si>
    <t>宋喜雲</t>
  </si>
  <si>
    <t>竹山</t>
  </si>
  <si>
    <t>壬子</t>
  </si>
  <si>
    <t>申爾平代子</t>
  </si>
  <si>
    <t>守輝</t>
  </si>
  <si>
    <t>戊寅</t>
  </si>
  <si>
    <t>父</t>
  </si>
  <si>
    <t>甲午</t>
  </si>
  <si>
    <t>車</t>
  </si>
  <si>
    <t>己卯</t>
  </si>
  <si>
    <t>延安</t>
  </si>
  <si>
    <t>訓鍊院判官</t>
  </si>
  <si>
    <t>世達</t>
  </si>
  <si>
    <t>嘉善大夫</t>
  </si>
  <si>
    <t>命龍</t>
  </si>
  <si>
    <t>老職嘉善大夫</t>
  </si>
  <si>
    <t>順乃</t>
  </si>
  <si>
    <t>金逸天</t>
  </si>
  <si>
    <t>金海</t>
  </si>
  <si>
    <t>母</t>
  </si>
  <si>
    <t>壬寅</t>
  </si>
  <si>
    <t>癸丑</t>
  </si>
  <si>
    <t>益謙</t>
  </si>
  <si>
    <t>成逸</t>
  </si>
  <si>
    <t>福岦</t>
  </si>
  <si>
    <t>全義立</t>
  </si>
  <si>
    <t>戊辰</t>
  </si>
  <si>
    <t>仁敏</t>
  </si>
  <si>
    <t>蘭乃</t>
  </si>
  <si>
    <t>長壽</t>
  </si>
  <si>
    <t>金世承</t>
  </si>
  <si>
    <t>談沙里</t>
  </si>
  <si>
    <t>爲僧</t>
  </si>
  <si>
    <t>香德</t>
  </si>
  <si>
    <t>丙申</t>
  </si>
  <si>
    <t>時居</t>
  </si>
  <si>
    <t>玄風</t>
  </si>
  <si>
    <t>香春</t>
  </si>
  <si>
    <t>幼學</t>
  </si>
  <si>
    <t>時鳴</t>
  </si>
  <si>
    <t>仇愛南</t>
  </si>
  <si>
    <t>璞</t>
  </si>
  <si>
    <t>老職通政大夫</t>
  </si>
  <si>
    <t>懷信</t>
  </si>
  <si>
    <t>秉節校尉龍驤衛副司果</t>
  </si>
  <si>
    <t>都景維</t>
  </si>
  <si>
    <t>八莒</t>
  </si>
  <si>
    <t>石</t>
  </si>
  <si>
    <t>東琓</t>
  </si>
  <si>
    <t>忠州</t>
  </si>
  <si>
    <t>峻固</t>
  </si>
  <si>
    <t>自堅</t>
  </si>
  <si>
    <t>忠岦</t>
  </si>
  <si>
    <t>申德容</t>
  </si>
  <si>
    <t>爾弼</t>
  </si>
  <si>
    <t>出嫁</t>
  </si>
  <si>
    <t>德和</t>
  </si>
  <si>
    <t>奴</t>
  </si>
  <si>
    <t>士龍</t>
  </si>
  <si>
    <t>丁酉</t>
  </si>
  <si>
    <t>無去處逃亡</t>
  </si>
  <si>
    <t>士今</t>
  </si>
  <si>
    <t>朴東之</t>
  </si>
  <si>
    <t>營擣砧軍</t>
  </si>
  <si>
    <t>汝邑德</t>
  </si>
  <si>
    <t>戊子</t>
  </si>
  <si>
    <t>厚白</t>
  </si>
  <si>
    <t>弘元</t>
  </si>
  <si>
    <t>鄭永達</t>
  </si>
  <si>
    <t>己丑</t>
  </si>
  <si>
    <t>成業</t>
  </si>
  <si>
    <t>德善</t>
  </si>
  <si>
    <t>武智</t>
  </si>
  <si>
    <t>庚戌</t>
  </si>
  <si>
    <t>東之</t>
  </si>
  <si>
    <t>上外</t>
  </si>
  <si>
    <t>戒龍</t>
  </si>
  <si>
    <t>蘭福</t>
  </si>
  <si>
    <t>咸岩岦</t>
  </si>
  <si>
    <t>韓山</t>
  </si>
  <si>
    <t>宋</t>
  </si>
  <si>
    <t>丙辰</t>
  </si>
  <si>
    <t>廣州</t>
  </si>
  <si>
    <t>鄴</t>
  </si>
  <si>
    <t>莫乃</t>
  </si>
  <si>
    <t>納粟嘉善</t>
  </si>
  <si>
    <t>任之</t>
  </si>
  <si>
    <t>別砲手</t>
  </si>
  <si>
    <t>萬才</t>
  </si>
  <si>
    <t>丁亥</t>
  </si>
  <si>
    <t>萬世</t>
  </si>
  <si>
    <t>各戶</t>
  </si>
  <si>
    <t>孫女</t>
  </si>
  <si>
    <t>孫子</t>
  </si>
  <si>
    <t>阿只</t>
  </si>
  <si>
    <t>益三</t>
  </si>
  <si>
    <t>癸酉</t>
  </si>
  <si>
    <t>福立</t>
  </si>
  <si>
    <t>進寬</t>
  </si>
  <si>
    <t>命宗</t>
  </si>
  <si>
    <t>成祐</t>
  </si>
  <si>
    <t>仇進發</t>
  </si>
  <si>
    <t>去</t>
  </si>
  <si>
    <t>益和戶</t>
  </si>
  <si>
    <t>妾</t>
  </si>
  <si>
    <t>安</t>
  </si>
  <si>
    <t>逃亡</t>
  </si>
  <si>
    <t>勵節校尉守訓鍊院判官</t>
  </si>
  <si>
    <t>爾宗</t>
  </si>
  <si>
    <t>善立</t>
  </si>
  <si>
    <t>世上</t>
  </si>
  <si>
    <t>朴允生</t>
  </si>
  <si>
    <t>柳</t>
  </si>
  <si>
    <t>文化</t>
  </si>
  <si>
    <t>浩南</t>
  </si>
  <si>
    <t>嘉義大夫</t>
  </si>
  <si>
    <t>起岦</t>
  </si>
  <si>
    <t>佃</t>
  </si>
  <si>
    <t>李海龍</t>
  </si>
  <si>
    <t>展力副尉兼司僕巡將官</t>
  </si>
  <si>
    <t>道甲</t>
  </si>
  <si>
    <t>庚寅</t>
  </si>
  <si>
    <t>趙</t>
  </si>
  <si>
    <t>買得婢</t>
  </si>
  <si>
    <t>唜郞</t>
  </si>
  <si>
    <t>己亥</t>
  </si>
  <si>
    <t>金聲準故代孫</t>
  </si>
  <si>
    <t>益輝</t>
  </si>
  <si>
    <t>就命</t>
  </si>
  <si>
    <t>聲準</t>
  </si>
  <si>
    <t>得先</t>
  </si>
  <si>
    <t>金有祥</t>
  </si>
  <si>
    <t>乙酉</t>
  </si>
  <si>
    <t>業儒</t>
  </si>
  <si>
    <t>義傑</t>
  </si>
  <si>
    <t>尙白</t>
  </si>
  <si>
    <t>載逸</t>
  </si>
  <si>
    <t>金泰伯</t>
  </si>
  <si>
    <t>安東</t>
  </si>
  <si>
    <t>率祖母</t>
  </si>
  <si>
    <t>弟</t>
  </si>
  <si>
    <t>鼎采</t>
  </si>
  <si>
    <t>嫂</t>
  </si>
  <si>
    <t>白</t>
  </si>
  <si>
    <t>金就命戶</t>
  </si>
  <si>
    <t>四寸妹</t>
  </si>
  <si>
    <t>尙今</t>
  </si>
  <si>
    <t>甲申</t>
  </si>
  <si>
    <t>私婢</t>
  </si>
  <si>
    <t>尙春</t>
  </si>
  <si>
    <t>尙禮</t>
  </si>
  <si>
    <t>同婢</t>
  </si>
  <si>
    <t>羅爾彬</t>
  </si>
  <si>
    <t>羅善岦代子</t>
  </si>
  <si>
    <t>爾彬</t>
  </si>
  <si>
    <t>善岦</t>
  </si>
  <si>
    <t>壬午</t>
  </si>
  <si>
    <t>尙原</t>
  </si>
  <si>
    <t>正德</t>
  </si>
  <si>
    <t>私奴</t>
  </si>
  <si>
    <t>朴男</t>
  </si>
  <si>
    <t>正男</t>
  </si>
  <si>
    <t>己郞</t>
  </si>
  <si>
    <t>寡女</t>
  </si>
  <si>
    <t>仇</t>
  </si>
  <si>
    <t>進發</t>
  </si>
  <si>
    <t>岩碩</t>
  </si>
  <si>
    <t>應男</t>
  </si>
  <si>
    <t>朴時山</t>
  </si>
  <si>
    <t>寡婦</t>
  </si>
  <si>
    <t>淸州</t>
  </si>
  <si>
    <t>弼遠</t>
  </si>
  <si>
    <t>戒男</t>
  </si>
  <si>
    <t>文敬</t>
  </si>
  <si>
    <t>尹克命</t>
  </si>
  <si>
    <t>坡平</t>
  </si>
  <si>
    <t>姪女</t>
  </si>
  <si>
    <t>外孫女</t>
  </si>
  <si>
    <t>老除</t>
  </si>
  <si>
    <t>永昌</t>
  </si>
  <si>
    <t>命吉</t>
  </si>
  <si>
    <t>以富</t>
  </si>
  <si>
    <t>金興蘭</t>
  </si>
  <si>
    <t>愛南</t>
  </si>
  <si>
    <t>連祐</t>
  </si>
  <si>
    <t>河應立</t>
  </si>
  <si>
    <t>晉州</t>
  </si>
  <si>
    <t>萬平</t>
  </si>
  <si>
    <t>申召史戶</t>
  </si>
  <si>
    <t>甲成</t>
  </si>
  <si>
    <t>甲辰</t>
  </si>
  <si>
    <t>騎保</t>
  </si>
  <si>
    <t>萬善</t>
  </si>
  <si>
    <t>丁卯</t>
  </si>
  <si>
    <t>正女</t>
  </si>
  <si>
    <t>東上</t>
  </si>
  <si>
    <t>大永</t>
  </si>
  <si>
    <t>銀梅</t>
  </si>
  <si>
    <t>羅先發故代子</t>
  </si>
  <si>
    <t>爾在</t>
  </si>
  <si>
    <t>先發</t>
  </si>
  <si>
    <t>金景信</t>
  </si>
  <si>
    <t>乙丑</t>
  </si>
  <si>
    <t>時達</t>
  </si>
  <si>
    <t>成岦</t>
  </si>
  <si>
    <t>啓功郞禮賓寺直長</t>
  </si>
  <si>
    <t>崔尙鎰</t>
  </si>
  <si>
    <t>月城</t>
  </si>
  <si>
    <t>買得奴</t>
  </si>
  <si>
    <t>壬辰逃亡</t>
  </si>
  <si>
    <t>申石達</t>
  </si>
  <si>
    <t>守道</t>
  </si>
  <si>
    <t>成宗</t>
  </si>
  <si>
    <t>應石</t>
  </si>
  <si>
    <t>車談</t>
  </si>
  <si>
    <t>光陽</t>
  </si>
  <si>
    <t>世營</t>
  </si>
  <si>
    <t>烈立</t>
  </si>
  <si>
    <t>愛</t>
  </si>
  <si>
    <t>富智</t>
  </si>
  <si>
    <t>天才</t>
  </si>
  <si>
    <t>蘇</t>
  </si>
  <si>
    <t>㐚未</t>
  </si>
  <si>
    <t>京步兵</t>
  </si>
  <si>
    <t>辛巳</t>
  </si>
  <si>
    <t>率孫女</t>
  </si>
  <si>
    <t>益和</t>
  </si>
  <si>
    <t>癸未</t>
  </si>
  <si>
    <t>閑良</t>
  </si>
  <si>
    <t>世哲</t>
  </si>
  <si>
    <t>忠順衛</t>
  </si>
  <si>
    <t>尹禹龍</t>
  </si>
  <si>
    <t>侄女</t>
  </si>
  <si>
    <t>碩達</t>
  </si>
  <si>
    <t>震業</t>
  </si>
  <si>
    <t>禮賓寺直長</t>
  </si>
  <si>
    <t>廷祚</t>
  </si>
  <si>
    <t>貴日</t>
  </si>
  <si>
    <t>金宗立</t>
  </si>
  <si>
    <t>保人</t>
  </si>
  <si>
    <t>命發</t>
  </si>
  <si>
    <t>禮立</t>
  </si>
  <si>
    <t>應仁</t>
  </si>
  <si>
    <t>禹平世</t>
  </si>
  <si>
    <t>莫召史</t>
  </si>
  <si>
    <t>莫男</t>
  </si>
  <si>
    <t>奉石</t>
  </si>
  <si>
    <t>壬寅逃亡</t>
  </si>
  <si>
    <t>斗永</t>
  </si>
  <si>
    <t>甲戌</t>
  </si>
  <si>
    <t>尙元</t>
  </si>
  <si>
    <t>起先</t>
  </si>
  <si>
    <t>得守</t>
  </si>
  <si>
    <t>成元</t>
  </si>
  <si>
    <t>曺元必</t>
  </si>
  <si>
    <t>昌寧</t>
  </si>
  <si>
    <t>假鄕所</t>
  </si>
  <si>
    <t>春化</t>
  </si>
  <si>
    <t>永哲</t>
  </si>
  <si>
    <t>成立</t>
  </si>
  <si>
    <t>徐碩立</t>
  </si>
  <si>
    <t>鋏</t>
  </si>
  <si>
    <t>慶通</t>
  </si>
  <si>
    <t>贈嘉善大夫工曹參判兼同知義禁府事</t>
  </si>
  <si>
    <t>乃範</t>
  </si>
  <si>
    <t>申彩明</t>
  </si>
  <si>
    <t>私奴病人</t>
  </si>
  <si>
    <t>男伊</t>
  </si>
  <si>
    <t>府</t>
  </si>
  <si>
    <t>李厚談</t>
  </si>
  <si>
    <t>於屯</t>
  </si>
  <si>
    <t>朴玉</t>
  </si>
  <si>
    <t>莫相</t>
  </si>
  <si>
    <t>早是</t>
  </si>
  <si>
    <t>於屯介</t>
  </si>
  <si>
    <t>良發</t>
  </si>
  <si>
    <t>守立</t>
  </si>
  <si>
    <t>李得生</t>
  </si>
  <si>
    <t>德只</t>
  </si>
  <si>
    <t>世完</t>
  </si>
  <si>
    <t>咸安</t>
  </si>
  <si>
    <t>弼憲</t>
  </si>
  <si>
    <t>國漢</t>
  </si>
  <si>
    <t>震雲</t>
  </si>
  <si>
    <t>應南</t>
  </si>
  <si>
    <t>彦成</t>
  </si>
  <si>
    <t>朴應龍</t>
  </si>
  <si>
    <t>順化</t>
  </si>
  <si>
    <t>永川</t>
  </si>
  <si>
    <t>買得</t>
  </si>
  <si>
    <t>於仁早是</t>
  </si>
  <si>
    <t>希命</t>
  </si>
  <si>
    <t>希今</t>
  </si>
  <si>
    <t>仁丹</t>
  </si>
  <si>
    <t>道三</t>
  </si>
  <si>
    <t>德岦</t>
  </si>
  <si>
    <t>車命龍</t>
  </si>
  <si>
    <t>開城府</t>
  </si>
  <si>
    <t>凱之</t>
  </si>
  <si>
    <t>厚業</t>
  </si>
  <si>
    <t>吳大岦</t>
  </si>
  <si>
    <t>咸陽</t>
  </si>
  <si>
    <t>步保不喩業武巡帶率</t>
  </si>
  <si>
    <t>丁丑</t>
  </si>
  <si>
    <t>義邦</t>
  </si>
  <si>
    <t>尙雲</t>
  </si>
  <si>
    <t>龍業</t>
  </si>
  <si>
    <t>金義榮</t>
  </si>
  <si>
    <t>申俊永故代子</t>
  </si>
  <si>
    <t>次明</t>
  </si>
  <si>
    <t>俊永</t>
  </si>
  <si>
    <t>玉龍</t>
  </si>
  <si>
    <t>仕立</t>
  </si>
  <si>
    <t>卞智立</t>
  </si>
  <si>
    <t>原州</t>
  </si>
  <si>
    <t>萬逸</t>
  </si>
  <si>
    <t>戒文</t>
  </si>
  <si>
    <t>世光</t>
  </si>
  <si>
    <t>及第</t>
  </si>
  <si>
    <t>朴重元</t>
  </si>
  <si>
    <t>卞</t>
  </si>
  <si>
    <t>牙只</t>
  </si>
  <si>
    <t>萬憶</t>
  </si>
  <si>
    <t>憶龍</t>
  </si>
  <si>
    <t>億發</t>
  </si>
  <si>
    <t>朴東金</t>
  </si>
  <si>
    <t>爾崗</t>
  </si>
  <si>
    <t>尙巒</t>
  </si>
  <si>
    <t>李苾遠</t>
  </si>
  <si>
    <t>禁衛保</t>
  </si>
  <si>
    <t>東素</t>
  </si>
  <si>
    <t>尙明</t>
  </si>
  <si>
    <t>納粟通政大夫</t>
  </si>
  <si>
    <t>戒仁</t>
  </si>
  <si>
    <t>秉節校尉龍驤衛副護軍</t>
  </si>
  <si>
    <t>朴平浩</t>
  </si>
  <si>
    <t>順天</t>
  </si>
  <si>
    <t>京邦</t>
  </si>
  <si>
    <t>海鶴</t>
  </si>
  <si>
    <t>洪世</t>
  </si>
  <si>
    <t>朴日先</t>
  </si>
  <si>
    <t>天玉</t>
  </si>
  <si>
    <t>愛厚</t>
  </si>
  <si>
    <t>徵希</t>
  </si>
  <si>
    <t>姜起成</t>
  </si>
  <si>
    <t>禹江</t>
  </si>
  <si>
    <t>得南</t>
  </si>
  <si>
    <t>李雲發</t>
  </si>
  <si>
    <t>三逢</t>
  </si>
  <si>
    <t>三女</t>
  </si>
  <si>
    <t>三春</t>
  </si>
  <si>
    <t>三先</t>
  </si>
  <si>
    <t>三立</t>
  </si>
  <si>
    <t>成準</t>
  </si>
  <si>
    <t>崔德宗</t>
  </si>
  <si>
    <t>有尙</t>
  </si>
  <si>
    <t>宗立</t>
  </si>
  <si>
    <t>朴宗吉</t>
  </si>
  <si>
    <t>鼎彩</t>
  </si>
  <si>
    <t>成準戶</t>
  </si>
  <si>
    <t>尙男</t>
  </si>
  <si>
    <t>致律</t>
  </si>
  <si>
    <t>尙云</t>
  </si>
  <si>
    <t>金義永</t>
  </si>
  <si>
    <t>侄子</t>
  </si>
  <si>
    <t>主鎭軍</t>
  </si>
  <si>
    <t>乙未</t>
  </si>
  <si>
    <t>申碩載</t>
  </si>
  <si>
    <t>益來</t>
  </si>
  <si>
    <t>興日</t>
  </si>
  <si>
    <t>仲來</t>
  </si>
  <si>
    <t>卓占</t>
  </si>
  <si>
    <t>武擧</t>
  </si>
  <si>
    <t>李碩望</t>
  </si>
  <si>
    <t>每郞</t>
  </si>
  <si>
    <t>碩載</t>
  </si>
  <si>
    <t>進業</t>
  </si>
  <si>
    <t>貴逸</t>
  </si>
  <si>
    <t>金宗吉</t>
  </si>
  <si>
    <t>郭</t>
  </si>
  <si>
    <t>又起</t>
  </si>
  <si>
    <t>貴連</t>
  </si>
  <si>
    <t>得</t>
  </si>
  <si>
    <t>朴善</t>
  </si>
  <si>
    <t>率妻母</t>
  </si>
  <si>
    <t>業武巡將官</t>
  </si>
  <si>
    <t>厚三</t>
  </si>
  <si>
    <t>仇命發</t>
  </si>
  <si>
    <t>大丘</t>
  </si>
  <si>
    <t>龍瑞</t>
  </si>
  <si>
    <t>啓興</t>
  </si>
  <si>
    <t>仁信</t>
  </si>
  <si>
    <t>金汝和</t>
  </si>
  <si>
    <t>奉今</t>
  </si>
  <si>
    <t>良妻</t>
  </si>
  <si>
    <t>義城府案付禁衛保</t>
  </si>
  <si>
    <t>得只</t>
  </si>
  <si>
    <t>武立</t>
  </si>
  <si>
    <t>善</t>
  </si>
  <si>
    <t>金光雲</t>
  </si>
  <si>
    <t>䪪金</t>
  </si>
  <si>
    <t>金唜上</t>
  </si>
  <si>
    <t>朴漢迪</t>
  </si>
  <si>
    <t>漢迪</t>
  </si>
  <si>
    <t>外尙</t>
  </si>
  <si>
    <t>戒容</t>
  </si>
  <si>
    <t>崔天建</t>
  </si>
  <si>
    <t>戒光</t>
  </si>
  <si>
    <t>大信</t>
  </si>
  <si>
    <t>容守</t>
  </si>
  <si>
    <t>申在明</t>
  </si>
  <si>
    <t>高靈</t>
  </si>
  <si>
    <t>庚辰</t>
  </si>
  <si>
    <t>中和</t>
  </si>
  <si>
    <t>通政</t>
  </si>
  <si>
    <t>嘉善</t>
  </si>
  <si>
    <t>城佑</t>
  </si>
  <si>
    <t>欣山</t>
  </si>
  <si>
    <t>李宣敏</t>
  </si>
  <si>
    <t>東智</t>
  </si>
  <si>
    <t>尙外</t>
  </si>
  <si>
    <t>宋鄴</t>
  </si>
  <si>
    <t>俊璞</t>
  </si>
  <si>
    <t>再昌</t>
  </si>
  <si>
    <t>許成佑</t>
  </si>
  <si>
    <t>吏保</t>
  </si>
  <si>
    <t>孫</t>
  </si>
  <si>
    <t>驛吏</t>
  </si>
  <si>
    <t>儀迪</t>
  </si>
  <si>
    <t>元宗</t>
  </si>
  <si>
    <t>以生</t>
  </si>
  <si>
    <t>羅爾善</t>
  </si>
  <si>
    <t>起迪</t>
  </si>
  <si>
    <t>敏</t>
  </si>
  <si>
    <t>應春</t>
  </si>
  <si>
    <t>徐孝元</t>
  </si>
  <si>
    <t>金德興</t>
  </si>
  <si>
    <t>辛未</t>
  </si>
  <si>
    <t>全儀立</t>
  </si>
  <si>
    <t>忠贊衛</t>
  </si>
  <si>
    <t>德興</t>
  </si>
  <si>
    <t>丙子</t>
  </si>
  <si>
    <t>厚迪</t>
  </si>
  <si>
    <t>秋元</t>
  </si>
  <si>
    <t>振武原從功臣出身訓鍊院判官折衝將軍</t>
  </si>
  <si>
    <t>得鍮</t>
  </si>
  <si>
    <t>卞允發</t>
  </si>
  <si>
    <t>草溪</t>
  </si>
  <si>
    <t>曺</t>
  </si>
  <si>
    <t>起達</t>
  </si>
  <si>
    <t>順生</t>
  </si>
  <si>
    <t>姜壽建</t>
  </si>
  <si>
    <t>玉浦里</t>
  </si>
  <si>
    <t>李厚命</t>
  </si>
  <si>
    <t>義碩</t>
  </si>
  <si>
    <t>震亨</t>
  </si>
  <si>
    <t>再達</t>
  </si>
  <si>
    <t>直</t>
  </si>
  <si>
    <t>林以杞</t>
  </si>
  <si>
    <t>公州</t>
  </si>
  <si>
    <t>爾玧</t>
  </si>
  <si>
    <t>文鴈</t>
  </si>
  <si>
    <t>現立</t>
  </si>
  <si>
    <t>許洪亮</t>
  </si>
  <si>
    <t>禮碩</t>
  </si>
  <si>
    <t>貴代</t>
  </si>
  <si>
    <t>癸亥逃亡</t>
  </si>
  <si>
    <t>明月</t>
  </si>
  <si>
    <t>士男</t>
  </si>
  <si>
    <t>限介</t>
  </si>
  <si>
    <t>順必</t>
  </si>
  <si>
    <t>壬申贖公</t>
  </si>
  <si>
    <t>億萬</t>
  </si>
  <si>
    <t>辛亥逃亡</t>
  </si>
  <si>
    <t>奉伊</t>
  </si>
  <si>
    <t>春卜</t>
  </si>
  <si>
    <t>介伊</t>
  </si>
  <si>
    <t>玉男</t>
  </si>
  <si>
    <t>玉女</t>
  </si>
  <si>
    <t>幸立</t>
  </si>
  <si>
    <t>邑內</t>
  </si>
  <si>
    <t>造是</t>
  </si>
  <si>
    <t>慈仁</t>
  </si>
  <si>
    <t>莫春</t>
  </si>
  <si>
    <t>玉代</t>
  </si>
  <si>
    <t>己發</t>
  </si>
  <si>
    <t>己連</t>
  </si>
  <si>
    <t>梅連</t>
  </si>
  <si>
    <t>梅先</t>
  </si>
  <si>
    <t>加八伊</t>
  </si>
  <si>
    <t>每連</t>
  </si>
  <si>
    <t>永叔</t>
  </si>
  <si>
    <t>丹伊</t>
  </si>
  <si>
    <t>順丹</t>
  </si>
  <si>
    <t>丹牙</t>
  </si>
  <si>
    <t>太守</t>
  </si>
  <si>
    <t>順元</t>
  </si>
  <si>
    <t>乙巳逃亡</t>
  </si>
  <si>
    <t>先白</t>
  </si>
  <si>
    <t>愛田</t>
  </si>
  <si>
    <t>日主</t>
  </si>
  <si>
    <t>李仁碩戶</t>
  </si>
  <si>
    <t>必節</t>
  </si>
  <si>
    <t>順牙</t>
  </si>
  <si>
    <t>世永</t>
  </si>
  <si>
    <t>震成</t>
  </si>
  <si>
    <t>夢延</t>
  </si>
  <si>
    <t>折衝將軍僉知中樞府事</t>
  </si>
  <si>
    <t>曺南省</t>
  </si>
  <si>
    <t>世柱</t>
  </si>
  <si>
    <t>通德郞</t>
  </si>
  <si>
    <t>孫曄</t>
  </si>
  <si>
    <t>一直</t>
  </si>
  <si>
    <t>碩華</t>
  </si>
  <si>
    <t>從分</t>
  </si>
  <si>
    <t>造邑種</t>
  </si>
  <si>
    <t>玉郞</t>
  </si>
  <si>
    <t>丙午逃亡</t>
  </si>
  <si>
    <t>漢進</t>
  </si>
  <si>
    <t>乙卯逃亡</t>
  </si>
  <si>
    <t>順江</t>
  </si>
  <si>
    <t>震郁</t>
  </si>
  <si>
    <t>折衝將軍同知中樞府事</t>
  </si>
  <si>
    <t>後妻</t>
  </si>
  <si>
    <t>癸亥</t>
  </si>
  <si>
    <t>瑞山</t>
  </si>
  <si>
    <t>震會</t>
  </si>
  <si>
    <t>齡壽</t>
  </si>
  <si>
    <t>禹永壽</t>
  </si>
  <si>
    <t>件里德</t>
  </si>
  <si>
    <t>順發</t>
  </si>
  <si>
    <t>䪪女</t>
  </si>
  <si>
    <t>彦陽</t>
  </si>
  <si>
    <t>成分</t>
  </si>
  <si>
    <t>今發</t>
  </si>
  <si>
    <t>㖋之</t>
  </si>
  <si>
    <t>得立</t>
  </si>
  <si>
    <t>愛德</t>
  </si>
  <si>
    <t>順眞</t>
  </si>
  <si>
    <t>世日</t>
  </si>
  <si>
    <t>漆原</t>
  </si>
  <si>
    <t>愛春</t>
  </si>
  <si>
    <t>春梅</t>
  </si>
  <si>
    <t>進分</t>
  </si>
  <si>
    <t>進郞</t>
  </si>
  <si>
    <t>福德</t>
  </si>
  <si>
    <t>從女</t>
  </si>
  <si>
    <t>今男</t>
  </si>
  <si>
    <t>同婢良妻</t>
  </si>
  <si>
    <t>惡達</t>
  </si>
  <si>
    <t>辛丑逃亡</t>
  </si>
  <si>
    <t>時德</t>
  </si>
  <si>
    <t>守任</t>
  </si>
  <si>
    <t>順介</t>
  </si>
  <si>
    <t>仁碩</t>
  </si>
  <si>
    <t>徐</t>
  </si>
  <si>
    <t>己巳</t>
  </si>
  <si>
    <t>夢甲</t>
  </si>
  <si>
    <t>宣敎郞</t>
  </si>
  <si>
    <t>俊敏</t>
  </si>
  <si>
    <t>李時柱</t>
  </si>
  <si>
    <t>百齡</t>
  </si>
  <si>
    <t>千齡</t>
  </si>
  <si>
    <t>石郞</t>
  </si>
  <si>
    <t>癸丑逃亡</t>
  </si>
  <si>
    <t>永女</t>
  </si>
  <si>
    <t>日柱</t>
  </si>
  <si>
    <t>震苾</t>
  </si>
  <si>
    <t>成均進士</t>
  </si>
  <si>
    <t>朴以達</t>
  </si>
  <si>
    <t>鳳化</t>
  </si>
  <si>
    <t>興發</t>
  </si>
  <si>
    <t>益先</t>
  </si>
  <si>
    <t>李大逸</t>
  </si>
  <si>
    <t>千乭作</t>
  </si>
  <si>
    <t>庚午</t>
  </si>
  <si>
    <t>守男</t>
  </si>
  <si>
    <t>乃</t>
  </si>
  <si>
    <t>守</t>
  </si>
  <si>
    <t>金承原</t>
  </si>
  <si>
    <t>率女</t>
  </si>
  <si>
    <t>淡沙里</t>
  </si>
  <si>
    <t>寡私婢</t>
  </si>
  <si>
    <t>居</t>
  </si>
  <si>
    <t>成元龍</t>
  </si>
  <si>
    <t>雨龍</t>
  </si>
  <si>
    <t>玉今</t>
  </si>
  <si>
    <t>男</t>
  </si>
  <si>
    <t>成</t>
  </si>
  <si>
    <t>崔己龍</t>
  </si>
  <si>
    <t>巡牙兵私奴</t>
  </si>
  <si>
    <t>發先</t>
  </si>
  <si>
    <t>次子</t>
  </si>
  <si>
    <t>以謙</t>
  </si>
  <si>
    <t>進邦</t>
  </si>
  <si>
    <t>南慶</t>
  </si>
  <si>
    <t>朴世文</t>
  </si>
  <si>
    <t>武學</t>
  </si>
  <si>
    <t>折衝將軍行龍驤衛副司</t>
  </si>
  <si>
    <t>直業</t>
  </si>
  <si>
    <t>鶴龍</t>
  </si>
  <si>
    <t>重謙</t>
  </si>
  <si>
    <t>兪賢福</t>
  </si>
  <si>
    <t>瑞興</t>
  </si>
  <si>
    <t>懷德</t>
  </si>
  <si>
    <t>時業</t>
  </si>
  <si>
    <t>東良</t>
  </si>
  <si>
    <t>君福</t>
  </si>
  <si>
    <t>朴震龍</t>
  </si>
  <si>
    <t>林</t>
  </si>
  <si>
    <t>守元</t>
  </si>
  <si>
    <t>進立</t>
  </si>
  <si>
    <t>壽命</t>
  </si>
  <si>
    <t>石有先</t>
  </si>
  <si>
    <t>石阿只</t>
  </si>
  <si>
    <t>德進</t>
  </si>
  <si>
    <t>守德</t>
  </si>
  <si>
    <t>斗進</t>
  </si>
  <si>
    <t>吳永輝</t>
  </si>
  <si>
    <t>春榮</t>
  </si>
  <si>
    <t>益康</t>
  </si>
  <si>
    <t>仁好</t>
  </si>
  <si>
    <t>徐允</t>
  </si>
  <si>
    <t>田</t>
  </si>
  <si>
    <t>果川</t>
  </si>
  <si>
    <t>應慶</t>
  </si>
  <si>
    <t>命雲</t>
  </si>
  <si>
    <t>得壽</t>
  </si>
  <si>
    <t>僉正</t>
  </si>
  <si>
    <t>朴時成</t>
  </si>
  <si>
    <t>光顯</t>
  </si>
  <si>
    <t>光宗</t>
  </si>
  <si>
    <t>光緯</t>
  </si>
  <si>
    <t>花縣內</t>
  </si>
  <si>
    <t>永水</t>
  </si>
  <si>
    <t>日玉</t>
  </si>
  <si>
    <t>奉立</t>
  </si>
  <si>
    <t>安陰</t>
  </si>
  <si>
    <t>丁化</t>
  </si>
  <si>
    <t>唜萬</t>
  </si>
  <si>
    <t>世官</t>
  </si>
  <si>
    <t>光垕戶</t>
  </si>
  <si>
    <t>承命</t>
  </si>
  <si>
    <t>起康</t>
  </si>
  <si>
    <t>命相</t>
  </si>
  <si>
    <t>富</t>
  </si>
  <si>
    <t>成孝昌</t>
  </si>
  <si>
    <t>海巾</t>
  </si>
  <si>
    <t>莫女</t>
  </si>
  <si>
    <t>奴烽燧軍</t>
  </si>
  <si>
    <t>奉山</t>
  </si>
  <si>
    <t>者斤造是</t>
  </si>
  <si>
    <t>全應景</t>
  </si>
  <si>
    <t>德弘</t>
  </si>
  <si>
    <t>洙</t>
  </si>
  <si>
    <t>金鎭瑀</t>
  </si>
  <si>
    <t>壬子逃亡</t>
  </si>
  <si>
    <t>順良</t>
  </si>
  <si>
    <t>禁衛保人</t>
  </si>
  <si>
    <t>永厚</t>
  </si>
  <si>
    <t>天省</t>
  </si>
  <si>
    <t>李彦文</t>
  </si>
  <si>
    <t>奉尙</t>
  </si>
  <si>
    <t>豊</t>
  </si>
  <si>
    <t>葛厚生</t>
  </si>
  <si>
    <t>世必</t>
  </si>
  <si>
    <t>者斤世必</t>
  </si>
  <si>
    <t>得才</t>
  </si>
  <si>
    <t>者斤世太</t>
  </si>
  <si>
    <t>子善</t>
  </si>
  <si>
    <t>三伊</t>
  </si>
  <si>
    <t>蘭叔</t>
  </si>
  <si>
    <t>金世九</t>
  </si>
  <si>
    <t>守敏</t>
  </si>
  <si>
    <t>起金</t>
  </si>
  <si>
    <t>文山</t>
  </si>
  <si>
    <t>姜命生</t>
  </si>
  <si>
    <t>吳正弼</t>
  </si>
  <si>
    <t>府案付冶匠</t>
  </si>
  <si>
    <t>進哲</t>
  </si>
  <si>
    <t>成民</t>
  </si>
  <si>
    <t>正立</t>
  </si>
  <si>
    <t>彦永</t>
  </si>
  <si>
    <t>裵於里福</t>
  </si>
  <si>
    <t>善文</t>
  </si>
  <si>
    <t>日男</t>
  </si>
  <si>
    <t>朴起立</t>
  </si>
  <si>
    <t>同生弟</t>
  </si>
  <si>
    <t>者音哲</t>
  </si>
  <si>
    <t>起哲</t>
  </si>
  <si>
    <t>移去</t>
  </si>
  <si>
    <t>法化</t>
  </si>
  <si>
    <t>夏</t>
  </si>
  <si>
    <t>碩恒</t>
  </si>
  <si>
    <t>時遇</t>
  </si>
  <si>
    <t>朴雨石</t>
  </si>
  <si>
    <t>陸軍</t>
  </si>
  <si>
    <t>文</t>
  </si>
  <si>
    <t>再傑</t>
  </si>
  <si>
    <t>南平</t>
  </si>
  <si>
    <t>忠義衛</t>
  </si>
  <si>
    <t>戒達</t>
  </si>
  <si>
    <t>將仕郞</t>
  </si>
  <si>
    <t>連</t>
  </si>
  <si>
    <t>姜世元</t>
  </si>
  <si>
    <t>昌右</t>
  </si>
  <si>
    <t>末龍</t>
  </si>
  <si>
    <t>時出</t>
  </si>
  <si>
    <t>朴俊成</t>
  </si>
  <si>
    <t>貴進</t>
  </si>
  <si>
    <t>淸善</t>
  </si>
  <si>
    <t>楊遇和</t>
  </si>
  <si>
    <t>武業</t>
  </si>
  <si>
    <t>武宗</t>
  </si>
  <si>
    <t>益尙</t>
  </si>
  <si>
    <t>李䪪金</t>
  </si>
  <si>
    <t>貴石</t>
  </si>
  <si>
    <t>㕾同</t>
  </si>
  <si>
    <t>禎弼</t>
  </si>
  <si>
    <t>永輝</t>
  </si>
  <si>
    <t>金鳳祥</t>
  </si>
  <si>
    <t>海宗</t>
  </si>
  <si>
    <t>貴上</t>
  </si>
  <si>
    <t>申貴日</t>
  </si>
  <si>
    <t>千弼康</t>
  </si>
  <si>
    <t>納粟察訪府軍官</t>
  </si>
  <si>
    <t>千</t>
  </si>
  <si>
    <t>弼康</t>
  </si>
  <si>
    <t>納粟通政</t>
  </si>
  <si>
    <t>金夢敏</t>
  </si>
  <si>
    <t>鳳</t>
  </si>
  <si>
    <t>吳祥周</t>
  </si>
  <si>
    <t>率弟</t>
  </si>
  <si>
    <t>乭作</t>
  </si>
  <si>
    <t>俊直</t>
  </si>
  <si>
    <t>河</t>
  </si>
  <si>
    <t>業</t>
  </si>
  <si>
    <t>廷希</t>
  </si>
  <si>
    <t>允</t>
  </si>
  <si>
    <t>兪得先</t>
  </si>
  <si>
    <t>惡金</t>
  </si>
  <si>
    <t>時金</t>
  </si>
  <si>
    <t>不智</t>
  </si>
  <si>
    <t>固城</t>
  </si>
  <si>
    <t>必起</t>
  </si>
  <si>
    <t>赤城別將</t>
  </si>
  <si>
    <t>宗建</t>
  </si>
  <si>
    <t>白三益</t>
  </si>
  <si>
    <t>律生</t>
  </si>
  <si>
    <t>信立</t>
  </si>
  <si>
    <t>金守男</t>
  </si>
  <si>
    <t>俊興</t>
  </si>
  <si>
    <t>俊白</t>
  </si>
  <si>
    <t>莫龍</t>
  </si>
  <si>
    <t>小斤同</t>
  </si>
  <si>
    <t>李仁明</t>
  </si>
  <si>
    <t>無應偸里</t>
  </si>
  <si>
    <t>唜進</t>
  </si>
  <si>
    <t>貴玉</t>
  </si>
  <si>
    <t>己生</t>
  </si>
  <si>
    <t>車永白</t>
  </si>
  <si>
    <t>春輝</t>
  </si>
  <si>
    <t>濱逸</t>
  </si>
  <si>
    <t>夢希</t>
  </si>
  <si>
    <t>世華</t>
  </si>
  <si>
    <t>大早是</t>
  </si>
  <si>
    <t>永金</t>
  </si>
  <si>
    <t>夫古里</t>
  </si>
  <si>
    <t>水軍</t>
  </si>
  <si>
    <t>貴業</t>
  </si>
  <si>
    <t>爾主</t>
  </si>
  <si>
    <t>䪪上</t>
  </si>
  <si>
    <t>天愛</t>
  </si>
  <si>
    <t>保兵</t>
  </si>
  <si>
    <t>承發</t>
  </si>
  <si>
    <t>以龍</t>
  </si>
  <si>
    <t>從男</t>
  </si>
  <si>
    <t>朴有連</t>
  </si>
  <si>
    <t>於仁兒</t>
  </si>
  <si>
    <t>永白</t>
  </si>
  <si>
    <t>正輝</t>
  </si>
  <si>
    <t>乭金</t>
  </si>
  <si>
    <t>崔南福</t>
  </si>
  <si>
    <t>貴康</t>
  </si>
  <si>
    <t>件里金</t>
  </si>
  <si>
    <t>守南</t>
  </si>
  <si>
    <t>金光吉</t>
  </si>
  <si>
    <t>日連</t>
  </si>
  <si>
    <t>大哲</t>
  </si>
  <si>
    <t>莫金</t>
  </si>
  <si>
    <t>金唜男</t>
  </si>
  <si>
    <t>黃靑洞下典奴</t>
  </si>
  <si>
    <t>靑發</t>
  </si>
  <si>
    <t>業發</t>
  </si>
  <si>
    <t>生伊</t>
  </si>
  <si>
    <t>李德宗</t>
  </si>
  <si>
    <t>起發</t>
  </si>
  <si>
    <t>仁世</t>
  </si>
  <si>
    <t>唜生</t>
  </si>
  <si>
    <t>金元乞</t>
  </si>
  <si>
    <t>吏保架山守牒軍官</t>
  </si>
  <si>
    <t>元乞</t>
  </si>
  <si>
    <t>彦萬</t>
  </si>
  <si>
    <t>文永</t>
  </si>
  <si>
    <t>命生</t>
  </si>
  <si>
    <t>沈道雲</t>
  </si>
  <si>
    <t>靑松</t>
  </si>
  <si>
    <t>沈</t>
  </si>
  <si>
    <t>貢生</t>
  </si>
  <si>
    <t>海甲</t>
  </si>
  <si>
    <t>安逸戶長</t>
  </si>
  <si>
    <t>永達</t>
  </si>
  <si>
    <t>得民</t>
  </si>
  <si>
    <t>崔貴世</t>
  </si>
  <si>
    <t>仲三</t>
  </si>
  <si>
    <t>分良</t>
  </si>
  <si>
    <t>免賤巡馬保</t>
  </si>
  <si>
    <t>靑吉</t>
  </si>
  <si>
    <t>月起</t>
  </si>
  <si>
    <t>姜命男</t>
  </si>
  <si>
    <t>私奴不喩免賤巡馬保</t>
  </si>
  <si>
    <t>以先</t>
  </si>
  <si>
    <t>展力副尉兼司僕</t>
  </si>
  <si>
    <t>文興</t>
  </si>
  <si>
    <t>碩容</t>
  </si>
  <si>
    <t>崔尙發</t>
  </si>
  <si>
    <t>乬所是</t>
  </si>
  <si>
    <t>兩脚病人</t>
  </si>
  <si>
    <t>三白</t>
  </si>
  <si>
    <t>順萬</t>
  </si>
  <si>
    <t>順龍</t>
  </si>
  <si>
    <t>李龍日</t>
  </si>
  <si>
    <t>砲保府軍官</t>
  </si>
  <si>
    <t>海昌</t>
  </si>
  <si>
    <t>得男</t>
  </si>
  <si>
    <t>河乃淸</t>
  </si>
  <si>
    <t>姜</t>
  </si>
  <si>
    <t>從龍</t>
  </si>
  <si>
    <t>敬林</t>
  </si>
  <si>
    <t>碩泰</t>
  </si>
  <si>
    <t>許仁柱</t>
  </si>
  <si>
    <t>御營軍</t>
  </si>
  <si>
    <t>時元</t>
  </si>
  <si>
    <t>戒立</t>
  </si>
  <si>
    <t>禮賓寺參奉</t>
  </si>
  <si>
    <t>雅明</t>
  </si>
  <si>
    <t>崔起龍</t>
  </si>
  <si>
    <t>興海</t>
  </si>
  <si>
    <t>外孫</t>
  </si>
  <si>
    <t>壽雄</t>
  </si>
  <si>
    <t>先進</t>
  </si>
  <si>
    <t>吳儀達</t>
  </si>
  <si>
    <t>武學府軍官</t>
  </si>
  <si>
    <t>儀達</t>
  </si>
  <si>
    <t>以周</t>
  </si>
  <si>
    <t>天乃</t>
  </si>
  <si>
    <t>金奉上</t>
  </si>
  <si>
    <t>孝立</t>
  </si>
  <si>
    <t>大添</t>
  </si>
  <si>
    <t>姜䪪八里</t>
  </si>
  <si>
    <t>弓太</t>
  </si>
  <si>
    <t>起業</t>
  </si>
  <si>
    <t>承貴</t>
  </si>
  <si>
    <t>應先</t>
  </si>
  <si>
    <t>李戒立</t>
  </si>
  <si>
    <t>仁川</t>
  </si>
  <si>
    <t>元發</t>
  </si>
  <si>
    <t>福世</t>
  </si>
  <si>
    <t>承仕郞箕子殿參奉</t>
  </si>
  <si>
    <t>應豊</t>
  </si>
  <si>
    <t>李日上</t>
  </si>
  <si>
    <t>御保府軍官</t>
  </si>
  <si>
    <t>承哲</t>
  </si>
  <si>
    <t>再英</t>
  </si>
  <si>
    <t>命實</t>
  </si>
  <si>
    <t>以立</t>
  </si>
  <si>
    <t>曺命</t>
  </si>
  <si>
    <t>汝興</t>
  </si>
  <si>
    <t>永俊</t>
  </si>
  <si>
    <t>李應世</t>
  </si>
  <si>
    <t>介金</t>
  </si>
  <si>
    <t>立戶</t>
  </si>
  <si>
    <t>時華</t>
  </si>
  <si>
    <t>子介金戶</t>
  </si>
  <si>
    <t>順太</t>
  </si>
  <si>
    <t>金好心</t>
  </si>
  <si>
    <t>中化</t>
  </si>
  <si>
    <t>金占山</t>
  </si>
  <si>
    <t>洪</t>
  </si>
  <si>
    <t>南陽</t>
  </si>
  <si>
    <t>元立</t>
  </si>
  <si>
    <t>厚卜</t>
  </si>
  <si>
    <t>鄭時龍</t>
  </si>
  <si>
    <t>望九</t>
  </si>
  <si>
    <t>權</t>
  </si>
  <si>
    <t>金元儀</t>
  </si>
  <si>
    <t>京</t>
  </si>
  <si>
    <t>福昌君</t>
  </si>
  <si>
    <t>仁發</t>
  </si>
  <si>
    <t>禮龍</t>
  </si>
  <si>
    <t>秋正發</t>
  </si>
  <si>
    <t>尙州</t>
  </si>
  <si>
    <t>納粟通政府軍官</t>
  </si>
  <si>
    <t>元義</t>
  </si>
  <si>
    <t>張</t>
  </si>
  <si>
    <t>時方</t>
  </si>
  <si>
    <t>金日元</t>
  </si>
  <si>
    <t>守布軍官</t>
  </si>
  <si>
    <t>仲業</t>
  </si>
  <si>
    <t>奴巡牙兵</t>
  </si>
  <si>
    <t>奴鄕賢祠下典不喩巡牙兵</t>
  </si>
  <si>
    <t>劉</t>
  </si>
  <si>
    <t>永發</t>
  </si>
  <si>
    <t>世龍</t>
  </si>
  <si>
    <t>弘</t>
  </si>
  <si>
    <t>朴日福</t>
  </si>
  <si>
    <t>己命</t>
  </si>
  <si>
    <t>束伍軍私奴</t>
  </si>
  <si>
    <t>發巾</t>
  </si>
  <si>
    <t>李德南</t>
  </si>
  <si>
    <t>己上</t>
  </si>
  <si>
    <t>彦立</t>
  </si>
  <si>
    <t>月己</t>
  </si>
  <si>
    <t>裵承民</t>
  </si>
  <si>
    <t>永克</t>
  </si>
  <si>
    <t>己良</t>
  </si>
  <si>
    <t>奉金</t>
  </si>
  <si>
    <t>徐唜成</t>
  </si>
  <si>
    <t>分良不喩裵召史</t>
  </si>
  <si>
    <t>束伍保</t>
  </si>
  <si>
    <t>世江</t>
  </si>
  <si>
    <t>世今</t>
  </si>
  <si>
    <t>病人</t>
  </si>
  <si>
    <t>發</t>
  </si>
  <si>
    <t>姜命南</t>
  </si>
  <si>
    <t>吾龍</t>
  </si>
  <si>
    <t>能夫</t>
  </si>
  <si>
    <t>今云</t>
  </si>
  <si>
    <t>金愛先</t>
  </si>
  <si>
    <t>戒右</t>
  </si>
  <si>
    <t>金世太</t>
  </si>
  <si>
    <t>都</t>
  </si>
  <si>
    <t>萬兼</t>
  </si>
  <si>
    <t>戊午</t>
  </si>
  <si>
    <t>爾諧</t>
  </si>
  <si>
    <t>愼衡</t>
  </si>
  <si>
    <t>彦兪</t>
  </si>
  <si>
    <t>金一柱</t>
  </si>
  <si>
    <t>海平</t>
  </si>
  <si>
    <t>泰基</t>
  </si>
  <si>
    <t>通訓大夫行禮曹正郞兼春秋館記注官</t>
  </si>
  <si>
    <t>湍</t>
  </si>
  <si>
    <t>贈通政大夫戶曹參議</t>
  </si>
  <si>
    <t>處恪</t>
  </si>
  <si>
    <t>蔣凞績</t>
  </si>
  <si>
    <t>牙山</t>
  </si>
  <si>
    <t>世忠</t>
  </si>
  <si>
    <t>元金</t>
  </si>
  <si>
    <t>光自里</t>
  </si>
  <si>
    <t>祖岩</t>
  </si>
  <si>
    <t>玉梅</t>
  </si>
  <si>
    <t>順乞</t>
  </si>
  <si>
    <t>貴才</t>
  </si>
  <si>
    <t>西下下洞</t>
  </si>
  <si>
    <t>大眞</t>
  </si>
  <si>
    <t>壽良</t>
  </si>
  <si>
    <t>尹容南</t>
  </si>
  <si>
    <t>乭每</t>
  </si>
  <si>
    <t>奴巡在家廳下典</t>
  </si>
  <si>
    <t>萬儀</t>
  </si>
  <si>
    <t>順亡</t>
  </si>
  <si>
    <t>良産</t>
  </si>
  <si>
    <t>同婢肆所生奴順亡</t>
  </si>
  <si>
    <t>玉只</t>
  </si>
  <si>
    <t>今代</t>
  </si>
  <si>
    <t>厚金</t>
  </si>
  <si>
    <t>時龍</t>
  </si>
  <si>
    <t>乭卜</t>
  </si>
  <si>
    <t>西上同</t>
  </si>
  <si>
    <t>今德</t>
  </si>
  <si>
    <t>萬哲</t>
  </si>
  <si>
    <t>西中</t>
  </si>
  <si>
    <t>萬乞</t>
  </si>
  <si>
    <t>西下同</t>
  </si>
  <si>
    <t>分今</t>
  </si>
  <si>
    <t>貴林</t>
  </si>
  <si>
    <t>上今</t>
  </si>
  <si>
    <t>上分</t>
  </si>
  <si>
    <t>楊川</t>
  </si>
  <si>
    <t>壽㶊</t>
  </si>
  <si>
    <t>海</t>
  </si>
  <si>
    <t>啓工郞禮賓寺直長</t>
  </si>
  <si>
    <t>賢補</t>
  </si>
  <si>
    <t>沈之海</t>
  </si>
  <si>
    <t>璫</t>
  </si>
  <si>
    <t>盧</t>
  </si>
  <si>
    <t>同分</t>
  </si>
  <si>
    <t>正月</t>
  </si>
  <si>
    <t>乭生</t>
  </si>
  <si>
    <t>汗分</t>
  </si>
  <si>
    <t>乭德</t>
  </si>
  <si>
    <t>汗春</t>
  </si>
  <si>
    <t>進伊</t>
  </si>
  <si>
    <t>汗之</t>
  </si>
  <si>
    <t>汗石</t>
  </si>
  <si>
    <t>者斤注</t>
  </si>
  <si>
    <t>今玉</t>
  </si>
  <si>
    <t>者音未</t>
  </si>
  <si>
    <t>黃澗</t>
  </si>
  <si>
    <t>厚進</t>
  </si>
  <si>
    <t>世太</t>
  </si>
  <si>
    <t>自善</t>
  </si>
  <si>
    <t>介同</t>
  </si>
  <si>
    <t>正守</t>
  </si>
  <si>
    <t>卞自雲</t>
  </si>
  <si>
    <t>興來</t>
  </si>
  <si>
    <t>韓</t>
  </si>
  <si>
    <t>梁得龍</t>
  </si>
  <si>
    <t>全州</t>
  </si>
  <si>
    <t>奴東發</t>
  </si>
  <si>
    <t>私婢順玉故代</t>
  </si>
  <si>
    <t>私奴鄕賢祀下典</t>
  </si>
  <si>
    <t>同發</t>
  </si>
  <si>
    <t>崔慶獜</t>
  </si>
  <si>
    <t>卜</t>
  </si>
  <si>
    <t>唜石</t>
  </si>
  <si>
    <t>石大</t>
  </si>
  <si>
    <t>李杞雲</t>
  </si>
  <si>
    <t>七世</t>
  </si>
  <si>
    <t>夫之</t>
  </si>
  <si>
    <t>李得中</t>
  </si>
  <si>
    <t>萬朱</t>
  </si>
  <si>
    <t>萬乭伊</t>
  </si>
  <si>
    <t>慶獜</t>
  </si>
  <si>
    <t>再厚</t>
  </si>
  <si>
    <t>尙嵂</t>
  </si>
  <si>
    <t>折衝將軍行龍驤衛副護軍</t>
  </si>
  <si>
    <t>門柱</t>
  </si>
  <si>
    <t>李震龍</t>
  </si>
  <si>
    <t>完山</t>
  </si>
  <si>
    <t>鎤</t>
  </si>
  <si>
    <t>錠</t>
  </si>
  <si>
    <t>姜彔</t>
  </si>
  <si>
    <t>班奴</t>
  </si>
  <si>
    <t>彦良</t>
  </si>
  <si>
    <t>班婢</t>
  </si>
  <si>
    <t>戒今</t>
  </si>
  <si>
    <t>五奉</t>
  </si>
  <si>
    <t>斗吉</t>
  </si>
  <si>
    <t>同女</t>
  </si>
  <si>
    <t>東先</t>
  </si>
  <si>
    <t>順玉</t>
  </si>
  <si>
    <t>東發</t>
  </si>
  <si>
    <t>貴春</t>
  </si>
  <si>
    <t>小玉</t>
  </si>
  <si>
    <t>宋奉</t>
  </si>
  <si>
    <t>尙玉</t>
  </si>
  <si>
    <t>張士守</t>
  </si>
  <si>
    <t>奉秋</t>
  </si>
  <si>
    <t>厚男</t>
  </si>
  <si>
    <t>朴允</t>
  </si>
  <si>
    <t>乭惡</t>
  </si>
  <si>
    <t>太元</t>
  </si>
  <si>
    <t>甲申逃亡</t>
  </si>
  <si>
    <t>春同</t>
  </si>
  <si>
    <t>草良</t>
  </si>
  <si>
    <t>宜寧</t>
  </si>
  <si>
    <t>進每</t>
  </si>
  <si>
    <t>裵守</t>
  </si>
  <si>
    <t>西下洞</t>
  </si>
  <si>
    <t>同奴</t>
  </si>
  <si>
    <t>慶鳳</t>
  </si>
  <si>
    <t>載厚</t>
  </si>
  <si>
    <t>相</t>
  </si>
  <si>
    <t>厚謹</t>
  </si>
  <si>
    <t>李進昌</t>
  </si>
  <si>
    <t>率庶母</t>
  </si>
  <si>
    <t>同姓從弟</t>
  </si>
  <si>
    <t>景龍</t>
  </si>
  <si>
    <t>錞</t>
  </si>
  <si>
    <t>丹城</t>
  </si>
  <si>
    <t>京眞</t>
  </si>
  <si>
    <t>四月</t>
  </si>
  <si>
    <t>項九</t>
  </si>
  <si>
    <t>他人放賣</t>
  </si>
  <si>
    <t>救活奴</t>
  </si>
  <si>
    <t>太右</t>
  </si>
  <si>
    <t>六月</t>
  </si>
  <si>
    <t>日金</t>
  </si>
  <si>
    <t>七分</t>
  </si>
  <si>
    <t>軍威</t>
  </si>
  <si>
    <t>牙代</t>
  </si>
  <si>
    <t>李陽旭</t>
  </si>
  <si>
    <t>奉岳</t>
  </si>
  <si>
    <t>彔石</t>
  </si>
  <si>
    <t>金無致</t>
  </si>
  <si>
    <t>次永</t>
  </si>
  <si>
    <t>李元禎</t>
  </si>
  <si>
    <t>水保</t>
  </si>
  <si>
    <t>次中</t>
  </si>
  <si>
    <t>龍立</t>
  </si>
  <si>
    <t>澤吉</t>
  </si>
  <si>
    <t>李戒日</t>
  </si>
  <si>
    <t>陜川</t>
  </si>
  <si>
    <t>私奴束伍保</t>
  </si>
  <si>
    <t>元惡</t>
  </si>
  <si>
    <t>許</t>
  </si>
  <si>
    <t>承元</t>
  </si>
  <si>
    <t>仁光</t>
  </si>
  <si>
    <t>洪吉</t>
  </si>
  <si>
    <t>奴奉鶴</t>
  </si>
  <si>
    <t>次命</t>
  </si>
  <si>
    <t>全羅道</t>
  </si>
  <si>
    <t>李斗男</t>
  </si>
  <si>
    <t>是金</t>
  </si>
  <si>
    <t>高城</t>
  </si>
  <si>
    <t>金文永</t>
  </si>
  <si>
    <t>今一</t>
  </si>
  <si>
    <t>元男</t>
  </si>
  <si>
    <t>小伊</t>
  </si>
  <si>
    <t>也夫德</t>
  </si>
  <si>
    <t>分眞</t>
  </si>
  <si>
    <t>病人私奴</t>
  </si>
  <si>
    <t>奉鶴</t>
  </si>
  <si>
    <t>李吉</t>
  </si>
  <si>
    <t>吉</t>
  </si>
  <si>
    <t>注立</t>
  </si>
  <si>
    <t>姜益周</t>
  </si>
  <si>
    <t>裵石柱</t>
  </si>
  <si>
    <t>仁士</t>
  </si>
  <si>
    <t>吾立</t>
  </si>
  <si>
    <t>福同</t>
  </si>
  <si>
    <t>秋莫男</t>
  </si>
  <si>
    <t>熊川</t>
  </si>
  <si>
    <t>私奴權顔鄕賢祀下典</t>
  </si>
  <si>
    <t>幼學金以周故代妻</t>
  </si>
  <si>
    <t>杞萬</t>
  </si>
  <si>
    <t>仁永</t>
  </si>
  <si>
    <t>命立</t>
  </si>
  <si>
    <t>卞道云</t>
  </si>
  <si>
    <t>者音德</t>
  </si>
  <si>
    <t>府案付硫黃軍</t>
  </si>
  <si>
    <t>海民</t>
  </si>
  <si>
    <t>武哲</t>
  </si>
  <si>
    <t>戒業</t>
  </si>
  <si>
    <t>進生</t>
  </si>
  <si>
    <t>金舜鼎</t>
  </si>
  <si>
    <t>德上</t>
  </si>
  <si>
    <t>永云</t>
  </si>
  <si>
    <t>文厚日</t>
  </si>
  <si>
    <t>厚日</t>
  </si>
  <si>
    <t>世望</t>
  </si>
  <si>
    <t>再章</t>
  </si>
  <si>
    <t>逸龍</t>
  </si>
  <si>
    <t>鄭還</t>
  </si>
  <si>
    <t>己永</t>
  </si>
  <si>
    <t>萬祝</t>
  </si>
  <si>
    <t>以奉</t>
  </si>
  <si>
    <t>林以良</t>
  </si>
  <si>
    <t>羅州</t>
  </si>
  <si>
    <t>御保</t>
  </si>
  <si>
    <t>小斤官伊</t>
  </si>
  <si>
    <t>良人</t>
  </si>
  <si>
    <t>夢致</t>
  </si>
  <si>
    <t>於屯伊</t>
  </si>
  <si>
    <t>儀上</t>
  </si>
  <si>
    <t>文上</t>
  </si>
  <si>
    <t>巡牙兵</t>
  </si>
  <si>
    <t>日伊</t>
  </si>
  <si>
    <t>以成</t>
  </si>
  <si>
    <t>克上</t>
  </si>
  <si>
    <t>杞</t>
  </si>
  <si>
    <t>徐慶豪</t>
  </si>
  <si>
    <t>日九</t>
  </si>
  <si>
    <t>乭山</t>
  </si>
  <si>
    <t>益德</t>
  </si>
  <si>
    <t>金承日</t>
  </si>
  <si>
    <t>收養子</t>
  </si>
  <si>
    <t>架山下典巡牙兵</t>
  </si>
  <si>
    <t>夏慶僉</t>
  </si>
  <si>
    <t>崔慶鳳</t>
  </si>
  <si>
    <t>憲陵參奉</t>
  </si>
  <si>
    <t>成建</t>
  </si>
  <si>
    <t>朝散大夫行訓鍊院判官</t>
  </si>
  <si>
    <t>洪正</t>
  </si>
  <si>
    <t>日龍</t>
  </si>
  <si>
    <t>東分</t>
  </si>
  <si>
    <t>戒南</t>
  </si>
  <si>
    <t>唜乭伊</t>
  </si>
  <si>
    <t>主上同</t>
  </si>
  <si>
    <t>致右</t>
  </si>
  <si>
    <t>致丹</t>
  </si>
  <si>
    <t>李春郁</t>
  </si>
  <si>
    <t>萬白</t>
  </si>
  <si>
    <t>春郁</t>
  </si>
  <si>
    <t>爾康</t>
  </si>
  <si>
    <t>厚連</t>
  </si>
  <si>
    <t>仁壽</t>
  </si>
  <si>
    <t>郭益邦</t>
  </si>
  <si>
    <t>松月</t>
  </si>
  <si>
    <t>新坪</t>
  </si>
  <si>
    <t>禁保府軍官</t>
  </si>
  <si>
    <t>萬迪</t>
  </si>
  <si>
    <t>厚發</t>
  </si>
  <si>
    <t>仁右</t>
  </si>
  <si>
    <t>泗穆</t>
  </si>
  <si>
    <t>鄭愛昌</t>
  </si>
  <si>
    <t>舜鼎</t>
  </si>
  <si>
    <t>軸</t>
  </si>
  <si>
    <t>通訓大夫行茂安縣監</t>
  </si>
  <si>
    <t>璟</t>
  </si>
  <si>
    <t>通訓大夫行柒原縣監</t>
  </si>
  <si>
    <t>李高夢</t>
  </si>
  <si>
    <t>進白</t>
  </si>
  <si>
    <t>驛吏通政大夫</t>
  </si>
  <si>
    <t>海守</t>
  </si>
  <si>
    <t>郭世玉</t>
  </si>
  <si>
    <t>驛保</t>
  </si>
  <si>
    <t>云先</t>
  </si>
  <si>
    <t>僉知</t>
  </si>
  <si>
    <t>不知</t>
  </si>
  <si>
    <t>李得男</t>
  </si>
  <si>
    <t>朴重乃</t>
  </si>
  <si>
    <t>業武鎭營出使軍官</t>
  </si>
  <si>
    <t>重乃</t>
  </si>
  <si>
    <t>守城</t>
  </si>
  <si>
    <t>就永</t>
  </si>
  <si>
    <t>鄭文碩</t>
  </si>
  <si>
    <t>厚植</t>
  </si>
  <si>
    <t>得龍</t>
  </si>
  <si>
    <t>金忠立</t>
  </si>
  <si>
    <t>私奴巡牙兵</t>
  </si>
  <si>
    <t>順伊</t>
  </si>
  <si>
    <t>甫元</t>
  </si>
  <si>
    <t>銀周</t>
  </si>
  <si>
    <t>儀男</t>
  </si>
  <si>
    <t>金有命</t>
  </si>
  <si>
    <t>命命生</t>
  </si>
  <si>
    <t>金好甚</t>
  </si>
  <si>
    <t>鄭命先</t>
  </si>
  <si>
    <t>再永</t>
  </si>
  <si>
    <t>金汝興</t>
  </si>
  <si>
    <t>泰三</t>
  </si>
  <si>
    <t>自元</t>
  </si>
  <si>
    <t>順達</t>
  </si>
  <si>
    <t>朴世右</t>
  </si>
  <si>
    <t>察陽</t>
  </si>
  <si>
    <t>時化</t>
  </si>
  <si>
    <t>禮發</t>
  </si>
  <si>
    <t>奉</t>
  </si>
  <si>
    <t>莫用</t>
  </si>
  <si>
    <t>吳尙周</t>
  </si>
  <si>
    <t>陳琦</t>
  </si>
  <si>
    <t>俊崗</t>
  </si>
  <si>
    <t>崔慶元</t>
  </si>
  <si>
    <t>昌州</t>
  </si>
  <si>
    <t>大川</t>
  </si>
  <si>
    <t>善儀</t>
  </si>
  <si>
    <t>尹桂花</t>
  </si>
  <si>
    <t>新坪里</t>
  </si>
  <si>
    <t>申萬世</t>
  </si>
  <si>
    <t>病人幼學</t>
  </si>
  <si>
    <t>命元</t>
  </si>
  <si>
    <t>震華</t>
  </si>
  <si>
    <t>廷發</t>
  </si>
  <si>
    <t>柳善龍</t>
  </si>
  <si>
    <t>佑康</t>
  </si>
  <si>
    <t>震宗</t>
  </si>
  <si>
    <t>義南</t>
  </si>
  <si>
    <t>金春元</t>
  </si>
  <si>
    <t>仁哲</t>
  </si>
  <si>
    <t>自達</t>
  </si>
  <si>
    <t>得岦</t>
  </si>
  <si>
    <t>崔逸康</t>
  </si>
  <si>
    <t>率妹</t>
  </si>
  <si>
    <t>日分</t>
  </si>
  <si>
    <t>震望</t>
  </si>
  <si>
    <t>廷達</t>
  </si>
  <si>
    <t>義男</t>
  </si>
  <si>
    <t>天祐</t>
  </si>
  <si>
    <t>金日直</t>
  </si>
  <si>
    <t>雲吉</t>
  </si>
  <si>
    <t>奉龍</t>
  </si>
  <si>
    <t>崔善龍</t>
  </si>
  <si>
    <t>戒良</t>
  </si>
  <si>
    <t>爾昌</t>
  </si>
  <si>
    <t>廷建</t>
  </si>
  <si>
    <t>厚仁</t>
  </si>
  <si>
    <t>許卞</t>
  </si>
  <si>
    <t>仁守</t>
  </si>
  <si>
    <t>奴束伍保</t>
  </si>
  <si>
    <t>伏龍</t>
  </si>
  <si>
    <t>順今</t>
  </si>
  <si>
    <t>順女</t>
  </si>
  <si>
    <t>奉節</t>
  </si>
  <si>
    <t>逸甲</t>
  </si>
  <si>
    <t>震豪</t>
  </si>
  <si>
    <t>廷巾</t>
  </si>
  <si>
    <t>尹時達</t>
  </si>
  <si>
    <t>震命</t>
  </si>
  <si>
    <t>儀吉</t>
  </si>
  <si>
    <t>益</t>
  </si>
  <si>
    <t>許有吉</t>
  </si>
  <si>
    <t>尹</t>
  </si>
  <si>
    <t>貴今</t>
  </si>
  <si>
    <t>次連</t>
  </si>
  <si>
    <t>再元</t>
  </si>
  <si>
    <t>申再平</t>
  </si>
  <si>
    <t>再平</t>
  </si>
  <si>
    <t>進昌</t>
  </si>
  <si>
    <t>廷旭</t>
  </si>
  <si>
    <t>宣務郞禮賓寺主簿</t>
  </si>
  <si>
    <t>義成</t>
  </si>
  <si>
    <t>徐汝善</t>
  </si>
  <si>
    <t>秀芳</t>
  </si>
  <si>
    <t>崎</t>
  </si>
  <si>
    <t>代岦</t>
  </si>
  <si>
    <t>金永喜</t>
  </si>
  <si>
    <t>戊戌逃亡</t>
  </si>
  <si>
    <t>戒先</t>
  </si>
  <si>
    <t>命來</t>
  </si>
  <si>
    <t>震漢</t>
  </si>
  <si>
    <t>李時白</t>
  </si>
  <si>
    <t>河濱</t>
  </si>
  <si>
    <t>時好</t>
  </si>
  <si>
    <t>忠立</t>
  </si>
  <si>
    <t>國容</t>
  </si>
  <si>
    <t>徐晤仁</t>
  </si>
  <si>
    <t>應禮</t>
  </si>
  <si>
    <t>卜只</t>
  </si>
  <si>
    <t>戒三</t>
  </si>
  <si>
    <t>震彩</t>
  </si>
  <si>
    <t>天佑</t>
  </si>
  <si>
    <t>鄭石男</t>
  </si>
  <si>
    <t>光慶</t>
  </si>
  <si>
    <t>永光</t>
  </si>
  <si>
    <t>姜得龍</t>
  </si>
  <si>
    <t>介女</t>
  </si>
  <si>
    <t>古背</t>
  </si>
  <si>
    <t>古禮</t>
  </si>
  <si>
    <t>無應折</t>
  </si>
  <si>
    <t>介禮</t>
  </si>
  <si>
    <t>聖發</t>
  </si>
  <si>
    <t>天祥</t>
  </si>
  <si>
    <t>奴束伍軍</t>
  </si>
  <si>
    <t>日今</t>
  </si>
  <si>
    <t>奴順江良妻</t>
  </si>
  <si>
    <t>命秋</t>
  </si>
  <si>
    <t>李弘吉</t>
  </si>
  <si>
    <t>台一</t>
  </si>
  <si>
    <t>永邦</t>
  </si>
  <si>
    <t>徐聖達</t>
  </si>
  <si>
    <t>收布軍官</t>
  </si>
  <si>
    <t>巡帶率出使軍官</t>
  </si>
  <si>
    <t>龍文</t>
  </si>
  <si>
    <t>無應崇</t>
  </si>
  <si>
    <t>申命逸</t>
  </si>
  <si>
    <t>松益</t>
  </si>
  <si>
    <t>德鳳</t>
  </si>
  <si>
    <t>硫黃軍官</t>
  </si>
  <si>
    <t>克儉</t>
  </si>
  <si>
    <t>納承仕郞繕工監主簿</t>
  </si>
  <si>
    <t>申有發</t>
  </si>
  <si>
    <t>救活婢</t>
  </si>
  <si>
    <t>命逸</t>
  </si>
  <si>
    <t>汝仁</t>
  </si>
  <si>
    <t>益成</t>
  </si>
  <si>
    <t>崔應吉</t>
  </si>
  <si>
    <t>厚邑種</t>
  </si>
  <si>
    <t>厚分</t>
  </si>
  <si>
    <t>厚石</t>
  </si>
  <si>
    <t>老職通政</t>
  </si>
  <si>
    <t>儉</t>
  </si>
  <si>
    <t>淡生</t>
  </si>
  <si>
    <t>李龍福</t>
  </si>
  <si>
    <t>再太</t>
  </si>
  <si>
    <t>在守</t>
  </si>
  <si>
    <t>時發</t>
  </si>
  <si>
    <t>御侮將軍行訓鍊院判官</t>
  </si>
  <si>
    <t>老職嘉善</t>
  </si>
  <si>
    <t>邁秀</t>
  </si>
  <si>
    <t>郭興男</t>
  </si>
  <si>
    <t>申萬再</t>
  </si>
  <si>
    <t>命喜</t>
  </si>
  <si>
    <t>震輝</t>
  </si>
  <si>
    <t>廷吉</t>
  </si>
  <si>
    <t>李俊逸</t>
  </si>
  <si>
    <t>好雲</t>
  </si>
  <si>
    <t>忠良</t>
  </si>
  <si>
    <t>李雲海</t>
  </si>
  <si>
    <t>貴吉</t>
  </si>
  <si>
    <t>己男</t>
  </si>
  <si>
    <t>良女</t>
  </si>
  <si>
    <t>先奉</t>
  </si>
  <si>
    <t>先靑</t>
  </si>
  <si>
    <t>命貴</t>
  </si>
  <si>
    <t>進望</t>
  </si>
  <si>
    <t>李成業</t>
  </si>
  <si>
    <t>江陵</t>
  </si>
  <si>
    <t>展力副衛兼司僕</t>
  </si>
  <si>
    <t>戴禹</t>
  </si>
  <si>
    <t>舜迪</t>
  </si>
  <si>
    <t>李厚績</t>
  </si>
  <si>
    <t>甘進</t>
  </si>
  <si>
    <t>俊梅</t>
  </si>
  <si>
    <t>甘信</t>
  </si>
  <si>
    <t>山牙兵奴</t>
  </si>
  <si>
    <t>乭同</t>
  </si>
  <si>
    <t>時當</t>
  </si>
  <si>
    <t>己迪</t>
  </si>
  <si>
    <t>貴立</t>
  </si>
  <si>
    <t>右京</t>
  </si>
  <si>
    <t>聃</t>
  </si>
  <si>
    <t>趙成國</t>
  </si>
  <si>
    <t>有哲</t>
  </si>
  <si>
    <t>忠贊尉</t>
  </si>
  <si>
    <t>從立</t>
  </si>
  <si>
    <t>納粟主簿</t>
  </si>
  <si>
    <t>萬再</t>
  </si>
  <si>
    <t>震日</t>
  </si>
  <si>
    <t>廷永</t>
  </si>
  <si>
    <t>徐先弘</t>
  </si>
  <si>
    <t>善義</t>
  </si>
  <si>
    <t>殷國</t>
  </si>
  <si>
    <t>福先</t>
  </si>
  <si>
    <t>金大雲</t>
  </si>
  <si>
    <t>戒今年</t>
  </si>
  <si>
    <t>德命</t>
  </si>
  <si>
    <t>應來</t>
  </si>
  <si>
    <t>雪</t>
  </si>
  <si>
    <t>李廷南</t>
  </si>
  <si>
    <t>己丑逃亡</t>
  </si>
  <si>
    <t>禮今</t>
  </si>
  <si>
    <t>私奴順江</t>
  </si>
  <si>
    <t>鰥夫束伍軍私奴</t>
  </si>
  <si>
    <t>申震煌</t>
  </si>
  <si>
    <t>順先</t>
  </si>
  <si>
    <t>無知</t>
  </si>
  <si>
    <t>不之</t>
  </si>
  <si>
    <t>每立</t>
  </si>
  <si>
    <t>同生</t>
  </si>
  <si>
    <t>儀南</t>
  </si>
  <si>
    <t>葛永發</t>
  </si>
  <si>
    <t>花山</t>
  </si>
  <si>
    <t>雲碩</t>
  </si>
  <si>
    <t>承達</t>
  </si>
  <si>
    <t>允生</t>
  </si>
  <si>
    <t>甘德</t>
  </si>
  <si>
    <t>雲白</t>
  </si>
  <si>
    <t>有立</t>
  </si>
  <si>
    <t>白中</t>
  </si>
  <si>
    <t>梁厚種</t>
  </si>
  <si>
    <t>得榮</t>
  </si>
  <si>
    <t>遇春</t>
  </si>
  <si>
    <t>權成俊</t>
  </si>
  <si>
    <t>崔慶逸</t>
  </si>
  <si>
    <t>驗金</t>
  </si>
  <si>
    <t>龍金</t>
  </si>
  <si>
    <t>正民</t>
  </si>
  <si>
    <t>納通政</t>
  </si>
  <si>
    <t>應生</t>
  </si>
  <si>
    <t>朴載章</t>
  </si>
  <si>
    <t>春華</t>
  </si>
  <si>
    <t>以剛</t>
  </si>
  <si>
    <t>朴戒立</t>
  </si>
  <si>
    <t>麟</t>
  </si>
  <si>
    <t>愼南</t>
  </si>
  <si>
    <t>權弘</t>
  </si>
  <si>
    <t>性伊</t>
  </si>
  <si>
    <t>乭文</t>
  </si>
  <si>
    <t>時英</t>
  </si>
  <si>
    <t>談</t>
  </si>
  <si>
    <t>潤財</t>
  </si>
  <si>
    <t>金振聲</t>
  </si>
  <si>
    <t>리명</t>
  </si>
  <si>
    <t>사노순강</t>
  </si>
  <si>
    <t>신만재</t>
  </si>
  <si>
    <t>신명일</t>
  </si>
  <si>
    <t>신재평</t>
  </si>
  <si>
    <t>신만세</t>
  </si>
  <si>
    <t>박중내</t>
  </si>
  <si>
    <t>문후일</t>
  </si>
  <si>
    <t>노봉학</t>
  </si>
  <si>
    <t>노동발</t>
  </si>
  <si>
    <t>오의달</t>
  </si>
  <si>
    <t>차영백</t>
  </si>
  <si>
    <t>천필강</t>
  </si>
  <si>
    <t>오정필</t>
  </si>
  <si>
    <t>오영휘</t>
  </si>
  <si>
    <t>천돌작</t>
  </si>
  <si>
    <t>박한적</t>
  </si>
  <si>
    <t>신석재</t>
  </si>
  <si>
    <t>박동금</t>
  </si>
  <si>
    <t>신채명</t>
  </si>
  <si>
    <t>신석달</t>
  </si>
  <si>
    <t>박동지</t>
  </si>
  <si>
    <t>신수휘</t>
  </si>
  <si>
    <t>정대석</t>
  </si>
  <si>
    <t>통수</t>
  </si>
  <si>
    <t>신호</t>
  </si>
  <si>
    <t>사비순옥고대</t>
  </si>
  <si>
    <t>신준영고대자</t>
  </si>
  <si>
    <t>신이평대자</t>
  </si>
  <si>
    <t>대호</t>
  </si>
  <si>
    <t>처</t>
  </si>
  <si>
    <t>녀</t>
  </si>
  <si>
    <t>동생</t>
  </si>
  <si>
    <t>동생제</t>
  </si>
  <si>
    <t>솔모</t>
  </si>
  <si>
    <t>자</t>
  </si>
  <si>
    <t>솔녀</t>
  </si>
  <si>
    <t>고공</t>
  </si>
  <si>
    <t>손녀</t>
  </si>
  <si>
    <t>매</t>
  </si>
  <si>
    <t>솔매</t>
  </si>
  <si>
    <t>부</t>
  </si>
  <si>
    <t>차자</t>
  </si>
  <si>
    <t>솔자</t>
  </si>
  <si>
    <t>수양자</t>
  </si>
  <si>
    <t>동성종제</t>
  </si>
  <si>
    <t>솔서모</t>
  </si>
  <si>
    <t>수</t>
  </si>
  <si>
    <t>외손녀</t>
  </si>
  <si>
    <t>솔조모</t>
  </si>
  <si>
    <t>외손</t>
  </si>
  <si>
    <t>질녀</t>
  </si>
  <si>
    <t>모</t>
  </si>
  <si>
    <t>솔제</t>
  </si>
  <si>
    <t>손자</t>
  </si>
  <si>
    <t>후처</t>
  </si>
  <si>
    <t>제</t>
  </si>
  <si>
    <t>솔처모</t>
  </si>
  <si>
    <t>질자</t>
  </si>
  <si>
    <t>솔손녀</t>
  </si>
  <si>
    <t>손X</t>
  </si>
  <si>
    <t>사촌매</t>
  </si>
  <si>
    <t>첩</t>
  </si>
  <si>
    <t>외손X</t>
  </si>
  <si>
    <t>호내위상</t>
  </si>
  <si>
    <t>과부</t>
  </si>
  <si>
    <t>과녀</t>
  </si>
  <si>
    <t>유학</t>
  </si>
  <si>
    <t>사노</t>
  </si>
  <si>
    <t>노</t>
  </si>
  <si>
    <t>비</t>
  </si>
  <si>
    <t>사비</t>
  </si>
  <si>
    <t>환부속오군사노</t>
  </si>
  <si>
    <t>주진군</t>
  </si>
  <si>
    <t>업무부군관</t>
  </si>
  <si>
    <t>산아병노</t>
  </si>
  <si>
    <t>사노순아병</t>
  </si>
  <si>
    <t>노순아병</t>
  </si>
  <si>
    <t>구활비</t>
  </si>
  <si>
    <t>순대솔출사군관</t>
  </si>
  <si>
    <t>수포군관</t>
  </si>
  <si>
    <t>노속오군</t>
  </si>
  <si>
    <t>노속오보</t>
  </si>
  <si>
    <t>업무</t>
  </si>
  <si>
    <t>학생</t>
  </si>
  <si>
    <t>병인유학</t>
  </si>
  <si>
    <t>순마보</t>
  </si>
  <si>
    <t>순마군</t>
  </si>
  <si>
    <t>무학</t>
  </si>
  <si>
    <t>업무진영출사군관</t>
  </si>
  <si>
    <t>과사비</t>
  </si>
  <si>
    <t>역보</t>
  </si>
  <si>
    <t>금보부군관</t>
  </si>
  <si>
    <t>가산하전순아병</t>
  </si>
  <si>
    <t>순아병</t>
  </si>
  <si>
    <t>어보</t>
  </si>
  <si>
    <t>충의위</t>
  </si>
  <si>
    <t>사노권안향현사하전</t>
  </si>
  <si>
    <t>병인사노</t>
  </si>
  <si>
    <t>사노속오보</t>
  </si>
  <si>
    <t>속오군사노</t>
  </si>
  <si>
    <t>구활노</t>
  </si>
  <si>
    <t>사노향현사하전</t>
  </si>
  <si>
    <t>납속통정부군관</t>
  </si>
  <si>
    <t>노순재가청하전</t>
  </si>
  <si>
    <t>매득노</t>
  </si>
  <si>
    <t>병인</t>
  </si>
  <si>
    <t>속오보</t>
  </si>
  <si>
    <t>납속통정</t>
  </si>
  <si>
    <t>어보부군관</t>
  </si>
  <si>
    <t>납속찰방부군관</t>
  </si>
  <si>
    <t>무학부군관</t>
  </si>
  <si>
    <t>매득비</t>
  </si>
  <si>
    <t>어영군</t>
  </si>
  <si>
    <t>포보부군관</t>
  </si>
  <si>
    <t>면천순마보</t>
  </si>
  <si>
    <t>황청동하전노</t>
  </si>
  <si>
    <t>수군</t>
  </si>
  <si>
    <t>부안부야장</t>
  </si>
  <si>
    <t>금위보인</t>
  </si>
  <si>
    <t>노봉수군</t>
  </si>
  <si>
    <t>기보</t>
  </si>
  <si>
    <t>순아병사노</t>
  </si>
  <si>
    <t>충찬위</t>
  </si>
  <si>
    <t>전력부위겸사복순장관</t>
  </si>
  <si>
    <t>업무순장관</t>
  </si>
  <si>
    <t>금위보</t>
  </si>
  <si>
    <t>업무순대솔</t>
  </si>
  <si>
    <t>매득</t>
  </si>
  <si>
    <t>사노병인</t>
  </si>
  <si>
    <t>가향소</t>
  </si>
  <si>
    <t>경보병</t>
  </si>
  <si>
    <t>별포수</t>
  </si>
  <si>
    <t>영도침군</t>
  </si>
  <si>
    <t>맹인</t>
  </si>
  <si>
    <t>직역</t>
  </si>
  <si>
    <t>차</t>
  </si>
  <si>
    <t>박</t>
  </si>
  <si>
    <t>정</t>
  </si>
  <si>
    <t>배</t>
  </si>
  <si>
    <t>신</t>
  </si>
  <si>
    <t>서</t>
  </si>
  <si>
    <t>백</t>
  </si>
  <si>
    <t>성</t>
  </si>
  <si>
    <t>한</t>
  </si>
  <si>
    <t>송</t>
  </si>
  <si>
    <t>최</t>
  </si>
  <si>
    <t>윤</t>
  </si>
  <si>
    <t>허</t>
  </si>
  <si>
    <t>석</t>
  </si>
  <si>
    <t>오</t>
  </si>
  <si>
    <t>강</t>
  </si>
  <si>
    <t>문</t>
  </si>
  <si>
    <t>손</t>
  </si>
  <si>
    <t>도</t>
  </si>
  <si>
    <t>장</t>
  </si>
  <si>
    <t>권</t>
  </si>
  <si>
    <t>홍</t>
  </si>
  <si>
    <t>조</t>
  </si>
  <si>
    <t>천</t>
  </si>
  <si>
    <t>곽</t>
  </si>
  <si>
    <t>하</t>
  </si>
  <si>
    <t>전</t>
  </si>
  <si>
    <t>소</t>
  </si>
  <si>
    <t>변</t>
  </si>
  <si>
    <t>구</t>
  </si>
  <si>
    <t>안</t>
  </si>
  <si>
    <t>진</t>
  </si>
  <si>
    <t>우</t>
  </si>
  <si>
    <t>씨</t>
  </si>
  <si>
    <t>소사</t>
  </si>
  <si>
    <t>춘화</t>
  </si>
  <si>
    <t>기남</t>
  </si>
  <si>
    <t>조시</t>
  </si>
  <si>
    <t>송월</t>
  </si>
  <si>
    <t>감덕</t>
  </si>
  <si>
    <t>명세</t>
  </si>
  <si>
    <t>순단</t>
  </si>
  <si>
    <t>복지</t>
  </si>
  <si>
    <t>일금</t>
  </si>
  <si>
    <t>순강</t>
  </si>
  <si>
    <t>계량</t>
  </si>
  <si>
    <t>아지</t>
  </si>
  <si>
    <t>만재</t>
  </si>
  <si>
    <t>기적</t>
  </si>
  <si>
    <t>돌동</t>
  </si>
  <si>
    <t>감신</t>
  </si>
  <si>
    <t>감진</t>
  </si>
  <si>
    <t>명귀</t>
  </si>
  <si>
    <t>선청</t>
  </si>
  <si>
    <t>선봉</t>
  </si>
  <si>
    <t>선발</t>
  </si>
  <si>
    <t>귀길</t>
  </si>
  <si>
    <t>명희</t>
  </si>
  <si>
    <t>재수</t>
  </si>
  <si>
    <t>재태</t>
  </si>
  <si>
    <t>담사리</t>
  </si>
  <si>
    <t>후석</t>
  </si>
  <si>
    <t>후분</t>
  </si>
  <si>
    <t>후읍종</t>
  </si>
  <si>
    <t>명일</t>
  </si>
  <si>
    <t>상금</t>
  </si>
  <si>
    <t>이창</t>
  </si>
  <si>
    <t>무응숭</t>
  </si>
  <si>
    <t>순금</t>
  </si>
  <si>
    <t>명추</t>
  </si>
  <si>
    <t>무응절</t>
  </si>
  <si>
    <t>고례</t>
  </si>
  <si>
    <t>개녀</t>
  </si>
  <si>
    <t>진채</t>
  </si>
  <si>
    <t>계삼</t>
  </si>
  <si>
    <t>계선</t>
  </si>
  <si>
    <t>응례</t>
  </si>
  <si>
    <t>명래</t>
  </si>
  <si>
    <t>계금</t>
  </si>
  <si>
    <t>재평</t>
  </si>
  <si>
    <t>재원</t>
  </si>
  <si>
    <t>귀금</t>
  </si>
  <si>
    <t>일갑</t>
  </si>
  <si>
    <t>봉절</t>
  </si>
  <si>
    <t>순녀</t>
  </si>
  <si>
    <t>복룡</t>
  </si>
  <si>
    <t>올미</t>
  </si>
  <si>
    <t>진망</t>
  </si>
  <si>
    <t>일분</t>
  </si>
  <si>
    <t>만세</t>
  </si>
  <si>
    <t>생이</t>
  </si>
  <si>
    <t>귀진</t>
  </si>
  <si>
    <t>진화</t>
  </si>
  <si>
    <t>명원</t>
  </si>
  <si>
    <t>시덕</t>
  </si>
  <si>
    <t>시화</t>
  </si>
  <si>
    <t>개금</t>
  </si>
  <si>
    <t>준흥</t>
  </si>
  <si>
    <t>순이</t>
  </si>
  <si>
    <t>중내</t>
  </si>
  <si>
    <t>만백</t>
  </si>
  <si>
    <t>진매</t>
  </si>
  <si>
    <t>운선</t>
  </si>
  <si>
    <t>만적</t>
  </si>
  <si>
    <t>암외</t>
  </si>
  <si>
    <t>춘욱</t>
  </si>
  <si>
    <t>동례</t>
  </si>
  <si>
    <t>치단</t>
  </si>
  <si>
    <t>치우</t>
  </si>
  <si>
    <t>동분</t>
  </si>
  <si>
    <t>영백</t>
  </si>
  <si>
    <t>사남</t>
  </si>
  <si>
    <t>이성</t>
  </si>
  <si>
    <t>일이</t>
  </si>
  <si>
    <t>소근관이</t>
  </si>
  <si>
    <t>후일</t>
  </si>
  <si>
    <t>사례</t>
  </si>
  <si>
    <t>임술</t>
  </si>
  <si>
    <t>해민</t>
  </si>
  <si>
    <t>자음덕</t>
  </si>
  <si>
    <t>금례</t>
  </si>
  <si>
    <t>봉학</t>
  </si>
  <si>
    <t>분진</t>
  </si>
  <si>
    <t>야부덕</t>
  </si>
  <si>
    <t>승례</t>
  </si>
  <si>
    <t>차명</t>
  </si>
  <si>
    <t>원악</t>
  </si>
  <si>
    <t>차영</t>
  </si>
  <si>
    <t>아대</t>
  </si>
  <si>
    <t>칠분</t>
  </si>
  <si>
    <t>종룡</t>
  </si>
  <si>
    <t>종례</t>
  </si>
  <si>
    <t>종남</t>
  </si>
  <si>
    <t>태우</t>
  </si>
  <si>
    <t>항구</t>
  </si>
  <si>
    <t>사월</t>
  </si>
  <si>
    <t>학명</t>
  </si>
  <si>
    <t>경진</t>
  </si>
  <si>
    <t>금옥</t>
  </si>
  <si>
    <t>옥지</t>
  </si>
  <si>
    <t>순</t>
  </si>
  <si>
    <t>건</t>
  </si>
  <si>
    <t>경룡</t>
  </si>
  <si>
    <t>경봉</t>
  </si>
  <si>
    <t>만걸</t>
  </si>
  <si>
    <t>만철</t>
  </si>
  <si>
    <t>돌복</t>
  </si>
  <si>
    <t>자음미</t>
  </si>
  <si>
    <t>초량</t>
  </si>
  <si>
    <t>태원</t>
  </si>
  <si>
    <t>박남</t>
  </si>
  <si>
    <t>윤례</t>
  </si>
  <si>
    <t>박윤</t>
  </si>
  <si>
    <t>후남</t>
  </si>
  <si>
    <t>상옥</t>
  </si>
  <si>
    <t>소옥</t>
  </si>
  <si>
    <t>귀춘</t>
  </si>
  <si>
    <t>동발</t>
  </si>
  <si>
    <t>동선</t>
  </si>
  <si>
    <t>동녀</t>
  </si>
  <si>
    <t>두길</t>
  </si>
  <si>
    <t>오봉</t>
  </si>
  <si>
    <t>강록</t>
  </si>
  <si>
    <t>황</t>
  </si>
  <si>
    <t>경린</t>
  </si>
  <si>
    <t>만돌이</t>
  </si>
  <si>
    <t>만주</t>
  </si>
  <si>
    <t>석대</t>
  </si>
  <si>
    <t>자근세태</t>
  </si>
  <si>
    <t>흥래</t>
  </si>
  <si>
    <t>세태</t>
  </si>
  <si>
    <t>후진</t>
  </si>
  <si>
    <t>금대</t>
  </si>
  <si>
    <t>금덕</t>
  </si>
  <si>
    <t>막덕</t>
  </si>
  <si>
    <t>소근주</t>
  </si>
  <si>
    <t>진이</t>
  </si>
  <si>
    <t>한춘</t>
  </si>
  <si>
    <t>돌덕</t>
  </si>
  <si>
    <t>돌생</t>
  </si>
  <si>
    <t>기생</t>
  </si>
  <si>
    <t>당</t>
  </si>
  <si>
    <t>상분</t>
  </si>
  <si>
    <t>상례</t>
  </si>
  <si>
    <t>귀림</t>
  </si>
  <si>
    <t>옥랑</t>
  </si>
  <si>
    <t>시룡</t>
  </si>
  <si>
    <t>후금</t>
  </si>
  <si>
    <t>만의</t>
  </si>
  <si>
    <t>돌매</t>
  </si>
  <si>
    <t>귀재</t>
  </si>
  <si>
    <t>순걸</t>
  </si>
  <si>
    <t>옥매</t>
  </si>
  <si>
    <t>광자리</t>
  </si>
  <si>
    <t>명례</t>
  </si>
  <si>
    <t>원금</t>
  </si>
  <si>
    <t>선진</t>
  </si>
  <si>
    <t>세충</t>
  </si>
  <si>
    <t>만겸</t>
  </si>
  <si>
    <t>계우</t>
  </si>
  <si>
    <t>발</t>
  </si>
  <si>
    <t>세금</t>
  </si>
  <si>
    <t>세강</t>
  </si>
  <si>
    <t>발건</t>
  </si>
  <si>
    <t>기명</t>
  </si>
  <si>
    <t>희명</t>
  </si>
  <si>
    <t>건리금</t>
  </si>
  <si>
    <t>중업</t>
  </si>
  <si>
    <t>원의</t>
  </si>
  <si>
    <t>이선</t>
  </si>
  <si>
    <t>망구</t>
  </si>
  <si>
    <t>중화</t>
  </si>
  <si>
    <t>순태</t>
  </si>
  <si>
    <t>재영</t>
  </si>
  <si>
    <t>승철</t>
  </si>
  <si>
    <t>궁태</t>
  </si>
  <si>
    <t>의달</t>
  </si>
  <si>
    <t>수웅</t>
  </si>
  <si>
    <t>시원</t>
  </si>
  <si>
    <t>해창</t>
  </si>
  <si>
    <t>삼백</t>
  </si>
  <si>
    <t>걸소시</t>
  </si>
  <si>
    <t>발선</t>
  </si>
  <si>
    <t>분량</t>
  </si>
  <si>
    <t>중삼</t>
  </si>
  <si>
    <t>원걸</t>
  </si>
  <si>
    <t>막내</t>
  </si>
  <si>
    <t>단이</t>
  </si>
  <si>
    <t>어인아</t>
  </si>
  <si>
    <t>귀업</t>
  </si>
  <si>
    <t>부고리</t>
  </si>
  <si>
    <t>대조시</t>
  </si>
  <si>
    <t>세화</t>
  </si>
  <si>
    <t>춘휘</t>
  </si>
  <si>
    <t>귀옥</t>
  </si>
  <si>
    <t>말진</t>
  </si>
  <si>
    <t>무응투리</t>
  </si>
  <si>
    <t>준백</t>
  </si>
  <si>
    <t>필기</t>
  </si>
  <si>
    <t>준직</t>
  </si>
  <si>
    <t>돌작</t>
  </si>
  <si>
    <t>필강</t>
  </si>
  <si>
    <t>정필</t>
  </si>
  <si>
    <t>솟동</t>
  </si>
  <si>
    <t>귀석</t>
  </si>
  <si>
    <t>재걸</t>
  </si>
  <si>
    <t>기철</t>
  </si>
  <si>
    <t>자음철</t>
  </si>
  <si>
    <t>진철</t>
  </si>
  <si>
    <t>득재</t>
  </si>
  <si>
    <t>자근세필</t>
  </si>
  <si>
    <t>세필</t>
  </si>
  <si>
    <t>영후</t>
  </si>
  <si>
    <t>광현</t>
  </si>
  <si>
    <t>자근조시</t>
  </si>
  <si>
    <t>봉산</t>
  </si>
  <si>
    <t>막녀</t>
  </si>
  <si>
    <t>해건</t>
  </si>
  <si>
    <t>승명</t>
  </si>
  <si>
    <t>세관</t>
  </si>
  <si>
    <t>말만</t>
  </si>
  <si>
    <t>봉립</t>
  </si>
  <si>
    <t>광위</t>
  </si>
  <si>
    <t>광종</t>
  </si>
  <si>
    <t>춘영</t>
  </si>
  <si>
    <t>두진</t>
  </si>
  <si>
    <t>수덕</t>
  </si>
  <si>
    <t>석아지</t>
  </si>
  <si>
    <t>후명</t>
  </si>
  <si>
    <t>명월</t>
  </si>
  <si>
    <t>단아</t>
  </si>
  <si>
    <t>영숙</t>
  </si>
  <si>
    <t>일주</t>
  </si>
  <si>
    <t>석랑</t>
  </si>
  <si>
    <t>천령</t>
  </si>
  <si>
    <t>백령</t>
  </si>
  <si>
    <t>인석</t>
  </si>
  <si>
    <t>수임</t>
  </si>
  <si>
    <t>악달</t>
  </si>
  <si>
    <t>금남</t>
  </si>
  <si>
    <t>서질월이</t>
  </si>
  <si>
    <t>복덕</t>
  </si>
  <si>
    <t>진랑</t>
  </si>
  <si>
    <t>진분</t>
  </si>
  <si>
    <t>애춘</t>
  </si>
  <si>
    <t>세일</t>
  </si>
  <si>
    <t>순진</t>
  </si>
  <si>
    <t>갯지</t>
  </si>
  <si>
    <t>금발</t>
  </si>
  <si>
    <t>성분</t>
  </si>
  <si>
    <t>순발</t>
  </si>
  <si>
    <t>막남</t>
  </si>
  <si>
    <t>진욱</t>
  </si>
  <si>
    <t>한진</t>
  </si>
  <si>
    <t>종분</t>
  </si>
  <si>
    <t>석화</t>
  </si>
  <si>
    <t>진성</t>
  </si>
  <si>
    <t>세영</t>
  </si>
  <si>
    <t>필절</t>
  </si>
  <si>
    <t>애전</t>
  </si>
  <si>
    <t>선백</t>
  </si>
  <si>
    <t>순원</t>
  </si>
  <si>
    <t>태수</t>
  </si>
  <si>
    <t>매련</t>
  </si>
  <si>
    <t>가팔이</t>
  </si>
  <si>
    <t>매선</t>
  </si>
  <si>
    <t>기련</t>
  </si>
  <si>
    <t>기발</t>
  </si>
  <si>
    <t>옥대</t>
  </si>
  <si>
    <t>순내</t>
  </si>
  <si>
    <t>행립</t>
  </si>
  <si>
    <t>옥녀</t>
  </si>
  <si>
    <t>옥남</t>
  </si>
  <si>
    <t>남이</t>
  </si>
  <si>
    <t>개이</t>
  </si>
  <si>
    <t>춘복</t>
  </si>
  <si>
    <t>봉이</t>
  </si>
  <si>
    <t>억만</t>
  </si>
  <si>
    <t>순필</t>
  </si>
  <si>
    <t>귀대</t>
  </si>
  <si>
    <t>의석</t>
  </si>
  <si>
    <t>덕흥</t>
  </si>
  <si>
    <t>천재</t>
  </si>
  <si>
    <t>한적</t>
  </si>
  <si>
    <t>성원</t>
  </si>
  <si>
    <t>봉금</t>
  </si>
  <si>
    <t>후삼</t>
  </si>
  <si>
    <t>석재</t>
  </si>
  <si>
    <t>매랑</t>
  </si>
  <si>
    <t>중래</t>
  </si>
  <si>
    <t>익래</t>
  </si>
  <si>
    <t>상남</t>
  </si>
  <si>
    <t>익휘</t>
  </si>
  <si>
    <t>정채</t>
  </si>
  <si>
    <t>취명</t>
  </si>
  <si>
    <t>삼립</t>
  </si>
  <si>
    <t>삼선</t>
  </si>
  <si>
    <t>삼춘</t>
  </si>
  <si>
    <t>삼녀</t>
  </si>
  <si>
    <t>삼봉</t>
  </si>
  <si>
    <t>천옥</t>
  </si>
  <si>
    <t>동소</t>
  </si>
  <si>
    <t>억발</t>
  </si>
  <si>
    <t>억룡</t>
  </si>
  <si>
    <t>만억</t>
  </si>
  <si>
    <t>개지</t>
  </si>
  <si>
    <t>인단</t>
  </si>
  <si>
    <t>어인조시</t>
  </si>
  <si>
    <t>순화</t>
  </si>
  <si>
    <t>세완</t>
  </si>
  <si>
    <t>덕지</t>
  </si>
  <si>
    <t>한X</t>
  </si>
  <si>
    <t>두영</t>
  </si>
  <si>
    <t>봉석</t>
  </si>
  <si>
    <t>막소사</t>
  </si>
  <si>
    <t>석달</t>
  </si>
  <si>
    <t>익화</t>
  </si>
  <si>
    <t>여읍덕</t>
  </si>
  <si>
    <t>수도</t>
  </si>
  <si>
    <t>이재</t>
  </si>
  <si>
    <t>정녀</t>
  </si>
  <si>
    <t>만선</t>
  </si>
  <si>
    <t>갑성</t>
  </si>
  <si>
    <t>만평</t>
  </si>
  <si>
    <t>영창</t>
  </si>
  <si>
    <t>기랑</t>
  </si>
  <si>
    <t>정남</t>
  </si>
  <si>
    <t>정덕</t>
  </si>
  <si>
    <t>선립</t>
  </si>
  <si>
    <t>이빈</t>
  </si>
  <si>
    <t>말랑</t>
  </si>
  <si>
    <t>도갑</t>
  </si>
  <si>
    <t>이종</t>
  </si>
  <si>
    <t>향춘</t>
  </si>
  <si>
    <t>익삼</t>
  </si>
  <si>
    <t>동지</t>
  </si>
  <si>
    <t>사룡</t>
  </si>
  <si>
    <t>덕화</t>
  </si>
  <si>
    <t>동완</t>
  </si>
  <si>
    <t>시명</t>
  </si>
  <si>
    <t>향덕</t>
  </si>
  <si>
    <t>익겸</t>
  </si>
  <si>
    <t>이평</t>
  </si>
  <si>
    <t>수휘</t>
  </si>
  <si>
    <t>재명</t>
  </si>
  <si>
    <t>수태</t>
  </si>
  <si>
    <t>만태</t>
  </si>
  <si>
    <t>이적</t>
  </si>
  <si>
    <t>대석</t>
  </si>
  <si>
    <t>미갑</t>
  </si>
  <si>
    <t>세적</t>
  </si>
  <si>
    <t>명</t>
  </si>
  <si>
    <t>개명</t>
  </si>
  <si>
    <t>신유</t>
  </si>
  <si>
    <t>신미</t>
  </si>
  <si>
    <t>무진</t>
  </si>
  <si>
    <t>기사</t>
  </si>
  <si>
    <t>병진</t>
  </si>
  <si>
    <t>갑인</t>
  </si>
  <si>
    <t>신해</t>
  </si>
  <si>
    <t>갑진</t>
  </si>
  <si>
    <t>갑자</t>
  </si>
  <si>
    <t>계축</t>
  </si>
  <si>
    <t>임오</t>
  </si>
  <si>
    <t>을묘</t>
  </si>
  <si>
    <t>병오</t>
  </si>
  <si>
    <t>경술</t>
  </si>
  <si>
    <t>임자</t>
  </si>
  <si>
    <t>계미</t>
  </si>
  <si>
    <t>을축</t>
  </si>
  <si>
    <t>갑오</t>
  </si>
  <si>
    <t>경오</t>
  </si>
  <si>
    <t>기미</t>
  </si>
  <si>
    <t>기해</t>
  </si>
  <si>
    <t>임진</t>
  </si>
  <si>
    <t>무자</t>
  </si>
  <si>
    <t>무술</t>
  </si>
  <si>
    <t>정사</t>
  </si>
  <si>
    <t>을미</t>
  </si>
  <si>
    <t>경인</t>
  </si>
  <si>
    <t>기유</t>
  </si>
  <si>
    <t>계묘</t>
  </si>
  <si>
    <t>경자</t>
  </si>
  <si>
    <t>무신</t>
  </si>
  <si>
    <t>신축</t>
  </si>
  <si>
    <t>계유</t>
  </si>
  <si>
    <t>정미</t>
  </si>
  <si>
    <t>병술</t>
  </si>
  <si>
    <t>계해</t>
  </si>
  <si>
    <t>갑신</t>
  </si>
  <si>
    <t>계사</t>
  </si>
  <si>
    <t>무인</t>
  </si>
  <si>
    <t>임인</t>
  </si>
  <si>
    <t>신X</t>
  </si>
  <si>
    <t>임신</t>
  </si>
  <si>
    <t>병자</t>
  </si>
  <si>
    <t>무오</t>
  </si>
  <si>
    <t>정유</t>
  </si>
  <si>
    <t>을유</t>
  </si>
  <si>
    <t>신묘</t>
  </si>
  <si>
    <t>경신</t>
  </si>
  <si>
    <t>정묘</t>
  </si>
  <si>
    <t>을사</t>
  </si>
  <si>
    <t>병신</t>
  </si>
  <si>
    <t>정축</t>
  </si>
  <si>
    <t>기축</t>
  </si>
  <si>
    <t>갑술</t>
  </si>
  <si>
    <t>기묘</t>
  </si>
  <si>
    <t>정해</t>
  </si>
  <si>
    <t>을해</t>
  </si>
  <si>
    <t>신사</t>
  </si>
  <si>
    <t>간지</t>
  </si>
  <si>
    <t>기축도망</t>
  </si>
  <si>
    <t>고</t>
  </si>
  <si>
    <t>가현</t>
  </si>
  <si>
    <t>도망</t>
  </si>
  <si>
    <t>병오도망</t>
  </si>
  <si>
    <t>시거</t>
  </si>
  <si>
    <t>출가</t>
  </si>
  <si>
    <t>무술도망</t>
  </si>
  <si>
    <t>이거</t>
  </si>
  <si>
    <t>타인방매</t>
  </si>
  <si>
    <t>갑신도망</t>
  </si>
  <si>
    <t>거</t>
  </si>
  <si>
    <t>임자도망</t>
  </si>
  <si>
    <t>계축도망</t>
  </si>
  <si>
    <t>신축도망</t>
  </si>
  <si>
    <t>을사도망</t>
  </si>
  <si>
    <t>을묘도망</t>
  </si>
  <si>
    <t>임진도망</t>
  </si>
  <si>
    <t>신해도망</t>
  </si>
  <si>
    <t>임신속공</t>
  </si>
  <si>
    <t>계해도망</t>
  </si>
  <si>
    <t>각호</t>
  </si>
  <si>
    <t>임인도망</t>
  </si>
  <si>
    <t>무거처도망</t>
  </si>
  <si>
    <t>위승</t>
  </si>
  <si>
    <t>출입</t>
  </si>
  <si>
    <t>자인</t>
  </si>
  <si>
    <t>광양</t>
  </si>
  <si>
    <t>성주</t>
  </si>
  <si>
    <t>서중</t>
  </si>
  <si>
    <t>신평</t>
  </si>
  <si>
    <t>군위</t>
  </si>
  <si>
    <t>단성</t>
  </si>
  <si>
    <t>서하동</t>
  </si>
  <si>
    <t>황간</t>
  </si>
  <si>
    <t>영천</t>
  </si>
  <si>
    <t>단양</t>
  </si>
  <si>
    <t>고령</t>
  </si>
  <si>
    <t>서상동</t>
  </si>
  <si>
    <t>현풍</t>
  </si>
  <si>
    <t>서하하동</t>
  </si>
  <si>
    <t>조암</t>
  </si>
  <si>
    <t>자개금호</t>
  </si>
  <si>
    <t>화현내</t>
  </si>
  <si>
    <t>법화</t>
  </si>
  <si>
    <t>광후호</t>
  </si>
  <si>
    <t>안음</t>
  </si>
  <si>
    <t>밀양</t>
  </si>
  <si>
    <t>진주</t>
  </si>
  <si>
    <t>창원</t>
  </si>
  <si>
    <t>칠원</t>
  </si>
  <si>
    <t>언양</t>
  </si>
  <si>
    <t>읍내</t>
  </si>
  <si>
    <t>인동</t>
  </si>
  <si>
    <t>성준호</t>
  </si>
  <si>
    <t>동상</t>
  </si>
  <si>
    <t>신소사호</t>
  </si>
  <si>
    <t>익화호</t>
  </si>
  <si>
    <t>장소</t>
  </si>
  <si>
    <t>본</t>
  </si>
  <si>
    <t>적</t>
  </si>
  <si>
    <t>동래</t>
  </si>
  <si>
    <t>평산</t>
  </si>
  <si>
    <t>청도</t>
  </si>
  <si>
    <t>대구</t>
  </si>
  <si>
    <t>청주</t>
  </si>
  <si>
    <t>광주</t>
  </si>
  <si>
    <t>달성</t>
  </si>
  <si>
    <t>합천</t>
  </si>
  <si>
    <t>경주</t>
  </si>
  <si>
    <t>경산</t>
  </si>
  <si>
    <t>창주</t>
  </si>
  <si>
    <t>충주</t>
  </si>
  <si>
    <t>해주</t>
  </si>
  <si>
    <t>해평</t>
  </si>
  <si>
    <t>창녕</t>
  </si>
  <si>
    <t>남평</t>
  </si>
  <si>
    <t>안동</t>
  </si>
  <si>
    <t>양천</t>
  </si>
  <si>
    <t>일직</t>
  </si>
  <si>
    <t>팔거</t>
  </si>
  <si>
    <t>서흥</t>
  </si>
  <si>
    <t>남양</t>
  </si>
  <si>
    <t>공주</t>
  </si>
  <si>
    <t>청선</t>
  </si>
  <si>
    <t>과천</t>
  </si>
  <si>
    <t>수원</t>
  </si>
  <si>
    <t>회덕</t>
  </si>
  <si>
    <t>서산</t>
  </si>
  <si>
    <t>월성</t>
  </si>
  <si>
    <t>함안</t>
  </si>
  <si>
    <t>연안</t>
  </si>
  <si>
    <t>금성</t>
  </si>
  <si>
    <t>문화</t>
  </si>
  <si>
    <t>본관</t>
  </si>
  <si>
    <t>경</t>
  </si>
  <si>
    <t>전라도</t>
  </si>
  <si>
    <t>원주</t>
  </si>
  <si>
    <t>주거</t>
  </si>
  <si>
    <t>주직역</t>
  </si>
  <si>
    <t>최경일</t>
  </si>
  <si>
    <t>신진황</t>
  </si>
  <si>
    <t>신진고</t>
  </si>
  <si>
    <t>후식</t>
  </si>
  <si>
    <t>최경린</t>
  </si>
  <si>
    <t>최경봉</t>
  </si>
  <si>
    <t>배석주</t>
  </si>
  <si>
    <t>배승민</t>
  </si>
  <si>
    <t>복창군</t>
  </si>
  <si>
    <t>양우화</t>
  </si>
  <si>
    <t>성원룡</t>
  </si>
  <si>
    <t>주성명</t>
  </si>
  <si>
    <t>보인</t>
  </si>
  <si>
    <t>급제</t>
  </si>
  <si>
    <t>정병</t>
  </si>
  <si>
    <t>전력부위겸사복</t>
  </si>
  <si>
    <t>동노</t>
  </si>
  <si>
    <t>겸사복</t>
  </si>
  <si>
    <t>통정대부</t>
  </si>
  <si>
    <t>역리</t>
  </si>
  <si>
    <t>절충장군</t>
  </si>
  <si>
    <t>수보</t>
  </si>
  <si>
    <t>반노</t>
  </si>
  <si>
    <t>통덕랑</t>
  </si>
  <si>
    <t>성균진사</t>
  </si>
  <si>
    <t>통정</t>
  </si>
  <si>
    <t>공생</t>
  </si>
  <si>
    <t>보병</t>
  </si>
  <si>
    <t>적성별장</t>
  </si>
  <si>
    <t>한량</t>
  </si>
  <si>
    <t>업유</t>
  </si>
  <si>
    <t>훈련원판관</t>
  </si>
  <si>
    <t>부직역</t>
  </si>
  <si>
    <t>시영</t>
  </si>
  <si>
    <t>성이</t>
  </si>
  <si>
    <t>진창</t>
  </si>
  <si>
    <t>이강</t>
  </si>
  <si>
    <t>시달</t>
  </si>
  <si>
    <t>험금</t>
  </si>
  <si>
    <t>업</t>
  </si>
  <si>
    <t>운백</t>
  </si>
  <si>
    <t>운석</t>
  </si>
  <si>
    <t>순선</t>
  </si>
  <si>
    <t>덕명</t>
  </si>
  <si>
    <t>선의</t>
  </si>
  <si>
    <t>진일</t>
  </si>
  <si>
    <t>유철</t>
  </si>
  <si>
    <t>귀립</t>
  </si>
  <si>
    <t>대우</t>
  </si>
  <si>
    <t>호운</t>
  </si>
  <si>
    <t>진휘</t>
  </si>
  <si>
    <t>시발</t>
  </si>
  <si>
    <t>여인</t>
  </si>
  <si>
    <t>진종</t>
  </si>
  <si>
    <t>극상</t>
  </si>
  <si>
    <t>신발</t>
  </si>
  <si>
    <t>태일</t>
  </si>
  <si>
    <t>성발</t>
  </si>
  <si>
    <t>광경</t>
  </si>
  <si>
    <t>정건</t>
  </si>
  <si>
    <t>시호</t>
  </si>
  <si>
    <t>진한</t>
  </si>
  <si>
    <t>수방</t>
  </si>
  <si>
    <t>진명</t>
  </si>
  <si>
    <t>진호</t>
  </si>
  <si>
    <t>후련</t>
  </si>
  <si>
    <t>성업</t>
  </si>
  <si>
    <t>정달</t>
  </si>
  <si>
    <t>인철</t>
  </si>
  <si>
    <t>우강</t>
  </si>
  <si>
    <t>명발</t>
  </si>
  <si>
    <t>진기</t>
  </si>
  <si>
    <t>태삼</t>
  </si>
  <si>
    <t>기강</t>
  </si>
  <si>
    <t>보원</t>
  </si>
  <si>
    <t>수성</t>
  </si>
  <si>
    <t>진백</t>
  </si>
  <si>
    <t>순정</t>
  </si>
  <si>
    <t>후발</t>
  </si>
  <si>
    <t>계남</t>
  </si>
  <si>
    <t>말생</t>
  </si>
  <si>
    <t>덕상</t>
  </si>
  <si>
    <t>일구</t>
  </si>
  <si>
    <t>몽치</t>
  </si>
  <si>
    <t>기영</t>
  </si>
  <si>
    <t>세망</t>
  </si>
  <si>
    <t>무철</t>
  </si>
  <si>
    <t>기만</t>
  </si>
  <si>
    <t>인사</t>
  </si>
  <si>
    <t>길</t>
  </si>
  <si>
    <t>금일</t>
  </si>
  <si>
    <t>돌금</t>
  </si>
  <si>
    <t>승원</t>
  </si>
  <si>
    <t>차중</t>
  </si>
  <si>
    <t>봉악</t>
  </si>
  <si>
    <t>상</t>
  </si>
  <si>
    <t>재후</t>
  </si>
  <si>
    <t>배수</t>
  </si>
  <si>
    <t>춘동</t>
  </si>
  <si>
    <t>돌악</t>
  </si>
  <si>
    <t>장사수</t>
  </si>
  <si>
    <t>송봉</t>
  </si>
  <si>
    <t>언량</t>
  </si>
  <si>
    <t>진업</t>
  </si>
  <si>
    <t>진필</t>
  </si>
  <si>
    <t>개동</t>
  </si>
  <si>
    <t>자선</t>
  </si>
  <si>
    <t>한석</t>
  </si>
  <si>
    <t>수이</t>
  </si>
  <si>
    <t>순망</t>
  </si>
  <si>
    <t>인호</t>
  </si>
  <si>
    <t>태기</t>
  </si>
  <si>
    <t>이해</t>
  </si>
  <si>
    <t>오룡</t>
  </si>
  <si>
    <t>청길</t>
  </si>
  <si>
    <t>영극</t>
  </si>
  <si>
    <t>영발</t>
  </si>
  <si>
    <t>시방</t>
  </si>
  <si>
    <t>언만</t>
  </si>
  <si>
    <t>인발</t>
  </si>
  <si>
    <t>기업</t>
  </si>
  <si>
    <t>여흥</t>
  </si>
  <si>
    <t>원발</t>
  </si>
  <si>
    <t>이주</t>
  </si>
  <si>
    <t>계립</t>
  </si>
  <si>
    <t>계강</t>
  </si>
  <si>
    <t>순만</t>
  </si>
  <si>
    <t>해갑</t>
  </si>
  <si>
    <t>청발</t>
  </si>
  <si>
    <t>일련</t>
  </si>
  <si>
    <t>귀강</t>
  </si>
  <si>
    <t>정휘</t>
  </si>
  <si>
    <t>승발</t>
  </si>
  <si>
    <t>영금</t>
  </si>
  <si>
    <t>빈일</t>
  </si>
  <si>
    <t>익강</t>
  </si>
  <si>
    <t>귀일</t>
  </si>
  <si>
    <t>선</t>
  </si>
  <si>
    <t>종건</t>
  </si>
  <si>
    <t>악금</t>
  </si>
  <si>
    <t>직업</t>
  </si>
  <si>
    <t>해종</t>
  </si>
  <si>
    <t>영휘</t>
  </si>
  <si>
    <t>무업</t>
  </si>
  <si>
    <t>창우</t>
  </si>
  <si>
    <t>계달</t>
  </si>
  <si>
    <t>석항</t>
  </si>
  <si>
    <t>선문</t>
  </si>
  <si>
    <t>성민</t>
  </si>
  <si>
    <t>수민</t>
  </si>
  <si>
    <t>봉상</t>
  </si>
  <si>
    <t>덕홍</t>
  </si>
  <si>
    <t>영수</t>
  </si>
  <si>
    <t>응경</t>
  </si>
  <si>
    <t>명종</t>
  </si>
  <si>
    <t>시업</t>
  </si>
  <si>
    <t>이겸</t>
  </si>
  <si>
    <t>진형</t>
  </si>
  <si>
    <t>우룡</t>
  </si>
  <si>
    <t>수남</t>
  </si>
  <si>
    <t>봉화</t>
  </si>
  <si>
    <t>몽갑</t>
  </si>
  <si>
    <t>득립</t>
  </si>
  <si>
    <t>진회</t>
  </si>
  <si>
    <t>세달</t>
  </si>
  <si>
    <t>세주</t>
  </si>
  <si>
    <t>이윤</t>
  </si>
  <si>
    <t>기달</t>
  </si>
  <si>
    <t>후적</t>
  </si>
  <si>
    <t>성일</t>
  </si>
  <si>
    <t>의적</t>
  </si>
  <si>
    <t>준박</t>
  </si>
  <si>
    <t>계광</t>
  </si>
  <si>
    <t>외상</t>
  </si>
  <si>
    <t>인민</t>
  </si>
  <si>
    <t>득지</t>
  </si>
  <si>
    <t>우기</t>
  </si>
  <si>
    <t>탁점</t>
  </si>
  <si>
    <t>이문</t>
  </si>
  <si>
    <t>의방</t>
  </si>
  <si>
    <t>유상</t>
  </si>
  <si>
    <t>성준</t>
  </si>
  <si>
    <t>애후</t>
  </si>
  <si>
    <t>경방</t>
  </si>
  <si>
    <t>상명</t>
  </si>
  <si>
    <t>만일</t>
  </si>
  <si>
    <t>준영</t>
  </si>
  <si>
    <t>후업</t>
  </si>
  <si>
    <t>도삼</t>
  </si>
  <si>
    <t>진운</t>
  </si>
  <si>
    <t>필헌</t>
  </si>
  <si>
    <t>어둔개</t>
  </si>
  <si>
    <t>어둔</t>
  </si>
  <si>
    <t>협</t>
  </si>
  <si>
    <t>영철</t>
  </si>
  <si>
    <t>기선</t>
  </si>
  <si>
    <t>세철</t>
  </si>
  <si>
    <t>성종</t>
  </si>
  <si>
    <t>대영</t>
  </si>
  <si>
    <t>애남</t>
  </si>
  <si>
    <t>명길</t>
  </si>
  <si>
    <t>필원</t>
  </si>
  <si>
    <t>진발</t>
  </si>
  <si>
    <t>의걸</t>
  </si>
  <si>
    <t>호남</t>
  </si>
  <si>
    <t>진관</t>
  </si>
  <si>
    <t>상외</t>
  </si>
  <si>
    <t>후백</t>
  </si>
  <si>
    <t>이필</t>
  </si>
  <si>
    <t>준고</t>
  </si>
  <si>
    <t>성해</t>
  </si>
  <si>
    <t>익선</t>
  </si>
  <si>
    <t>인망</t>
  </si>
  <si>
    <t>원방</t>
  </si>
  <si>
    <t>변룡</t>
  </si>
  <si>
    <t>선룡</t>
  </si>
  <si>
    <t>시망</t>
  </si>
  <si>
    <t>명화</t>
  </si>
  <si>
    <t>부명</t>
  </si>
  <si>
    <t>생부직역</t>
  </si>
  <si>
    <t>생부명</t>
  </si>
  <si>
    <t>동비</t>
  </si>
  <si>
    <t>반비</t>
  </si>
  <si>
    <t>모직역</t>
  </si>
  <si>
    <t>계금년</t>
  </si>
  <si>
    <t>시당</t>
  </si>
  <si>
    <t>준매</t>
  </si>
  <si>
    <t>엇진</t>
  </si>
  <si>
    <t>개례</t>
  </si>
  <si>
    <t>고배</t>
  </si>
  <si>
    <t>차련</t>
  </si>
  <si>
    <t>덕례</t>
  </si>
  <si>
    <t>일</t>
  </si>
  <si>
    <t>순옥</t>
  </si>
  <si>
    <t>일옥</t>
  </si>
  <si>
    <t>봉추</t>
  </si>
  <si>
    <t>자근주</t>
  </si>
  <si>
    <t>한지</t>
  </si>
  <si>
    <t>한분</t>
  </si>
  <si>
    <t>정월</t>
  </si>
  <si>
    <t>분금</t>
  </si>
  <si>
    <t>대진</t>
  </si>
  <si>
    <t>기량</t>
  </si>
  <si>
    <t>기상</t>
  </si>
  <si>
    <t>순량</t>
  </si>
  <si>
    <t>정화</t>
  </si>
  <si>
    <t>덕진</t>
  </si>
  <si>
    <t>옥금</t>
  </si>
  <si>
    <t>한개</t>
  </si>
  <si>
    <t>영녀</t>
  </si>
  <si>
    <t>순개</t>
  </si>
  <si>
    <t>종녀</t>
  </si>
  <si>
    <t>춘매</t>
  </si>
  <si>
    <t>애덕</t>
  </si>
  <si>
    <t>감녀</t>
  </si>
  <si>
    <t>건리덕</t>
  </si>
  <si>
    <t>조읍종</t>
  </si>
  <si>
    <t>순아</t>
  </si>
  <si>
    <t>막춘</t>
  </si>
  <si>
    <t>서례</t>
  </si>
  <si>
    <t>애례</t>
  </si>
  <si>
    <t>희금</t>
  </si>
  <si>
    <t>은매</t>
  </si>
  <si>
    <t>사금</t>
  </si>
  <si>
    <t>모명</t>
  </si>
  <si>
    <t>어모장군행훈련원판관</t>
  </si>
  <si>
    <t>가선대부</t>
  </si>
  <si>
    <t>첨지</t>
  </si>
  <si>
    <t>역리통정대부</t>
  </si>
  <si>
    <t>헌릉참봉</t>
  </si>
  <si>
    <t>선교랑</t>
  </si>
  <si>
    <t>봉수별X</t>
  </si>
  <si>
    <t>안일호장</t>
  </si>
  <si>
    <t>가선</t>
  </si>
  <si>
    <t>납속통정대부</t>
  </si>
  <si>
    <t>가의대부</t>
  </si>
  <si>
    <t>군자감봉사</t>
  </si>
  <si>
    <t>납속가선대부</t>
  </si>
  <si>
    <t>조직역</t>
  </si>
  <si>
    <t>담</t>
  </si>
  <si>
    <t>정민</t>
  </si>
  <si>
    <t>막금</t>
  </si>
  <si>
    <t>득영</t>
  </si>
  <si>
    <t>유립</t>
  </si>
  <si>
    <t>승달</t>
  </si>
  <si>
    <t>무지</t>
  </si>
  <si>
    <t>응래</t>
  </si>
  <si>
    <t>은국</t>
  </si>
  <si>
    <t>정영</t>
  </si>
  <si>
    <t>득룡</t>
  </si>
  <si>
    <t>우경</t>
  </si>
  <si>
    <t>순적</t>
  </si>
  <si>
    <t>정길</t>
  </si>
  <si>
    <t>검</t>
  </si>
  <si>
    <t>익성</t>
  </si>
  <si>
    <t>정고</t>
  </si>
  <si>
    <t>극검</t>
  </si>
  <si>
    <t>응남</t>
  </si>
  <si>
    <t>송익</t>
  </si>
  <si>
    <t>영방</t>
  </si>
  <si>
    <t>영광</t>
  </si>
  <si>
    <t>후인</t>
  </si>
  <si>
    <t>충립</t>
  </si>
  <si>
    <t>정욱</t>
  </si>
  <si>
    <t>기</t>
  </si>
  <si>
    <t>의길</t>
  </si>
  <si>
    <t>운길</t>
  </si>
  <si>
    <t>의남</t>
  </si>
  <si>
    <t>자달</t>
  </si>
  <si>
    <t>정발</t>
  </si>
  <si>
    <t>대천</t>
  </si>
  <si>
    <t>준강</t>
  </si>
  <si>
    <t>봉</t>
  </si>
  <si>
    <t>자원</t>
  </si>
  <si>
    <t>응선</t>
  </si>
  <si>
    <t>명명생</t>
  </si>
  <si>
    <t>은주</t>
  </si>
  <si>
    <t>복</t>
  </si>
  <si>
    <t>내</t>
  </si>
  <si>
    <t>해수</t>
  </si>
  <si>
    <t>축</t>
  </si>
  <si>
    <t>인우</t>
  </si>
  <si>
    <t>성건</t>
  </si>
  <si>
    <t>영운</t>
  </si>
  <si>
    <t>돌산</t>
  </si>
  <si>
    <t>어둔이</t>
  </si>
  <si>
    <t>만축</t>
  </si>
  <si>
    <t>재장</t>
  </si>
  <si>
    <t>계업</t>
  </si>
  <si>
    <t>인영</t>
  </si>
  <si>
    <t>오립</t>
  </si>
  <si>
    <t>주립</t>
  </si>
  <si>
    <t>원남</t>
  </si>
  <si>
    <t>인광</t>
  </si>
  <si>
    <t>후근</t>
  </si>
  <si>
    <t>상률</t>
  </si>
  <si>
    <t>칠세</t>
  </si>
  <si>
    <t>삼</t>
  </si>
  <si>
    <t>해</t>
  </si>
  <si>
    <t>득남</t>
  </si>
  <si>
    <t>단</t>
  </si>
  <si>
    <t>신형</t>
  </si>
  <si>
    <t>능부</t>
  </si>
  <si>
    <t>언립</t>
  </si>
  <si>
    <t>세룡</t>
  </si>
  <si>
    <t>문영</t>
  </si>
  <si>
    <t>원립</t>
  </si>
  <si>
    <t>승귀</t>
  </si>
  <si>
    <t>명생</t>
  </si>
  <si>
    <t>민</t>
  </si>
  <si>
    <t>명실</t>
  </si>
  <si>
    <t>복세</t>
  </si>
  <si>
    <t>효립</t>
  </si>
  <si>
    <t>감상</t>
  </si>
  <si>
    <t>경림</t>
  </si>
  <si>
    <t>성립</t>
  </si>
  <si>
    <t>문흥</t>
  </si>
  <si>
    <t>영달</t>
  </si>
  <si>
    <t>인세</t>
  </si>
  <si>
    <t>업발</t>
  </si>
  <si>
    <t>대철</t>
  </si>
  <si>
    <t>이룡</t>
  </si>
  <si>
    <t>몽희</t>
  </si>
  <si>
    <t>막룡</t>
  </si>
  <si>
    <t>신립</t>
  </si>
  <si>
    <t>학룡</t>
  </si>
  <si>
    <t>정희</t>
  </si>
  <si>
    <t>무종</t>
  </si>
  <si>
    <t>말룡</t>
  </si>
  <si>
    <t>시우</t>
  </si>
  <si>
    <t>일남</t>
  </si>
  <si>
    <t>정립</t>
  </si>
  <si>
    <t>기금</t>
  </si>
  <si>
    <t>삼이</t>
  </si>
  <si>
    <t>풍</t>
  </si>
  <si>
    <t>명상</t>
  </si>
  <si>
    <t>명운</t>
  </si>
  <si>
    <t>진립</t>
  </si>
  <si>
    <t>동량</t>
  </si>
  <si>
    <t>진방</t>
  </si>
  <si>
    <t>재달</t>
  </si>
  <si>
    <t>남</t>
  </si>
  <si>
    <t>흥발</t>
  </si>
  <si>
    <t>직</t>
  </si>
  <si>
    <t>문안</t>
  </si>
  <si>
    <t>계방</t>
  </si>
  <si>
    <t>추원</t>
  </si>
  <si>
    <t>극일</t>
  </si>
  <si>
    <t>원종</t>
  </si>
  <si>
    <t>재창</t>
  </si>
  <si>
    <t>성우</t>
  </si>
  <si>
    <t>대신</t>
  </si>
  <si>
    <t>계용</t>
  </si>
  <si>
    <t>감금</t>
  </si>
  <si>
    <t>무립</t>
  </si>
  <si>
    <t>계흥</t>
  </si>
  <si>
    <t>귀련</t>
  </si>
  <si>
    <t>정조</t>
  </si>
  <si>
    <t>흥일</t>
  </si>
  <si>
    <t>덕용</t>
  </si>
  <si>
    <t>상원</t>
  </si>
  <si>
    <t>상운</t>
  </si>
  <si>
    <t>덕룡</t>
  </si>
  <si>
    <t>득선</t>
  </si>
  <si>
    <t>징희</t>
  </si>
  <si>
    <t>해학</t>
  </si>
  <si>
    <t>계인</t>
  </si>
  <si>
    <t>상만</t>
  </si>
  <si>
    <t>계문</t>
  </si>
  <si>
    <t>옥룡</t>
  </si>
  <si>
    <t>홍원</t>
  </si>
  <si>
    <t>국한</t>
  </si>
  <si>
    <t>박옥</t>
  </si>
  <si>
    <t>경통</t>
  </si>
  <si>
    <t>득수</t>
  </si>
  <si>
    <t>명룡</t>
  </si>
  <si>
    <t>이부</t>
  </si>
  <si>
    <t>암석</t>
  </si>
  <si>
    <t>세상</t>
  </si>
  <si>
    <t>상백</t>
  </si>
  <si>
    <t>기립</t>
  </si>
  <si>
    <t>계룡</t>
  </si>
  <si>
    <t>덕선</t>
  </si>
  <si>
    <t>자견</t>
  </si>
  <si>
    <t>회신</t>
  </si>
  <si>
    <t>대희</t>
  </si>
  <si>
    <t>의록</t>
  </si>
  <si>
    <t>응호</t>
  </si>
  <si>
    <t>평서</t>
  </si>
  <si>
    <t>계일</t>
  </si>
  <si>
    <t>수윤</t>
  </si>
  <si>
    <t>선달</t>
  </si>
  <si>
    <t>조명</t>
  </si>
  <si>
    <t>납통정</t>
  </si>
  <si>
    <t>통훈대부행무안현감</t>
  </si>
  <si>
    <t>조산대부행훈련원판관</t>
  </si>
  <si>
    <t>증통정대부호조참의</t>
  </si>
  <si>
    <t>승사랑기자전참봉</t>
  </si>
  <si>
    <t>장사랑</t>
  </si>
  <si>
    <t>진무원종공신출신훈련원판관절충장군</t>
  </si>
  <si>
    <t>증가선대부공조참판겸동지의금부사</t>
  </si>
  <si>
    <t>납속가선</t>
  </si>
  <si>
    <t>선공감직장</t>
  </si>
  <si>
    <t>증조직역</t>
  </si>
  <si>
    <t>윤재</t>
  </si>
  <si>
    <t>돌문</t>
  </si>
  <si>
    <t>신남</t>
  </si>
  <si>
    <t>응생</t>
  </si>
  <si>
    <t>우춘</t>
  </si>
  <si>
    <t>백중</t>
  </si>
  <si>
    <t>윤생</t>
  </si>
  <si>
    <t>설</t>
  </si>
  <si>
    <t>복선</t>
  </si>
  <si>
    <t>종립</t>
  </si>
  <si>
    <t>충량</t>
  </si>
  <si>
    <t>매수</t>
  </si>
  <si>
    <t>담생</t>
  </si>
  <si>
    <t>극립</t>
  </si>
  <si>
    <t>계원</t>
  </si>
  <si>
    <t>덕봉</t>
  </si>
  <si>
    <t>득</t>
  </si>
  <si>
    <t>천상</t>
  </si>
  <si>
    <t>천우</t>
  </si>
  <si>
    <t>국용</t>
  </si>
  <si>
    <t>의성</t>
  </si>
  <si>
    <t>대립</t>
  </si>
  <si>
    <t>익</t>
  </si>
  <si>
    <t>인수</t>
  </si>
  <si>
    <t>봉룡</t>
  </si>
  <si>
    <t>막용</t>
  </si>
  <si>
    <t>순달</t>
  </si>
  <si>
    <t>취영</t>
  </si>
  <si>
    <t>사목</t>
  </si>
  <si>
    <t>홍정</t>
  </si>
  <si>
    <t>익덕</t>
  </si>
  <si>
    <t>의상</t>
  </si>
  <si>
    <t>이봉</t>
  </si>
  <si>
    <t>일룡</t>
  </si>
  <si>
    <t>진생</t>
  </si>
  <si>
    <t>명립</t>
  </si>
  <si>
    <t>복동</t>
  </si>
  <si>
    <t>월기</t>
  </si>
  <si>
    <t>소이</t>
  </si>
  <si>
    <t>시금</t>
  </si>
  <si>
    <t>택길</t>
  </si>
  <si>
    <t>문주</t>
  </si>
  <si>
    <t>부지</t>
  </si>
  <si>
    <t>정수</t>
  </si>
  <si>
    <t>현보</t>
  </si>
  <si>
    <t>수량</t>
  </si>
  <si>
    <t>처각</t>
  </si>
  <si>
    <t>언유</t>
  </si>
  <si>
    <t>금운</t>
  </si>
  <si>
    <t>후복</t>
  </si>
  <si>
    <t>영준</t>
  </si>
  <si>
    <t>이립</t>
  </si>
  <si>
    <t>응풍</t>
  </si>
  <si>
    <t>대첨</t>
  </si>
  <si>
    <t>천내</t>
  </si>
  <si>
    <t>아명</t>
  </si>
  <si>
    <t>석태</t>
  </si>
  <si>
    <t>순룡</t>
  </si>
  <si>
    <t>석용</t>
  </si>
  <si>
    <t>득민</t>
  </si>
  <si>
    <t>문산</t>
  </si>
  <si>
    <t>천애</t>
  </si>
  <si>
    <t>소근동</t>
  </si>
  <si>
    <t>계성</t>
  </si>
  <si>
    <t>중겸</t>
  </si>
  <si>
    <t>귀상</t>
  </si>
  <si>
    <t>익상</t>
  </si>
  <si>
    <t>시출</t>
  </si>
  <si>
    <t>언영</t>
  </si>
  <si>
    <t>천성</t>
  </si>
  <si>
    <t>수명</t>
  </si>
  <si>
    <t>군복</t>
  </si>
  <si>
    <t>남경</t>
  </si>
  <si>
    <t>준민</t>
  </si>
  <si>
    <t>몽연</t>
  </si>
  <si>
    <t>계봉</t>
  </si>
  <si>
    <t>현립</t>
  </si>
  <si>
    <t>순생</t>
  </si>
  <si>
    <t>득유</t>
  </si>
  <si>
    <t>복립</t>
  </si>
  <si>
    <t>응춘</t>
  </si>
  <si>
    <t>이생</t>
  </si>
  <si>
    <t>흔산</t>
  </si>
  <si>
    <t>용수</t>
  </si>
  <si>
    <t>인신</t>
  </si>
  <si>
    <t>무거</t>
  </si>
  <si>
    <t>응석</t>
  </si>
  <si>
    <t>홍세</t>
  </si>
  <si>
    <t>세광</t>
  </si>
  <si>
    <t>사립</t>
  </si>
  <si>
    <t>덕립</t>
  </si>
  <si>
    <t>언성</t>
  </si>
  <si>
    <t>수립</t>
  </si>
  <si>
    <t>막상</t>
  </si>
  <si>
    <t>내범</t>
  </si>
  <si>
    <t>국매</t>
  </si>
  <si>
    <t>응인</t>
  </si>
  <si>
    <t>애</t>
  </si>
  <si>
    <t>웅련</t>
  </si>
  <si>
    <t>문경</t>
  </si>
  <si>
    <t>재일</t>
  </si>
  <si>
    <t>임지</t>
  </si>
  <si>
    <t>장수</t>
  </si>
  <si>
    <t>납승</t>
  </si>
  <si>
    <t>계</t>
  </si>
  <si>
    <t>팽수</t>
  </si>
  <si>
    <t>매일</t>
  </si>
  <si>
    <t>귀복</t>
  </si>
  <si>
    <t>정란</t>
  </si>
  <si>
    <t>증조명</t>
  </si>
  <si>
    <t>납속주부</t>
  </si>
  <si>
    <t>납승사랑선공감주부</t>
  </si>
  <si>
    <t>통훈대부행칠원현감</t>
  </si>
  <si>
    <t>첨정</t>
  </si>
  <si>
    <t>절충장군동지중추부사</t>
  </si>
  <si>
    <t>절충장군첨지중추부사</t>
  </si>
  <si>
    <t>충순위</t>
  </si>
  <si>
    <t>외조직역</t>
  </si>
  <si>
    <t>최남복</t>
  </si>
  <si>
    <t>권홍</t>
  </si>
  <si>
    <t>박계립</t>
  </si>
  <si>
    <t>박재장</t>
  </si>
  <si>
    <t>권성준</t>
  </si>
  <si>
    <t>갈영발</t>
  </si>
  <si>
    <t>매립</t>
  </si>
  <si>
    <t>서선홍</t>
  </si>
  <si>
    <t>채진</t>
  </si>
  <si>
    <t>조성국</t>
  </si>
  <si>
    <t>곽흥남</t>
  </si>
  <si>
    <t>최응길</t>
  </si>
  <si>
    <t>신유발</t>
  </si>
  <si>
    <t>서경호</t>
  </si>
  <si>
    <t>서성달</t>
  </si>
  <si>
    <t>강득룡</t>
  </si>
  <si>
    <t>정석남</t>
  </si>
  <si>
    <t>서오인</t>
  </si>
  <si>
    <t>서여선</t>
  </si>
  <si>
    <t>허유길</t>
  </si>
  <si>
    <t>윤시달</t>
  </si>
  <si>
    <t>곽익X</t>
  </si>
  <si>
    <t>허변</t>
  </si>
  <si>
    <t>최선룡</t>
  </si>
  <si>
    <t>최일강</t>
  </si>
  <si>
    <t>윤계화</t>
  </si>
  <si>
    <t>최경원</t>
  </si>
  <si>
    <t>오상주</t>
  </si>
  <si>
    <t>박세우</t>
  </si>
  <si>
    <t>정명선</t>
  </si>
  <si>
    <t>정문석</t>
  </si>
  <si>
    <t>곽세옥</t>
  </si>
  <si>
    <t>정애창</t>
  </si>
  <si>
    <t>곽익방</t>
  </si>
  <si>
    <t>말돌이</t>
  </si>
  <si>
    <t>하경첨</t>
  </si>
  <si>
    <t>문상</t>
  </si>
  <si>
    <t>정환</t>
  </si>
  <si>
    <t>변도운</t>
  </si>
  <si>
    <t>추막남</t>
  </si>
  <si>
    <t>강익주</t>
  </si>
  <si>
    <t>줄거X</t>
  </si>
  <si>
    <t>홍길</t>
  </si>
  <si>
    <t>말석</t>
  </si>
  <si>
    <t>변자운</t>
  </si>
  <si>
    <t>윤용남</t>
  </si>
  <si>
    <t>장희적</t>
  </si>
  <si>
    <t>강명남</t>
  </si>
  <si>
    <t>서말성</t>
  </si>
  <si>
    <t>박일복</t>
  </si>
  <si>
    <t>추정발</t>
  </si>
  <si>
    <t>정시룡</t>
  </si>
  <si>
    <t>강감팔리</t>
  </si>
  <si>
    <t>최기룡</t>
  </si>
  <si>
    <t>허인주</t>
  </si>
  <si>
    <t>하내청</t>
  </si>
  <si>
    <t>최상발</t>
  </si>
  <si>
    <t>최귀세</t>
  </si>
  <si>
    <t>박유련</t>
  </si>
  <si>
    <t>서윤</t>
  </si>
  <si>
    <t>백삼익</t>
  </si>
  <si>
    <t>유득선</t>
  </si>
  <si>
    <t>신귀일</t>
  </si>
  <si>
    <t>박준성</t>
  </si>
  <si>
    <t>강세원</t>
  </si>
  <si>
    <t>박우석</t>
  </si>
  <si>
    <t>박기립</t>
  </si>
  <si>
    <t>배어리복</t>
  </si>
  <si>
    <t>강명생</t>
  </si>
  <si>
    <t>갈후생</t>
  </si>
  <si>
    <t>전응경</t>
  </si>
  <si>
    <t>성효창</t>
  </si>
  <si>
    <t>박시성</t>
  </si>
  <si>
    <t>석유선</t>
  </si>
  <si>
    <t>박진룡</t>
  </si>
  <si>
    <t>유현복</t>
  </si>
  <si>
    <t>박세문</t>
  </si>
  <si>
    <t>박이달</t>
  </si>
  <si>
    <t>우영수</t>
  </si>
  <si>
    <t>조남성</t>
  </si>
  <si>
    <t>손엽</t>
  </si>
  <si>
    <t>허홍량</t>
  </si>
  <si>
    <t>강수건</t>
  </si>
  <si>
    <t>변윤발</t>
  </si>
  <si>
    <t>전의립</t>
  </si>
  <si>
    <t>서효원</t>
  </si>
  <si>
    <t>구명발</t>
  </si>
  <si>
    <t>허성우</t>
  </si>
  <si>
    <t>송업</t>
  </si>
  <si>
    <t>신재명</t>
  </si>
  <si>
    <t>최천건</t>
  </si>
  <si>
    <t>박선</t>
  </si>
  <si>
    <t>송희운</t>
  </si>
  <si>
    <t>박종길</t>
  </si>
  <si>
    <t>최덕종</t>
  </si>
  <si>
    <t>강기성</t>
  </si>
  <si>
    <t>박일선</t>
  </si>
  <si>
    <t>박평호</t>
  </si>
  <si>
    <t>박중원</t>
  </si>
  <si>
    <t>변지립</t>
  </si>
  <si>
    <t>오대립</t>
  </si>
  <si>
    <t>차명룡</t>
  </si>
  <si>
    <t>박응룡</t>
  </si>
  <si>
    <t>최상일</t>
  </si>
  <si>
    <t>서석립</t>
  </si>
  <si>
    <t>조원필</t>
  </si>
  <si>
    <t>박풍립</t>
  </si>
  <si>
    <t>우평세</t>
  </si>
  <si>
    <t>윤우룡</t>
  </si>
  <si>
    <t>차담</t>
  </si>
  <si>
    <t>하응립</t>
  </si>
  <si>
    <t>윤극명</t>
  </si>
  <si>
    <t>박시산</t>
  </si>
  <si>
    <t>박윤생</t>
  </si>
  <si>
    <t>구진발</t>
  </si>
  <si>
    <t>함암립</t>
  </si>
  <si>
    <t>정영달</t>
  </si>
  <si>
    <t>신덕용</t>
  </si>
  <si>
    <t>도경유</t>
  </si>
  <si>
    <t>구애남</t>
  </si>
  <si>
    <t>정해운</t>
  </si>
  <si>
    <t>배언상</t>
  </si>
  <si>
    <t>구사임</t>
  </si>
  <si>
    <t>조X</t>
  </si>
  <si>
    <t>장계남</t>
  </si>
  <si>
    <t>최세창</t>
  </si>
  <si>
    <t>외조명</t>
  </si>
  <si>
    <t>화산</t>
  </si>
  <si>
    <t>인천</t>
  </si>
  <si>
    <t>하빈</t>
  </si>
  <si>
    <t>파평</t>
  </si>
  <si>
    <t>찰양</t>
  </si>
  <si>
    <t>웅천</t>
  </si>
  <si>
    <t>고성</t>
  </si>
  <si>
    <t>완산</t>
  </si>
  <si>
    <t>전주</t>
  </si>
  <si>
    <t>초계</t>
  </si>
  <si>
    <t>청송</t>
  </si>
  <si>
    <t>아산</t>
  </si>
  <si>
    <t>상주</t>
  </si>
  <si>
    <t>흥해</t>
  </si>
  <si>
    <t>순천</t>
  </si>
  <si>
    <t>죽산</t>
  </si>
  <si>
    <t>함양</t>
  </si>
  <si>
    <t>개성부</t>
  </si>
  <si>
    <t>한산</t>
  </si>
  <si>
    <t>외본</t>
  </si>
  <si>
    <t>年度</t>
  </si>
  <si>
    <t>面名</t>
  </si>
  <si>
    <t>順番</t>
  </si>
  <si>
    <t>主戶</t>
  </si>
  <si>
    <t>주호</t>
  </si>
  <si>
    <t>自德</t>
  </si>
  <si>
    <t>外孫X</t>
  </si>
  <si>
    <t>趙X</t>
  </si>
  <si>
    <t>X通政大夫</t>
  </si>
  <si>
    <t>X통정대부</t>
  </si>
  <si>
    <t>X卯</t>
  </si>
  <si>
    <t>X묘</t>
  </si>
  <si>
    <t>孫X</t>
  </si>
  <si>
    <t>X史</t>
  </si>
  <si>
    <t>X사</t>
  </si>
  <si>
    <t>老職X</t>
  </si>
  <si>
    <t>汗X</t>
  </si>
  <si>
    <t>李X謹</t>
  </si>
  <si>
    <t>外祖(原)曾祖</t>
  </si>
  <si>
    <t>X世榮</t>
  </si>
  <si>
    <t>X세영</t>
  </si>
  <si>
    <t>X生</t>
  </si>
  <si>
    <t>X所生</t>
  </si>
  <si>
    <t>X介</t>
  </si>
  <si>
    <t>X개</t>
  </si>
  <si>
    <t>X馬保</t>
  </si>
  <si>
    <t>X마보</t>
  </si>
  <si>
    <t>X政</t>
  </si>
  <si>
    <t>X정</t>
  </si>
  <si>
    <t>金X</t>
  </si>
  <si>
    <t>烽燧別X</t>
  </si>
  <si>
    <t>X男</t>
  </si>
  <si>
    <t>X남</t>
  </si>
  <si>
    <t>X乭金</t>
  </si>
  <si>
    <t>X돌금</t>
  </si>
  <si>
    <t>乼巨X</t>
  </si>
  <si>
    <t>X婢</t>
  </si>
  <si>
    <t>X비</t>
  </si>
  <si>
    <t>X계백</t>
  </si>
  <si>
    <t>X是</t>
  </si>
  <si>
    <t>X시</t>
  </si>
  <si>
    <t>郭益X</t>
  </si>
  <si>
    <t>辛X</t>
  </si>
  <si>
    <t>已上 元戶壹百伍拾肆戶 人口陸百貳拾捌口內 男丁壹百玖拾玖口 女丁肆百貳拾玖口 尊位李仁碩 約正石東完 別有司金時鳴</t>
  </si>
  <si>
    <t>干京所里</t>
  </si>
  <si>
    <t>干京所里</t>
  </si>
  <si>
    <t>간경소리</t>
  </si>
  <si>
    <t>간경소리</t>
  </si>
  <si>
    <t>옥포리</t>
  </si>
  <si>
    <t>신평리</t>
  </si>
  <si>
    <t>김성준고대손</t>
  </si>
  <si>
    <t>나선립대자</t>
  </si>
  <si>
    <t>나선발고대자</t>
  </si>
  <si>
    <t>유소사대자</t>
  </si>
  <si>
    <t>유학김이주고대처</t>
  </si>
  <si>
    <t>金</t>
  </si>
  <si>
    <t>김</t>
  </si>
  <si>
    <t>나</t>
  </si>
  <si>
    <t>劉召史代子</t>
  </si>
  <si>
    <t>천</t>
  </si>
  <si>
    <t>乭作</t>
  </si>
  <si>
    <t>申</t>
  </si>
  <si>
    <t>신</t>
  </si>
  <si>
    <t>돌작</t>
  </si>
  <si>
    <t>노순강양처</t>
  </si>
  <si>
    <t>父</t>
  </si>
  <si>
    <t>비양처</t>
  </si>
  <si>
    <t>양각병인</t>
  </si>
  <si>
    <t>여절교위수훈련원판관</t>
  </si>
  <si>
    <t>노제</t>
  </si>
  <si>
    <t>유황군관</t>
  </si>
  <si>
    <t>육군</t>
  </si>
  <si>
    <t>이보</t>
  </si>
  <si>
    <t>이보가산수첩군관</t>
  </si>
  <si>
    <t>부안부유황군</t>
  </si>
  <si>
    <t>私奴鎭營軍牢保人</t>
  </si>
  <si>
    <t>노</t>
  </si>
  <si>
    <t>유</t>
  </si>
  <si>
    <t>이</t>
  </si>
  <si>
    <t>임</t>
  </si>
  <si>
    <t>심</t>
  </si>
  <si>
    <t>鍵</t>
  </si>
  <si>
    <t>예금</t>
  </si>
  <si>
    <t>예남</t>
  </si>
  <si>
    <t>예발</t>
  </si>
  <si>
    <t>예봉</t>
  </si>
  <si>
    <t>예석</t>
  </si>
  <si>
    <t>예선</t>
  </si>
  <si>
    <t>예옥</t>
  </si>
  <si>
    <t>예진</t>
  </si>
  <si>
    <t>노을아미</t>
  </si>
  <si>
    <t>용문</t>
  </si>
  <si>
    <t>유월</t>
  </si>
  <si>
    <t>치율</t>
  </si>
  <si>
    <t>者斤世太</t>
  </si>
  <si>
    <t>잔덕</t>
  </si>
  <si>
    <t>잔례</t>
  </si>
  <si>
    <t>X6</t>
  </si>
  <si>
    <t>X0</t>
  </si>
  <si>
    <t>X5</t>
  </si>
  <si>
    <t>X4</t>
  </si>
  <si>
    <t>X8</t>
  </si>
  <si>
    <t>X2</t>
  </si>
  <si>
    <t>김취명호</t>
  </si>
  <si>
    <t>이인석호</t>
  </si>
  <si>
    <t>김해</t>
  </si>
  <si>
    <t>여양</t>
  </si>
  <si>
    <t>김문영</t>
  </si>
  <si>
    <t>이기운</t>
  </si>
  <si>
    <t>이길</t>
  </si>
  <si>
    <t>이덕남</t>
  </si>
  <si>
    <t>이두남</t>
  </si>
  <si>
    <t>이양욱</t>
  </si>
  <si>
    <t>이원정</t>
  </si>
  <si>
    <t>이춘욱</t>
  </si>
  <si>
    <t>이후담</t>
  </si>
  <si>
    <t>양인</t>
  </si>
  <si>
    <t>노직통정</t>
  </si>
  <si>
    <t>노직통정대부</t>
  </si>
  <si>
    <t>율생</t>
  </si>
  <si>
    <t>절충장군행용양위부사</t>
  </si>
  <si>
    <t>용서</t>
  </si>
  <si>
    <t>용업</t>
  </si>
  <si>
    <t>동비양처</t>
  </si>
  <si>
    <t>예당</t>
  </si>
  <si>
    <t>예분</t>
  </si>
  <si>
    <t>예화</t>
  </si>
  <si>
    <t>6所生</t>
  </si>
  <si>
    <t>4所生</t>
  </si>
  <si>
    <t>3所生</t>
  </si>
  <si>
    <t>5所生</t>
  </si>
  <si>
    <t>2所生</t>
  </si>
  <si>
    <t>1所生</t>
  </si>
  <si>
    <t>노직통정대부</t>
  </si>
  <si>
    <t>절충장군행용양위부호군</t>
  </si>
  <si>
    <t>통훈대부행예조정랑겸춘추관기주관</t>
  </si>
  <si>
    <t>난내</t>
  </si>
  <si>
    <t>난복</t>
  </si>
  <si>
    <t>양발</t>
  </si>
  <si>
    <t>연우</t>
  </si>
  <si>
    <t>열립</t>
  </si>
  <si>
    <t>영수</t>
  </si>
  <si>
    <t>예룡</t>
  </si>
  <si>
    <t>예립</t>
  </si>
  <si>
    <t>녹석</t>
  </si>
  <si>
    <t>용립</t>
  </si>
  <si>
    <t>린</t>
  </si>
  <si>
    <t>입</t>
  </si>
  <si>
    <t>노직X</t>
  </si>
  <si>
    <t>노직가선</t>
  </si>
  <si>
    <t>노직가선대부</t>
  </si>
  <si>
    <t>선략장군행용양위부사과</t>
  </si>
  <si>
    <t>宣略將軍行龍驤衛副司果</t>
  </si>
  <si>
    <t>은</t>
  </si>
  <si>
    <t>난복</t>
  </si>
  <si>
    <t>난숙</t>
  </si>
  <si>
    <t>연</t>
  </si>
  <si>
    <t>용금</t>
  </si>
  <si>
    <t>언기</t>
  </si>
  <si>
    <t>병절교위용양위부사과</t>
  </si>
  <si>
    <t>병절교위용양위부호군</t>
  </si>
  <si>
    <t>김경신</t>
  </si>
  <si>
    <t>김광길</t>
  </si>
  <si>
    <t>김광운</t>
  </si>
  <si>
    <t>김대운</t>
  </si>
  <si>
    <t>김말남</t>
  </si>
  <si>
    <t>김말상</t>
  </si>
  <si>
    <t>김몽민</t>
  </si>
  <si>
    <t>김무치</t>
  </si>
  <si>
    <t>김봉상</t>
  </si>
  <si>
    <t>김세구</t>
  </si>
  <si>
    <t>김세승</t>
  </si>
  <si>
    <t>김수남</t>
  </si>
  <si>
    <t>김순정</t>
  </si>
  <si>
    <t>김승원</t>
  </si>
  <si>
    <t>김승일</t>
  </si>
  <si>
    <t>김애선</t>
  </si>
  <si>
    <t>김여화</t>
  </si>
  <si>
    <t>김여흥</t>
  </si>
  <si>
    <t>김영희</t>
  </si>
  <si>
    <t>김유명</t>
  </si>
  <si>
    <t>김유상</t>
  </si>
  <si>
    <t>김의영</t>
  </si>
  <si>
    <t>김일원</t>
  </si>
  <si>
    <t>김일주</t>
  </si>
  <si>
    <t>김일직</t>
  </si>
  <si>
    <t>김일천</t>
  </si>
  <si>
    <t>김점산</t>
  </si>
  <si>
    <t>김종길</t>
  </si>
  <si>
    <t>김종립</t>
  </si>
  <si>
    <t>김진성</t>
  </si>
  <si>
    <t>김진우</t>
  </si>
  <si>
    <t>김춘원</t>
  </si>
  <si>
    <t>김충립</t>
  </si>
  <si>
    <t>김태백</t>
  </si>
  <si>
    <t>김호심</t>
  </si>
  <si>
    <t>김흥란</t>
  </si>
  <si>
    <t>나수성</t>
  </si>
  <si>
    <t>양득룡</t>
  </si>
  <si>
    <t>양후종</t>
  </si>
  <si>
    <t>유선룡</t>
  </si>
  <si>
    <t>이X근</t>
  </si>
  <si>
    <t>이감금</t>
  </si>
  <si>
    <t>이계립</t>
  </si>
  <si>
    <t>이계일</t>
  </si>
  <si>
    <t>이고몽</t>
  </si>
  <si>
    <t>이대일</t>
  </si>
  <si>
    <t>이덕종</t>
  </si>
  <si>
    <t>이득남</t>
  </si>
  <si>
    <t>이득생</t>
  </si>
  <si>
    <t>이득중</t>
  </si>
  <si>
    <t>이석망</t>
  </si>
  <si>
    <t>이선민</t>
  </si>
  <si>
    <t>이성업</t>
  </si>
  <si>
    <t>이시백</t>
  </si>
  <si>
    <t>이시주</t>
  </si>
  <si>
    <t>이언립</t>
  </si>
  <si>
    <t>이언문</t>
  </si>
  <si>
    <t>이운발</t>
  </si>
  <si>
    <t>이운해</t>
  </si>
  <si>
    <t>이응세</t>
  </si>
  <si>
    <t>이인명</t>
  </si>
  <si>
    <t>이일상</t>
  </si>
  <si>
    <t>이정남</t>
  </si>
  <si>
    <t>이준일</t>
  </si>
  <si>
    <t>이진룡</t>
  </si>
  <si>
    <t>이진창</t>
  </si>
  <si>
    <t>이필원</t>
  </si>
  <si>
    <t>이해룡</t>
  </si>
  <si>
    <t>이홍길</t>
  </si>
  <si>
    <t>이후적</t>
  </si>
  <si>
    <t>임이기</t>
  </si>
  <si>
    <t>임이량</t>
  </si>
  <si>
    <t>박청민</t>
  </si>
  <si>
    <t>부지</t>
  </si>
  <si>
    <t>조예남</t>
  </si>
  <si>
    <t>심도운</t>
  </si>
  <si>
    <t>심지해</t>
  </si>
  <si>
    <t>김X</t>
  </si>
  <si>
    <t>나주</t>
  </si>
  <si>
    <t>癸丑逃亡等4口時居</t>
  </si>
  <si>
    <t>등4구시거</t>
  </si>
  <si>
    <t>等6口戊戌逃亡</t>
  </si>
  <si>
    <t>等6口時居</t>
  </si>
  <si>
    <t>等4口時居</t>
  </si>
  <si>
    <t>等3口加現</t>
  </si>
  <si>
    <t>等3口去</t>
  </si>
  <si>
    <t>등3구가현</t>
  </si>
  <si>
    <t>등3구거</t>
  </si>
  <si>
    <t>等10口甲辰逃亡</t>
  </si>
  <si>
    <t>等10口時居</t>
  </si>
  <si>
    <t>等5口戊子逃亡</t>
  </si>
  <si>
    <t>等5口丙子逃亡</t>
  </si>
  <si>
    <t>等2口加現</t>
  </si>
  <si>
    <t>等2口各戶</t>
  </si>
  <si>
    <t>等2口居</t>
  </si>
  <si>
    <t>等2口立戶</t>
  </si>
  <si>
    <t>等2口丙戌逃亡</t>
  </si>
  <si>
    <t>等2口時居</t>
  </si>
  <si>
    <t>等2口壬子逃亡</t>
  </si>
  <si>
    <t>等2口他人被奪</t>
  </si>
  <si>
    <t>등2구가현</t>
  </si>
  <si>
    <t>등2구각호</t>
  </si>
  <si>
    <t>등2구거</t>
  </si>
  <si>
    <t>등2구시거</t>
  </si>
  <si>
    <t>등2구임자도망</t>
  </si>
  <si>
    <t>等3口來</t>
  </si>
  <si>
    <t>等3口時居</t>
  </si>
  <si>
    <t>等3口辛丑逃亡</t>
  </si>
  <si>
    <t>등3구시거</t>
  </si>
  <si>
    <t>등3구신축도망</t>
  </si>
  <si>
    <t>입호</t>
  </si>
  <si>
    <t>右2口加現</t>
  </si>
  <si>
    <t>右2口各戶</t>
  </si>
  <si>
    <t>右2口移去</t>
  </si>
  <si>
    <t>右2口出嫁</t>
  </si>
  <si>
    <t>우2구가현</t>
  </si>
  <si>
    <t>우2구각호</t>
  </si>
  <si>
    <t>우2구출가</t>
  </si>
  <si>
    <t>우2구이거</t>
  </si>
  <si>
    <t>등2구입호</t>
  </si>
  <si>
    <t>주호</t>
  </si>
  <si>
    <t>노비</t>
  </si>
  <si>
    <t>처</t>
  </si>
  <si>
    <t>거</t>
  </si>
  <si>
    <t>각호</t>
  </si>
  <si>
    <t>등3구가현</t>
  </si>
  <si>
    <t>가현</t>
  </si>
  <si>
    <t>등6구무술도망</t>
  </si>
  <si>
    <t>등3구래</t>
  </si>
  <si>
    <t>래</t>
  </si>
  <si>
    <t>등10구갑진도망</t>
  </si>
  <si>
    <t>갑진도망</t>
  </si>
  <si>
    <t>등10구시거</t>
  </si>
  <si>
    <t>시거</t>
  </si>
  <si>
    <t>등2구타인피탈</t>
  </si>
  <si>
    <t>타인피탈</t>
  </si>
  <si>
    <t>등3구시거</t>
  </si>
  <si>
    <t>창원</t>
  </si>
  <si>
    <t>입호</t>
  </si>
  <si>
    <t>이거</t>
  </si>
  <si>
    <t>출가</t>
  </si>
  <si>
    <t>등5구병자도망</t>
  </si>
  <si>
    <t>병자도망</t>
  </si>
  <si>
    <t>等4口丙子逃亡</t>
  </si>
  <si>
    <t>莫德</t>
  </si>
  <si>
    <t>소사</t>
  </si>
  <si>
    <t>자근세태호</t>
  </si>
  <si>
    <t>者斤世太戶</t>
  </si>
  <si>
    <t>등5구무자도망</t>
  </si>
  <si>
    <t>무자도망</t>
  </si>
  <si>
    <t>등2구병술도망</t>
  </si>
  <si>
    <t>병술도망</t>
  </si>
  <si>
    <t>등6구시거</t>
  </si>
  <si>
    <t>임자도망</t>
  </si>
  <si>
    <t>신축도망</t>
  </si>
  <si>
    <t>裵世迪</t>
  </si>
  <si>
    <t>羅爾迪</t>
  </si>
  <si>
    <t>全厚命</t>
  </si>
  <si>
    <t>申守兌</t>
  </si>
  <si>
    <t>金載鳴</t>
  </si>
  <si>
    <t>金益謙</t>
  </si>
  <si>
    <t>金時鳴</t>
  </si>
  <si>
    <t>石東琓</t>
  </si>
  <si>
    <t>全汝邑德</t>
  </si>
  <si>
    <t>金益三</t>
  </si>
  <si>
    <t>羅爾宗</t>
  </si>
  <si>
    <t>金益輝</t>
  </si>
  <si>
    <t>羅爾彬</t>
  </si>
  <si>
    <t>仇召史</t>
  </si>
  <si>
    <t>李氏</t>
  </si>
  <si>
    <t>李永昌</t>
  </si>
  <si>
    <t>羅爾在</t>
  </si>
  <si>
    <t>金守道</t>
  </si>
  <si>
    <t>金益和</t>
  </si>
  <si>
    <t>申碩達</t>
  </si>
  <si>
    <t>申斗永</t>
  </si>
  <si>
    <t>李春化</t>
  </si>
  <si>
    <t>朴男伊</t>
  </si>
  <si>
    <t>趙世完</t>
  </si>
  <si>
    <t>申氏</t>
  </si>
  <si>
    <t>全凱之</t>
  </si>
  <si>
    <t>申次明</t>
  </si>
  <si>
    <t>朴東素</t>
  </si>
  <si>
    <t>金天玉</t>
  </si>
  <si>
    <t>金就命</t>
  </si>
  <si>
    <t>崔致律</t>
  </si>
  <si>
    <t>申益來</t>
  </si>
  <si>
    <t>崔召史</t>
  </si>
  <si>
    <t>申厚三</t>
  </si>
  <si>
    <t>全成元</t>
  </si>
  <si>
    <t>金天才</t>
  </si>
  <si>
    <t>朴萬世</t>
  </si>
  <si>
    <t>申阿只</t>
  </si>
  <si>
    <t>李召史</t>
  </si>
  <si>
    <t>金氏</t>
  </si>
  <si>
    <t>李義碩</t>
  </si>
  <si>
    <t>李震成</t>
  </si>
  <si>
    <t>李震郁</t>
  </si>
  <si>
    <t>李仁碩</t>
  </si>
  <si>
    <t>裵召史</t>
  </si>
  <si>
    <t>林召史</t>
  </si>
  <si>
    <t>李春榮</t>
  </si>
  <si>
    <t>李承命</t>
  </si>
  <si>
    <t>吳永厚</t>
  </si>
  <si>
    <t>金者斤世太</t>
  </si>
  <si>
    <t>朴進哲</t>
  </si>
  <si>
    <t>夏召史</t>
  </si>
  <si>
    <t>文再傑</t>
  </si>
  <si>
    <t>吳禎弼</t>
  </si>
  <si>
    <t>金召史</t>
  </si>
  <si>
    <t>吳召史</t>
  </si>
  <si>
    <t>千必起</t>
  </si>
  <si>
    <t>千召史</t>
  </si>
  <si>
    <t>李春輝</t>
  </si>
  <si>
    <t>吳貴業</t>
  </si>
  <si>
    <t>徐發先</t>
  </si>
  <si>
    <t>朴三白</t>
  </si>
  <si>
    <t>李海昌</t>
  </si>
  <si>
    <t>朴氏</t>
  </si>
  <si>
    <t>金弓太</t>
  </si>
  <si>
    <t>李承哲</t>
  </si>
  <si>
    <t>金順太</t>
  </si>
  <si>
    <t>金中化</t>
  </si>
  <si>
    <t>金元義</t>
  </si>
  <si>
    <t>劉召史</t>
  </si>
  <si>
    <t>徐發</t>
  </si>
  <si>
    <t>都萬兼</t>
  </si>
  <si>
    <t>崔氏</t>
  </si>
  <si>
    <t>許召史</t>
  </si>
  <si>
    <t>崔海民</t>
  </si>
  <si>
    <t>李以成</t>
  </si>
  <si>
    <t>李萬迪</t>
  </si>
  <si>
    <t>朴召史</t>
  </si>
  <si>
    <t>李介金</t>
  </si>
  <si>
    <t>李時德</t>
  </si>
  <si>
    <t>申命元</t>
  </si>
  <si>
    <t>申震望</t>
  </si>
  <si>
    <t>申㐚未</t>
  </si>
  <si>
    <t>申逸甲</t>
  </si>
  <si>
    <t>申命來</t>
  </si>
  <si>
    <t>申震彩</t>
  </si>
  <si>
    <t>申命秋</t>
  </si>
  <si>
    <t>李爾昌</t>
  </si>
  <si>
    <t>宋召史</t>
  </si>
  <si>
    <t>申命喜</t>
  </si>
  <si>
    <t>申命貴</t>
  </si>
  <si>
    <t>朴己迪</t>
  </si>
  <si>
    <t>申命世</t>
  </si>
  <si>
    <t>李春華</t>
  </si>
  <si>
    <t>車氏</t>
  </si>
  <si>
    <t>배세적</t>
  </si>
  <si>
    <t>나이적</t>
  </si>
  <si>
    <t>전후명</t>
  </si>
  <si>
    <t>신수태</t>
  </si>
  <si>
    <t>김재명</t>
  </si>
  <si>
    <t>김익겸</t>
  </si>
  <si>
    <t>김시명</t>
  </si>
  <si>
    <t>석동완</t>
  </si>
  <si>
    <t>전여읍덕</t>
  </si>
  <si>
    <t>김익삼</t>
  </si>
  <si>
    <t>나이종</t>
  </si>
  <si>
    <t>김익휘</t>
  </si>
  <si>
    <t>나이빈</t>
  </si>
  <si>
    <t>구소사</t>
  </si>
  <si>
    <t>이씨</t>
  </si>
  <si>
    <t>이영창</t>
  </si>
  <si>
    <t>나이재</t>
  </si>
  <si>
    <t>김수도</t>
  </si>
  <si>
    <t>김익화</t>
  </si>
  <si>
    <t>신두영</t>
  </si>
  <si>
    <t>이춘화</t>
  </si>
  <si>
    <t>박남이</t>
  </si>
  <si>
    <t>조세완</t>
  </si>
  <si>
    <t>신씨</t>
  </si>
  <si>
    <t>전개지</t>
  </si>
  <si>
    <t>신차명</t>
  </si>
  <si>
    <t>박동소</t>
  </si>
  <si>
    <t>김천옥</t>
  </si>
  <si>
    <t>김취명</t>
  </si>
  <si>
    <t>최치율</t>
  </si>
  <si>
    <t>신익래</t>
  </si>
  <si>
    <t>최소사</t>
  </si>
  <si>
    <t>신후삼</t>
  </si>
  <si>
    <t>전성원</t>
  </si>
  <si>
    <t>김천재</t>
  </si>
  <si>
    <t>박만세</t>
  </si>
  <si>
    <t>신아지</t>
  </si>
  <si>
    <t>이소사</t>
  </si>
  <si>
    <t>김씨</t>
  </si>
  <si>
    <t>김덕흥</t>
  </si>
  <si>
    <t>이의석</t>
  </si>
  <si>
    <t>이진성</t>
  </si>
  <si>
    <t>이진욱</t>
  </si>
  <si>
    <t>이인석</t>
  </si>
  <si>
    <t>이후명</t>
  </si>
  <si>
    <t>배소사</t>
  </si>
  <si>
    <t>이예석</t>
  </si>
  <si>
    <t>임소사</t>
  </si>
  <si>
    <t>이춘영</t>
  </si>
  <si>
    <t>이승명</t>
  </si>
  <si>
    <t>오영후</t>
  </si>
  <si>
    <t>김자근세태</t>
  </si>
  <si>
    <t>박진철</t>
  </si>
  <si>
    <t>하소사</t>
  </si>
  <si>
    <t>문재걸</t>
  </si>
  <si>
    <t>김소사</t>
  </si>
  <si>
    <t>오소사</t>
  </si>
  <si>
    <t>천필기</t>
  </si>
  <si>
    <t>천소사</t>
  </si>
  <si>
    <t>이춘휘</t>
  </si>
  <si>
    <t>오귀업</t>
  </si>
  <si>
    <t>김원걸</t>
  </si>
  <si>
    <t>서발선</t>
  </si>
  <si>
    <t>박삼백</t>
  </si>
  <si>
    <t>이해창</t>
  </si>
  <si>
    <t>박씨</t>
  </si>
  <si>
    <t>김궁태</t>
  </si>
  <si>
    <t>이승철</t>
  </si>
  <si>
    <t>김순태</t>
  </si>
  <si>
    <t>김중화</t>
  </si>
  <si>
    <t>김원의</t>
  </si>
  <si>
    <t>유소사</t>
  </si>
  <si>
    <t>서발</t>
  </si>
  <si>
    <t>도만겸</t>
  </si>
  <si>
    <t>최씨</t>
  </si>
  <si>
    <t>김세태</t>
  </si>
  <si>
    <t>허소사</t>
  </si>
  <si>
    <t>최해민</t>
  </si>
  <si>
    <t>이이성</t>
  </si>
  <si>
    <t>이만적</t>
  </si>
  <si>
    <t>박소사</t>
  </si>
  <si>
    <t>이개금</t>
  </si>
  <si>
    <t>이시덕</t>
  </si>
  <si>
    <t>신명원</t>
  </si>
  <si>
    <t>신진망</t>
  </si>
  <si>
    <t>신올미</t>
  </si>
  <si>
    <t>신일갑</t>
  </si>
  <si>
    <t>신명래</t>
  </si>
  <si>
    <t>신진채</t>
  </si>
  <si>
    <t>신명추</t>
  </si>
  <si>
    <t>이이창</t>
  </si>
  <si>
    <t>송소사</t>
  </si>
  <si>
    <t>신명희</t>
  </si>
  <si>
    <t>신명귀</t>
  </si>
  <si>
    <t>박기적</t>
  </si>
  <si>
    <t>신명세</t>
  </si>
  <si>
    <t>차씨</t>
  </si>
  <si>
    <t>광후</t>
  </si>
  <si>
    <t>이광후</t>
  </si>
  <si>
    <t>이광후</t>
  </si>
  <si>
    <t>光垕</t>
  </si>
  <si>
    <t>李光垕</t>
  </si>
  <si>
    <t>李光垕</t>
  </si>
  <si>
    <t>상춘</t>
  </si>
  <si>
    <t>상금</t>
  </si>
  <si>
    <t>정덕</t>
  </si>
  <si>
    <t>막소사</t>
  </si>
  <si>
    <t>매득비</t>
  </si>
  <si>
    <t>매득</t>
  </si>
  <si>
    <t>어인조시</t>
  </si>
  <si>
    <t>조시</t>
  </si>
  <si>
    <t>옥랑</t>
  </si>
  <si>
    <t>성분</t>
  </si>
  <si>
    <t>李震郁</t>
  </si>
  <si>
    <t>진랑</t>
  </si>
  <si>
    <t>선진</t>
  </si>
  <si>
    <t>명례</t>
  </si>
  <si>
    <t>옥매</t>
  </si>
  <si>
    <t>비</t>
  </si>
  <si>
    <t>금대</t>
  </si>
  <si>
    <t>귀춘</t>
  </si>
  <si>
    <t>상옥</t>
  </si>
  <si>
    <t>玉只</t>
  </si>
  <si>
    <t>鶴明</t>
  </si>
  <si>
    <t>岩外</t>
  </si>
  <si>
    <t>계금</t>
  </si>
  <si>
    <t>귀길</t>
  </si>
  <si>
    <t>奉石</t>
  </si>
  <si>
    <t>萬乞</t>
  </si>
  <si>
    <t>甲午</t>
  </si>
  <si>
    <t>李義碩</t>
  </si>
  <si>
    <t>己酉</t>
  </si>
  <si>
    <t>丁酉</t>
  </si>
  <si>
    <t>丙辰</t>
  </si>
  <si>
    <t>婢良妻</t>
  </si>
  <si>
    <t>정노위</t>
  </si>
  <si>
    <t>양처</t>
  </si>
  <si>
    <t>양녀</t>
  </si>
  <si>
    <t>양산</t>
  </si>
  <si>
    <t>이용일</t>
  </si>
  <si>
    <t>이용복</t>
  </si>
  <si>
    <t>계공랑예빈시직장</t>
  </si>
  <si>
    <t>선무랑예빈시주부</t>
  </si>
  <si>
    <t>예빈시참봉</t>
  </si>
  <si>
    <t>예빈시직장</t>
  </si>
  <si>
    <t>예빈시직장</t>
  </si>
  <si>
    <t>시거</t>
  </si>
  <si>
    <t>5所生</t>
  </si>
  <si>
    <t>계축도망등4구시거</t>
  </si>
  <si>
    <t>노비</t>
  </si>
  <si>
    <t>처</t>
  </si>
  <si>
    <t>김덕흥</t>
  </si>
  <si>
    <t>김원걸</t>
  </si>
  <si>
    <t>김원의</t>
  </si>
  <si>
    <t>김세태</t>
  </si>
  <si>
    <t>나이빈</t>
  </si>
  <si>
    <t>이춘욱</t>
  </si>
  <si>
    <t>이후명</t>
  </si>
  <si>
    <t>千</t>
  </si>
  <si>
    <t>千乭作</t>
  </si>
  <si>
    <t>小斤注</t>
  </si>
  <si>
    <t>鋤叱月伊</t>
  </si>
  <si>
    <t>동비</t>
  </si>
  <si>
    <t>등4구병자도망</t>
  </si>
  <si>
    <t>후분</t>
  </si>
  <si>
    <t>同X弟</t>
  </si>
  <si>
    <t>동X제</t>
  </si>
  <si>
    <t>XX</t>
  </si>
  <si>
    <t>XX</t>
  </si>
  <si>
    <t>의성부안부금위보</t>
  </si>
  <si>
    <t>전력부위겸사복부군관</t>
  </si>
  <si>
    <t>전력부위겸사복순장관</t>
  </si>
  <si>
    <t>時X</t>
  </si>
  <si>
    <t>시X</t>
  </si>
  <si>
    <t>捉去</t>
  </si>
  <si>
    <t>上典</t>
  </si>
  <si>
    <t>착거</t>
  </si>
  <si>
    <t>상전</t>
  </si>
  <si>
    <t>고령</t>
  </si>
  <si>
    <t>의령</t>
  </si>
  <si>
    <t>강릉</t>
  </si>
  <si>
    <t>노</t>
  </si>
  <si>
    <t>삼봉</t>
  </si>
  <si>
    <t>부지</t>
  </si>
  <si>
    <t>山+隱</t>
  </si>
  <si>
    <t>X男</t>
  </si>
  <si>
    <t>X남</t>
  </si>
  <si>
    <t>갈염</t>
  </si>
  <si>
    <t>나이선</t>
  </si>
  <si>
    <t>朴豊立</t>
  </si>
  <si>
    <t>박풍립</t>
  </si>
  <si>
    <t>년령이상 결락</t>
  </si>
  <si>
    <t>년령이하 결락</t>
  </si>
  <si>
    <t>명이하 결락</t>
  </si>
  <si>
    <t>모명이상 결락</t>
  </si>
  <si>
    <t>부직역이하 출입이상 결락</t>
  </si>
  <si>
    <t>소생이하 결락</t>
  </si>
  <si>
    <t>소생이하 년령이상 결락</t>
  </si>
  <si>
    <t>직역이상 결락</t>
  </si>
  <si>
    <t>직역이하 결락</t>
  </si>
  <si>
    <t>호내위상이하 년령이상 결락</t>
  </si>
  <si>
    <t>명이상 결락</t>
  </si>
  <si>
    <t>부명이하 증조직역이상 결락</t>
  </si>
  <si>
    <t>소생이상 결락</t>
  </si>
  <si>
    <t>직역이하 출입이상 결락</t>
  </si>
  <si>
    <t>출입이하 결락</t>
  </si>
  <si>
    <t>X</t>
  </si>
  <si>
    <t>武學巡帶率不喩業武府軍官</t>
  </si>
  <si>
    <t>X夫</t>
  </si>
  <si>
    <t>X부</t>
  </si>
  <si>
    <t>莫龍</t>
  </si>
  <si>
    <t>막룡</t>
  </si>
  <si>
    <t>호내위상이하 결락</t>
  </si>
  <si>
    <t>호내위상이하 년령이상 결락</t>
  </si>
  <si>
    <t>原本</t>
  </si>
  <si>
    <t>풍</t>
  </si>
  <si>
    <t>최</t>
  </si>
  <si>
    <t>干京所里</t>
  </si>
  <si>
    <t>玉浦面</t>
  </si>
  <si>
    <t>옥포면</t>
  </si>
  <si>
    <t>면명</t>
  </si>
  <si>
    <t>사노진영뢰보인</t>
  </si>
  <si>
    <t>羅</t>
  </si>
  <si>
    <t>가현</t>
  </si>
  <si>
    <r>
      <rPr>
        <sz val="10"/>
        <rFont val="한컴바탕"/>
        <family val="1"/>
      </rPr>
      <t>継</t>
    </r>
  </si>
  <si>
    <r>
      <t>克</t>
    </r>
    <r>
      <rPr>
        <sz val="10"/>
        <rFont val="한컴바탕"/>
        <family val="1"/>
      </rPr>
      <t>釰</t>
    </r>
  </si>
  <si>
    <r>
      <t>世</t>
    </r>
    <r>
      <rPr>
        <sz val="10"/>
        <rFont val="한컴바탕"/>
        <family val="1"/>
      </rPr>
      <t>鏵</t>
    </r>
  </si>
  <si>
    <r>
      <t>進</t>
    </r>
    <r>
      <rPr>
        <sz val="10"/>
        <rFont val="한컴바탕"/>
        <family val="1"/>
      </rPr>
      <t>浻</t>
    </r>
  </si>
  <si>
    <r>
      <t>愛</t>
    </r>
    <r>
      <rPr>
        <sz val="10"/>
        <rFont val="한컴바탕"/>
        <family val="1"/>
      </rPr>
      <t>礼</t>
    </r>
  </si>
  <si>
    <r>
      <t>鋤</t>
    </r>
    <r>
      <rPr>
        <sz val="10"/>
        <rFont val="한컴바탕"/>
        <family val="1"/>
      </rPr>
      <t>礼</t>
    </r>
  </si>
  <si>
    <r>
      <t>從</t>
    </r>
    <r>
      <rPr>
        <sz val="10"/>
        <rFont val="한컴바탕"/>
        <family val="1"/>
      </rPr>
      <t>礼</t>
    </r>
  </si>
  <si>
    <r>
      <t>光</t>
    </r>
    <r>
      <rPr>
        <sz val="10"/>
        <rFont val="한컴바탕"/>
        <family val="1"/>
      </rPr>
      <t>顕</t>
    </r>
  </si>
  <si>
    <r>
      <t>葛</t>
    </r>
    <r>
      <rPr>
        <sz val="10"/>
        <rFont val="한컴바탕"/>
        <family val="1"/>
      </rPr>
      <t>曕</t>
    </r>
  </si>
  <si>
    <r>
      <t>承</t>
    </r>
    <r>
      <rPr>
        <sz val="10"/>
        <rFont val="한컴바탕"/>
        <family val="1"/>
      </rPr>
      <t>礼</t>
    </r>
  </si>
  <si>
    <r>
      <t>命</t>
    </r>
    <r>
      <rPr>
        <sz val="10"/>
        <rFont val="한컴바탕"/>
        <family val="1"/>
      </rPr>
      <t>礼</t>
    </r>
  </si>
  <si>
    <r>
      <t>上</t>
    </r>
    <r>
      <rPr>
        <sz val="10"/>
        <rFont val="한컴바탕"/>
        <family val="1"/>
      </rPr>
      <t>礼</t>
    </r>
  </si>
  <si>
    <r>
      <t>自</t>
    </r>
    <r>
      <rPr>
        <sz val="10"/>
        <rFont val="한컴바탕"/>
        <family val="1"/>
      </rPr>
      <t>礼</t>
    </r>
  </si>
  <si>
    <r>
      <t>允</t>
    </r>
    <r>
      <rPr>
        <sz val="10"/>
        <rFont val="한컴바탕"/>
        <family val="1"/>
      </rPr>
      <t>礼</t>
    </r>
  </si>
  <si>
    <r>
      <t>今</t>
    </r>
    <r>
      <rPr>
        <sz val="10"/>
        <rFont val="한컴바탕"/>
        <family val="1"/>
      </rPr>
      <t>礼</t>
    </r>
  </si>
  <si>
    <r>
      <t>士</t>
    </r>
    <r>
      <rPr>
        <sz val="10"/>
        <rFont val="한컴바탕"/>
        <family val="1"/>
      </rPr>
      <t>礼</t>
    </r>
  </si>
  <si>
    <r>
      <t>同</t>
    </r>
    <r>
      <rPr>
        <sz val="10"/>
        <rFont val="한컴바탕"/>
        <family val="1"/>
      </rPr>
      <t>礼</t>
    </r>
  </si>
  <si>
    <r>
      <t>德</t>
    </r>
    <r>
      <rPr>
        <sz val="10"/>
        <rFont val="한컴바탕"/>
        <family val="1"/>
      </rPr>
      <t>礼</t>
    </r>
  </si>
  <si>
    <r>
      <t>廷</t>
    </r>
    <r>
      <rPr>
        <sz val="10"/>
        <rFont val="한컴바탕"/>
        <family val="1"/>
      </rPr>
      <t>祰</t>
    </r>
  </si>
  <si>
    <r>
      <t>彦</t>
    </r>
    <r>
      <rPr>
        <sz val="10"/>
        <rFont val="한컴바탕"/>
        <family val="1"/>
      </rPr>
      <t>竒</t>
    </r>
  </si>
  <si>
    <r>
      <t>介</t>
    </r>
    <r>
      <rPr>
        <sz val="10"/>
        <rFont val="한컴바탕"/>
        <family val="1"/>
      </rPr>
      <t>礼</t>
    </r>
  </si>
  <si>
    <r>
      <t>申進</t>
    </r>
    <r>
      <rPr>
        <sz val="10"/>
        <rFont val="한컴바탕"/>
        <family val="1"/>
      </rPr>
      <t>祰</t>
    </r>
  </si>
  <si>
    <r>
      <t>蔡</t>
    </r>
    <r>
      <rPr>
        <sz val="10"/>
        <rFont val="한컴바탕"/>
        <family val="1"/>
      </rPr>
      <t>瑧</t>
    </r>
  </si>
  <si>
    <t>박예남</t>
  </si>
  <si>
    <t>立戶追錄干京所里</t>
  </si>
  <si>
    <t>명이상 결락, 乙丑壬辰</t>
  </si>
  <si>
    <r>
      <rPr>
        <sz val="10"/>
        <rFont val="한컴바탕"/>
        <family val="1"/>
      </rPr>
      <t>継</t>
    </r>
    <r>
      <rPr>
        <sz val="10"/>
        <rFont val="돋움"/>
        <family val="3"/>
      </rPr>
      <t>一</t>
    </r>
  </si>
  <si>
    <r>
      <rPr>
        <sz val="10"/>
        <rFont val="한컴바탕"/>
        <family val="1"/>
      </rPr>
      <t>国</t>
    </r>
    <r>
      <rPr>
        <sz val="10"/>
        <rFont val="돋움"/>
        <family val="3"/>
      </rPr>
      <t>梅</t>
    </r>
  </si>
  <si>
    <r>
      <rPr>
        <sz val="10"/>
        <rFont val="한컴바탕"/>
        <family val="1"/>
      </rPr>
      <t>継</t>
    </r>
    <r>
      <rPr>
        <sz val="10"/>
        <rFont val="돋움"/>
        <family val="3"/>
      </rPr>
      <t>仁</t>
    </r>
  </si>
  <si>
    <r>
      <rPr>
        <sz val="10"/>
        <rFont val="한컴바탕"/>
        <family val="1"/>
      </rPr>
      <t>継</t>
    </r>
    <r>
      <rPr>
        <sz val="10"/>
        <rFont val="돋움"/>
        <family val="3"/>
      </rPr>
      <t>祐</t>
    </r>
  </si>
  <si>
    <r>
      <rPr>
        <sz val="10"/>
        <rFont val="한컴바탕"/>
        <family val="1"/>
      </rPr>
      <t>乱</t>
    </r>
    <r>
      <rPr>
        <sz val="10"/>
        <rFont val="돋움"/>
        <family val="3"/>
      </rPr>
      <t>福</t>
    </r>
  </si>
  <si>
    <r>
      <rPr>
        <sz val="10"/>
        <rFont val="한컴바탕"/>
        <family val="1"/>
      </rPr>
      <t>継</t>
    </r>
    <r>
      <rPr>
        <sz val="10"/>
        <rFont val="돋움"/>
        <family val="3"/>
      </rPr>
      <t>邦</t>
    </r>
  </si>
  <si>
    <r>
      <t>奴</t>
    </r>
    <r>
      <rPr>
        <sz val="10"/>
        <rFont val="한컴바탕"/>
        <family val="1"/>
      </rPr>
      <t>礼</t>
    </r>
    <r>
      <rPr>
        <sz val="10"/>
        <rFont val="돋움"/>
        <family val="3"/>
      </rPr>
      <t>發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</si>
  <si>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發</t>
    </r>
  </si>
  <si>
    <r>
      <t>趙</t>
    </r>
    <r>
      <rPr>
        <sz val="10"/>
        <rFont val="한컴바탕"/>
        <family val="1"/>
      </rPr>
      <t>礼</t>
    </r>
    <r>
      <rPr>
        <sz val="10"/>
        <rFont val="돋움"/>
        <family val="3"/>
      </rPr>
      <t>男</t>
    </r>
  </si>
  <si>
    <r>
      <rPr>
        <sz val="10"/>
        <rFont val="한컴바탕"/>
        <family val="1"/>
      </rPr>
      <t>継</t>
    </r>
    <r>
      <rPr>
        <sz val="10"/>
        <rFont val="돋움"/>
        <family val="3"/>
      </rPr>
      <t>鳳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</si>
  <si>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玉</t>
    </r>
  </si>
  <si>
    <r>
      <t>李</t>
    </r>
    <r>
      <rPr>
        <sz val="10"/>
        <rFont val="한컴바탕"/>
        <family val="1"/>
      </rPr>
      <t>礼</t>
    </r>
    <r>
      <rPr>
        <sz val="10"/>
        <rFont val="돋움"/>
        <family val="3"/>
      </rPr>
      <t>碩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</si>
  <si>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碩</t>
    </r>
  </si>
  <si>
    <r>
      <rPr>
        <sz val="10"/>
        <rFont val="한컴바탕"/>
        <family val="1"/>
      </rPr>
      <t>継</t>
    </r>
    <r>
      <rPr>
        <sz val="10"/>
        <rFont val="돋움"/>
        <family val="3"/>
      </rPr>
      <t>成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</si>
  <si>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化</t>
    </r>
  </si>
  <si>
    <r>
      <rPr>
        <sz val="10"/>
        <rFont val="한컴바탕"/>
        <family val="1"/>
      </rPr>
      <t>継</t>
    </r>
    <r>
      <rPr>
        <sz val="10"/>
        <rFont val="돋움"/>
        <family val="3"/>
      </rPr>
      <t>康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</si>
  <si>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奉</t>
    </r>
  </si>
  <si>
    <r>
      <t>X</t>
    </r>
    <r>
      <rPr>
        <sz val="10"/>
        <rFont val="한컴바탕"/>
        <family val="1"/>
      </rPr>
      <t>継</t>
    </r>
    <r>
      <rPr>
        <sz val="10"/>
        <rFont val="돋움"/>
        <family val="3"/>
      </rPr>
      <t>白</t>
    </r>
  </si>
  <si>
    <r>
      <t>朴</t>
    </r>
    <r>
      <rPr>
        <sz val="10"/>
        <rFont val="한컴바탕"/>
        <family val="1"/>
      </rPr>
      <t>継</t>
    </r>
    <r>
      <rPr>
        <sz val="10"/>
        <rFont val="돋움"/>
        <family val="3"/>
      </rPr>
      <t>立</t>
    </r>
  </si>
  <si>
    <r>
      <rPr>
        <sz val="10"/>
        <rFont val="한컴바탕"/>
        <family val="1"/>
      </rPr>
      <t>継</t>
    </r>
    <r>
      <rPr>
        <sz val="10"/>
        <rFont val="돋움"/>
        <family val="3"/>
      </rPr>
      <t>右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</si>
  <si>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分</t>
    </r>
  </si>
  <si>
    <r>
      <t>朴</t>
    </r>
    <r>
      <rPr>
        <sz val="10"/>
        <rFont val="한컴바탕"/>
        <family val="1"/>
      </rPr>
      <t>礼</t>
    </r>
    <r>
      <rPr>
        <sz val="10"/>
        <rFont val="돋움"/>
        <family val="3"/>
      </rPr>
      <t>男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</si>
  <si>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眞</t>
    </r>
  </si>
  <si>
    <r>
      <rPr>
        <sz val="10"/>
        <rFont val="한컴바탕"/>
        <family val="1"/>
      </rPr>
      <t>旕</t>
    </r>
    <r>
      <rPr>
        <sz val="10"/>
        <rFont val="돋움"/>
        <family val="3"/>
      </rPr>
      <t>進</t>
    </r>
  </si>
  <si>
    <r>
      <rPr>
        <sz val="10"/>
        <rFont val="한컴바탕"/>
        <family val="1"/>
      </rPr>
      <t>継</t>
    </r>
    <r>
      <rPr>
        <sz val="10"/>
        <rFont val="돋움"/>
        <family val="3"/>
      </rPr>
      <t>元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</si>
  <si>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先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</si>
  <si>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男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</si>
  <si>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堂</t>
    </r>
  </si>
  <si>
    <r>
      <rPr>
        <sz val="10"/>
        <rFont val="한컴바탕"/>
        <family val="1"/>
      </rPr>
      <t>礼</t>
    </r>
    <r>
      <rPr>
        <sz val="10"/>
        <rFont val="돋움"/>
        <family val="3"/>
      </rPr>
      <t>今</t>
    </r>
  </si>
  <si>
    <t>備考</t>
  </si>
  <si>
    <t>노예발</t>
  </si>
  <si>
    <r>
      <t>朴淸</t>
    </r>
    <r>
      <rPr>
        <sz val="10"/>
        <rFont val="한컴바탕"/>
        <family val="1"/>
      </rPr>
      <t>氵</t>
    </r>
    <r>
      <rPr>
        <sz val="10"/>
        <rFont val="돋움"/>
        <family val="3"/>
      </rPr>
      <t>+敏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</si>
</sst>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한컴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top" wrapText="1"/>
    </xf>
    <xf numFmtId="0" fontId="42" fillId="0" borderId="0" xfId="0" applyFont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1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4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3" customFormat="1" ht="13.5" customHeight="1">
      <c r="A1" s="2" t="s">
        <v>3674</v>
      </c>
      <c r="B1" s="3" t="s">
        <v>3049</v>
      </c>
      <c r="C1" s="3" t="s">
        <v>3050</v>
      </c>
      <c r="D1" s="3" t="s">
        <v>3680</v>
      </c>
      <c r="E1" s="3" t="s">
        <v>3051</v>
      </c>
      <c r="F1" s="3" t="s">
        <v>0</v>
      </c>
      <c r="G1" s="3" t="s">
        <v>1</v>
      </c>
      <c r="H1" s="3" t="s">
        <v>1652</v>
      </c>
      <c r="I1" s="3" t="s">
        <v>2</v>
      </c>
      <c r="J1" s="3" t="s">
        <v>3</v>
      </c>
      <c r="K1" s="3" t="s">
        <v>1676</v>
      </c>
      <c r="L1" s="3" t="s">
        <v>4</v>
      </c>
      <c r="M1" s="3" t="s">
        <v>3052</v>
      </c>
      <c r="N1" s="3" t="s">
        <v>3053</v>
      </c>
      <c r="O1" s="3" t="s">
        <v>5</v>
      </c>
      <c r="P1" s="3" t="s">
        <v>1677</v>
      </c>
      <c r="Q1" s="3" t="s">
        <v>6</v>
      </c>
      <c r="R1" s="3" t="s">
        <v>1681</v>
      </c>
      <c r="S1" s="3" t="s">
        <v>7</v>
      </c>
      <c r="T1" s="3" t="s">
        <v>1716</v>
      </c>
      <c r="U1" s="3" t="s">
        <v>8</v>
      </c>
      <c r="V1" s="3" t="s">
        <v>1787</v>
      </c>
      <c r="W1" s="3" t="s">
        <v>9</v>
      </c>
      <c r="X1" s="3" t="s">
        <v>1795</v>
      </c>
      <c r="Y1" s="3" t="s">
        <v>10</v>
      </c>
      <c r="Z1" s="3" t="s">
        <v>2179</v>
      </c>
      <c r="AA1" s="3" t="s">
        <v>11</v>
      </c>
      <c r="AB1" s="3" t="s">
        <v>2180</v>
      </c>
      <c r="AC1" s="3" t="s">
        <v>12</v>
      </c>
      <c r="AD1" s="3" t="s">
        <v>13</v>
      </c>
      <c r="AE1" s="3" t="s">
        <v>2239</v>
      </c>
      <c r="AF1" s="3" t="s">
        <v>14</v>
      </c>
      <c r="AG1" s="3" t="s">
        <v>2265</v>
      </c>
      <c r="AH1" s="3" t="s">
        <v>15</v>
      </c>
      <c r="AI1" s="3" t="s">
        <v>2298</v>
      </c>
      <c r="AJ1" s="3" t="s">
        <v>16</v>
      </c>
      <c r="AK1" s="3" t="s">
        <v>2299</v>
      </c>
      <c r="AL1" s="3" t="s">
        <v>17</v>
      </c>
      <c r="AM1" s="3" t="s">
        <v>2334</v>
      </c>
      <c r="AN1" s="3" t="s">
        <v>18</v>
      </c>
      <c r="AO1" s="3" t="s">
        <v>2338</v>
      </c>
      <c r="AP1" s="3" t="s">
        <v>19</v>
      </c>
      <c r="AQ1" s="3" t="s">
        <v>2339</v>
      </c>
      <c r="AR1" s="3" t="s">
        <v>20</v>
      </c>
      <c r="AS1" s="3" t="s">
        <v>2351</v>
      </c>
      <c r="AT1" s="3" t="s">
        <v>21</v>
      </c>
      <c r="AU1" s="3" t="s">
        <v>2372</v>
      </c>
      <c r="AV1" s="3" t="s">
        <v>22</v>
      </c>
      <c r="AW1" s="3" t="s">
        <v>2558</v>
      </c>
      <c r="AX1" s="3" t="s">
        <v>23</v>
      </c>
      <c r="AY1" s="3" t="s">
        <v>2559</v>
      </c>
      <c r="AZ1" s="3" t="s">
        <v>24</v>
      </c>
      <c r="BA1" s="3" t="s">
        <v>2560</v>
      </c>
      <c r="BB1" s="3" t="s">
        <v>25</v>
      </c>
      <c r="BC1" s="3" t="s">
        <v>2563</v>
      </c>
      <c r="BD1" s="3" t="s">
        <v>26</v>
      </c>
      <c r="BE1" s="3" t="s">
        <v>2604</v>
      </c>
      <c r="BF1" s="3" t="s">
        <v>27</v>
      </c>
      <c r="BG1" s="3" t="s">
        <v>28</v>
      </c>
      <c r="BH1" s="3" t="s">
        <v>2618</v>
      </c>
      <c r="BI1" s="3" t="s">
        <v>29</v>
      </c>
      <c r="BJ1" s="3" t="s">
        <v>2772</v>
      </c>
      <c r="BK1" s="3" t="s">
        <v>30</v>
      </c>
      <c r="BL1" s="3" t="s">
        <v>2783</v>
      </c>
      <c r="BM1" s="3" t="s">
        <v>31</v>
      </c>
      <c r="BN1" s="3" t="s">
        <v>2893</v>
      </c>
      <c r="BO1" s="3" t="s">
        <v>32</v>
      </c>
      <c r="BP1" s="3" t="s">
        <v>2901</v>
      </c>
      <c r="BQ1" s="3" t="s">
        <v>33</v>
      </c>
      <c r="BR1" s="3" t="s">
        <v>3028</v>
      </c>
      <c r="BS1" s="3" t="s">
        <v>34</v>
      </c>
      <c r="BT1" s="3" t="s">
        <v>3048</v>
      </c>
      <c r="BU1" s="3" t="s">
        <v>3739</v>
      </c>
    </row>
    <row r="2" spans="1:72" ht="13.5" customHeight="1">
      <c r="A2" s="4" t="str">
        <f aca="true" t="shared" si="0" ref="A2:A33">HYPERLINK("http://kyu.snu.ac.kr/sdhj/index.jsp?type=hj/GK14691_00IH_0001_0084.jpg","1735_옥포면_0084")</f>
        <v>1735_옥포면_0084</v>
      </c>
      <c r="B2" s="1">
        <v>1735</v>
      </c>
      <c r="C2" s="1" t="s">
        <v>3678</v>
      </c>
      <c r="D2" s="1" t="s">
        <v>3679</v>
      </c>
      <c r="E2" s="1">
        <v>1</v>
      </c>
      <c r="F2" s="1">
        <v>1</v>
      </c>
      <c r="G2" s="1" t="s">
        <v>3094</v>
      </c>
      <c r="H2" s="1" t="s">
        <v>3096</v>
      </c>
      <c r="I2" s="1">
        <v>1</v>
      </c>
      <c r="J2" s="1" t="s">
        <v>35</v>
      </c>
      <c r="K2" s="1" t="s">
        <v>1675</v>
      </c>
      <c r="L2" s="1">
        <v>1</v>
      </c>
      <c r="M2" s="1" t="s">
        <v>3365</v>
      </c>
      <c r="N2" s="1" t="s">
        <v>3460</v>
      </c>
      <c r="T2" s="1" t="s">
        <v>3330</v>
      </c>
      <c r="U2" s="1" t="s">
        <v>36</v>
      </c>
      <c r="V2" s="1" t="s">
        <v>1739</v>
      </c>
      <c r="W2" s="1" t="s">
        <v>37</v>
      </c>
      <c r="X2" s="1" t="s">
        <v>1791</v>
      </c>
      <c r="Y2" s="1" t="s">
        <v>38</v>
      </c>
      <c r="Z2" s="1" t="s">
        <v>2178</v>
      </c>
      <c r="AC2" s="1">
        <v>52</v>
      </c>
      <c r="AD2" s="1" t="s">
        <v>39</v>
      </c>
      <c r="AE2" s="1" t="s">
        <v>2189</v>
      </c>
      <c r="AJ2" s="1" t="s">
        <v>16</v>
      </c>
      <c r="AK2" s="1" t="s">
        <v>2299</v>
      </c>
      <c r="AL2" s="1" t="s">
        <v>40</v>
      </c>
      <c r="AM2" s="1" t="s">
        <v>2268</v>
      </c>
      <c r="AT2" s="1" t="s">
        <v>41</v>
      </c>
      <c r="AU2" s="1" t="s">
        <v>2354</v>
      </c>
      <c r="AV2" s="1" t="s">
        <v>42</v>
      </c>
      <c r="AW2" s="1" t="s">
        <v>2395</v>
      </c>
      <c r="BG2" s="1" t="s">
        <v>41</v>
      </c>
      <c r="BH2" s="1" t="s">
        <v>2354</v>
      </c>
      <c r="BI2" s="1" t="s">
        <v>43</v>
      </c>
      <c r="BJ2" s="1" t="s">
        <v>2742</v>
      </c>
      <c r="BK2" s="1" t="s">
        <v>41</v>
      </c>
      <c r="BL2" s="1" t="s">
        <v>2354</v>
      </c>
      <c r="BM2" s="1" t="s">
        <v>44</v>
      </c>
      <c r="BN2" s="1" t="s">
        <v>3196</v>
      </c>
      <c r="BO2" s="1" t="s">
        <v>45</v>
      </c>
      <c r="BP2" s="1" t="s">
        <v>2358</v>
      </c>
      <c r="BQ2" s="1" t="s">
        <v>46</v>
      </c>
      <c r="BR2" s="1" t="s">
        <v>3707</v>
      </c>
      <c r="BS2" s="1" t="s">
        <v>47</v>
      </c>
      <c r="BT2" s="1" t="s">
        <v>2287</v>
      </c>
    </row>
    <row r="3" spans="1:72" ht="13.5" customHeight="1">
      <c r="A3" s="4" t="str">
        <f t="shared" si="0"/>
        <v>1735_옥포면_0084</v>
      </c>
      <c r="B3" s="1">
        <v>1735</v>
      </c>
      <c r="C3" s="1" t="s">
        <v>3678</v>
      </c>
      <c r="D3" s="1" t="s">
        <v>3679</v>
      </c>
      <c r="E3" s="1">
        <v>2</v>
      </c>
      <c r="F3" s="1">
        <v>1</v>
      </c>
      <c r="G3" s="1" t="s">
        <v>3093</v>
      </c>
      <c r="H3" s="1" t="s">
        <v>3095</v>
      </c>
      <c r="I3" s="1">
        <v>1</v>
      </c>
      <c r="L3" s="1">
        <v>1</v>
      </c>
      <c r="M3" s="1" t="s">
        <v>3365</v>
      </c>
      <c r="N3" s="1" t="s">
        <v>3460</v>
      </c>
      <c r="S3" s="1" t="s">
        <v>48</v>
      </c>
      <c r="T3" s="1" t="s">
        <v>1682</v>
      </c>
      <c r="W3" s="1" t="s">
        <v>49</v>
      </c>
      <c r="X3" s="1" t="s">
        <v>3127</v>
      </c>
      <c r="Y3" s="1" t="s">
        <v>50</v>
      </c>
      <c r="Z3" s="1" t="s">
        <v>1822</v>
      </c>
      <c r="AC3" s="1">
        <v>55</v>
      </c>
      <c r="AD3" s="1" t="s">
        <v>51</v>
      </c>
      <c r="AE3" s="1" t="s">
        <v>2181</v>
      </c>
      <c r="AJ3" s="1" t="s">
        <v>16</v>
      </c>
      <c r="AK3" s="1" t="s">
        <v>2299</v>
      </c>
      <c r="AL3" s="1" t="s">
        <v>40</v>
      </c>
      <c r="AM3" s="1" t="s">
        <v>2268</v>
      </c>
      <c r="AT3" s="1" t="s">
        <v>41</v>
      </c>
      <c r="AU3" s="1" t="s">
        <v>2354</v>
      </c>
      <c r="AV3" s="1" t="s">
        <v>52</v>
      </c>
      <c r="AW3" s="1" t="s">
        <v>2557</v>
      </c>
      <c r="BG3" s="1" t="s">
        <v>41</v>
      </c>
      <c r="BH3" s="1" t="s">
        <v>2354</v>
      </c>
      <c r="BI3" s="1" t="s">
        <v>53</v>
      </c>
      <c r="BJ3" s="1" t="s">
        <v>2771</v>
      </c>
      <c r="BK3" s="1" t="s">
        <v>41</v>
      </c>
      <c r="BL3" s="1" t="s">
        <v>2354</v>
      </c>
      <c r="BM3" s="1" t="s">
        <v>54</v>
      </c>
      <c r="BN3" s="1" t="s">
        <v>2892</v>
      </c>
      <c r="BO3" s="1" t="s">
        <v>55</v>
      </c>
      <c r="BP3" s="1" t="s">
        <v>1736</v>
      </c>
      <c r="BQ3" s="1" t="s">
        <v>56</v>
      </c>
      <c r="BR3" s="1" t="s">
        <v>3027</v>
      </c>
      <c r="BS3" s="1" t="s">
        <v>57</v>
      </c>
      <c r="BT3" s="1" t="s">
        <v>2309</v>
      </c>
    </row>
    <row r="4" spans="1:31" ht="13.5" customHeight="1">
      <c r="A4" s="4" t="str">
        <f t="shared" si="0"/>
        <v>1735_옥포면_0084</v>
      </c>
      <c r="B4" s="1">
        <v>1735</v>
      </c>
      <c r="C4" s="1" t="s">
        <v>3678</v>
      </c>
      <c r="D4" s="1" t="s">
        <v>3679</v>
      </c>
      <c r="E4" s="1">
        <v>3</v>
      </c>
      <c r="F4" s="1">
        <v>1</v>
      </c>
      <c r="G4" s="1" t="s">
        <v>3093</v>
      </c>
      <c r="H4" s="1" t="s">
        <v>3095</v>
      </c>
      <c r="I4" s="1">
        <v>1</v>
      </c>
      <c r="L4" s="1">
        <v>1</v>
      </c>
      <c r="M4" s="1" t="s">
        <v>3365</v>
      </c>
      <c r="N4" s="1" t="s">
        <v>3460</v>
      </c>
      <c r="S4" s="1" t="s">
        <v>58</v>
      </c>
      <c r="T4" s="1" t="s">
        <v>1686</v>
      </c>
      <c r="W4" s="1" t="s">
        <v>59</v>
      </c>
      <c r="X4" s="1" t="s">
        <v>1789</v>
      </c>
      <c r="Y4" s="1" t="s">
        <v>50</v>
      </c>
      <c r="Z4" s="1" t="s">
        <v>1822</v>
      </c>
      <c r="AC4" s="1">
        <v>83</v>
      </c>
      <c r="AD4" s="1" t="s">
        <v>60</v>
      </c>
      <c r="AE4" s="1" t="s">
        <v>2218</v>
      </c>
    </row>
    <row r="5" spans="1:33" ht="13.5" customHeight="1">
      <c r="A5" s="4" t="str">
        <f t="shared" si="0"/>
        <v>1735_옥포면_0084</v>
      </c>
      <c r="B5" s="1">
        <v>1735</v>
      </c>
      <c r="C5" s="1" t="s">
        <v>3678</v>
      </c>
      <c r="D5" s="1" t="s">
        <v>3679</v>
      </c>
      <c r="E5" s="1">
        <v>4</v>
      </c>
      <c r="F5" s="1">
        <v>1</v>
      </c>
      <c r="G5" s="1" t="s">
        <v>3093</v>
      </c>
      <c r="H5" s="1" t="s">
        <v>3095</v>
      </c>
      <c r="I5" s="1">
        <v>1</v>
      </c>
      <c r="L5" s="1">
        <v>1</v>
      </c>
      <c r="M5" s="1" t="s">
        <v>3365</v>
      </c>
      <c r="N5" s="1" t="s">
        <v>3460</v>
      </c>
      <c r="S5" s="1" t="s">
        <v>61</v>
      </c>
      <c r="T5" s="1" t="s">
        <v>1691</v>
      </c>
      <c r="Y5" s="1" t="s">
        <v>50</v>
      </c>
      <c r="Z5" s="1" t="s">
        <v>1822</v>
      </c>
      <c r="AF5" s="1" t="s">
        <v>62</v>
      </c>
      <c r="AG5" s="1" t="s">
        <v>2241</v>
      </c>
    </row>
    <row r="6" spans="1:31" ht="13.5" customHeight="1">
      <c r="A6" s="4" t="str">
        <f t="shared" si="0"/>
        <v>1735_옥포면_0084</v>
      </c>
      <c r="B6" s="1">
        <v>1735</v>
      </c>
      <c r="C6" s="1" t="s">
        <v>3678</v>
      </c>
      <c r="D6" s="1" t="s">
        <v>3679</v>
      </c>
      <c r="E6" s="1">
        <v>5</v>
      </c>
      <c r="F6" s="1">
        <v>1</v>
      </c>
      <c r="G6" s="1" t="s">
        <v>3093</v>
      </c>
      <c r="H6" s="1" t="s">
        <v>3095</v>
      </c>
      <c r="I6" s="1">
        <v>1</v>
      </c>
      <c r="L6" s="1">
        <v>1</v>
      </c>
      <c r="M6" s="1" t="s">
        <v>3365</v>
      </c>
      <c r="N6" s="1" t="s">
        <v>3460</v>
      </c>
      <c r="S6" s="1" t="s">
        <v>63</v>
      </c>
      <c r="T6" s="1" t="s">
        <v>1683</v>
      </c>
      <c r="Y6" s="1" t="s">
        <v>50</v>
      </c>
      <c r="Z6" s="1" t="s">
        <v>1822</v>
      </c>
      <c r="AC6" s="1">
        <v>10</v>
      </c>
      <c r="AD6" s="1" t="s">
        <v>64</v>
      </c>
      <c r="AE6" s="1" t="s">
        <v>2193</v>
      </c>
    </row>
    <row r="7" spans="1:33" ht="13.5" customHeight="1">
      <c r="A7" s="4" t="str">
        <f t="shared" si="0"/>
        <v>1735_옥포면_0084</v>
      </c>
      <c r="B7" s="1">
        <v>1735</v>
      </c>
      <c r="C7" s="1" t="s">
        <v>3678</v>
      </c>
      <c r="D7" s="1" t="s">
        <v>3679</v>
      </c>
      <c r="E7" s="1">
        <v>6</v>
      </c>
      <c r="F7" s="1">
        <v>1</v>
      </c>
      <c r="G7" s="1" t="s">
        <v>3093</v>
      </c>
      <c r="H7" s="1" t="s">
        <v>3095</v>
      </c>
      <c r="I7" s="1">
        <v>1</v>
      </c>
      <c r="L7" s="1">
        <v>1</v>
      </c>
      <c r="M7" s="1" t="s">
        <v>3365</v>
      </c>
      <c r="N7" s="1" t="s">
        <v>3460</v>
      </c>
      <c r="S7" s="1" t="s">
        <v>65</v>
      </c>
      <c r="T7" s="1" t="s">
        <v>1695</v>
      </c>
      <c r="U7" s="1" t="s">
        <v>66</v>
      </c>
      <c r="V7" s="1" t="s">
        <v>1738</v>
      </c>
      <c r="Y7" s="1" t="s">
        <v>67</v>
      </c>
      <c r="Z7" s="1" t="s">
        <v>2177</v>
      </c>
      <c r="AC7" s="1">
        <v>5</v>
      </c>
      <c r="AD7" s="1" t="s">
        <v>68</v>
      </c>
      <c r="AE7" s="1" t="s">
        <v>2187</v>
      </c>
      <c r="AF7" s="1" t="s">
        <v>69</v>
      </c>
      <c r="AG7" s="1" t="s">
        <v>2242</v>
      </c>
    </row>
    <row r="8" spans="1:31" ht="13.5" customHeight="1">
      <c r="A8" s="4" t="str">
        <f t="shared" si="0"/>
        <v>1735_옥포면_0084</v>
      </c>
      <c r="B8" s="1">
        <v>1735</v>
      </c>
      <c r="C8" s="1" t="s">
        <v>3678</v>
      </c>
      <c r="D8" s="1" t="s">
        <v>3679</v>
      </c>
      <c r="E8" s="1">
        <v>7</v>
      </c>
      <c r="F8" s="1">
        <v>1</v>
      </c>
      <c r="G8" s="1" t="s">
        <v>3093</v>
      </c>
      <c r="H8" s="1" t="s">
        <v>3095</v>
      </c>
      <c r="I8" s="1">
        <v>1</v>
      </c>
      <c r="L8" s="1">
        <v>1</v>
      </c>
      <c r="M8" s="1" t="s">
        <v>3365</v>
      </c>
      <c r="N8" s="1" t="s">
        <v>3460</v>
      </c>
      <c r="S8" s="1" t="s">
        <v>63</v>
      </c>
      <c r="T8" s="1" t="s">
        <v>1683</v>
      </c>
      <c r="Y8" s="1" t="s">
        <v>50</v>
      </c>
      <c r="Z8" s="1" t="s">
        <v>1822</v>
      </c>
      <c r="AC8" s="1">
        <v>8</v>
      </c>
      <c r="AD8" s="1" t="s">
        <v>70</v>
      </c>
      <c r="AE8" s="1" t="s">
        <v>2211</v>
      </c>
    </row>
    <row r="9" spans="1:31" ht="13.5" customHeight="1">
      <c r="A9" s="4" t="str">
        <f t="shared" si="0"/>
        <v>1735_옥포면_0084</v>
      </c>
      <c r="B9" s="1">
        <v>1735</v>
      </c>
      <c r="C9" s="1" t="s">
        <v>3678</v>
      </c>
      <c r="D9" s="1" t="s">
        <v>3679</v>
      </c>
      <c r="E9" s="1">
        <v>8</v>
      </c>
      <c r="F9" s="1">
        <v>1</v>
      </c>
      <c r="G9" s="1" t="s">
        <v>3093</v>
      </c>
      <c r="H9" s="1" t="s">
        <v>3095</v>
      </c>
      <c r="I9" s="1">
        <v>1</v>
      </c>
      <c r="L9" s="1">
        <v>1</v>
      </c>
      <c r="M9" s="1" t="s">
        <v>3365</v>
      </c>
      <c r="N9" s="1" t="s">
        <v>3460</v>
      </c>
      <c r="T9" s="1" t="s">
        <v>3331</v>
      </c>
      <c r="U9" s="1" t="s">
        <v>71</v>
      </c>
      <c r="V9" s="1" t="s">
        <v>1722</v>
      </c>
      <c r="Y9" s="1" t="s">
        <v>3054</v>
      </c>
      <c r="Z9" s="1" t="s">
        <v>3144</v>
      </c>
      <c r="AC9" s="1">
        <v>30</v>
      </c>
      <c r="AD9" s="1" t="s">
        <v>72</v>
      </c>
      <c r="AE9" s="1" t="s">
        <v>2215</v>
      </c>
    </row>
    <row r="10" spans="1:72" ht="13.5" customHeight="1">
      <c r="A10" s="4" t="str">
        <f t="shared" si="0"/>
        <v>1735_옥포면_0084</v>
      </c>
      <c r="B10" s="1">
        <v>1735</v>
      </c>
      <c r="C10" s="1" t="s">
        <v>3678</v>
      </c>
      <c r="D10" s="1" t="s">
        <v>3679</v>
      </c>
      <c r="E10" s="1">
        <v>9</v>
      </c>
      <c r="F10" s="1">
        <v>1</v>
      </c>
      <c r="G10" s="1" t="s">
        <v>3093</v>
      </c>
      <c r="H10" s="1" t="s">
        <v>3095</v>
      </c>
      <c r="I10" s="1">
        <v>1</v>
      </c>
      <c r="L10" s="1">
        <v>2</v>
      </c>
      <c r="M10" s="1" t="s">
        <v>35</v>
      </c>
      <c r="N10" s="1" t="s">
        <v>1675</v>
      </c>
      <c r="T10" s="1" t="s">
        <v>3330</v>
      </c>
      <c r="U10" s="1" t="s">
        <v>73</v>
      </c>
      <c r="V10" s="1" t="s">
        <v>1726</v>
      </c>
      <c r="W10" s="1" t="s">
        <v>74</v>
      </c>
      <c r="X10" s="1" t="s">
        <v>1790</v>
      </c>
      <c r="Y10" s="1" t="s">
        <v>75</v>
      </c>
      <c r="Z10" s="1" t="s">
        <v>2176</v>
      </c>
      <c r="AC10" s="1">
        <v>55</v>
      </c>
      <c r="AD10" s="1" t="s">
        <v>51</v>
      </c>
      <c r="AE10" s="1" t="s">
        <v>2181</v>
      </c>
      <c r="AJ10" s="1" t="s">
        <v>16</v>
      </c>
      <c r="AK10" s="1" t="s">
        <v>2299</v>
      </c>
      <c r="AL10" s="1" t="s">
        <v>76</v>
      </c>
      <c r="AM10" s="1" t="s">
        <v>2301</v>
      </c>
      <c r="AT10" s="1" t="s">
        <v>55</v>
      </c>
      <c r="AU10" s="1" t="s">
        <v>1736</v>
      </c>
      <c r="AV10" s="1" t="s">
        <v>77</v>
      </c>
      <c r="AW10" s="1" t="s">
        <v>2556</v>
      </c>
      <c r="BG10" s="1" t="s">
        <v>55</v>
      </c>
      <c r="BH10" s="1" t="s">
        <v>1736</v>
      </c>
      <c r="BI10" s="1" t="s">
        <v>78</v>
      </c>
      <c r="BJ10" s="1" t="s">
        <v>2770</v>
      </c>
      <c r="BK10" s="1" t="s">
        <v>55</v>
      </c>
      <c r="BL10" s="1" t="s">
        <v>1736</v>
      </c>
      <c r="BM10" s="1" t="s">
        <v>79</v>
      </c>
      <c r="BN10" s="1" t="s">
        <v>2891</v>
      </c>
      <c r="BO10" s="1" t="s">
        <v>80</v>
      </c>
      <c r="BP10" s="1" t="s">
        <v>2357</v>
      </c>
      <c r="BQ10" s="1" t="s">
        <v>81</v>
      </c>
      <c r="BR10" s="1" t="s">
        <v>3246</v>
      </c>
      <c r="BS10" s="1" t="s">
        <v>82</v>
      </c>
      <c r="BT10" s="1" t="s">
        <v>2415</v>
      </c>
    </row>
    <row r="11" spans="1:72" ht="13.5" customHeight="1">
      <c r="A11" s="4" t="str">
        <f t="shared" si="0"/>
        <v>1735_옥포면_0084</v>
      </c>
      <c r="B11" s="1">
        <v>1735</v>
      </c>
      <c r="C11" s="1" t="s">
        <v>3678</v>
      </c>
      <c r="D11" s="1" t="s">
        <v>3679</v>
      </c>
      <c r="E11" s="1">
        <v>10</v>
      </c>
      <c r="F11" s="1">
        <v>1</v>
      </c>
      <c r="G11" s="1" t="s">
        <v>3093</v>
      </c>
      <c r="H11" s="1" t="s">
        <v>3095</v>
      </c>
      <c r="I11" s="1">
        <v>1</v>
      </c>
      <c r="L11" s="1">
        <v>2</v>
      </c>
      <c r="M11" s="1" t="s">
        <v>35</v>
      </c>
      <c r="N11" s="1" t="s">
        <v>1675</v>
      </c>
      <c r="S11" s="1" t="s">
        <v>83</v>
      </c>
      <c r="T11" s="1" t="s">
        <v>83</v>
      </c>
      <c r="W11" s="1" t="s">
        <v>84</v>
      </c>
      <c r="X11" s="1" t="s">
        <v>84</v>
      </c>
      <c r="Y11" s="1" t="s">
        <v>50</v>
      </c>
      <c r="Z11" s="1" t="s">
        <v>1822</v>
      </c>
      <c r="AC11" s="1">
        <v>59</v>
      </c>
      <c r="AD11" s="1" t="s">
        <v>85</v>
      </c>
      <c r="AE11" s="1" t="s">
        <v>2205</v>
      </c>
      <c r="AJ11" s="1" t="s">
        <v>16</v>
      </c>
      <c r="AK11" s="1" t="s">
        <v>2299</v>
      </c>
      <c r="AL11" s="1" t="s">
        <v>47</v>
      </c>
      <c r="AM11" s="1" t="s">
        <v>2287</v>
      </c>
      <c r="AT11" s="1" t="s">
        <v>45</v>
      </c>
      <c r="AU11" s="1" t="s">
        <v>2358</v>
      </c>
      <c r="AV11" s="1" t="s">
        <v>86</v>
      </c>
      <c r="AW11" s="1" t="s">
        <v>3132</v>
      </c>
      <c r="BG11" s="1" t="s">
        <v>87</v>
      </c>
      <c r="BH11" s="1" t="s">
        <v>2617</v>
      </c>
      <c r="BI11" s="1" t="s">
        <v>3710</v>
      </c>
      <c r="BJ11" s="1" t="s">
        <v>2769</v>
      </c>
      <c r="BK11" s="1" t="s">
        <v>45</v>
      </c>
      <c r="BL11" s="1" t="s">
        <v>2358</v>
      </c>
      <c r="BM11" s="1" t="s">
        <v>88</v>
      </c>
      <c r="BN11" s="1" t="s">
        <v>2890</v>
      </c>
      <c r="BO11" s="1" t="s">
        <v>89</v>
      </c>
      <c r="BP11" s="1" t="s">
        <v>3595</v>
      </c>
      <c r="BQ11" s="1" t="s">
        <v>90</v>
      </c>
      <c r="BR11" s="1" t="s">
        <v>3026</v>
      </c>
      <c r="BS11" s="1" t="s">
        <v>91</v>
      </c>
      <c r="BT11" s="1" t="s">
        <v>2293</v>
      </c>
    </row>
    <row r="12" spans="1:31" ht="13.5" customHeight="1">
      <c r="A12" s="4" t="str">
        <f t="shared" si="0"/>
        <v>1735_옥포면_0084</v>
      </c>
      <c r="B12" s="1">
        <v>1735</v>
      </c>
      <c r="C12" s="1" t="s">
        <v>3678</v>
      </c>
      <c r="D12" s="1" t="s">
        <v>3679</v>
      </c>
      <c r="E12" s="1">
        <v>11</v>
      </c>
      <c r="F12" s="1">
        <v>1</v>
      </c>
      <c r="G12" s="1" t="s">
        <v>3093</v>
      </c>
      <c r="H12" s="1" t="s">
        <v>3095</v>
      </c>
      <c r="I12" s="1">
        <v>1</v>
      </c>
      <c r="L12" s="1">
        <v>2</v>
      </c>
      <c r="M12" s="1" t="s">
        <v>35</v>
      </c>
      <c r="N12" s="1" t="s">
        <v>1675</v>
      </c>
      <c r="S12" s="1" t="s">
        <v>63</v>
      </c>
      <c r="T12" s="1" t="s">
        <v>1683</v>
      </c>
      <c r="Y12" s="1" t="s">
        <v>83</v>
      </c>
      <c r="Z12" s="1" t="s">
        <v>83</v>
      </c>
      <c r="AC12" s="1" t="s">
        <v>3150</v>
      </c>
      <c r="AD12" s="1" t="s">
        <v>92</v>
      </c>
      <c r="AE12" s="1" t="s">
        <v>2204</v>
      </c>
    </row>
    <row r="13" spans="1:31" ht="13.5" customHeight="1">
      <c r="A13" s="4" t="str">
        <f t="shared" si="0"/>
        <v>1735_옥포면_0084</v>
      </c>
      <c r="B13" s="1">
        <v>1735</v>
      </c>
      <c r="C13" s="1" t="s">
        <v>3678</v>
      </c>
      <c r="D13" s="1" t="s">
        <v>3679</v>
      </c>
      <c r="E13" s="1">
        <v>12</v>
      </c>
      <c r="F13" s="1">
        <v>1</v>
      </c>
      <c r="G13" s="1" t="s">
        <v>3093</v>
      </c>
      <c r="H13" s="1" t="s">
        <v>3095</v>
      </c>
      <c r="I13" s="1">
        <v>1</v>
      </c>
      <c r="L13" s="1">
        <v>2</v>
      </c>
      <c r="M13" s="1" t="s">
        <v>35</v>
      </c>
      <c r="N13" s="1" t="s">
        <v>1675</v>
      </c>
      <c r="S13" s="1" t="s">
        <v>63</v>
      </c>
      <c r="T13" s="1" t="s">
        <v>1683</v>
      </c>
      <c r="Y13" s="1" t="s">
        <v>50</v>
      </c>
      <c r="Z13" s="1" t="s">
        <v>1822</v>
      </c>
      <c r="AC13" s="1">
        <v>16</v>
      </c>
      <c r="AD13" s="1" t="s">
        <v>93</v>
      </c>
      <c r="AE13" s="1" t="s">
        <v>2210</v>
      </c>
    </row>
    <row r="14" spans="1:73" ht="13.5" customHeight="1">
      <c r="A14" s="4" t="str">
        <f t="shared" si="0"/>
        <v>1735_옥포면_0084</v>
      </c>
      <c r="B14" s="1">
        <v>1735</v>
      </c>
      <c r="C14" s="1" t="s">
        <v>3678</v>
      </c>
      <c r="D14" s="1" t="s">
        <v>3679</v>
      </c>
      <c r="E14" s="1">
        <v>13</v>
      </c>
      <c r="F14" s="1">
        <v>1</v>
      </c>
      <c r="G14" s="1" t="s">
        <v>3093</v>
      </c>
      <c r="H14" s="1" t="s">
        <v>3095</v>
      </c>
      <c r="I14" s="1">
        <v>1</v>
      </c>
      <c r="L14" s="1">
        <v>2</v>
      </c>
      <c r="M14" s="1" t="s">
        <v>35</v>
      </c>
      <c r="N14" s="1" t="s">
        <v>1675</v>
      </c>
      <c r="S14" s="1" t="s">
        <v>65</v>
      </c>
      <c r="T14" s="1" t="s">
        <v>1695</v>
      </c>
      <c r="U14" s="1" t="s">
        <v>73</v>
      </c>
      <c r="V14" s="1" t="s">
        <v>1726</v>
      </c>
      <c r="Y14" s="1" t="s">
        <v>94</v>
      </c>
      <c r="Z14" s="1" t="s">
        <v>1828</v>
      </c>
      <c r="AC14" s="1">
        <v>24</v>
      </c>
      <c r="AD14" s="1" t="s">
        <v>95</v>
      </c>
      <c r="AE14" s="1" t="s">
        <v>2202</v>
      </c>
      <c r="BU14" s="1" t="s">
        <v>96</v>
      </c>
    </row>
    <row r="15" spans="1:31" ht="13.5" customHeight="1">
      <c r="A15" s="4" t="str">
        <f t="shared" si="0"/>
        <v>1735_옥포면_0084</v>
      </c>
      <c r="B15" s="1">
        <v>1735</v>
      </c>
      <c r="C15" s="1" t="s">
        <v>3678</v>
      </c>
      <c r="D15" s="1" t="s">
        <v>3679</v>
      </c>
      <c r="E15" s="1">
        <v>14</v>
      </c>
      <c r="F15" s="1">
        <v>1</v>
      </c>
      <c r="G15" s="1" t="s">
        <v>3093</v>
      </c>
      <c r="H15" s="1" t="s">
        <v>3095</v>
      </c>
      <c r="I15" s="1">
        <v>1</v>
      </c>
      <c r="L15" s="1">
        <v>2</v>
      </c>
      <c r="M15" s="1" t="s">
        <v>35</v>
      </c>
      <c r="N15" s="1" t="s">
        <v>1675</v>
      </c>
      <c r="S15" s="1" t="s">
        <v>97</v>
      </c>
      <c r="T15" s="1" t="s">
        <v>1693</v>
      </c>
      <c r="W15" s="1" t="s">
        <v>98</v>
      </c>
      <c r="X15" s="1" t="s">
        <v>1798</v>
      </c>
      <c r="Y15" s="1" t="s">
        <v>50</v>
      </c>
      <c r="Z15" s="1" t="s">
        <v>1822</v>
      </c>
      <c r="AC15" s="1">
        <v>25</v>
      </c>
      <c r="AD15" s="1" t="s">
        <v>99</v>
      </c>
      <c r="AE15" s="1" t="s">
        <v>2227</v>
      </c>
    </row>
    <row r="16" spans="1:73" ht="13.5" customHeight="1">
      <c r="A16" s="4" t="str">
        <f t="shared" si="0"/>
        <v>1735_옥포면_0084</v>
      </c>
      <c r="B16" s="1">
        <v>1735</v>
      </c>
      <c r="C16" s="1" t="s">
        <v>3678</v>
      </c>
      <c r="D16" s="1" t="s">
        <v>3679</v>
      </c>
      <c r="E16" s="1">
        <v>15</v>
      </c>
      <c r="F16" s="1">
        <v>1</v>
      </c>
      <c r="G16" s="1" t="s">
        <v>3093</v>
      </c>
      <c r="H16" s="1" t="s">
        <v>3095</v>
      </c>
      <c r="I16" s="1">
        <v>1</v>
      </c>
      <c r="L16" s="1">
        <v>2</v>
      </c>
      <c r="M16" s="1" t="s">
        <v>35</v>
      </c>
      <c r="N16" s="1" t="s">
        <v>1675</v>
      </c>
      <c r="S16" s="1" t="s">
        <v>3055</v>
      </c>
      <c r="T16" s="1" t="s">
        <v>1715</v>
      </c>
      <c r="BU16" s="1" t="s">
        <v>3672</v>
      </c>
    </row>
    <row r="17" spans="1:72" ht="13.5" customHeight="1">
      <c r="A17" s="4" t="str">
        <f t="shared" si="0"/>
        <v>1735_옥포면_0084</v>
      </c>
      <c r="B17" s="1">
        <v>1735</v>
      </c>
      <c r="C17" s="1" t="s">
        <v>3678</v>
      </c>
      <c r="D17" s="1" t="s">
        <v>3679</v>
      </c>
      <c r="E17" s="1">
        <v>16</v>
      </c>
      <c r="F17" s="1">
        <v>1</v>
      </c>
      <c r="G17" s="1" t="s">
        <v>3093</v>
      </c>
      <c r="H17" s="1" t="s">
        <v>3095</v>
      </c>
      <c r="I17" s="1">
        <v>1</v>
      </c>
      <c r="L17" s="1">
        <v>3</v>
      </c>
      <c r="M17" s="1" t="s">
        <v>3366</v>
      </c>
      <c r="N17" s="1" t="s">
        <v>3461</v>
      </c>
      <c r="T17" s="1" t="s">
        <v>3330</v>
      </c>
      <c r="U17" s="1" t="s">
        <v>101</v>
      </c>
      <c r="V17" s="1" t="s">
        <v>1786</v>
      </c>
      <c r="W17" s="1" t="s">
        <v>102</v>
      </c>
      <c r="X17" s="1" t="s">
        <v>3106</v>
      </c>
      <c r="Y17" s="1" t="s">
        <v>103</v>
      </c>
      <c r="Z17" s="1" t="s">
        <v>2175</v>
      </c>
      <c r="AC17" s="1">
        <v>44</v>
      </c>
      <c r="AD17" s="1" t="s">
        <v>104</v>
      </c>
      <c r="AE17" s="1" t="s">
        <v>2222</v>
      </c>
      <c r="AJ17" s="1" t="s">
        <v>16</v>
      </c>
      <c r="AK17" s="1" t="s">
        <v>2299</v>
      </c>
      <c r="AL17" s="1" t="s">
        <v>105</v>
      </c>
      <c r="AM17" s="1" t="s">
        <v>2332</v>
      </c>
      <c r="AT17" s="1" t="s">
        <v>55</v>
      </c>
      <c r="AU17" s="1" t="s">
        <v>1736</v>
      </c>
      <c r="AV17" s="1" t="s">
        <v>106</v>
      </c>
      <c r="AW17" s="1" t="s">
        <v>2555</v>
      </c>
      <c r="BG17" s="1" t="s">
        <v>55</v>
      </c>
      <c r="BH17" s="1" t="s">
        <v>1736</v>
      </c>
      <c r="BI17" s="1" t="s">
        <v>107</v>
      </c>
      <c r="BJ17" s="1" t="s">
        <v>2758</v>
      </c>
      <c r="BK17" s="1" t="s">
        <v>55</v>
      </c>
      <c r="BL17" s="1" t="s">
        <v>1736</v>
      </c>
      <c r="BM17" s="1" t="s">
        <v>108</v>
      </c>
      <c r="BN17" s="1" t="s">
        <v>2882</v>
      </c>
      <c r="BO17" s="1" t="s">
        <v>55</v>
      </c>
      <c r="BP17" s="1" t="s">
        <v>1736</v>
      </c>
      <c r="BQ17" s="1" t="s">
        <v>3056</v>
      </c>
      <c r="BR17" s="1" t="s">
        <v>3025</v>
      </c>
      <c r="BS17" s="1" t="s">
        <v>3627</v>
      </c>
      <c r="BT17" s="1" t="s">
        <v>3627</v>
      </c>
    </row>
    <row r="18" spans="1:72" ht="13.5" customHeight="1">
      <c r="A18" s="4" t="str">
        <f t="shared" si="0"/>
        <v>1735_옥포면_0084</v>
      </c>
      <c r="B18" s="1">
        <v>1735</v>
      </c>
      <c r="C18" s="1" t="s">
        <v>3678</v>
      </c>
      <c r="D18" s="1" t="s">
        <v>3679</v>
      </c>
      <c r="E18" s="1">
        <v>17</v>
      </c>
      <c r="F18" s="1">
        <v>1</v>
      </c>
      <c r="G18" s="1" t="s">
        <v>3093</v>
      </c>
      <c r="H18" s="1" t="s">
        <v>3095</v>
      </c>
      <c r="I18" s="1">
        <v>1</v>
      </c>
      <c r="L18" s="1">
        <v>3</v>
      </c>
      <c r="M18" s="1" t="s">
        <v>3366</v>
      </c>
      <c r="N18" s="1" t="s">
        <v>3461</v>
      </c>
      <c r="S18" s="1" t="s">
        <v>48</v>
      </c>
      <c r="T18" s="1" t="s">
        <v>1682</v>
      </c>
      <c r="W18" s="1" t="s">
        <v>109</v>
      </c>
      <c r="X18" s="1" t="s">
        <v>1820</v>
      </c>
      <c r="Y18" s="1" t="s">
        <v>50</v>
      </c>
      <c r="Z18" s="1" t="s">
        <v>1822</v>
      </c>
      <c r="AC18" s="1">
        <v>56</v>
      </c>
      <c r="AD18" s="1" t="s">
        <v>110</v>
      </c>
      <c r="AE18" s="1" t="s">
        <v>2228</v>
      </c>
      <c r="AJ18" s="1" t="s">
        <v>16</v>
      </c>
      <c r="AK18" s="1" t="s">
        <v>2299</v>
      </c>
      <c r="AL18" s="1" t="s">
        <v>111</v>
      </c>
      <c r="AM18" s="1" t="s">
        <v>2276</v>
      </c>
      <c r="AT18" s="1" t="s">
        <v>55</v>
      </c>
      <c r="AU18" s="1" t="s">
        <v>1736</v>
      </c>
      <c r="AV18" s="1" t="s">
        <v>112</v>
      </c>
      <c r="AW18" s="1" t="s">
        <v>2554</v>
      </c>
      <c r="BG18" s="1" t="s">
        <v>55</v>
      </c>
      <c r="BH18" s="1" t="s">
        <v>1736</v>
      </c>
      <c r="BI18" s="1" t="s">
        <v>113</v>
      </c>
      <c r="BJ18" s="1" t="s">
        <v>2768</v>
      </c>
      <c r="BK18" s="1" t="s">
        <v>45</v>
      </c>
      <c r="BL18" s="1" t="s">
        <v>2358</v>
      </c>
      <c r="BM18" s="1" t="s">
        <v>114</v>
      </c>
      <c r="BN18" s="1" t="s">
        <v>2889</v>
      </c>
      <c r="BO18" s="1" t="s">
        <v>55</v>
      </c>
      <c r="BP18" s="1" t="s">
        <v>1736</v>
      </c>
      <c r="BQ18" s="1" t="s">
        <v>115</v>
      </c>
      <c r="BR18" s="1" t="s">
        <v>3024</v>
      </c>
      <c r="BS18" s="1" t="s">
        <v>3627</v>
      </c>
      <c r="BT18" s="1" t="s">
        <v>3627</v>
      </c>
    </row>
    <row r="19" spans="1:31" ht="13.5" customHeight="1">
      <c r="A19" s="4" t="str">
        <f t="shared" si="0"/>
        <v>1735_옥포면_0084</v>
      </c>
      <c r="B19" s="1">
        <v>1735</v>
      </c>
      <c r="C19" s="1" t="s">
        <v>3678</v>
      </c>
      <c r="D19" s="1" t="s">
        <v>3679</v>
      </c>
      <c r="E19" s="1">
        <v>18</v>
      </c>
      <c r="F19" s="1">
        <v>1</v>
      </c>
      <c r="G19" s="1" t="s">
        <v>3093</v>
      </c>
      <c r="H19" s="1" t="s">
        <v>3095</v>
      </c>
      <c r="I19" s="1">
        <v>1</v>
      </c>
      <c r="L19" s="1">
        <v>3</v>
      </c>
      <c r="M19" s="1" t="s">
        <v>3366</v>
      </c>
      <c r="N19" s="1" t="s">
        <v>3461</v>
      </c>
      <c r="S19" s="1" t="s">
        <v>63</v>
      </c>
      <c r="T19" s="1" t="s">
        <v>1683</v>
      </c>
      <c r="Y19" s="1" t="s">
        <v>50</v>
      </c>
      <c r="Z19" s="1" t="s">
        <v>1822</v>
      </c>
      <c r="AC19" s="1">
        <v>5</v>
      </c>
      <c r="AD19" s="1" t="s">
        <v>68</v>
      </c>
      <c r="AE19" s="1" t="s">
        <v>2187</v>
      </c>
    </row>
    <row r="20" spans="1:33" ht="13.5" customHeight="1">
      <c r="A20" s="4" t="str">
        <f t="shared" si="0"/>
        <v>1735_옥포면_0084</v>
      </c>
      <c r="B20" s="1">
        <v>1735</v>
      </c>
      <c r="C20" s="1" t="s">
        <v>3678</v>
      </c>
      <c r="D20" s="1" t="s">
        <v>3679</v>
      </c>
      <c r="E20" s="1">
        <v>19</v>
      </c>
      <c r="F20" s="1">
        <v>1</v>
      </c>
      <c r="G20" s="1" t="s">
        <v>3093</v>
      </c>
      <c r="H20" s="1" t="s">
        <v>3095</v>
      </c>
      <c r="I20" s="1">
        <v>1</v>
      </c>
      <c r="L20" s="1">
        <v>3</v>
      </c>
      <c r="M20" s="1" t="s">
        <v>3366</v>
      </c>
      <c r="N20" s="1" t="s">
        <v>3461</v>
      </c>
      <c r="S20" s="1" t="s">
        <v>63</v>
      </c>
      <c r="T20" s="1" t="s">
        <v>1683</v>
      </c>
      <c r="Y20" s="1" t="s">
        <v>50</v>
      </c>
      <c r="Z20" s="1" t="s">
        <v>1822</v>
      </c>
      <c r="AC20" s="1">
        <v>2</v>
      </c>
      <c r="AD20" s="1" t="s">
        <v>116</v>
      </c>
      <c r="AE20" s="1" t="s">
        <v>2186</v>
      </c>
      <c r="AF20" s="1" t="s">
        <v>69</v>
      </c>
      <c r="AG20" s="1" t="s">
        <v>2242</v>
      </c>
    </row>
    <row r="21" spans="1:73" ht="13.5" customHeight="1">
      <c r="A21" s="4" t="str">
        <f t="shared" si="0"/>
        <v>1735_옥포면_0084</v>
      </c>
      <c r="B21" s="1">
        <v>1735</v>
      </c>
      <c r="C21" s="1" t="s">
        <v>3678</v>
      </c>
      <c r="D21" s="1" t="s">
        <v>3679</v>
      </c>
      <c r="E21" s="1">
        <v>20</v>
      </c>
      <c r="F21" s="1">
        <v>1</v>
      </c>
      <c r="G21" s="1" t="s">
        <v>3093</v>
      </c>
      <c r="H21" s="1" t="s">
        <v>3095</v>
      </c>
      <c r="I21" s="1">
        <v>1</v>
      </c>
      <c r="L21" s="1">
        <v>4</v>
      </c>
      <c r="M21" s="1" t="s">
        <v>3367</v>
      </c>
      <c r="N21" s="1" t="s">
        <v>3462</v>
      </c>
      <c r="T21" s="1" t="s">
        <v>3330</v>
      </c>
      <c r="U21" s="1" t="s">
        <v>73</v>
      </c>
      <c r="V21" s="1" t="s">
        <v>1726</v>
      </c>
      <c r="W21" s="1" t="s">
        <v>117</v>
      </c>
      <c r="X21" s="1" t="s">
        <v>1814</v>
      </c>
      <c r="Y21" s="1" t="s">
        <v>118</v>
      </c>
      <c r="Z21" s="1" t="s">
        <v>2056</v>
      </c>
      <c r="AC21" s="1">
        <v>57</v>
      </c>
      <c r="AD21" s="1" t="s">
        <v>119</v>
      </c>
      <c r="AE21" s="1" t="s">
        <v>2200</v>
      </c>
      <c r="AJ21" s="1" t="s">
        <v>16</v>
      </c>
      <c r="AK21" s="1" t="s">
        <v>2299</v>
      </c>
      <c r="AL21" s="1" t="s">
        <v>120</v>
      </c>
      <c r="AM21" s="1" t="s">
        <v>2310</v>
      </c>
      <c r="AT21" s="1" t="s">
        <v>55</v>
      </c>
      <c r="AU21" s="1" t="s">
        <v>1736</v>
      </c>
      <c r="AV21" s="1" t="s">
        <v>121</v>
      </c>
      <c r="AW21" s="1" t="s">
        <v>2553</v>
      </c>
      <c r="BG21" s="1" t="s">
        <v>55</v>
      </c>
      <c r="BH21" s="1" t="s">
        <v>1736</v>
      </c>
      <c r="BI21" s="1" t="s">
        <v>122</v>
      </c>
      <c r="BJ21" s="1" t="s">
        <v>2767</v>
      </c>
      <c r="BK21" s="1" t="s">
        <v>3627</v>
      </c>
      <c r="BL21" s="1" t="s">
        <v>3627</v>
      </c>
      <c r="BM21" s="1" t="s">
        <v>3627</v>
      </c>
      <c r="BN21" s="1" t="s">
        <v>3627</v>
      </c>
      <c r="BO21" s="1" t="s">
        <v>3057</v>
      </c>
      <c r="BP21" s="1" t="s">
        <v>3058</v>
      </c>
      <c r="BQ21" s="1" t="s">
        <v>123</v>
      </c>
      <c r="BR21" s="1" t="s">
        <v>3023</v>
      </c>
      <c r="BS21" s="1" t="s">
        <v>124</v>
      </c>
      <c r="BT21" s="1" t="s">
        <v>2307</v>
      </c>
      <c r="BU21" s="1" t="s">
        <v>3667</v>
      </c>
    </row>
    <row r="22" spans="1:72" ht="13.5" customHeight="1">
      <c r="A22" s="4" t="str">
        <f t="shared" si="0"/>
        <v>1735_옥포면_0084</v>
      </c>
      <c r="B22" s="1">
        <v>1735</v>
      </c>
      <c r="C22" s="1" t="s">
        <v>3678</v>
      </c>
      <c r="D22" s="1" t="s">
        <v>3679</v>
      </c>
      <c r="E22" s="1">
        <v>21</v>
      </c>
      <c r="F22" s="1">
        <v>1</v>
      </c>
      <c r="G22" s="1" t="s">
        <v>3093</v>
      </c>
      <c r="H22" s="1" t="s">
        <v>3095</v>
      </c>
      <c r="I22" s="1">
        <v>1</v>
      </c>
      <c r="L22" s="1">
        <v>4</v>
      </c>
      <c r="M22" s="1" t="s">
        <v>3367</v>
      </c>
      <c r="N22" s="1" t="s">
        <v>3462</v>
      </c>
      <c r="S22" s="1" t="s">
        <v>48</v>
      </c>
      <c r="T22" s="1" t="s">
        <v>1682</v>
      </c>
      <c r="W22" s="1" t="s">
        <v>125</v>
      </c>
      <c r="X22" s="1" t="s">
        <v>1819</v>
      </c>
      <c r="Y22" s="1" t="s">
        <v>126</v>
      </c>
      <c r="Z22" s="1" t="s">
        <v>1821</v>
      </c>
      <c r="AC22" s="1">
        <v>54</v>
      </c>
      <c r="AD22" s="1" t="s">
        <v>127</v>
      </c>
      <c r="AE22" s="1" t="s">
        <v>1905</v>
      </c>
      <c r="AJ22" s="1" t="s">
        <v>128</v>
      </c>
      <c r="AK22" s="1" t="s">
        <v>2300</v>
      </c>
      <c r="AL22" s="1" t="s">
        <v>129</v>
      </c>
      <c r="AM22" s="1" t="s">
        <v>3155</v>
      </c>
      <c r="AT22" s="1" t="s">
        <v>55</v>
      </c>
      <c r="AU22" s="1" t="s">
        <v>1736</v>
      </c>
      <c r="AV22" s="1" t="s">
        <v>130</v>
      </c>
      <c r="AW22" s="1" t="s">
        <v>2552</v>
      </c>
      <c r="BG22" s="1" t="s">
        <v>131</v>
      </c>
      <c r="BH22" s="1" t="s">
        <v>2616</v>
      </c>
      <c r="BI22" s="1" t="s">
        <v>132</v>
      </c>
      <c r="BJ22" s="1" t="s">
        <v>2766</v>
      </c>
      <c r="BK22" s="1" t="s">
        <v>133</v>
      </c>
      <c r="BL22" s="1" t="s">
        <v>2360</v>
      </c>
      <c r="BM22" s="1" t="s">
        <v>3684</v>
      </c>
      <c r="BN22" s="1" t="s">
        <v>2888</v>
      </c>
      <c r="BO22" s="1" t="s">
        <v>55</v>
      </c>
      <c r="BP22" s="1" t="s">
        <v>1736</v>
      </c>
      <c r="BQ22" s="1" t="s">
        <v>134</v>
      </c>
      <c r="BR22" s="1" t="s">
        <v>3265</v>
      </c>
      <c r="BS22" s="1" t="s">
        <v>40</v>
      </c>
      <c r="BT22" s="1" t="s">
        <v>2268</v>
      </c>
    </row>
    <row r="23" spans="1:31" ht="13.5" customHeight="1">
      <c r="A23" s="4" t="str">
        <f t="shared" si="0"/>
        <v>1735_옥포면_0084</v>
      </c>
      <c r="B23" s="1">
        <v>1735</v>
      </c>
      <c r="C23" s="1" t="s">
        <v>3678</v>
      </c>
      <c r="D23" s="1" t="s">
        <v>3679</v>
      </c>
      <c r="E23" s="1">
        <v>22</v>
      </c>
      <c r="F23" s="1">
        <v>1</v>
      </c>
      <c r="G23" s="1" t="s">
        <v>3093</v>
      </c>
      <c r="H23" s="1" t="s">
        <v>3095</v>
      </c>
      <c r="I23" s="1">
        <v>1</v>
      </c>
      <c r="L23" s="1">
        <v>4</v>
      </c>
      <c r="M23" s="1" t="s">
        <v>3367</v>
      </c>
      <c r="N23" s="1" t="s">
        <v>3462</v>
      </c>
      <c r="S23" s="1" t="s">
        <v>63</v>
      </c>
      <c r="T23" s="1" t="s">
        <v>1683</v>
      </c>
      <c r="AC23" s="1">
        <v>16</v>
      </c>
      <c r="AD23" s="1" t="s">
        <v>93</v>
      </c>
      <c r="AE23" s="1" t="s">
        <v>2210</v>
      </c>
    </row>
    <row r="24" spans="1:31" ht="13.5" customHeight="1">
      <c r="A24" s="4" t="str">
        <f t="shared" si="0"/>
        <v>1735_옥포면_0084</v>
      </c>
      <c r="B24" s="1">
        <v>1735</v>
      </c>
      <c r="C24" s="1" t="s">
        <v>3678</v>
      </c>
      <c r="D24" s="1" t="s">
        <v>3679</v>
      </c>
      <c r="E24" s="1">
        <v>23</v>
      </c>
      <c r="F24" s="1">
        <v>1</v>
      </c>
      <c r="G24" s="1" t="s">
        <v>3093</v>
      </c>
      <c r="H24" s="1" t="s">
        <v>3095</v>
      </c>
      <c r="I24" s="1">
        <v>1</v>
      </c>
      <c r="L24" s="1">
        <v>4</v>
      </c>
      <c r="M24" s="1" t="s">
        <v>3367</v>
      </c>
      <c r="N24" s="1" t="s">
        <v>3462</v>
      </c>
      <c r="S24" s="1" t="s">
        <v>135</v>
      </c>
      <c r="T24" s="1" t="s">
        <v>1687</v>
      </c>
      <c r="U24" s="1" t="s">
        <v>101</v>
      </c>
      <c r="V24" s="1" t="s">
        <v>1786</v>
      </c>
      <c r="Y24" s="1" t="s">
        <v>136</v>
      </c>
      <c r="Z24" s="1" t="s">
        <v>2174</v>
      </c>
      <c r="AC24" s="1">
        <v>11</v>
      </c>
      <c r="AD24" s="1" t="s">
        <v>137</v>
      </c>
      <c r="AE24" s="1" t="s">
        <v>2230</v>
      </c>
    </row>
    <row r="25" spans="1:31" ht="13.5" customHeight="1">
      <c r="A25" s="4" t="str">
        <f t="shared" si="0"/>
        <v>1735_옥포면_0084</v>
      </c>
      <c r="B25" s="1">
        <v>1735</v>
      </c>
      <c r="C25" s="1" t="s">
        <v>3678</v>
      </c>
      <c r="D25" s="1" t="s">
        <v>3679</v>
      </c>
      <c r="E25" s="1">
        <v>24</v>
      </c>
      <c r="F25" s="1">
        <v>1</v>
      </c>
      <c r="G25" s="1" t="s">
        <v>3093</v>
      </c>
      <c r="H25" s="1" t="s">
        <v>3095</v>
      </c>
      <c r="I25" s="1">
        <v>1</v>
      </c>
      <c r="L25" s="1">
        <v>4</v>
      </c>
      <c r="M25" s="1" t="s">
        <v>3367</v>
      </c>
      <c r="N25" s="1" t="s">
        <v>3462</v>
      </c>
      <c r="S25" s="1" t="s">
        <v>63</v>
      </c>
      <c r="T25" s="1" t="s">
        <v>1683</v>
      </c>
      <c r="AC25" s="1">
        <v>9</v>
      </c>
      <c r="AD25" s="1" t="s">
        <v>138</v>
      </c>
      <c r="AE25" s="1" t="s">
        <v>2214</v>
      </c>
    </row>
    <row r="26" spans="1:33" ht="13.5" customHeight="1">
      <c r="A26" s="4" t="str">
        <f t="shared" si="0"/>
        <v>1735_옥포면_0084</v>
      </c>
      <c r="B26" s="1">
        <v>1735</v>
      </c>
      <c r="C26" s="1" t="s">
        <v>3678</v>
      </c>
      <c r="D26" s="1" t="s">
        <v>3679</v>
      </c>
      <c r="E26" s="1">
        <v>25</v>
      </c>
      <c r="F26" s="1">
        <v>1</v>
      </c>
      <c r="G26" s="1" t="s">
        <v>3093</v>
      </c>
      <c r="H26" s="1" t="s">
        <v>3095</v>
      </c>
      <c r="I26" s="1">
        <v>1</v>
      </c>
      <c r="L26" s="1">
        <v>4</v>
      </c>
      <c r="M26" s="1" t="s">
        <v>3367</v>
      </c>
      <c r="N26" s="1" t="s">
        <v>3462</v>
      </c>
      <c r="S26" s="1" t="s">
        <v>135</v>
      </c>
      <c r="T26" s="1" t="s">
        <v>1687</v>
      </c>
      <c r="Y26" s="1" t="s">
        <v>139</v>
      </c>
      <c r="Z26" s="1" t="s">
        <v>3139</v>
      </c>
      <c r="AF26" s="1" t="s">
        <v>62</v>
      </c>
      <c r="AG26" s="1" t="s">
        <v>2241</v>
      </c>
    </row>
    <row r="27" spans="1:33" ht="13.5" customHeight="1">
      <c r="A27" s="4" t="str">
        <f t="shared" si="0"/>
        <v>1735_옥포면_0084</v>
      </c>
      <c r="B27" s="1">
        <v>1735</v>
      </c>
      <c r="C27" s="1" t="s">
        <v>3678</v>
      </c>
      <c r="D27" s="1" t="s">
        <v>3679</v>
      </c>
      <c r="E27" s="1">
        <v>26</v>
      </c>
      <c r="F27" s="1">
        <v>1</v>
      </c>
      <c r="G27" s="1" t="s">
        <v>3093</v>
      </c>
      <c r="H27" s="1" t="s">
        <v>3095</v>
      </c>
      <c r="I27" s="1">
        <v>1</v>
      </c>
      <c r="L27" s="1">
        <v>4</v>
      </c>
      <c r="M27" s="1" t="s">
        <v>3367</v>
      </c>
      <c r="N27" s="1" t="s">
        <v>3462</v>
      </c>
      <c r="S27" s="1" t="s">
        <v>63</v>
      </c>
      <c r="T27" s="1" t="s">
        <v>1683</v>
      </c>
      <c r="AC27" s="1">
        <v>1</v>
      </c>
      <c r="AD27" s="1" t="s">
        <v>141</v>
      </c>
      <c r="AE27" s="1" t="s">
        <v>2192</v>
      </c>
      <c r="AF27" s="1" t="s">
        <v>69</v>
      </c>
      <c r="AG27" s="1" t="s">
        <v>2242</v>
      </c>
    </row>
    <row r="28" spans="1:31" ht="13.5" customHeight="1">
      <c r="A28" s="4" t="str">
        <f t="shared" si="0"/>
        <v>1735_옥포면_0084</v>
      </c>
      <c r="B28" s="1">
        <v>1735</v>
      </c>
      <c r="C28" s="1" t="s">
        <v>3678</v>
      </c>
      <c r="D28" s="1" t="s">
        <v>3679</v>
      </c>
      <c r="E28" s="1">
        <v>27</v>
      </c>
      <c r="F28" s="1">
        <v>1</v>
      </c>
      <c r="G28" s="1" t="s">
        <v>3093</v>
      </c>
      <c r="H28" s="1" t="s">
        <v>3095</v>
      </c>
      <c r="I28" s="1">
        <v>1</v>
      </c>
      <c r="L28" s="1">
        <v>4</v>
      </c>
      <c r="M28" s="1" t="s">
        <v>3367</v>
      </c>
      <c r="N28" s="1" t="s">
        <v>3462</v>
      </c>
      <c r="S28" s="1" t="s">
        <v>142</v>
      </c>
      <c r="T28" s="1" t="s">
        <v>1689</v>
      </c>
      <c r="U28" s="1" t="s">
        <v>71</v>
      </c>
      <c r="V28" s="1" t="s">
        <v>1722</v>
      </c>
      <c r="Y28" s="1" t="s">
        <v>143</v>
      </c>
      <c r="Z28" s="1" t="s">
        <v>1825</v>
      </c>
      <c r="AC28" s="1">
        <v>15</v>
      </c>
      <c r="AD28" s="1" t="s">
        <v>144</v>
      </c>
      <c r="AE28" s="1" t="s">
        <v>2212</v>
      </c>
    </row>
    <row r="29" spans="1:72" ht="13.5" customHeight="1">
      <c r="A29" s="4" t="str">
        <f t="shared" si="0"/>
        <v>1735_옥포면_0084</v>
      </c>
      <c r="B29" s="1">
        <v>1735</v>
      </c>
      <c r="C29" s="1" t="s">
        <v>3678</v>
      </c>
      <c r="D29" s="1" t="s">
        <v>3679</v>
      </c>
      <c r="E29" s="1">
        <v>28</v>
      </c>
      <c r="F29" s="1">
        <v>1</v>
      </c>
      <c r="G29" s="1" t="s">
        <v>3093</v>
      </c>
      <c r="H29" s="1" t="s">
        <v>3095</v>
      </c>
      <c r="I29" s="1">
        <v>1</v>
      </c>
      <c r="L29" s="1">
        <v>5</v>
      </c>
      <c r="M29" s="1" t="s">
        <v>3368</v>
      </c>
      <c r="N29" s="1" t="s">
        <v>3463</v>
      </c>
      <c r="T29" s="1" t="s">
        <v>3330</v>
      </c>
      <c r="U29" s="1" t="s">
        <v>145</v>
      </c>
      <c r="V29" s="1" t="s">
        <v>1779</v>
      </c>
      <c r="W29" s="1" t="s">
        <v>146</v>
      </c>
      <c r="X29" s="1" t="s">
        <v>1792</v>
      </c>
      <c r="Y29" s="1" t="s">
        <v>147</v>
      </c>
      <c r="Z29" s="1" t="s">
        <v>2173</v>
      </c>
      <c r="AC29" s="1">
        <v>44</v>
      </c>
      <c r="AD29" s="1" t="s">
        <v>104</v>
      </c>
      <c r="AE29" s="1" t="s">
        <v>2222</v>
      </c>
      <c r="AJ29" s="1" t="s">
        <v>16</v>
      </c>
      <c r="AK29" s="1" t="s">
        <v>2299</v>
      </c>
      <c r="AL29" s="1" t="s">
        <v>148</v>
      </c>
      <c r="AM29" s="1" t="s">
        <v>2302</v>
      </c>
      <c r="AT29" s="1" t="s">
        <v>149</v>
      </c>
      <c r="AU29" s="1" t="s">
        <v>1735</v>
      </c>
      <c r="AV29" s="1" t="s">
        <v>150</v>
      </c>
      <c r="AW29" s="1" t="s">
        <v>2170</v>
      </c>
      <c r="BG29" s="1" t="s">
        <v>55</v>
      </c>
      <c r="BH29" s="1" t="s">
        <v>1736</v>
      </c>
      <c r="BI29" s="1" t="s">
        <v>151</v>
      </c>
      <c r="BJ29" s="1" t="s">
        <v>2740</v>
      </c>
      <c r="BK29" s="1" t="s">
        <v>55</v>
      </c>
      <c r="BL29" s="1" t="s">
        <v>1736</v>
      </c>
      <c r="BM29" s="1" t="s">
        <v>152</v>
      </c>
      <c r="BN29" s="1" t="s">
        <v>2739</v>
      </c>
      <c r="BO29" s="1" t="s">
        <v>55</v>
      </c>
      <c r="BP29" s="1" t="s">
        <v>1736</v>
      </c>
      <c r="BQ29" s="1" t="s">
        <v>153</v>
      </c>
      <c r="BR29" s="1" t="s">
        <v>3008</v>
      </c>
      <c r="BS29" s="1" t="s">
        <v>47</v>
      </c>
      <c r="BT29" s="1" t="s">
        <v>2287</v>
      </c>
    </row>
    <row r="30" spans="1:72" ht="13.5" customHeight="1">
      <c r="A30" s="4" t="str">
        <f t="shared" si="0"/>
        <v>1735_옥포면_0084</v>
      </c>
      <c r="B30" s="1">
        <v>1735</v>
      </c>
      <c r="C30" s="1" t="s">
        <v>3678</v>
      </c>
      <c r="D30" s="1" t="s">
        <v>3679</v>
      </c>
      <c r="E30" s="1">
        <v>29</v>
      </c>
      <c r="F30" s="1">
        <v>1</v>
      </c>
      <c r="G30" s="1" t="s">
        <v>3093</v>
      </c>
      <c r="H30" s="1" t="s">
        <v>3095</v>
      </c>
      <c r="I30" s="1">
        <v>1</v>
      </c>
      <c r="L30" s="1">
        <v>5</v>
      </c>
      <c r="M30" s="1" t="s">
        <v>3368</v>
      </c>
      <c r="N30" s="1" t="s">
        <v>3463</v>
      </c>
      <c r="S30" s="1" t="s">
        <v>48</v>
      </c>
      <c r="T30" s="1" t="s">
        <v>1682</v>
      </c>
      <c r="W30" s="1" t="s">
        <v>154</v>
      </c>
      <c r="X30" s="1" t="s">
        <v>1802</v>
      </c>
      <c r="Y30" s="1" t="s">
        <v>9</v>
      </c>
      <c r="Z30" s="1" t="s">
        <v>1795</v>
      </c>
      <c r="AC30" s="1">
        <v>50</v>
      </c>
      <c r="AD30" s="1" t="s">
        <v>155</v>
      </c>
      <c r="AE30" s="1" t="s">
        <v>1758</v>
      </c>
      <c r="AJ30" s="1" t="s">
        <v>128</v>
      </c>
      <c r="AK30" s="1" t="s">
        <v>2300</v>
      </c>
      <c r="AL30" s="1" t="s">
        <v>156</v>
      </c>
      <c r="AM30" s="1" t="s">
        <v>2313</v>
      </c>
      <c r="AT30" s="1" t="s">
        <v>149</v>
      </c>
      <c r="AU30" s="1" t="s">
        <v>1735</v>
      </c>
      <c r="AV30" s="1" t="s">
        <v>157</v>
      </c>
      <c r="AW30" s="1" t="s">
        <v>2551</v>
      </c>
      <c r="BG30" s="1" t="s">
        <v>55</v>
      </c>
      <c r="BH30" s="1" t="s">
        <v>1736</v>
      </c>
      <c r="BI30" s="1" t="s">
        <v>158</v>
      </c>
      <c r="BJ30" s="1" t="s">
        <v>2765</v>
      </c>
      <c r="BK30" s="1" t="s">
        <v>159</v>
      </c>
      <c r="BL30" s="1" t="s">
        <v>2782</v>
      </c>
      <c r="BM30" s="1" t="s">
        <v>160</v>
      </c>
      <c r="BN30" s="1" t="s">
        <v>2887</v>
      </c>
      <c r="BO30" s="1" t="s">
        <v>55</v>
      </c>
      <c r="BP30" s="1" t="s">
        <v>1736</v>
      </c>
      <c r="BQ30" s="1" t="s">
        <v>161</v>
      </c>
      <c r="BR30" s="1" t="s">
        <v>3022</v>
      </c>
      <c r="BS30" s="1" t="s">
        <v>76</v>
      </c>
      <c r="BT30" s="1" t="s">
        <v>2301</v>
      </c>
    </row>
    <row r="31" spans="1:31" ht="13.5" customHeight="1">
      <c r="A31" s="4" t="str">
        <f t="shared" si="0"/>
        <v>1735_옥포면_0084</v>
      </c>
      <c r="B31" s="1">
        <v>1735</v>
      </c>
      <c r="C31" s="1" t="s">
        <v>3678</v>
      </c>
      <c r="D31" s="1" t="s">
        <v>3679</v>
      </c>
      <c r="E31" s="1">
        <v>30</v>
      </c>
      <c r="F31" s="1">
        <v>1</v>
      </c>
      <c r="G31" s="1" t="s">
        <v>3093</v>
      </c>
      <c r="H31" s="1" t="s">
        <v>3095</v>
      </c>
      <c r="I31" s="1">
        <v>1</v>
      </c>
      <c r="L31" s="1">
        <v>5</v>
      </c>
      <c r="M31" s="1" t="s">
        <v>3368</v>
      </c>
      <c r="N31" s="1" t="s">
        <v>3463</v>
      </c>
      <c r="S31" s="1" t="s">
        <v>63</v>
      </c>
      <c r="T31" s="1" t="s">
        <v>1683</v>
      </c>
      <c r="AC31" s="1">
        <v>13</v>
      </c>
      <c r="AD31" s="1" t="s">
        <v>162</v>
      </c>
      <c r="AE31" s="1" t="s">
        <v>2209</v>
      </c>
    </row>
    <row r="32" spans="1:33" ht="13.5" customHeight="1">
      <c r="A32" s="4" t="str">
        <f t="shared" si="0"/>
        <v>1735_옥포면_0084</v>
      </c>
      <c r="B32" s="1">
        <v>1735</v>
      </c>
      <c r="C32" s="1" t="s">
        <v>3678</v>
      </c>
      <c r="D32" s="1" t="s">
        <v>3679</v>
      </c>
      <c r="E32" s="1">
        <v>31</v>
      </c>
      <c r="F32" s="1">
        <v>1</v>
      </c>
      <c r="G32" s="1" t="s">
        <v>3093</v>
      </c>
      <c r="H32" s="1" t="s">
        <v>3095</v>
      </c>
      <c r="I32" s="1">
        <v>1</v>
      </c>
      <c r="L32" s="1">
        <v>5</v>
      </c>
      <c r="M32" s="1" t="s">
        <v>3368</v>
      </c>
      <c r="N32" s="1" t="s">
        <v>3463</v>
      </c>
      <c r="S32" s="1" t="s">
        <v>63</v>
      </c>
      <c r="T32" s="1" t="s">
        <v>1683</v>
      </c>
      <c r="AF32" s="1" t="s">
        <v>62</v>
      </c>
      <c r="AG32" s="1" t="s">
        <v>2241</v>
      </c>
    </row>
    <row r="33" spans="1:31" ht="13.5" customHeight="1">
      <c r="A33" s="4" t="str">
        <f t="shared" si="0"/>
        <v>1735_옥포면_0084</v>
      </c>
      <c r="B33" s="1">
        <v>1735</v>
      </c>
      <c r="C33" s="1" t="s">
        <v>3678</v>
      </c>
      <c r="D33" s="1" t="s">
        <v>3679</v>
      </c>
      <c r="E33" s="1">
        <v>32</v>
      </c>
      <c r="F33" s="1">
        <v>1</v>
      </c>
      <c r="G33" s="1" t="s">
        <v>3093</v>
      </c>
      <c r="H33" s="1" t="s">
        <v>3095</v>
      </c>
      <c r="I33" s="1">
        <v>1</v>
      </c>
      <c r="L33" s="1">
        <v>5</v>
      </c>
      <c r="M33" s="1" t="s">
        <v>3368</v>
      </c>
      <c r="N33" s="1" t="s">
        <v>3463</v>
      </c>
      <c r="S33" s="1" t="s">
        <v>63</v>
      </c>
      <c r="T33" s="1" t="s">
        <v>1683</v>
      </c>
      <c r="AC33" s="1">
        <v>7</v>
      </c>
      <c r="AD33" s="1" t="s">
        <v>163</v>
      </c>
      <c r="AE33" s="1" t="s">
        <v>2208</v>
      </c>
    </row>
    <row r="34" spans="1:31" ht="13.5" customHeight="1">
      <c r="A34" s="4" t="str">
        <f aca="true" t="shared" si="1" ref="A34:A70">HYPERLINK("http://kyu.snu.ac.kr/sdhj/index.jsp?type=hj/GK14691_00IH_0001_0084.jpg","1735_옥포면_0084")</f>
        <v>1735_옥포면_0084</v>
      </c>
      <c r="B34" s="1">
        <v>1735</v>
      </c>
      <c r="C34" s="1" t="s">
        <v>3678</v>
      </c>
      <c r="D34" s="1" t="s">
        <v>3679</v>
      </c>
      <c r="E34" s="1">
        <v>33</v>
      </c>
      <c r="F34" s="1">
        <v>1</v>
      </c>
      <c r="G34" s="1" t="s">
        <v>3093</v>
      </c>
      <c r="H34" s="1" t="s">
        <v>3095</v>
      </c>
      <c r="I34" s="1">
        <v>1</v>
      </c>
      <c r="L34" s="1">
        <v>5</v>
      </c>
      <c r="M34" s="1" t="s">
        <v>3368</v>
      </c>
      <c r="N34" s="1" t="s">
        <v>3463</v>
      </c>
      <c r="S34" s="1" t="s">
        <v>63</v>
      </c>
      <c r="T34" s="1" t="s">
        <v>1683</v>
      </c>
      <c r="AC34" s="1">
        <v>5</v>
      </c>
      <c r="AD34" s="1" t="s">
        <v>68</v>
      </c>
      <c r="AE34" s="1" t="s">
        <v>2187</v>
      </c>
    </row>
    <row r="35" spans="1:72" ht="13.5" customHeight="1">
      <c r="A35" s="4" t="str">
        <f t="shared" si="1"/>
        <v>1735_옥포면_0084</v>
      </c>
      <c r="B35" s="1">
        <v>1735</v>
      </c>
      <c r="C35" s="1" t="s">
        <v>3678</v>
      </c>
      <c r="D35" s="1" t="s">
        <v>3679</v>
      </c>
      <c r="E35" s="1">
        <v>34</v>
      </c>
      <c r="F35" s="1">
        <v>1</v>
      </c>
      <c r="G35" s="1" t="s">
        <v>3093</v>
      </c>
      <c r="H35" s="1" t="s">
        <v>3095</v>
      </c>
      <c r="I35" s="1">
        <v>2</v>
      </c>
      <c r="J35" s="1" t="s">
        <v>164</v>
      </c>
      <c r="K35" s="1" t="s">
        <v>1674</v>
      </c>
      <c r="L35" s="1">
        <v>1</v>
      </c>
      <c r="M35" s="1" t="s">
        <v>3369</v>
      </c>
      <c r="N35" s="1" t="s">
        <v>3464</v>
      </c>
      <c r="T35" s="1" t="s">
        <v>3330</v>
      </c>
      <c r="U35" s="1" t="s">
        <v>165</v>
      </c>
      <c r="V35" s="1" t="s">
        <v>3630</v>
      </c>
      <c r="W35" s="1" t="s">
        <v>166</v>
      </c>
      <c r="X35" s="1" t="s">
        <v>3105</v>
      </c>
      <c r="Y35" s="1" t="s">
        <v>167</v>
      </c>
      <c r="Z35" s="1" t="s">
        <v>2172</v>
      </c>
      <c r="AC35" s="1">
        <v>41</v>
      </c>
      <c r="AD35" s="1" t="s">
        <v>168</v>
      </c>
      <c r="AE35" s="1" t="s">
        <v>2237</v>
      </c>
      <c r="AJ35" s="1" t="s">
        <v>16</v>
      </c>
      <c r="AK35" s="1" t="s">
        <v>2299</v>
      </c>
      <c r="AL35" s="1" t="s">
        <v>169</v>
      </c>
      <c r="AM35" s="1" t="s">
        <v>2303</v>
      </c>
      <c r="AT35" s="1" t="s">
        <v>55</v>
      </c>
      <c r="AU35" s="1" t="s">
        <v>1736</v>
      </c>
      <c r="AV35" s="1" t="s">
        <v>170</v>
      </c>
      <c r="AW35" s="1" t="s">
        <v>2550</v>
      </c>
      <c r="BG35" s="1" t="s">
        <v>55</v>
      </c>
      <c r="BH35" s="1" t="s">
        <v>1736</v>
      </c>
      <c r="BI35" s="1" t="s">
        <v>171</v>
      </c>
      <c r="BJ35" s="1" t="s">
        <v>2743</v>
      </c>
      <c r="BK35" s="1" t="s">
        <v>55</v>
      </c>
      <c r="BL35" s="1" t="s">
        <v>1736</v>
      </c>
      <c r="BM35" s="1" t="s">
        <v>172</v>
      </c>
      <c r="BN35" s="1" t="s">
        <v>2870</v>
      </c>
      <c r="BO35" s="1" t="s">
        <v>55</v>
      </c>
      <c r="BP35" s="1" t="s">
        <v>1736</v>
      </c>
      <c r="BQ35" s="1" t="s">
        <v>173</v>
      </c>
      <c r="BR35" s="1" t="s">
        <v>3021</v>
      </c>
      <c r="BS35" s="1" t="s">
        <v>174</v>
      </c>
      <c r="BT35" s="1" t="s">
        <v>2289</v>
      </c>
    </row>
    <row r="36" spans="1:72" ht="13.5" customHeight="1">
      <c r="A36" s="4" t="str">
        <f t="shared" si="1"/>
        <v>1735_옥포면_0084</v>
      </c>
      <c r="B36" s="1">
        <v>1735</v>
      </c>
      <c r="C36" s="1" t="s">
        <v>3678</v>
      </c>
      <c r="D36" s="1" t="s">
        <v>3679</v>
      </c>
      <c r="E36" s="1">
        <v>35</v>
      </c>
      <c r="F36" s="1">
        <v>1</v>
      </c>
      <c r="G36" s="1" t="s">
        <v>3093</v>
      </c>
      <c r="H36" s="1" t="s">
        <v>3095</v>
      </c>
      <c r="I36" s="1">
        <v>2</v>
      </c>
      <c r="L36" s="1">
        <v>1</v>
      </c>
      <c r="M36" s="1" t="s">
        <v>3369</v>
      </c>
      <c r="N36" s="1" t="s">
        <v>3464</v>
      </c>
      <c r="S36" s="1" t="s">
        <v>48</v>
      </c>
      <c r="T36" s="1" t="s">
        <v>1682</v>
      </c>
      <c r="W36" s="1" t="s">
        <v>117</v>
      </c>
      <c r="X36" s="1" t="s">
        <v>1814</v>
      </c>
      <c r="Y36" s="1" t="s">
        <v>126</v>
      </c>
      <c r="Z36" s="1" t="s">
        <v>1821</v>
      </c>
      <c r="AC36" s="1">
        <v>41</v>
      </c>
      <c r="AD36" s="1" t="s">
        <v>168</v>
      </c>
      <c r="AE36" s="1" t="s">
        <v>2237</v>
      </c>
      <c r="AJ36" s="1" t="s">
        <v>128</v>
      </c>
      <c r="AK36" s="1" t="s">
        <v>2300</v>
      </c>
      <c r="AL36" s="1" t="s">
        <v>40</v>
      </c>
      <c r="AM36" s="1" t="s">
        <v>2268</v>
      </c>
      <c r="AT36" s="1" t="s">
        <v>55</v>
      </c>
      <c r="AU36" s="1" t="s">
        <v>1736</v>
      </c>
      <c r="AV36" s="1" t="s">
        <v>175</v>
      </c>
      <c r="AW36" s="1" t="s">
        <v>2518</v>
      </c>
      <c r="BG36" s="1" t="s">
        <v>55</v>
      </c>
      <c r="BH36" s="1" t="s">
        <v>1736</v>
      </c>
      <c r="BI36" s="1" t="s">
        <v>176</v>
      </c>
      <c r="BJ36" s="1" t="s">
        <v>2738</v>
      </c>
      <c r="BK36" s="1" t="s">
        <v>55</v>
      </c>
      <c r="BL36" s="1" t="s">
        <v>1736</v>
      </c>
      <c r="BM36" s="1" t="s">
        <v>177</v>
      </c>
      <c r="BN36" s="1" t="s">
        <v>2797</v>
      </c>
      <c r="BO36" s="1" t="s">
        <v>55</v>
      </c>
      <c r="BP36" s="1" t="s">
        <v>1736</v>
      </c>
      <c r="BQ36" s="1" t="s">
        <v>178</v>
      </c>
      <c r="BR36" s="1" t="s">
        <v>2994</v>
      </c>
      <c r="BS36" s="1" t="s">
        <v>179</v>
      </c>
      <c r="BT36" s="1" t="s">
        <v>3044</v>
      </c>
    </row>
    <row r="37" spans="1:29" ht="13.5" customHeight="1">
      <c r="A37" s="4" t="str">
        <f t="shared" si="1"/>
        <v>1735_옥포면_0084</v>
      </c>
      <c r="B37" s="1">
        <v>1735</v>
      </c>
      <c r="C37" s="1" t="s">
        <v>3678</v>
      </c>
      <c r="D37" s="1" t="s">
        <v>3679</v>
      </c>
      <c r="E37" s="1">
        <v>36</v>
      </c>
      <c r="F37" s="1">
        <v>1</v>
      </c>
      <c r="G37" s="1" t="s">
        <v>3093</v>
      </c>
      <c r="H37" s="1" t="s">
        <v>3095</v>
      </c>
      <c r="I37" s="1">
        <v>2</v>
      </c>
      <c r="L37" s="1">
        <v>1</v>
      </c>
      <c r="M37" s="1" t="s">
        <v>3369</v>
      </c>
      <c r="N37" s="1" t="s">
        <v>3464</v>
      </c>
      <c r="S37" s="1" t="s">
        <v>63</v>
      </c>
      <c r="T37" s="1" t="s">
        <v>1683</v>
      </c>
      <c r="AC37" s="1">
        <v>11</v>
      </c>
    </row>
    <row r="38" spans="1:31" ht="13.5" customHeight="1">
      <c r="A38" s="4" t="str">
        <f t="shared" si="1"/>
        <v>1735_옥포면_0084</v>
      </c>
      <c r="B38" s="1">
        <v>1735</v>
      </c>
      <c r="C38" s="1" t="s">
        <v>3678</v>
      </c>
      <c r="D38" s="1" t="s">
        <v>3679</v>
      </c>
      <c r="E38" s="1">
        <v>37</v>
      </c>
      <c r="F38" s="1">
        <v>1</v>
      </c>
      <c r="G38" s="1" t="s">
        <v>3093</v>
      </c>
      <c r="H38" s="1" t="s">
        <v>3095</v>
      </c>
      <c r="I38" s="1">
        <v>2</v>
      </c>
      <c r="L38" s="1">
        <v>1</v>
      </c>
      <c r="M38" s="1" t="s">
        <v>3369</v>
      </c>
      <c r="N38" s="1" t="s">
        <v>3464</v>
      </c>
      <c r="S38" s="1" t="s">
        <v>63</v>
      </c>
      <c r="T38" s="1" t="s">
        <v>1683</v>
      </c>
      <c r="AC38" s="1">
        <v>4</v>
      </c>
      <c r="AD38" s="1" t="s">
        <v>180</v>
      </c>
      <c r="AE38" s="1" t="s">
        <v>2195</v>
      </c>
    </row>
    <row r="39" spans="1:33" ht="13.5" customHeight="1">
      <c r="A39" s="4" t="str">
        <f t="shared" si="1"/>
        <v>1735_옥포면_0084</v>
      </c>
      <c r="B39" s="1">
        <v>1735</v>
      </c>
      <c r="C39" s="1" t="s">
        <v>3678</v>
      </c>
      <c r="D39" s="1" t="s">
        <v>3679</v>
      </c>
      <c r="E39" s="1">
        <v>38</v>
      </c>
      <c r="F39" s="1">
        <v>1</v>
      </c>
      <c r="G39" s="1" t="s">
        <v>3093</v>
      </c>
      <c r="H39" s="1" t="s">
        <v>3095</v>
      </c>
      <c r="I39" s="1">
        <v>2</v>
      </c>
      <c r="L39" s="1">
        <v>1</v>
      </c>
      <c r="M39" s="1" t="s">
        <v>3369</v>
      </c>
      <c r="N39" s="1" t="s">
        <v>3464</v>
      </c>
      <c r="S39" s="1" t="s">
        <v>63</v>
      </c>
      <c r="T39" s="1" t="s">
        <v>1683</v>
      </c>
      <c r="AC39" s="1">
        <v>1</v>
      </c>
      <c r="AD39" s="1" t="s">
        <v>141</v>
      </c>
      <c r="AE39" s="1" t="s">
        <v>2192</v>
      </c>
      <c r="AF39" s="1" t="s">
        <v>69</v>
      </c>
      <c r="AG39" s="1" t="s">
        <v>2242</v>
      </c>
    </row>
    <row r="40" spans="1:72" ht="13.5" customHeight="1">
      <c r="A40" s="4" t="str">
        <f t="shared" si="1"/>
        <v>1735_옥포면_0084</v>
      </c>
      <c r="B40" s="1">
        <v>1735</v>
      </c>
      <c r="C40" s="1" t="s">
        <v>3678</v>
      </c>
      <c r="D40" s="1" t="s">
        <v>3679</v>
      </c>
      <c r="E40" s="1">
        <v>39</v>
      </c>
      <c r="F40" s="1">
        <v>1</v>
      </c>
      <c r="G40" s="1" t="s">
        <v>3093</v>
      </c>
      <c r="H40" s="1" t="s">
        <v>3095</v>
      </c>
      <c r="I40" s="1">
        <v>2</v>
      </c>
      <c r="L40" s="1">
        <v>2</v>
      </c>
      <c r="M40" s="1" t="s">
        <v>164</v>
      </c>
      <c r="N40" s="1" t="s">
        <v>1674</v>
      </c>
      <c r="Q40" s="1" t="s">
        <v>181</v>
      </c>
      <c r="R40" s="1" t="s">
        <v>1680</v>
      </c>
      <c r="T40" s="1" t="s">
        <v>3330</v>
      </c>
      <c r="U40" s="1" t="s">
        <v>145</v>
      </c>
      <c r="V40" s="1" t="s">
        <v>1779</v>
      </c>
      <c r="W40" s="1" t="s">
        <v>3110</v>
      </c>
      <c r="X40" s="1" t="s">
        <v>3111</v>
      </c>
      <c r="Y40" s="1" t="s">
        <v>182</v>
      </c>
      <c r="Z40" s="1" t="s">
        <v>2171</v>
      </c>
      <c r="AC40" s="1">
        <v>38</v>
      </c>
      <c r="AD40" s="1" t="s">
        <v>183</v>
      </c>
      <c r="AE40" s="1" t="s">
        <v>2219</v>
      </c>
      <c r="AJ40" s="1" t="s">
        <v>16</v>
      </c>
      <c r="AK40" s="1" t="s">
        <v>2299</v>
      </c>
      <c r="AL40" s="1" t="s">
        <v>148</v>
      </c>
      <c r="AM40" s="1" t="s">
        <v>2302</v>
      </c>
      <c r="AT40" s="1" t="s">
        <v>149</v>
      </c>
      <c r="AU40" s="1" t="s">
        <v>1735</v>
      </c>
      <c r="AV40" s="1" t="s">
        <v>150</v>
      </c>
      <c r="AW40" s="1" t="s">
        <v>2170</v>
      </c>
      <c r="BG40" s="1" t="s">
        <v>55</v>
      </c>
      <c r="BH40" s="1" t="s">
        <v>1736</v>
      </c>
      <c r="BI40" s="1" t="s">
        <v>151</v>
      </c>
      <c r="BJ40" s="1" t="s">
        <v>2740</v>
      </c>
      <c r="BK40" s="1" t="s">
        <v>55</v>
      </c>
      <c r="BL40" s="1" t="s">
        <v>1736</v>
      </c>
      <c r="BM40" s="1" t="s">
        <v>43</v>
      </c>
      <c r="BN40" s="1" t="s">
        <v>2742</v>
      </c>
      <c r="BO40" s="1" t="s">
        <v>55</v>
      </c>
      <c r="BP40" s="1" t="s">
        <v>1736</v>
      </c>
      <c r="BQ40" s="1" t="s">
        <v>153</v>
      </c>
      <c r="BR40" s="1" t="s">
        <v>3008</v>
      </c>
      <c r="BS40" s="1" t="s">
        <v>47</v>
      </c>
      <c r="BT40" s="1" t="s">
        <v>2287</v>
      </c>
    </row>
    <row r="41" spans="1:31" ht="13.5" customHeight="1">
      <c r="A41" s="4" t="str">
        <f t="shared" si="1"/>
        <v>1735_옥포면_0084</v>
      </c>
      <c r="B41" s="1">
        <v>1735</v>
      </c>
      <c r="C41" s="1" t="s">
        <v>3678</v>
      </c>
      <c r="D41" s="1" t="s">
        <v>3679</v>
      </c>
      <c r="E41" s="1">
        <v>40</v>
      </c>
      <c r="F41" s="1">
        <v>1</v>
      </c>
      <c r="G41" s="1" t="s">
        <v>3093</v>
      </c>
      <c r="H41" s="1" t="s">
        <v>3095</v>
      </c>
      <c r="I41" s="1">
        <v>2</v>
      </c>
      <c r="L41" s="1">
        <v>2</v>
      </c>
      <c r="M41" s="1" t="s">
        <v>164</v>
      </c>
      <c r="N41" s="1" t="s">
        <v>1674</v>
      </c>
      <c r="S41" s="1" t="s">
        <v>184</v>
      </c>
      <c r="T41" s="1" t="s">
        <v>3114</v>
      </c>
      <c r="U41" s="1" t="s">
        <v>149</v>
      </c>
      <c r="V41" s="1" t="s">
        <v>1735</v>
      </c>
      <c r="Y41" s="1" t="s">
        <v>150</v>
      </c>
      <c r="Z41" s="1" t="s">
        <v>2170</v>
      </c>
      <c r="AC41" s="1">
        <v>82</v>
      </c>
      <c r="AD41" s="1" t="s">
        <v>185</v>
      </c>
      <c r="AE41" s="1" t="s">
        <v>2198</v>
      </c>
    </row>
    <row r="42" spans="1:72" ht="13.5" customHeight="1">
      <c r="A42" s="4" t="str">
        <f t="shared" si="1"/>
        <v>1735_옥포면_0084</v>
      </c>
      <c r="B42" s="1">
        <v>1735</v>
      </c>
      <c r="C42" s="1" t="s">
        <v>3678</v>
      </c>
      <c r="D42" s="1" t="s">
        <v>3679</v>
      </c>
      <c r="E42" s="1">
        <v>41</v>
      </c>
      <c r="F42" s="1">
        <v>1</v>
      </c>
      <c r="G42" s="1" t="s">
        <v>3093</v>
      </c>
      <c r="H42" s="1" t="s">
        <v>3095</v>
      </c>
      <c r="I42" s="1">
        <v>2</v>
      </c>
      <c r="L42" s="1">
        <v>2</v>
      </c>
      <c r="M42" s="1" t="s">
        <v>164</v>
      </c>
      <c r="N42" s="1" t="s">
        <v>1674</v>
      </c>
      <c r="S42" s="1" t="s">
        <v>48</v>
      </c>
      <c r="T42" s="1" t="s">
        <v>1682</v>
      </c>
      <c r="W42" s="1" t="s">
        <v>186</v>
      </c>
      <c r="X42" s="1" t="s">
        <v>1788</v>
      </c>
      <c r="Y42" s="1" t="s">
        <v>9</v>
      </c>
      <c r="Z42" s="1" t="s">
        <v>1795</v>
      </c>
      <c r="AC42" s="1">
        <v>37</v>
      </c>
      <c r="AD42" s="1" t="s">
        <v>187</v>
      </c>
      <c r="AE42" s="1" t="s">
        <v>2235</v>
      </c>
      <c r="AJ42" s="1" t="s">
        <v>128</v>
      </c>
      <c r="AK42" s="1" t="s">
        <v>2300</v>
      </c>
      <c r="AL42" s="1" t="s">
        <v>188</v>
      </c>
      <c r="AM42" s="1" t="s">
        <v>2331</v>
      </c>
      <c r="AT42" s="1" t="s">
        <v>189</v>
      </c>
      <c r="AU42" s="1" t="s">
        <v>2371</v>
      </c>
      <c r="AV42" s="1" t="s">
        <v>190</v>
      </c>
      <c r="AW42" s="1" t="s">
        <v>2504</v>
      </c>
      <c r="BG42" s="1" t="s">
        <v>191</v>
      </c>
      <c r="BH42" s="1" t="s">
        <v>2606</v>
      </c>
      <c r="BI42" s="1" t="s">
        <v>192</v>
      </c>
      <c r="BJ42" s="1" t="s">
        <v>2755</v>
      </c>
      <c r="BK42" s="1" t="s">
        <v>193</v>
      </c>
      <c r="BL42" s="1" t="s">
        <v>3199</v>
      </c>
      <c r="BM42" s="1" t="s">
        <v>194</v>
      </c>
      <c r="BN42" s="1" t="s">
        <v>2097</v>
      </c>
      <c r="BO42" s="1" t="s">
        <v>55</v>
      </c>
      <c r="BP42" s="1" t="s">
        <v>1736</v>
      </c>
      <c r="BQ42" s="1" t="s">
        <v>195</v>
      </c>
      <c r="BR42" s="1" t="s">
        <v>3235</v>
      </c>
      <c r="BS42" s="1" t="s">
        <v>196</v>
      </c>
      <c r="BT42" s="1" t="s">
        <v>3154</v>
      </c>
    </row>
    <row r="43" spans="1:33" ht="13.5" customHeight="1">
      <c r="A43" s="4" t="str">
        <f t="shared" si="1"/>
        <v>1735_옥포면_0084</v>
      </c>
      <c r="B43" s="1">
        <v>1735</v>
      </c>
      <c r="C43" s="1" t="s">
        <v>3678</v>
      </c>
      <c r="D43" s="1" t="s">
        <v>3679</v>
      </c>
      <c r="E43" s="1">
        <v>42</v>
      </c>
      <c r="F43" s="1">
        <v>1</v>
      </c>
      <c r="G43" s="1" t="s">
        <v>3093</v>
      </c>
      <c r="H43" s="1" t="s">
        <v>3095</v>
      </c>
      <c r="I43" s="1">
        <v>2</v>
      </c>
      <c r="L43" s="1">
        <v>2</v>
      </c>
      <c r="M43" s="1" t="s">
        <v>164</v>
      </c>
      <c r="N43" s="1" t="s">
        <v>1674</v>
      </c>
      <c r="S43" s="1" t="s">
        <v>197</v>
      </c>
      <c r="T43" s="1" t="s">
        <v>1704</v>
      </c>
      <c r="W43" s="1" t="s">
        <v>59</v>
      </c>
      <c r="X43" s="1" t="s">
        <v>1789</v>
      </c>
      <c r="Y43" s="1" t="s">
        <v>50</v>
      </c>
      <c r="Z43" s="1" t="s">
        <v>1822</v>
      </c>
      <c r="AF43" s="1" t="s">
        <v>62</v>
      </c>
      <c r="AG43" s="1" t="s">
        <v>2241</v>
      </c>
    </row>
    <row r="44" spans="1:31" ht="13.5" customHeight="1">
      <c r="A44" s="4" t="str">
        <f t="shared" si="1"/>
        <v>1735_옥포면_0084</v>
      </c>
      <c r="B44" s="1">
        <v>1735</v>
      </c>
      <c r="C44" s="1" t="s">
        <v>3678</v>
      </c>
      <c r="D44" s="1" t="s">
        <v>3679</v>
      </c>
      <c r="E44" s="1">
        <v>43</v>
      </c>
      <c r="F44" s="1">
        <v>1</v>
      </c>
      <c r="G44" s="1" t="s">
        <v>3093</v>
      </c>
      <c r="H44" s="1" t="s">
        <v>3095</v>
      </c>
      <c r="I44" s="1">
        <v>2</v>
      </c>
      <c r="L44" s="1">
        <v>2</v>
      </c>
      <c r="M44" s="1" t="s">
        <v>164</v>
      </c>
      <c r="N44" s="1" t="s">
        <v>1674</v>
      </c>
      <c r="S44" s="1" t="s">
        <v>63</v>
      </c>
      <c r="T44" s="1" t="s">
        <v>1683</v>
      </c>
      <c r="AC44" s="1">
        <v>14</v>
      </c>
      <c r="AD44" s="1" t="s">
        <v>198</v>
      </c>
      <c r="AE44" s="1" t="s">
        <v>2220</v>
      </c>
    </row>
    <row r="45" spans="1:31" ht="13.5" customHeight="1">
      <c r="A45" s="4" t="str">
        <f t="shared" si="1"/>
        <v>1735_옥포면_0084</v>
      </c>
      <c r="B45" s="1">
        <v>1735</v>
      </c>
      <c r="C45" s="1" t="s">
        <v>3678</v>
      </c>
      <c r="D45" s="1" t="s">
        <v>3679</v>
      </c>
      <c r="E45" s="1">
        <v>44</v>
      </c>
      <c r="F45" s="1">
        <v>1</v>
      </c>
      <c r="G45" s="1" t="s">
        <v>3093</v>
      </c>
      <c r="H45" s="1" t="s">
        <v>3095</v>
      </c>
      <c r="I45" s="1">
        <v>2</v>
      </c>
      <c r="L45" s="1">
        <v>2</v>
      </c>
      <c r="M45" s="1" t="s">
        <v>164</v>
      </c>
      <c r="N45" s="1" t="s">
        <v>1674</v>
      </c>
      <c r="S45" s="1" t="s">
        <v>63</v>
      </c>
      <c r="T45" s="1" t="s">
        <v>1683</v>
      </c>
      <c r="AC45" s="1">
        <v>3</v>
      </c>
      <c r="AD45" s="1" t="s">
        <v>199</v>
      </c>
      <c r="AE45" s="1" t="s">
        <v>2190</v>
      </c>
    </row>
    <row r="46" spans="1:33" ht="13.5" customHeight="1">
      <c r="A46" s="4" t="str">
        <f t="shared" si="1"/>
        <v>1735_옥포면_0084</v>
      </c>
      <c r="B46" s="1">
        <v>1735</v>
      </c>
      <c r="C46" s="1" t="s">
        <v>3678</v>
      </c>
      <c r="D46" s="1" t="s">
        <v>3679</v>
      </c>
      <c r="E46" s="1">
        <v>45</v>
      </c>
      <c r="F46" s="1">
        <v>1</v>
      </c>
      <c r="G46" s="1" t="s">
        <v>3093</v>
      </c>
      <c r="H46" s="1" t="s">
        <v>3095</v>
      </c>
      <c r="I46" s="1">
        <v>2</v>
      </c>
      <c r="L46" s="1">
        <v>2</v>
      </c>
      <c r="M46" s="1" t="s">
        <v>164</v>
      </c>
      <c r="N46" s="1" t="s">
        <v>1674</v>
      </c>
      <c r="S46" s="1" t="s">
        <v>63</v>
      </c>
      <c r="T46" s="1" t="s">
        <v>1683</v>
      </c>
      <c r="AC46" s="1">
        <v>1</v>
      </c>
      <c r="AD46" s="1" t="s">
        <v>141</v>
      </c>
      <c r="AE46" s="1" t="s">
        <v>2192</v>
      </c>
      <c r="AF46" s="1" t="s">
        <v>69</v>
      </c>
      <c r="AG46" s="1" t="s">
        <v>2242</v>
      </c>
    </row>
    <row r="47" spans="1:72" ht="13.5" customHeight="1">
      <c r="A47" s="4" t="str">
        <f t="shared" si="1"/>
        <v>1735_옥포면_0084</v>
      </c>
      <c r="B47" s="1">
        <v>1735</v>
      </c>
      <c r="C47" s="1" t="s">
        <v>3678</v>
      </c>
      <c r="D47" s="1" t="s">
        <v>3679</v>
      </c>
      <c r="E47" s="1">
        <v>46</v>
      </c>
      <c r="F47" s="1">
        <v>1</v>
      </c>
      <c r="G47" s="1" t="s">
        <v>3093</v>
      </c>
      <c r="H47" s="1" t="s">
        <v>3095</v>
      </c>
      <c r="I47" s="1">
        <v>2</v>
      </c>
      <c r="L47" s="1">
        <v>3</v>
      </c>
      <c r="M47" s="1" t="s">
        <v>3370</v>
      </c>
      <c r="N47" s="1" t="s">
        <v>3465</v>
      </c>
      <c r="T47" s="1" t="s">
        <v>3330</v>
      </c>
      <c r="U47" s="1" t="s">
        <v>73</v>
      </c>
      <c r="V47" s="1" t="s">
        <v>1726</v>
      </c>
      <c r="W47" s="1" t="s">
        <v>166</v>
      </c>
      <c r="X47" s="1" t="s">
        <v>3105</v>
      </c>
      <c r="Y47" s="1" t="s">
        <v>200</v>
      </c>
      <c r="Z47" s="1" t="s">
        <v>2169</v>
      </c>
      <c r="AC47" s="1">
        <v>54</v>
      </c>
      <c r="AD47" s="1" t="s">
        <v>127</v>
      </c>
      <c r="AE47" s="1" t="s">
        <v>1905</v>
      </c>
      <c r="AJ47" s="1" t="s">
        <v>16</v>
      </c>
      <c r="AK47" s="1" t="s">
        <v>2299</v>
      </c>
      <c r="AL47" s="1" t="s">
        <v>196</v>
      </c>
      <c r="AM47" s="1" t="s">
        <v>3154</v>
      </c>
      <c r="AT47" s="1" t="s">
        <v>55</v>
      </c>
      <c r="AU47" s="1" t="s">
        <v>1736</v>
      </c>
      <c r="AV47" s="1" t="s">
        <v>201</v>
      </c>
      <c r="AW47" s="1" t="s">
        <v>2509</v>
      </c>
      <c r="BG47" s="1" t="s">
        <v>55</v>
      </c>
      <c r="BH47" s="1" t="s">
        <v>1736</v>
      </c>
      <c r="BI47" s="1" t="s">
        <v>3685</v>
      </c>
      <c r="BJ47" s="1" t="s">
        <v>2727</v>
      </c>
      <c r="BK47" s="1" t="s">
        <v>55</v>
      </c>
      <c r="BL47" s="1" t="s">
        <v>1736</v>
      </c>
      <c r="BM47" s="1" t="s">
        <v>202</v>
      </c>
      <c r="BN47" s="1" t="s">
        <v>2863</v>
      </c>
      <c r="BO47" s="1" t="s">
        <v>55</v>
      </c>
      <c r="BP47" s="1" t="s">
        <v>1736</v>
      </c>
      <c r="BQ47" s="1" t="s">
        <v>203</v>
      </c>
      <c r="BR47" s="1" t="s">
        <v>2986</v>
      </c>
      <c r="BS47" s="1" t="s">
        <v>120</v>
      </c>
      <c r="BT47" s="1" t="s">
        <v>2310</v>
      </c>
    </row>
    <row r="48" spans="1:72" ht="13.5" customHeight="1">
      <c r="A48" s="4" t="str">
        <f t="shared" si="1"/>
        <v>1735_옥포면_0084</v>
      </c>
      <c r="B48" s="1">
        <v>1735</v>
      </c>
      <c r="C48" s="1" t="s">
        <v>3678</v>
      </c>
      <c r="D48" s="1" t="s">
        <v>3679</v>
      </c>
      <c r="E48" s="1">
        <v>47</v>
      </c>
      <c r="F48" s="1">
        <v>1</v>
      </c>
      <c r="G48" s="1" t="s">
        <v>3093</v>
      </c>
      <c r="H48" s="1" t="s">
        <v>3095</v>
      </c>
      <c r="I48" s="1">
        <v>2</v>
      </c>
      <c r="L48" s="1">
        <v>3</v>
      </c>
      <c r="M48" s="1" t="s">
        <v>3370</v>
      </c>
      <c r="N48" s="1" t="s">
        <v>3465</v>
      </c>
      <c r="S48" s="1" t="s">
        <v>48</v>
      </c>
      <c r="T48" s="1" t="s">
        <v>1682</v>
      </c>
      <c r="W48" s="1" t="s">
        <v>49</v>
      </c>
      <c r="X48" s="1" t="s">
        <v>3127</v>
      </c>
      <c r="Y48" s="1" t="s">
        <v>9</v>
      </c>
      <c r="Z48" s="1" t="s">
        <v>1795</v>
      </c>
      <c r="AC48" s="1">
        <v>48</v>
      </c>
      <c r="AD48" s="1" t="s">
        <v>204</v>
      </c>
      <c r="AE48" s="1" t="s">
        <v>2183</v>
      </c>
      <c r="AJ48" s="1" t="s">
        <v>128</v>
      </c>
      <c r="AK48" s="1" t="s">
        <v>2300</v>
      </c>
      <c r="AL48" s="1" t="s">
        <v>40</v>
      </c>
      <c r="AM48" s="1" t="s">
        <v>2268</v>
      </c>
      <c r="AT48" s="1" t="s">
        <v>55</v>
      </c>
      <c r="AU48" s="1" t="s">
        <v>1736</v>
      </c>
      <c r="AV48" s="1" t="s">
        <v>205</v>
      </c>
      <c r="AW48" s="1" t="s">
        <v>2514</v>
      </c>
      <c r="BG48" s="1" t="s">
        <v>55</v>
      </c>
      <c r="BH48" s="1" t="s">
        <v>1736</v>
      </c>
      <c r="BI48" s="1" t="s">
        <v>206</v>
      </c>
      <c r="BJ48" s="1" t="s">
        <v>3185</v>
      </c>
      <c r="BK48" s="1" t="s">
        <v>55</v>
      </c>
      <c r="BL48" s="1" t="s">
        <v>1736</v>
      </c>
      <c r="BM48" s="1" t="s">
        <v>207</v>
      </c>
      <c r="BN48" s="1" t="s">
        <v>2886</v>
      </c>
      <c r="BO48" s="1" t="s">
        <v>55</v>
      </c>
      <c r="BP48" s="1" t="s">
        <v>1736</v>
      </c>
      <c r="BQ48" s="1" t="s">
        <v>208</v>
      </c>
      <c r="BR48" s="1" t="s">
        <v>3220</v>
      </c>
      <c r="BS48" s="1" t="s">
        <v>196</v>
      </c>
      <c r="BT48" s="1" t="s">
        <v>3154</v>
      </c>
    </row>
    <row r="49" spans="1:31" ht="13.5" customHeight="1">
      <c r="A49" s="4" t="str">
        <f t="shared" si="1"/>
        <v>1735_옥포면_0084</v>
      </c>
      <c r="B49" s="1">
        <v>1735</v>
      </c>
      <c r="C49" s="1" t="s">
        <v>3678</v>
      </c>
      <c r="D49" s="1" t="s">
        <v>3679</v>
      </c>
      <c r="E49" s="1">
        <v>48</v>
      </c>
      <c r="F49" s="1">
        <v>1</v>
      </c>
      <c r="G49" s="1" t="s">
        <v>3093</v>
      </c>
      <c r="H49" s="1" t="s">
        <v>3095</v>
      </c>
      <c r="I49" s="1">
        <v>2</v>
      </c>
      <c r="L49" s="1">
        <v>3</v>
      </c>
      <c r="M49" s="1" t="s">
        <v>3370</v>
      </c>
      <c r="N49" s="1" t="s">
        <v>3465</v>
      </c>
      <c r="S49" s="1" t="s">
        <v>63</v>
      </c>
      <c r="T49" s="1" t="s">
        <v>1683</v>
      </c>
      <c r="AC49" s="1">
        <v>7</v>
      </c>
      <c r="AD49" s="1" t="s">
        <v>163</v>
      </c>
      <c r="AE49" s="1" t="s">
        <v>2208</v>
      </c>
    </row>
    <row r="50" spans="1:33" ht="13.5" customHeight="1">
      <c r="A50" s="4" t="str">
        <f t="shared" si="1"/>
        <v>1735_옥포면_0084</v>
      </c>
      <c r="B50" s="1">
        <v>1735</v>
      </c>
      <c r="C50" s="1" t="s">
        <v>3678</v>
      </c>
      <c r="D50" s="1" t="s">
        <v>3679</v>
      </c>
      <c r="E50" s="1">
        <v>49</v>
      </c>
      <c r="F50" s="1">
        <v>1</v>
      </c>
      <c r="G50" s="1" t="s">
        <v>3093</v>
      </c>
      <c r="H50" s="1" t="s">
        <v>3095</v>
      </c>
      <c r="I50" s="1">
        <v>2</v>
      </c>
      <c r="L50" s="1">
        <v>3</v>
      </c>
      <c r="M50" s="1" t="s">
        <v>3370</v>
      </c>
      <c r="N50" s="1" t="s">
        <v>3465</v>
      </c>
      <c r="S50" s="1" t="s">
        <v>135</v>
      </c>
      <c r="T50" s="1" t="s">
        <v>1687</v>
      </c>
      <c r="Y50" s="1" t="s">
        <v>209</v>
      </c>
      <c r="Z50" s="1" t="s">
        <v>1848</v>
      </c>
      <c r="AF50" s="1" t="s">
        <v>210</v>
      </c>
      <c r="AG50" s="1" t="s">
        <v>2264</v>
      </c>
    </row>
    <row r="51" spans="1:31" ht="13.5" customHeight="1">
      <c r="A51" s="4" t="str">
        <f t="shared" si="1"/>
        <v>1735_옥포면_0084</v>
      </c>
      <c r="B51" s="1">
        <v>1735</v>
      </c>
      <c r="C51" s="1" t="s">
        <v>3678</v>
      </c>
      <c r="D51" s="1" t="s">
        <v>3679</v>
      </c>
      <c r="E51" s="1">
        <v>50</v>
      </c>
      <c r="F51" s="1">
        <v>1</v>
      </c>
      <c r="G51" s="1" t="s">
        <v>3093</v>
      </c>
      <c r="H51" s="1" t="s">
        <v>3095</v>
      </c>
      <c r="I51" s="1">
        <v>2</v>
      </c>
      <c r="L51" s="1">
        <v>3</v>
      </c>
      <c r="M51" s="1" t="s">
        <v>3370</v>
      </c>
      <c r="N51" s="1" t="s">
        <v>3465</v>
      </c>
      <c r="S51" s="1" t="s">
        <v>63</v>
      </c>
      <c r="T51" s="1" t="s">
        <v>1683</v>
      </c>
      <c r="AC51" s="1">
        <v>5</v>
      </c>
      <c r="AD51" s="1" t="s">
        <v>68</v>
      </c>
      <c r="AE51" s="1" t="s">
        <v>2187</v>
      </c>
    </row>
    <row r="52" spans="1:33" ht="13.5" customHeight="1">
      <c r="A52" s="4" t="str">
        <f t="shared" si="1"/>
        <v>1735_옥포면_0084</v>
      </c>
      <c r="B52" s="1">
        <v>1735</v>
      </c>
      <c r="C52" s="1" t="s">
        <v>3678</v>
      </c>
      <c r="D52" s="1" t="s">
        <v>3679</v>
      </c>
      <c r="E52" s="1">
        <v>51</v>
      </c>
      <c r="F52" s="1">
        <v>1</v>
      </c>
      <c r="G52" s="1" t="s">
        <v>3093</v>
      </c>
      <c r="H52" s="1" t="s">
        <v>3095</v>
      </c>
      <c r="I52" s="1">
        <v>2</v>
      </c>
      <c r="L52" s="1">
        <v>3</v>
      </c>
      <c r="M52" s="1" t="s">
        <v>3370</v>
      </c>
      <c r="N52" s="1" t="s">
        <v>3465</v>
      </c>
      <c r="S52" s="1" t="s">
        <v>63</v>
      </c>
      <c r="T52" s="1" t="s">
        <v>1683</v>
      </c>
      <c r="AC52" s="1">
        <v>1</v>
      </c>
      <c r="AD52" s="1" t="s">
        <v>141</v>
      </c>
      <c r="AE52" s="1" t="s">
        <v>2192</v>
      </c>
      <c r="AF52" s="1" t="s">
        <v>69</v>
      </c>
      <c r="AG52" s="1" t="s">
        <v>2242</v>
      </c>
    </row>
    <row r="53" spans="1:58" ht="13.5" customHeight="1">
      <c r="A53" s="4" t="str">
        <f t="shared" si="1"/>
        <v>1735_옥포면_0084</v>
      </c>
      <c r="B53" s="1">
        <v>1735</v>
      </c>
      <c r="C53" s="1" t="s">
        <v>3678</v>
      </c>
      <c r="D53" s="1" t="s">
        <v>3679</v>
      </c>
      <c r="E53" s="1">
        <v>52</v>
      </c>
      <c r="F53" s="1">
        <v>1</v>
      </c>
      <c r="G53" s="1" t="s">
        <v>3093</v>
      </c>
      <c r="H53" s="1" t="s">
        <v>3095</v>
      </c>
      <c r="I53" s="1">
        <v>2</v>
      </c>
      <c r="L53" s="1">
        <v>3</v>
      </c>
      <c r="M53" s="1" t="s">
        <v>3370</v>
      </c>
      <c r="N53" s="1" t="s">
        <v>3465</v>
      </c>
      <c r="T53" s="1" t="s">
        <v>3331</v>
      </c>
      <c r="U53" s="1" t="s">
        <v>71</v>
      </c>
      <c r="V53" s="1" t="s">
        <v>1722</v>
      </c>
      <c r="Y53" s="1" t="s">
        <v>211</v>
      </c>
      <c r="Z53" s="1" t="s">
        <v>2168</v>
      </c>
      <c r="AC53" s="1">
        <v>30</v>
      </c>
      <c r="AD53" s="1" t="s">
        <v>212</v>
      </c>
      <c r="AE53" s="1" t="s">
        <v>2231</v>
      </c>
      <c r="AF53" s="1" t="s">
        <v>213</v>
      </c>
      <c r="AG53" s="1" t="s">
        <v>2245</v>
      </c>
      <c r="AH53" s="1" t="s">
        <v>214</v>
      </c>
      <c r="AI53" s="1" t="s">
        <v>2279</v>
      </c>
      <c r="BB53" s="1" t="s">
        <v>71</v>
      </c>
      <c r="BC53" s="1" t="s">
        <v>1722</v>
      </c>
      <c r="BD53" s="1" t="s">
        <v>215</v>
      </c>
      <c r="BE53" s="1" t="s">
        <v>2161</v>
      </c>
      <c r="BF53" s="1" t="s">
        <v>3181</v>
      </c>
    </row>
    <row r="54" spans="1:72" ht="13.5" customHeight="1">
      <c r="A54" s="4" t="str">
        <f t="shared" si="1"/>
        <v>1735_옥포면_0084</v>
      </c>
      <c r="B54" s="1">
        <v>1735</v>
      </c>
      <c r="C54" s="1" t="s">
        <v>3678</v>
      </c>
      <c r="D54" s="1" t="s">
        <v>3679</v>
      </c>
      <c r="E54" s="1">
        <v>53</v>
      </c>
      <c r="F54" s="1">
        <v>1</v>
      </c>
      <c r="G54" s="1" t="s">
        <v>3093</v>
      </c>
      <c r="H54" s="1" t="s">
        <v>3095</v>
      </c>
      <c r="I54" s="1">
        <v>2</v>
      </c>
      <c r="L54" s="1">
        <v>4</v>
      </c>
      <c r="M54" s="1" t="s">
        <v>3371</v>
      </c>
      <c r="N54" s="1" t="s">
        <v>3466</v>
      </c>
      <c r="T54" s="1" t="s">
        <v>3330</v>
      </c>
      <c r="U54" s="1" t="s">
        <v>216</v>
      </c>
      <c r="V54" s="1" t="s">
        <v>1719</v>
      </c>
      <c r="W54" s="1" t="s">
        <v>166</v>
      </c>
      <c r="X54" s="1" t="s">
        <v>3105</v>
      </c>
      <c r="Y54" s="1" t="s">
        <v>217</v>
      </c>
      <c r="Z54" s="1" t="s">
        <v>2167</v>
      </c>
      <c r="AC54" s="1">
        <v>63</v>
      </c>
      <c r="AD54" s="1" t="s">
        <v>199</v>
      </c>
      <c r="AE54" s="1" t="s">
        <v>2190</v>
      </c>
      <c r="AJ54" s="1" t="s">
        <v>16</v>
      </c>
      <c r="AK54" s="1" t="s">
        <v>2299</v>
      </c>
      <c r="AL54" s="1" t="s">
        <v>169</v>
      </c>
      <c r="AM54" s="1" t="s">
        <v>2303</v>
      </c>
      <c r="AT54" s="1" t="s">
        <v>55</v>
      </c>
      <c r="AU54" s="1" t="s">
        <v>1736</v>
      </c>
      <c r="AV54" s="1" t="s">
        <v>170</v>
      </c>
      <c r="AW54" s="1" t="s">
        <v>2550</v>
      </c>
      <c r="BG54" s="1" t="s">
        <v>55</v>
      </c>
      <c r="BH54" s="1" t="s">
        <v>1736</v>
      </c>
      <c r="BI54" s="1" t="s">
        <v>171</v>
      </c>
      <c r="BJ54" s="1" t="s">
        <v>2743</v>
      </c>
      <c r="BK54" s="1" t="s">
        <v>55</v>
      </c>
      <c r="BL54" s="1" t="s">
        <v>1736</v>
      </c>
      <c r="BM54" s="1" t="s">
        <v>172</v>
      </c>
      <c r="BN54" s="1" t="s">
        <v>2870</v>
      </c>
      <c r="BO54" s="1" t="s">
        <v>55</v>
      </c>
      <c r="BP54" s="1" t="s">
        <v>1736</v>
      </c>
      <c r="BQ54" s="1" t="s">
        <v>218</v>
      </c>
      <c r="BR54" s="1" t="s">
        <v>3021</v>
      </c>
      <c r="BS54" s="1" t="s">
        <v>174</v>
      </c>
      <c r="BT54" s="1" t="s">
        <v>2289</v>
      </c>
    </row>
    <row r="55" spans="1:72" ht="13.5" customHeight="1">
      <c r="A55" s="4" t="str">
        <f t="shared" si="1"/>
        <v>1735_옥포면_0084</v>
      </c>
      <c r="B55" s="1">
        <v>1735</v>
      </c>
      <c r="C55" s="1" t="s">
        <v>3678</v>
      </c>
      <c r="D55" s="1" t="s">
        <v>3679</v>
      </c>
      <c r="E55" s="1">
        <v>54</v>
      </c>
      <c r="F55" s="1">
        <v>1</v>
      </c>
      <c r="G55" s="1" t="s">
        <v>3093</v>
      </c>
      <c r="H55" s="1" t="s">
        <v>3095</v>
      </c>
      <c r="I55" s="1">
        <v>2</v>
      </c>
      <c r="L55" s="1">
        <v>4</v>
      </c>
      <c r="M55" s="1" t="s">
        <v>3371</v>
      </c>
      <c r="N55" s="1" t="s">
        <v>3466</v>
      </c>
      <c r="S55" s="1" t="s">
        <v>48</v>
      </c>
      <c r="T55" s="1" t="s">
        <v>1682</v>
      </c>
      <c r="W55" s="1" t="s">
        <v>37</v>
      </c>
      <c r="X55" s="1" t="s">
        <v>1791</v>
      </c>
      <c r="Y55" s="1" t="s">
        <v>126</v>
      </c>
      <c r="Z55" s="1" t="s">
        <v>1821</v>
      </c>
      <c r="AC55" s="1">
        <v>62</v>
      </c>
      <c r="AD55" s="1" t="s">
        <v>116</v>
      </c>
      <c r="AE55" s="1" t="s">
        <v>2186</v>
      </c>
      <c r="AJ55" s="1" t="s">
        <v>128</v>
      </c>
      <c r="AK55" s="1" t="s">
        <v>2300</v>
      </c>
      <c r="AL55" s="1" t="s">
        <v>40</v>
      </c>
      <c r="AM55" s="1" t="s">
        <v>2268</v>
      </c>
      <c r="AT55" s="1" t="s">
        <v>55</v>
      </c>
      <c r="AU55" s="1" t="s">
        <v>1736</v>
      </c>
      <c r="AV55" s="1" t="s">
        <v>219</v>
      </c>
      <c r="AW55" s="1" t="s">
        <v>1789</v>
      </c>
      <c r="BG55" s="1" t="s">
        <v>220</v>
      </c>
      <c r="BH55" s="1" t="s">
        <v>3182</v>
      </c>
      <c r="BI55" s="1" t="s">
        <v>221</v>
      </c>
      <c r="BJ55" s="1" t="s">
        <v>2764</v>
      </c>
      <c r="BK55" s="1" t="s">
        <v>55</v>
      </c>
      <c r="BL55" s="1" t="s">
        <v>1736</v>
      </c>
      <c r="BM55" s="1" t="s">
        <v>44</v>
      </c>
      <c r="BN55" s="1" t="s">
        <v>3196</v>
      </c>
      <c r="BO55" s="1" t="s">
        <v>222</v>
      </c>
      <c r="BP55" s="1" t="s">
        <v>3208</v>
      </c>
      <c r="BQ55" s="1" t="s">
        <v>223</v>
      </c>
      <c r="BR55" s="1" t="s">
        <v>3020</v>
      </c>
      <c r="BS55" s="1" t="s">
        <v>224</v>
      </c>
      <c r="BT55" s="1" t="s">
        <v>2320</v>
      </c>
    </row>
    <row r="56" spans="1:31" ht="13.5" customHeight="1">
      <c r="A56" s="4" t="str">
        <f t="shared" si="1"/>
        <v>1735_옥포면_0084</v>
      </c>
      <c r="B56" s="1">
        <v>1735</v>
      </c>
      <c r="C56" s="1" t="s">
        <v>3678</v>
      </c>
      <c r="D56" s="1" t="s">
        <v>3679</v>
      </c>
      <c r="E56" s="1">
        <v>55</v>
      </c>
      <c r="F56" s="1">
        <v>1</v>
      </c>
      <c r="G56" s="1" t="s">
        <v>3093</v>
      </c>
      <c r="H56" s="1" t="s">
        <v>3095</v>
      </c>
      <c r="I56" s="1">
        <v>2</v>
      </c>
      <c r="L56" s="1">
        <v>4</v>
      </c>
      <c r="M56" s="1" t="s">
        <v>3371</v>
      </c>
      <c r="N56" s="1" t="s">
        <v>3466</v>
      </c>
      <c r="S56" s="1" t="s">
        <v>63</v>
      </c>
      <c r="T56" s="1" t="s">
        <v>1683</v>
      </c>
      <c r="AC56" s="1">
        <v>8</v>
      </c>
      <c r="AD56" s="1" t="s">
        <v>70</v>
      </c>
      <c r="AE56" s="1" t="s">
        <v>2211</v>
      </c>
    </row>
    <row r="57" spans="1:31" ht="13.5" customHeight="1">
      <c r="A57" s="4" t="str">
        <f t="shared" si="1"/>
        <v>1735_옥포면_0084</v>
      </c>
      <c r="B57" s="1">
        <v>1735</v>
      </c>
      <c r="C57" s="1" t="s">
        <v>3678</v>
      </c>
      <c r="D57" s="1" t="s">
        <v>3679</v>
      </c>
      <c r="E57" s="1">
        <v>56</v>
      </c>
      <c r="F57" s="1">
        <v>1</v>
      </c>
      <c r="G57" s="1" t="s">
        <v>3093</v>
      </c>
      <c r="H57" s="1" t="s">
        <v>3095</v>
      </c>
      <c r="I57" s="1">
        <v>2</v>
      </c>
      <c r="L57" s="1">
        <v>4</v>
      </c>
      <c r="M57" s="1" t="s">
        <v>3371</v>
      </c>
      <c r="N57" s="1" t="s">
        <v>3466</v>
      </c>
      <c r="S57" s="1" t="s">
        <v>63</v>
      </c>
      <c r="T57" s="1" t="s">
        <v>1683</v>
      </c>
      <c r="AC57" s="1">
        <v>5</v>
      </c>
      <c r="AD57" s="1" t="s">
        <v>68</v>
      </c>
      <c r="AE57" s="1" t="s">
        <v>2187</v>
      </c>
    </row>
    <row r="58" spans="1:33" ht="13.5" customHeight="1">
      <c r="A58" s="4" t="str">
        <f t="shared" si="1"/>
        <v>1735_옥포면_0084</v>
      </c>
      <c r="B58" s="1">
        <v>1735</v>
      </c>
      <c r="C58" s="1" t="s">
        <v>3678</v>
      </c>
      <c r="D58" s="1" t="s">
        <v>3679</v>
      </c>
      <c r="E58" s="1">
        <v>57</v>
      </c>
      <c r="F58" s="1">
        <v>1</v>
      </c>
      <c r="G58" s="1" t="s">
        <v>3093</v>
      </c>
      <c r="H58" s="1" t="s">
        <v>3095</v>
      </c>
      <c r="I58" s="1">
        <v>2</v>
      </c>
      <c r="L58" s="1">
        <v>4</v>
      </c>
      <c r="M58" s="1" t="s">
        <v>3371</v>
      </c>
      <c r="N58" s="1" t="s">
        <v>3466</v>
      </c>
      <c r="S58" s="1" t="s">
        <v>63</v>
      </c>
      <c r="T58" s="1" t="s">
        <v>1683</v>
      </c>
      <c r="AC58" s="1">
        <v>1</v>
      </c>
      <c r="AD58" s="1" t="s">
        <v>141</v>
      </c>
      <c r="AE58" s="1" t="s">
        <v>2192</v>
      </c>
      <c r="AF58" s="1" t="s">
        <v>69</v>
      </c>
      <c r="AG58" s="1" t="s">
        <v>2242</v>
      </c>
    </row>
    <row r="59" spans="1:72" ht="13.5" customHeight="1">
      <c r="A59" s="4" t="str">
        <f t="shared" si="1"/>
        <v>1735_옥포면_0084</v>
      </c>
      <c r="B59" s="1">
        <v>1735</v>
      </c>
      <c r="C59" s="1" t="s">
        <v>3678</v>
      </c>
      <c r="D59" s="1" t="s">
        <v>3679</v>
      </c>
      <c r="E59" s="1">
        <v>58</v>
      </c>
      <c r="F59" s="1">
        <v>1</v>
      </c>
      <c r="G59" s="1" t="s">
        <v>3093</v>
      </c>
      <c r="H59" s="1" t="s">
        <v>3095</v>
      </c>
      <c r="I59" s="1">
        <v>2</v>
      </c>
      <c r="L59" s="1">
        <v>5</v>
      </c>
      <c r="M59" s="1" t="s">
        <v>3372</v>
      </c>
      <c r="N59" s="1" t="s">
        <v>3467</v>
      </c>
      <c r="T59" s="1" t="s">
        <v>3330</v>
      </c>
      <c r="U59" s="1" t="s">
        <v>216</v>
      </c>
      <c r="V59" s="1" t="s">
        <v>1719</v>
      </c>
      <c r="W59" s="1" t="s">
        <v>225</v>
      </c>
      <c r="X59" s="1" t="s">
        <v>1801</v>
      </c>
      <c r="Y59" s="1" t="s">
        <v>226</v>
      </c>
      <c r="Z59" s="1" t="s">
        <v>2166</v>
      </c>
      <c r="AC59" s="1">
        <v>65</v>
      </c>
      <c r="AD59" s="1" t="s">
        <v>68</v>
      </c>
      <c r="AE59" s="1" t="s">
        <v>2187</v>
      </c>
      <c r="AJ59" s="1" t="s">
        <v>16</v>
      </c>
      <c r="AK59" s="1" t="s">
        <v>2299</v>
      </c>
      <c r="AL59" s="1" t="s">
        <v>227</v>
      </c>
      <c r="AM59" s="1" t="s">
        <v>2312</v>
      </c>
      <c r="AT59" s="1" t="s">
        <v>55</v>
      </c>
      <c r="AU59" s="1" t="s">
        <v>1736</v>
      </c>
      <c r="AV59" s="1" t="s">
        <v>228</v>
      </c>
      <c r="AW59" s="1" t="s">
        <v>2549</v>
      </c>
      <c r="BG59" s="1" t="s">
        <v>55</v>
      </c>
      <c r="BH59" s="1" t="s">
        <v>1736</v>
      </c>
      <c r="BI59" s="1" t="s">
        <v>229</v>
      </c>
      <c r="BJ59" s="1" t="s">
        <v>2763</v>
      </c>
      <c r="BK59" s="1" t="s">
        <v>55</v>
      </c>
      <c r="BL59" s="1" t="s">
        <v>1736</v>
      </c>
      <c r="BM59" s="1" t="s">
        <v>230</v>
      </c>
      <c r="BN59" s="1" t="s">
        <v>2642</v>
      </c>
      <c r="BO59" s="1" t="s">
        <v>55</v>
      </c>
      <c r="BP59" s="1" t="s">
        <v>1736</v>
      </c>
      <c r="BQ59" s="1" t="s">
        <v>231</v>
      </c>
      <c r="BR59" s="1" t="s">
        <v>3019</v>
      </c>
      <c r="BS59" s="1" t="s">
        <v>148</v>
      </c>
      <c r="BT59" s="1" t="s">
        <v>2302</v>
      </c>
    </row>
    <row r="60" spans="1:72" ht="13.5" customHeight="1">
      <c r="A60" s="4" t="str">
        <f t="shared" si="1"/>
        <v>1735_옥포면_0084</v>
      </c>
      <c r="B60" s="1">
        <v>1735</v>
      </c>
      <c r="C60" s="1" t="s">
        <v>3678</v>
      </c>
      <c r="D60" s="1" t="s">
        <v>3679</v>
      </c>
      <c r="E60" s="1">
        <v>59</v>
      </c>
      <c r="F60" s="1">
        <v>1</v>
      </c>
      <c r="G60" s="1" t="s">
        <v>3093</v>
      </c>
      <c r="H60" s="1" t="s">
        <v>3095</v>
      </c>
      <c r="I60" s="1">
        <v>2</v>
      </c>
      <c r="L60" s="1">
        <v>5</v>
      </c>
      <c r="M60" s="1" t="s">
        <v>3372</v>
      </c>
      <c r="N60" s="1" t="s">
        <v>3467</v>
      </c>
      <c r="S60" s="1" t="s">
        <v>48</v>
      </c>
      <c r="T60" s="1" t="s">
        <v>1682</v>
      </c>
      <c r="W60" s="1" t="s">
        <v>166</v>
      </c>
      <c r="X60" s="1" t="s">
        <v>3105</v>
      </c>
      <c r="Y60" s="1" t="s">
        <v>126</v>
      </c>
      <c r="Z60" s="1" t="s">
        <v>1821</v>
      </c>
      <c r="AC60" s="1">
        <v>56</v>
      </c>
      <c r="AD60" s="1" t="s">
        <v>110</v>
      </c>
      <c r="AE60" s="1" t="s">
        <v>2228</v>
      </c>
      <c r="AJ60" s="1" t="s">
        <v>128</v>
      </c>
      <c r="AK60" s="1" t="s">
        <v>2300</v>
      </c>
      <c r="AL60" s="1" t="s">
        <v>196</v>
      </c>
      <c r="AM60" s="1" t="s">
        <v>3154</v>
      </c>
      <c r="AT60" s="1" t="s">
        <v>55</v>
      </c>
      <c r="AU60" s="1" t="s">
        <v>1736</v>
      </c>
      <c r="AV60" s="1" t="s">
        <v>232</v>
      </c>
      <c r="AW60" s="1" t="s">
        <v>2548</v>
      </c>
      <c r="BG60" s="1" t="s">
        <v>55</v>
      </c>
      <c r="BH60" s="1" t="s">
        <v>1736</v>
      </c>
      <c r="BI60" s="1" t="s">
        <v>43</v>
      </c>
      <c r="BJ60" s="1" t="s">
        <v>2742</v>
      </c>
      <c r="BO60" s="1" t="s">
        <v>55</v>
      </c>
      <c r="BP60" s="1" t="s">
        <v>1736</v>
      </c>
      <c r="BQ60" s="1" t="s">
        <v>3741</v>
      </c>
      <c r="BR60" s="1" t="s">
        <v>3282</v>
      </c>
      <c r="BS60" s="1" t="s">
        <v>47</v>
      </c>
      <c r="BT60" s="1" t="s">
        <v>2287</v>
      </c>
    </row>
    <row r="61" spans="1:33" ht="13.5" customHeight="1">
      <c r="A61" s="4" t="str">
        <f t="shared" si="1"/>
        <v>1735_옥포면_0084</v>
      </c>
      <c r="B61" s="1">
        <v>1735</v>
      </c>
      <c r="C61" s="1" t="s">
        <v>3678</v>
      </c>
      <c r="D61" s="1" t="s">
        <v>3679</v>
      </c>
      <c r="E61" s="1">
        <v>60</v>
      </c>
      <c r="F61" s="1">
        <v>1</v>
      </c>
      <c r="G61" s="1" t="s">
        <v>3093</v>
      </c>
      <c r="H61" s="1" t="s">
        <v>3095</v>
      </c>
      <c r="I61" s="1">
        <v>2</v>
      </c>
      <c r="L61" s="1">
        <v>5</v>
      </c>
      <c r="M61" s="1" t="s">
        <v>3372</v>
      </c>
      <c r="N61" s="1" t="s">
        <v>3467</v>
      </c>
      <c r="S61" s="1" t="s">
        <v>63</v>
      </c>
      <c r="T61" s="1" t="s">
        <v>1683</v>
      </c>
      <c r="AF61" s="1" t="s">
        <v>233</v>
      </c>
      <c r="AG61" s="1" t="s">
        <v>2246</v>
      </c>
    </row>
    <row r="62" spans="1:31" ht="13.5" customHeight="1">
      <c r="A62" s="4" t="str">
        <f t="shared" si="1"/>
        <v>1735_옥포면_0084</v>
      </c>
      <c r="B62" s="1">
        <v>1735</v>
      </c>
      <c r="C62" s="1" t="s">
        <v>3678</v>
      </c>
      <c r="D62" s="1" t="s">
        <v>3679</v>
      </c>
      <c r="E62" s="1">
        <v>61</v>
      </c>
      <c r="F62" s="1">
        <v>1</v>
      </c>
      <c r="G62" s="1" t="s">
        <v>3093</v>
      </c>
      <c r="H62" s="1" t="s">
        <v>3095</v>
      </c>
      <c r="I62" s="1">
        <v>2</v>
      </c>
      <c r="L62" s="1">
        <v>5</v>
      </c>
      <c r="M62" s="1" t="s">
        <v>3372</v>
      </c>
      <c r="N62" s="1" t="s">
        <v>3467</v>
      </c>
      <c r="S62" s="1" t="s">
        <v>135</v>
      </c>
      <c r="T62" s="1" t="s">
        <v>1687</v>
      </c>
      <c r="Y62" s="1" t="s">
        <v>234</v>
      </c>
      <c r="Z62" s="1" t="s">
        <v>2165</v>
      </c>
      <c r="AC62" s="1">
        <v>15</v>
      </c>
      <c r="AD62" s="1" t="s">
        <v>144</v>
      </c>
      <c r="AE62" s="1" t="s">
        <v>2212</v>
      </c>
    </row>
    <row r="63" spans="1:31" ht="13.5" customHeight="1">
      <c r="A63" s="4" t="str">
        <f t="shared" si="1"/>
        <v>1735_옥포면_0084</v>
      </c>
      <c r="B63" s="1">
        <v>1735</v>
      </c>
      <c r="C63" s="1" t="s">
        <v>3678</v>
      </c>
      <c r="D63" s="1" t="s">
        <v>3679</v>
      </c>
      <c r="E63" s="1">
        <v>62</v>
      </c>
      <c r="F63" s="1">
        <v>1</v>
      </c>
      <c r="G63" s="1" t="s">
        <v>3093</v>
      </c>
      <c r="H63" s="1" t="s">
        <v>3095</v>
      </c>
      <c r="I63" s="1">
        <v>2</v>
      </c>
      <c r="L63" s="1">
        <v>5</v>
      </c>
      <c r="M63" s="1" t="s">
        <v>3372</v>
      </c>
      <c r="N63" s="1" t="s">
        <v>3467</v>
      </c>
      <c r="S63" s="1" t="s">
        <v>63</v>
      </c>
      <c r="T63" s="1" t="s">
        <v>1683</v>
      </c>
      <c r="AC63" s="1">
        <v>8</v>
      </c>
      <c r="AD63" s="1" t="s">
        <v>70</v>
      </c>
      <c r="AE63" s="1" t="s">
        <v>2211</v>
      </c>
    </row>
    <row r="64" spans="1:33" ht="13.5" customHeight="1">
      <c r="A64" s="4" t="str">
        <f t="shared" si="1"/>
        <v>1735_옥포면_0084</v>
      </c>
      <c r="B64" s="1">
        <v>1735</v>
      </c>
      <c r="C64" s="1" t="s">
        <v>3678</v>
      </c>
      <c r="D64" s="1" t="s">
        <v>3679</v>
      </c>
      <c r="E64" s="1">
        <v>63</v>
      </c>
      <c r="F64" s="1">
        <v>1</v>
      </c>
      <c r="G64" s="1" t="s">
        <v>3093</v>
      </c>
      <c r="H64" s="1" t="s">
        <v>3095</v>
      </c>
      <c r="I64" s="1">
        <v>2</v>
      </c>
      <c r="L64" s="1">
        <v>5</v>
      </c>
      <c r="M64" s="1" t="s">
        <v>3372</v>
      </c>
      <c r="N64" s="1" t="s">
        <v>3467</v>
      </c>
      <c r="S64" s="1" t="s">
        <v>63</v>
      </c>
      <c r="T64" s="1" t="s">
        <v>1683</v>
      </c>
      <c r="AC64" s="1">
        <v>1</v>
      </c>
      <c r="AD64" s="1" t="s">
        <v>141</v>
      </c>
      <c r="AE64" s="1" t="s">
        <v>2192</v>
      </c>
      <c r="AF64" s="1" t="s">
        <v>69</v>
      </c>
      <c r="AG64" s="1" t="s">
        <v>2242</v>
      </c>
    </row>
    <row r="65" spans="1:58" ht="13.5" customHeight="1">
      <c r="A65" s="4" t="str">
        <f t="shared" si="1"/>
        <v>1735_옥포면_0084</v>
      </c>
      <c r="B65" s="1">
        <v>1735</v>
      </c>
      <c r="C65" s="1" t="s">
        <v>3678</v>
      </c>
      <c r="D65" s="1" t="s">
        <v>3679</v>
      </c>
      <c r="E65" s="1">
        <v>64</v>
      </c>
      <c r="F65" s="1">
        <v>1</v>
      </c>
      <c r="G65" s="1" t="s">
        <v>3093</v>
      </c>
      <c r="H65" s="1" t="s">
        <v>3095</v>
      </c>
      <c r="I65" s="1">
        <v>2</v>
      </c>
      <c r="L65" s="1">
        <v>5</v>
      </c>
      <c r="M65" s="1" t="s">
        <v>3372</v>
      </c>
      <c r="N65" s="1" t="s">
        <v>3467</v>
      </c>
      <c r="T65" s="1" t="s">
        <v>3331</v>
      </c>
      <c r="U65" s="1" t="s">
        <v>235</v>
      </c>
      <c r="V65" s="1" t="s">
        <v>1721</v>
      </c>
      <c r="Y65" s="1" t="s">
        <v>236</v>
      </c>
      <c r="Z65" s="1" t="s">
        <v>2164</v>
      </c>
      <c r="AC65" s="1">
        <v>79</v>
      </c>
      <c r="AD65" s="1" t="s">
        <v>3592</v>
      </c>
      <c r="AE65" s="1" t="s">
        <v>2225</v>
      </c>
      <c r="AF65" s="1" t="s">
        <v>238</v>
      </c>
      <c r="AG65" s="1" t="s">
        <v>2263</v>
      </c>
      <c r="BB65" s="1" t="s">
        <v>71</v>
      </c>
      <c r="BC65" s="1" t="s">
        <v>1722</v>
      </c>
      <c r="BD65" s="1" t="s">
        <v>239</v>
      </c>
      <c r="BE65" s="1" t="s">
        <v>2603</v>
      </c>
      <c r="BF65" s="1" t="s">
        <v>3181</v>
      </c>
    </row>
    <row r="66" spans="1:72" ht="13.5" customHeight="1">
      <c r="A66" s="4" t="str">
        <f t="shared" si="1"/>
        <v>1735_옥포면_0084</v>
      </c>
      <c r="B66" s="1">
        <v>1735</v>
      </c>
      <c r="C66" s="1" t="s">
        <v>3678</v>
      </c>
      <c r="D66" s="1" t="s">
        <v>3679</v>
      </c>
      <c r="E66" s="1">
        <v>65</v>
      </c>
      <c r="F66" s="1">
        <v>1</v>
      </c>
      <c r="G66" s="1" t="s">
        <v>3093</v>
      </c>
      <c r="H66" s="1" t="s">
        <v>3095</v>
      </c>
      <c r="I66" s="1">
        <v>3</v>
      </c>
      <c r="J66" s="1" t="s">
        <v>240</v>
      </c>
      <c r="K66" s="1" t="s">
        <v>1673</v>
      </c>
      <c r="L66" s="1">
        <v>1</v>
      </c>
      <c r="M66" s="1" t="s">
        <v>3373</v>
      </c>
      <c r="N66" s="1" t="s">
        <v>3468</v>
      </c>
      <c r="T66" s="1" t="s">
        <v>3330</v>
      </c>
      <c r="U66" s="1" t="s">
        <v>241</v>
      </c>
      <c r="V66" s="1" t="s">
        <v>1785</v>
      </c>
      <c r="W66" s="1" t="s">
        <v>117</v>
      </c>
      <c r="X66" s="1" t="s">
        <v>1814</v>
      </c>
      <c r="Y66" s="1" t="s">
        <v>242</v>
      </c>
      <c r="Z66" s="1" t="s">
        <v>2145</v>
      </c>
      <c r="AC66" s="1">
        <v>28</v>
      </c>
      <c r="AD66" s="1" t="s">
        <v>243</v>
      </c>
      <c r="AE66" s="1" t="s">
        <v>2203</v>
      </c>
      <c r="AJ66" s="1" t="s">
        <v>16</v>
      </c>
      <c r="AK66" s="1" t="s">
        <v>2299</v>
      </c>
      <c r="AL66" s="1" t="s">
        <v>120</v>
      </c>
      <c r="AM66" s="1" t="s">
        <v>2310</v>
      </c>
      <c r="AV66" s="1" t="s">
        <v>244</v>
      </c>
      <c r="AW66" s="1" t="s">
        <v>2547</v>
      </c>
      <c r="BI66" s="1" t="s">
        <v>245</v>
      </c>
      <c r="BJ66" s="1" t="s">
        <v>2750</v>
      </c>
      <c r="BM66" s="1" t="s">
        <v>122</v>
      </c>
      <c r="BN66" s="1" t="s">
        <v>2767</v>
      </c>
      <c r="BQ66" s="1" t="s">
        <v>246</v>
      </c>
      <c r="BR66" s="1" t="s">
        <v>3018</v>
      </c>
      <c r="BS66" s="1" t="s">
        <v>76</v>
      </c>
      <c r="BT66" s="1" t="s">
        <v>2301</v>
      </c>
    </row>
    <row r="67" spans="1:72" ht="13.5" customHeight="1">
      <c r="A67" s="4" t="str">
        <f t="shared" si="1"/>
        <v>1735_옥포면_0084</v>
      </c>
      <c r="B67" s="1">
        <v>1735</v>
      </c>
      <c r="C67" s="1" t="s">
        <v>3678</v>
      </c>
      <c r="D67" s="1" t="s">
        <v>3679</v>
      </c>
      <c r="E67" s="1">
        <v>66</v>
      </c>
      <c r="F67" s="1">
        <v>1</v>
      </c>
      <c r="G67" s="1" t="s">
        <v>3093</v>
      </c>
      <c r="H67" s="1" t="s">
        <v>3095</v>
      </c>
      <c r="I67" s="1">
        <v>3</v>
      </c>
      <c r="L67" s="1">
        <v>1</v>
      </c>
      <c r="M67" s="1" t="s">
        <v>3373</v>
      </c>
      <c r="N67" s="1" t="s">
        <v>3468</v>
      </c>
      <c r="S67" s="1" t="s">
        <v>48</v>
      </c>
      <c r="T67" s="1" t="s">
        <v>1682</v>
      </c>
      <c r="W67" s="1" t="s">
        <v>59</v>
      </c>
      <c r="X67" s="1" t="s">
        <v>1789</v>
      </c>
      <c r="Y67" s="1" t="s">
        <v>50</v>
      </c>
      <c r="Z67" s="1" t="s">
        <v>1822</v>
      </c>
      <c r="AC67" s="1">
        <v>27</v>
      </c>
      <c r="AD67" s="1" t="s">
        <v>247</v>
      </c>
      <c r="AE67" s="1" t="s">
        <v>2233</v>
      </c>
      <c r="AJ67" s="1" t="s">
        <v>16</v>
      </c>
      <c r="AK67" s="1" t="s">
        <v>2299</v>
      </c>
      <c r="AL67" s="1" t="s">
        <v>47</v>
      </c>
      <c r="AM67" s="1" t="s">
        <v>2287</v>
      </c>
      <c r="AT67" s="1" t="s">
        <v>41</v>
      </c>
      <c r="AU67" s="1" t="s">
        <v>2354</v>
      </c>
      <c r="AV67" s="1" t="s">
        <v>248</v>
      </c>
      <c r="AW67" s="1" t="s">
        <v>2406</v>
      </c>
      <c r="BG67" s="1" t="s">
        <v>41</v>
      </c>
      <c r="BH67" s="1" t="s">
        <v>2354</v>
      </c>
      <c r="BI67" s="1" t="s">
        <v>249</v>
      </c>
      <c r="BJ67" s="1" t="s">
        <v>2762</v>
      </c>
      <c r="BK67" s="1" t="s">
        <v>41</v>
      </c>
      <c r="BL67" s="1" t="s">
        <v>2354</v>
      </c>
      <c r="BM67" s="1" t="s">
        <v>250</v>
      </c>
      <c r="BN67" s="1" t="s">
        <v>2625</v>
      </c>
      <c r="BO67" s="1" t="s">
        <v>41</v>
      </c>
      <c r="BP67" s="1" t="s">
        <v>2354</v>
      </c>
      <c r="BQ67" s="1" t="s">
        <v>246</v>
      </c>
      <c r="BR67" s="1" t="s">
        <v>3018</v>
      </c>
      <c r="BS67" s="1" t="s">
        <v>76</v>
      </c>
      <c r="BT67" s="1" t="s">
        <v>2301</v>
      </c>
    </row>
    <row r="68" spans="1:31" ht="13.5" customHeight="1">
      <c r="A68" s="4" t="str">
        <f t="shared" si="1"/>
        <v>1735_옥포면_0084</v>
      </c>
      <c r="B68" s="1">
        <v>1735</v>
      </c>
      <c r="C68" s="1" t="s">
        <v>3678</v>
      </c>
      <c r="D68" s="1" t="s">
        <v>3679</v>
      </c>
      <c r="E68" s="1">
        <v>67</v>
      </c>
      <c r="F68" s="1">
        <v>1</v>
      </c>
      <c r="G68" s="1" t="s">
        <v>3093</v>
      </c>
      <c r="H68" s="1" t="s">
        <v>3095</v>
      </c>
      <c r="I68" s="1">
        <v>3</v>
      </c>
      <c r="L68" s="1">
        <v>1</v>
      </c>
      <c r="M68" s="1" t="s">
        <v>3373</v>
      </c>
      <c r="N68" s="1" t="s">
        <v>3468</v>
      </c>
      <c r="S68" s="1" t="s">
        <v>197</v>
      </c>
      <c r="T68" s="1" t="s">
        <v>1704</v>
      </c>
      <c r="W68" s="1" t="s">
        <v>74</v>
      </c>
      <c r="X68" s="1" t="s">
        <v>1790</v>
      </c>
      <c r="Y68" s="1" t="s">
        <v>50</v>
      </c>
      <c r="Z68" s="1" t="s">
        <v>1822</v>
      </c>
      <c r="AC68" s="1">
        <v>61</v>
      </c>
      <c r="AD68" s="1" t="s">
        <v>141</v>
      </c>
      <c r="AE68" s="1" t="s">
        <v>2192</v>
      </c>
    </row>
    <row r="69" spans="1:33" ht="13.5" customHeight="1">
      <c r="A69" s="4" t="str">
        <f t="shared" si="1"/>
        <v>1735_옥포면_0084</v>
      </c>
      <c r="B69" s="1">
        <v>1735</v>
      </c>
      <c r="C69" s="1" t="s">
        <v>3678</v>
      </c>
      <c r="D69" s="1" t="s">
        <v>3679</v>
      </c>
      <c r="E69" s="1">
        <v>68</v>
      </c>
      <c r="F69" s="1">
        <v>1</v>
      </c>
      <c r="G69" s="1" t="s">
        <v>3093</v>
      </c>
      <c r="H69" s="1" t="s">
        <v>3095</v>
      </c>
      <c r="I69" s="1">
        <v>3</v>
      </c>
      <c r="L69" s="1">
        <v>1</v>
      </c>
      <c r="M69" s="1" t="s">
        <v>3373</v>
      </c>
      <c r="N69" s="1" t="s">
        <v>3468</v>
      </c>
      <c r="S69" s="1" t="s">
        <v>61</v>
      </c>
      <c r="T69" s="1" t="s">
        <v>1691</v>
      </c>
      <c r="Y69" s="1" t="s">
        <v>50</v>
      </c>
      <c r="Z69" s="1" t="s">
        <v>1822</v>
      </c>
      <c r="AF69" s="1" t="s">
        <v>233</v>
      </c>
      <c r="AG69" s="1" t="s">
        <v>2246</v>
      </c>
    </row>
    <row r="70" spans="1:31" ht="13.5" customHeight="1">
      <c r="A70" s="4" t="str">
        <f t="shared" si="1"/>
        <v>1735_옥포면_0084</v>
      </c>
      <c r="B70" s="1">
        <v>1735</v>
      </c>
      <c r="C70" s="1" t="s">
        <v>3678</v>
      </c>
      <c r="D70" s="1" t="s">
        <v>3679</v>
      </c>
      <c r="E70" s="1">
        <v>69</v>
      </c>
      <c r="F70" s="1">
        <v>1</v>
      </c>
      <c r="G70" s="1" t="s">
        <v>3093</v>
      </c>
      <c r="H70" s="1" t="s">
        <v>3095</v>
      </c>
      <c r="I70" s="1">
        <v>3</v>
      </c>
      <c r="L70" s="1">
        <v>1</v>
      </c>
      <c r="M70" s="1" t="s">
        <v>3373</v>
      </c>
      <c r="N70" s="1" t="s">
        <v>3468</v>
      </c>
      <c r="S70" s="1" t="s">
        <v>63</v>
      </c>
      <c r="T70" s="1" t="s">
        <v>1683</v>
      </c>
      <c r="AC70" s="1">
        <v>6</v>
      </c>
      <c r="AD70" s="1" t="s">
        <v>251</v>
      </c>
      <c r="AE70" s="1" t="s">
        <v>2194</v>
      </c>
    </row>
    <row r="71" spans="1:72" ht="13.5" customHeight="1">
      <c r="A71" s="4" t="str">
        <f aca="true" t="shared" si="2" ref="A71:A102">HYPERLINK("http://kyu.snu.ac.kr/sdhj/index.jsp?type=hj/GK14691_00IH_0001_0085.jpg","1735_옥포면_0085")</f>
        <v>1735_옥포면_0085</v>
      </c>
      <c r="B71" s="1">
        <v>1735</v>
      </c>
      <c r="C71" s="1" t="s">
        <v>3678</v>
      </c>
      <c r="D71" s="1" t="s">
        <v>3679</v>
      </c>
      <c r="E71" s="1">
        <v>70</v>
      </c>
      <c r="F71" s="1">
        <v>1</v>
      </c>
      <c r="G71" s="1" t="s">
        <v>3093</v>
      </c>
      <c r="H71" s="1" t="s">
        <v>3095</v>
      </c>
      <c r="I71" s="1">
        <v>3</v>
      </c>
      <c r="L71" s="1">
        <v>2</v>
      </c>
      <c r="M71" s="1" t="s">
        <v>240</v>
      </c>
      <c r="N71" s="1" t="s">
        <v>1673</v>
      </c>
      <c r="T71" s="1" t="s">
        <v>3330</v>
      </c>
      <c r="U71" s="1" t="s">
        <v>36</v>
      </c>
      <c r="V71" s="1" t="s">
        <v>1739</v>
      </c>
      <c r="W71" s="1" t="s">
        <v>59</v>
      </c>
      <c r="X71" s="1" t="s">
        <v>1789</v>
      </c>
      <c r="Y71" s="1" t="s">
        <v>252</v>
      </c>
      <c r="Z71" s="1" t="s">
        <v>2163</v>
      </c>
      <c r="AC71" s="1">
        <v>48</v>
      </c>
      <c r="AD71" s="1" t="s">
        <v>204</v>
      </c>
      <c r="AE71" s="1" t="s">
        <v>2183</v>
      </c>
      <c r="AJ71" s="1" t="s">
        <v>16</v>
      </c>
      <c r="AK71" s="1" t="s">
        <v>2299</v>
      </c>
      <c r="AL71" s="1" t="s">
        <v>47</v>
      </c>
      <c r="AM71" s="1" t="s">
        <v>2287</v>
      </c>
      <c r="AV71" s="1" t="s">
        <v>253</v>
      </c>
      <c r="AW71" s="1" t="s">
        <v>2546</v>
      </c>
      <c r="BI71" s="1" t="s">
        <v>254</v>
      </c>
      <c r="BJ71" s="1" t="s">
        <v>2761</v>
      </c>
      <c r="BK71" s="1" t="s">
        <v>193</v>
      </c>
      <c r="BL71" s="1" t="s">
        <v>3199</v>
      </c>
      <c r="BM71" s="1" t="s">
        <v>255</v>
      </c>
      <c r="BN71" s="1" t="s">
        <v>3203</v>
      </c>
      <c r="BO71" s="1" t="s">
        <v>55</v>
      </c>
      <c r="BP71" s="1" t="s">
        <v>1736</v>
      </c>
      <c r="BQ71" s="1" t="s">
        <v>256</v>
      </c>
      <c r="BR71" s="1" t="s">
        <v>3017</v>
      </c>
      <c r="BS71" s="1" t="s">
        <v>257</v>
      </c>
      <c r="BT71" s="1" t="s">
        <v>3047</v>
      </c>
    </row>
    <row r="72" spans="1:72" ht="13.5" customHeight="1">
      <c r="A72" s="4" t="str">
        <f t="shared" si="2"/>
        <v>1735_옥포면_0085</v>
      </c>
      <c r="B72" s="1">
        <v>1735</v>
      </c>
      <c r="C72" s="1" t="s">
        <v>3678</v>
      </c>
      <c r="D72" s="1" t="s">
        <v>3679</v>
      </c>
      <c r="E72" s="1">
        <v>71</v>
      </c>
      <c r="F72" s="1">
        <v>1</v>
      </c>
      <c r="G72" s="1" t="s">
        <v>3093</v>
      </c>
      <c r="H72" s="1" t="s">
        <v>3095</v>
      </c>
      <c r="I72" s="1">
        <v>3</v>
      </c>
      <c r="L72" s="1">
        <v>2</v>
      </c>
      <c r="M72" s="1" t="s">
        <v>240</v>
      </c>
      <c r="N72" s="1" t="s">
        <v>1673</v>
      </c>
      <c r="S72" s="1" t="s">
        <v>48</v>
      </c>
      <c r="T72" s="1" t="s">
        <v>1682</v>
      </c>
      <c r="W72" s="1" t="s">
        <v>258</v>
      </c>
      <c r="X72" s="1" t="s">
        <v>1797</v>
      </c>
      <c r="Y72" s="1" t="s">
        <v>50</v>
      </c>
      <c r="Z72" s="1" t="s">
        <v>1822</v>
      </c>
      <c r="AC72" s="1">
        <v>60</v>
      </c>
      <c r="AD72" s="1" t="s">
        <v>259</v>
      </c>
      <c r="AE72" s="1" t="s">
        <v>2185</v>
      </c>
      <c r="AJ72" s="1" t="s">
        <v>16</v>
      </c>
      <c r="AK72" s="1" t="s">
        <v>2299</v>
      </c>
      <c r="AL72" s="1" t="s">
        <v>260</v>
      </c>
      <c r="AM72" s="1" t="s">
        <v>2306</v>
      </c>
      <c r="AT72" s="1" t="s">
        <v>149</v>
      </c>
      <c r="AU72" s="1" t="s">
        <v>1735</v>
      </c>
      <c r="AV72" s="1" t="s">
        <v>261</v>
      </c>
      <c r="AW72" s="1" t="s">
        <v>2379</v>
      </c>
      <c r="BG72" s="1" t="s">
        <v>55</v>
      </c>
      <c r="BH72" s="1" t="s">
        <v>1736</v>
      </c>
      <c r="BI72" s="1" t="s">
        <v>262</v>
      </c>
      <c r="BJ72" s="1" t="s">
        <v>2014</v>
      </c>
      <c r="BK72" s="1" t="s">
        <v>263</v>
      </c>
      <c r="BL72" s="1" t="s">
        <v>2781</v>
      </c>
      <c r="BM72" s="1" t="s">
        <v>264</v>
      </c>
      <c r="BN72" s="1" t="s">
        <v>2885</v>
      </c>
      <c r="BQ72" s="1" t="s">
        <v>256</v>
      </c>
      <c r="BR72" s="1" t="s">
        <v>3017</v>
      </c>
      <c r="BS72" s="1" t="s">
        <v>257</v>
      </c>
      <c r="BT72" s="1" t="s">
        <v>3047</v>
      </c>
    </row>
    <row r="73" spans="1:31" ht="13.5" customHeight="1">
      <c r="A73" s="4" t="str">
        <f t="shared" si="2"/>
        <v>1735_옥포면_0085</v>
      </c>
      <c r="B73" s="1">
        <v>1735</v>
      </c>
      <c r="C73" s="1" t="s">
        <v>3678</v>
      </c>
      <c r="D73" s="1" t="s">
        <v>3679</v>
      </c>
      <c r="E73" s="1">
        <v>72</v>
      </c>
      <c r="F73" s="1">
        <v>1</v>
      </c>
      <c r="G73" s="1" t="s">
        <v>3093</v>
      </c>
      <c r="H73" s="1" t="s">
        <v>3095</v>
      </c>
      <c r="I73" s="1">
        <v>3</v>
      </c>
      <c r="L73" s="1">
        <v>2</v>
      </c>
      <c r="M73" s="1" t="s">
        <v>240</v>
      </c>
      <c r="N73" s="1" t="s">
        <v>1673</v>
      </c>
      <c r="S73" s="1" t="s">
        <v>135</v>
      </c>
      <c r="T73" s="1" t="s">
        <v>1687</v>
      </c>
      <c r="U73" s="1" t="s">
        <v>265</v>
      </c>
      <c r="V73" s="1" t="s">
        <v>1784</v>
      </c>
      <c r="Y73" s="1" t="s">
        <v>266</v>
      </c>
      <c r="Z73" s="1" t="s">
        <v>1835</v>
      </c>
      <c r="AC73" s="1">
        <v>38</v>
      </c>
      <c r="AD73" s="1" t="s">
        <v>183</v>
      </c>
      <c r="AE73" s="1" t="s">
        <v>2219</v>
      </c>
    </row>
    <row r="74" spans="1:31" ht="13.5" customHeight="1">
      <c r="A74" s="4" t="str">
        <f t="shared" si="2"/>
        <v>1735_옥포면_0085</v>
      </c>
      <c r="B74" s="1">
        <v>1735</v>
      </c>
      <c r="C74" s="1" t="s">
        <v>3678</v>
      </c>
      <c r="D74" s="1" t="s">
        <v>3679</v>
      </c>
      <c r="E74" s="1">
        <v>73</v>
      </c>
      <c r="F74" s="1">
        <v>1</v>
      </c>
      <c r="G74" s="1" t="s">
        <v>3093</v>
      </c>
      <c r="H74" s="1" t="s">
        <v>3095</v>
      </c>
      <c r="I74" s="1">
        <v>3</v>
      </c>
      <c r="L74" s="1">
        <v>2</v>
      </c>
      <c r="M74" s="1" t="s">
        <v>240</v>
      </c>
      <c r="N74" s="1" t="s">
        <v>1673</v>
      </c>
      <c r="S74" s="1" t="s">
        <v>97</v>
      </c>
      <c r="T74" s="1" t="s">
        <v>1693</v>
      </c>
      <c r="W74" s="1" t="s">
        <v>49</v>
      </c>
      <c r="X74" s="1" t="s">
        <v>3127</v>
      </c>
      <c r="Y74" s="1" t="s">
        <v>50</v>
      </c>
      <c r="Z74" s="1" t="s">
        <v>1822</v>
      </c>
      <c r="AC74" s="1">
        <v>29</v>
      </c>
      <c r="AD74" s="1" t="s">
        <v>267</v>
      </c>
      <c r="AE74" s="1" t="s">
        <v>2236</v>
      </c>
    </row>
    <row r="75" spans="1:33" ht="13.5" customHeight="1">
      <c r="A75" s="4" t="str">
        <f t="shared" si="2"/>
        <v>1735_옥포면_0085</v>
      </c>
      <c r="B75" s="1">
        <v>1735</v>
      </c>
      <c r="C75" s="1" t="s">
        <v>3678</v>
      </c>
      <c r="D75" s="1" t="s">
        <v>3679</v>
      </c>
      <c r="E75" s="1">
        <v>74</v>
      </c>
      <c r="F75" s="1">
        <v>1</v>
      </c>
      <c r="G75" s="1" t="s">
        <v>3093</v>
      </c>
      <c r="H75" s="1" t="s">
        <v>3095</v>
      </c>
      <c r="I75" s="1">
        <v>3</v>
      </c>
      <c r="L75" s="1">
        <v>2</v>
      </c>
      <c r="M75" s="1" t="s">
        <v>240</v>
      </c>
      <c r="N75" s="1" t="s">
        <v>1673</v>
      </c>
      <c r="S75" s="1" t="s">
        <v>135</v>
      </c>
      <c r="T75" s="1" t="s">
        <v>1687</v>
      </c>
      <c r="Y75" s="1" t="s">
        <v>268</v>
      </c>
      <c r="Z75" s="1" t="s">
        <v>1877</v>
      </c>
      <c r="AG75" s="1" t="s">
        <v>2261</v>
      </c>
    </row>
    <row r="76" spans="1:33" ht="13.5" customHeight="1">
      <c r="A76" s="4" t="str">
        <f t="shared" si="2"/>
        <v>1735_옥포면_0085</v>
      </c>
      <c r="B76" s="1">
        <v>1735</v>
      </c>
      <c r="C76" s="1" t="s">
        <v>3678</v>
      </c>
      <c r="D76" s="1" t="s">
        <v>3679</v>
      </c>
      <c r="E76" s="1">
        <v>75</v>
      </c>
      <c r="F76" s="1">
        <v>1</v>
      </c>
      <c r="G76" s="1" t="s">
        <v>3093</v>
      </c>
      <c r="H76" s="1" t="s">
        <v>3095</v>
      </c>
      <c r="I76" s="1">
        <v>3</v>
      </c>
      <c r="L76" s="1">
        <v>2</v>
      </c>
      <c r="M76" s="1" t="s">
        <v>240</v>
      </c>
      <c r="N76" s="1" t="s">
        <v>1673</v>
      </c>
      <c r="S76" s="1" t="s">
        <v>97</v>
      </c>
      <c r="T76" s="1" t="s">
        <v>1693</v>
      </c>
      <c r="W76" s="1" t="s">
        <v>117</v>
      </c>
      <c r="X76" s="1" t="s">
        <v>1814</v>
      </c>
      <c r="Y76" s="1" t="s">
        <v>50</v>
      </c>
      <c r="Z76" s="1" t="s">
        <v>1822</v>
      </c>
      <c r="AF76" s="1" t="s">
        <v>269</v>
      </c>
      <c r="AG76" s="1" t="s">
        <v>2261</v>
      </c>
    </row>
    <row r="77" spans="1:31" ht="13.5" customHeight="1">
      <c r="A77" s="4" t="str">
        <f t="shared" si="2"/>
        <v>1735_옥포면_0085</v>
      </c>
      <c r="B77" s="1">
        <v>1735</v>
      </c>
      <c r="C77" s="1" t="s">
        <v>3678</v>
      </c>
      <c r="D77" s="1" t="s">
        <v>3679</v>
      </c>
      <c r="E77" s="1">
        <v>76</v>
      </c>
      <c r="F77" s="1">
        <v>1</v>
      </c>
      <c r="G77" s="1" t="s">
        <v>3093</v>
      </c>
      <c r="H77" s="1" t="s">
        <v>3095</v>
      </c>
      <c r="I77" s="1">
        <v>3</v>
      </c>
      <c r="L77" s="1">
        <v>2</v>
      </c>
      <c r="M77" s="1" t="s">
        <v>240</v>
      </c>
      <c r="N77" s="1" t="s">
        <v>1673</v>
      </c>
      <c r="S77" s="1" t="s">
        <v>63</v>
      </c>
      <c r="T77" s="1" t="s">
        <v>1683</v>
      </c>
      <c r="Y77" s="1" t="s">
        <v>50</v>
      </c>
      <c r="Z77" s="1" t="s">
        <v>1822</v>
      </c>
      <c r="AC77" s="1">
        <v>19</v>
      </c>
      <c r="AD77" s="1" t="s">
        <v>237</v>
      </c>
      <c r="AE77" s="1" t="s">
        <v>2225</v>
      </c>
    </row>
    <row r="78" spans="1:31" ht="13.5" customHeight="1">
      <c r="A78" s="4" t="str">
        <f t="shared" si="2"/>
        <v>1735_옥포면_0085</v>
      </c>
      <c r="B78" s="1">
        <v>1735</v>
      </c>
      <c r="C78" s="1" t="s">
        <v>3678</v>
      </c>
      <c r="D78" s="1" t="s">
        <v>3679</v>
      </c>
      <c r="E78" s="1">
        <v>77</v>
      </c>
      <c r="F78" s="1">
        <v>1</v>
      </c>
      <c r="G78" s="1" t="s">
        <v>3093</v>
      </c>
      <c r="H78" s="1" t="s">
        <v>3095</v>
      </c>
      <c r="I78" s="1">
        <v>3</v>
      </c>
      <c r="L78" s="1">
        <v>2</v>
      </c>
      <c r="M78" s="1" t="s">
        <v>240</v>
      </c>
      <c r="N78" s="1" t="s">
        <v>1673</v>
      </c>
      <c r="S78" s="1" t="s">
        <v>63</v>
      </c>
      <c r="T78" s="1" t="s">
        <v>1683</v>
      </c>
      <c r="Y78" s="1" t="s">
        <v>50</v>
      </c>
      <c r="Z78" s="1" t="s">
        <v>1822</v>
      </c>
      <c r="AC78" s="1">
        <v>5</v>
      </c>
      <c r="AD78" s="1" t="s">
        <v>68</v>
      </c>
      <c r="AE78" s="1" t="s">
        <v>2187</v>
      </c>
    </row>
    <row r="79" spans="1:33" ht="13.5" customHeight="1">
      <c r="A79" s="4" t="str">
        <f t="shared" si="2"/>
        <v>1735_옥포면_0085</v>
      </c>
      <c r="B79" s="1">
        <v>1735</v>
      </c>
      <c r="C79" s="1" t="s">
        <v>3678</v>
      </c>
      <c r="D79" s="1" t="s">
        <v>3679</v>
      </c>
      <c r="E79" s="1">
        <v>78</v>
      </c>
      <c r="F79" s="1">
        <v>1</v>
      </c>
      <c r="G79" s="1" t="s">
        <v>3093</v>
      </c>
      <c r="H79" s="1" t="s">
        <v>3095</v>
      </c>
      <c r="I79" s="1">
        <v>3</v>
      </c>
      <c r="L79" s="1">
        <v>2</v>
      </c>
      <c r="M79" s="1" t="s">
        <v>240</v>
      </c>
      <c r="N79" s="1" t="s">
        <v>1673</v>
      </c>
      <c r="S79" s="1" t="s">
        <v>270</v>
      </c>
      <c r="T79" s="1" t="s">
        <v>1690</v>
      </c>
      <c r="AC79" s="1">
        <v>1</v>
      </c>
      <c r="AD79" s="1" t="s">
        <v>141</v>
      </c>
      <c r="AE79" s="1" t="s">
        <v>2192</v>
      </c>
      <c r="AF79" s="1" t="s">
        <v>69</v>
      </c>
      <c r="AG79" s="1" t="s">
        <v>2242</v>
      </c>
    </row>
    <row r="80" spans="1:31" ht="13.5" customHeight="1">
      <c r="A80" s="4" t="str">
        <f t="shared" si="2"/>
        <v>1735_옥포면_0085</v>
      </c>
      <c r="B80" s="1">
        <v>1735</v>
      </c>
      <c r="C80" s="1" t="s">
        <v>3678</v>
      </c>
      <c r="D80" s="1" t="s">
        <v>3679</v>
      </c>
      <c r="E80" s="1">
        <v>79</v>
      </c>
      <c r="F80" s="1">
        <v>1</v>
      </c>
      <c r="G80" s="1" t="s">
        <v>3093</v>
      </c>
      <c r="H80" s="1" t="s">
        <v>3095</v>
      </c>
      <c r="I80" s="1">
        <v>3</v>
      </c>
      <c r="L80" s="1">
        <v>2</v>
      </c>
      <c r="M80" s="1" t="s">
        <v>240</v>
      </c>
      <c r="N80" s="1" t="s">
        <v>1673</v>
      </c>
      <c r="S80" s="1" t="s">
        <v>271</v>
      </c>
      <c r="T80" s="1" t="s">
        <v>1706</v>
      </c>
      <c r="Y80" s="1" t="s">
        <v>272</v>
      </c>
      <c r="Z80" s="1" t="s">
        <v>1834</v>
      </c>
      <c r="AC80" s="1">
        <v>1</v>
      </c>
      <c r="AD80" s="1" t="s">
        <v>141</v>
      </c>
      <c r="AE80" s="1" t="s">
        <v>2192</v>
      </c>
    </row>
    <row r="81" spans="1:72" ht="13.5" customHeight="1">
      <c r="A81" s="4" t="str">
        <f t="shared" si="2"/>
        <v>1735_옥포면_0085</v>
      </c>
      <c r="B81" s="1">
        <v>1735</v>
      </c>
      <c r="C81" s="1" t="s">
        <v>3678</v>
      </c>
      <c r="D81" s="1" t="s">
        <v>3679</v>
      </c>
      <c r="E81" s="1">
        <v>80</v>
      </c>
      <c r="F81" s="1">
        <v>1</v>
      </c>
      <c r="G81" s="1" t="s">
        <v>3093</v>
      </c>
      <c r="H81" s="1" t="s">
        <v>3095</v>
      </c>
      <c r="I81" s="1">
        <v>3</v>
      </c>
      <c r="L81" s="1">
        <v>3</v>
      </c>
      <c r="M81" s="1" t="s">
        <v>3374</v>
      </c>
      <c r="N81" s="1" t="s">
        <v>3469</v>
      </c>
      <c r="T81" s="1" t="s">
        <v>3330</v>
      </c>
      <c r="U81" s="1" t="s">
        <v>73</v>
      </c>
      <c r="V81" s="1" t="s">
        <v>1726</v>
      </c>
      <c r="W81" s="1" t="s">
        <v>166</v>
      </c>
      <c r="X81" s="1" t="s">
        <v>3105</v>
      </c>
      <c r="Y81" s="1" t="s">
        <v>273</v>
      </c>
      <c r="Z81" s="1" t="s">
        <v>2162</v>
      </c>
      <c r="AC81" s="1">
        <v>43</v>
      </c>
      <c r="AD81" s="1" t="s">
        <v>274</v>
      </c>
      <c r="AE81" s="1" t="s">
        <v>2213</v>
      </c>
      <c r="AJ81" s="1" t="s">
        <v>16</v>
      </c>
      <c r="AK81" s="1" t="s">
        <v>2299</v>
      </c>
      <c r="AL81" s="1" t="s">
        <v>196</v>
      </c>
      <c r="AM81" s="1" t="s">
        <v>3154</v>
      </c>
      <c r="AT81" s="1" t="s">
        <v>55</v>
      </c>
      <c r="AU81" s="1" t="s">
        <v>1736</v>
      </c>
      <c r="AV81" s="1" t="s">
        <v>201</v>
      </c>
      <c r="AW81" s="1" t="s">
        <v>2509</v>
      </c>
      <c r="BG81" s="1" t="s">
        <v>55</v>
      </c>
      <c r="BH81" s="1" t="s">
        <v>1736</v>
      </c>
      <c r="BI81" s="1" t="s">
        <v>3685</v>
      </c>
      <c r="BJ81" s="1" t="s">
        <v>2727</v>
      </c>
      <c r="BK81" s="1" t="s">
        <v>55</v>
      </c>
      <c r="BL81" s="1" t="s">
        <v>1736</v>
      </c>
      <c r="BM81" s="1" t="s">
        <v>275</v>
      </c>
      <c r="BN81" s="1" t="s">
        <v>2863</v>
      </c>
      <c r="BO81" s="1" t="s">
        <v>55</v>
      </c>
      <c r="BP81" s="1" t="s">
        <v>1736</v>
      </c>
      <c r="BQ81" s="1" t="s">
        <v>203</v>
      </c>
      <c r="BR81" s="1" t="s">
        <v>2986</v>
      </c>
      <c r="BS81" s="1" t="s">
        <v>120</v>
      </c>
      <c r="BT81" s="1" t="s">
        <v>2310</v>
      </c>
    </row>
    <row r="82" spans="1:72" ht="13.5" customHeight="1">
      <c r="A82" s="4" t="str">
        <f t="shared" si="2"/>
        <v>1735_옥포면_0085</v>
      </c>
      <c r="B82" s="1">
        <v>1735</v>
      </c>
      <c r="C82" s="1" t="s">
        <v>3678</v>
      </c>
      <c r="D82" s="1" t="s">
        <v>3679</v>
      </c>
      <c r="E82" s="1">
        <v>81</v>
      </c>
      <c r="F82" s="1">
        <v>1</v>
      </c>
      <c r="G82" s="1" t="s">
        <v>3093</v>
      </c>
      <c r="H82" s="1" t="s">
        <v>3095</v>
      </c>
      <c r="I82" s="1">
        <v>3</v>
      </c>
      <c r="L82" s="1">
        <v>3</v>
      </c>
      <c r="M82" s="1" t="s">
        <v>3374</v>
      </c>
      <c r="N82" s="1" t="s">
        <v>3469</v>
      </c>
      <c r="S82" s="1" t="s">
        <v>48</v>
      </c>
      <c r="T82" s="1" t="s">
        <v>1682</v>
      </c>
      <c r="W82" s="1" t="s">
        <v>49</v>
      </c>
      <c r="X82" s="1" t="s">
        <v>3127</v>
      </c>
      <c r="Y82" s="1" t="s">
        <v>9</v>
      </c>
      <c r="Z82" s="1" t="s">
        <v>1795</v>
      </c>
      <c r="AC82" s="1">
        <v>52</v>
      </c>
      <c r="AD82" s="1" t="s">
        <v>39</v>
      </c>
      <c r="AE82" s="1" t="s">
        <v>2189</v>
      </c>
      <c r="AJ82" s="1" t="s">
        <v>128</v>
      </c>
      <c r="AK82" s="1" t="s">
        <v>2300</v>
      </c>
      <c r="AL82" s="1" t="s">
        <v>40</v>
      </c>
      <c r="AM82" s="1" t="s">
        <v>2268</v>
      </c>
      <c r="AT82" s="1" t="s">
        <v>55</v>
      </c>
      <c r="AU82" s="1" t="s">
        <v>1736</v>
      </c>
      <c r="AV82" s="1" t="s">
        <v>276</v>
      </c>
      <c r="AW82" s="1" t="s">
        <v>2545</v>
      </c>
      <c r="BG82" s="1" t="s">
        <v>55</v>
      </c>
      <c r="BH82" s="1" t="s">
        <v>1736</v>
      </c>
      <c r="BI82" s="1" t="s">
        <v>277</v>
      </c>
      <c r="BJ82" s="1" t="s">
        <v>2494</v>
      </c>
      <c r="BK82" s="1" t="s">
        <v>55</v>
      </c>
      <c r="BL82" s="1" t="s">
        <v>1736</v>
      </c>
      <c r="BM82" s="1" t="s">
        <v>278</v>
      </c>
      <c r="BN82" s="1" t="s">
        <v>2730</v>
      </c>
      <c r="BO82" s="1" t="s">
        <v>149</v>
      </c>
      <c r="BP82" s="1" t="s">
        <v>1735</v>
      </c>
      <c r="BQ82" s="1" t="s">
        <v>279</v>
      </c>
      <c r="BR82" s="1" t="s">
        <v>3016</v>
      </c>
      <c r="BS82" s="1" t="s">
        <v>174</v>
      </c>
      <c r="BT82" s="1" t="s">
        <v>2289</v>
      </c>
    </row>
    <row r="83" spans="1:35" ht="13.5" customHeight="1">
      <c r="A83" s="4" t="str">
        <f t="shared" si="2"/>
        <v>1735_옥포면_0085</v>
      </c>
      <c r="B83" s="1">
        <v>1735</v>
      </c>
      <c r="C83" s="1" t="s">
        <v>3678</v>
      </c>
      <c r="D83" s="1" t="s">
        <v>3679</v>
      </c>
      <c r="E83" s="1">
        <v>82</v>
      </c>
      <c r="F83" s="1">
        <v>1</v>
      </c>
      <c r="G83" s="1" t="s">
        <v>3093</v>
      </c>
      <c r="H83" s="1" t="s">
        <v>3095</v>
      </c>
      <c r="I83" s="1">
        <v>3</v>
      </c>
      <c r="L83" s="1">
        <v>3</v>
      </c>
      <c r="M83" s="1" t="s">
        <v>3374</v>
      </c>
      <c r="N83" s="1" t="s">
        <v>3469</v>
      </c>
      <c r="S83" s="1" t="s">
        <v>197</v>
      </c>
      <c r="T83" s="1" t="s">
        <v>1704</v>
      </c>
      <c r="W83" s="1" t="s">
        <v>117</v>
      </c>
      <c r="X83" s="1" t="s">
        <v>1814</v>
      </c>
      <c r="Y83" s="1" t="s">
        <v>126</v>
      </c>
      <c r="Z83" s="1" t="s">
        <v>1821</v>
      </c>
      <c r="AF83" s="1" t="s">
        <v>280</v>
      </c>
      <c r="AG83" s="1" t="s">
        <v>2251</v>
      </c>
      <c r="AH83" s="1" t="s">
        <v>281</v>
      </c>
      <c r="AI83" s="1" t="s">
        <v>2297</v>
      </c>
    </row>
    <row r="84" spans="1:33" ht="13.5" customHeight="1">
      <c r="A84" s="4" t="str">
        <f t="shared" si="2"/>
        <v>1735_옥포면_0085</v>
      </c>
      <c r="B84" s="1">
        <v>1735</v>
      </c>
      <c r="C84" s="1" t="s">
        <v>3678</v>
      </c>
      <c r="D84" s="1" t="s">
        <v>3679</v>
      </c>
      <c r="E84" s="1">
        <v>83</v>
      </c>
      <c r="F84" s="1">
        <v>1</v>
      </c>
      <c r="G84" s="1" t="s">
        <v>3093</v>
      </c>
      <c r="H84" s="1" t="s">
        <v>3095</v>
      </c>
      <c r="I84" s="1">
        <v>3</v>
      </c>
      <c r="L84" s="1">
        <v>3</v>
      </c>
      <c r="M84" s="1" t="s">
        <v>3374</v>
      </c>
      <c r="N84" s="1" t="s">
        <v>3469</v>
      </c>
      <c r="S84" s="1" t="s">
        <v>282</v>
      </c>
      <c r="T84" s="1" t="s">
        <v>1714</v>
      </c>
      <c r="W84" s="1" t="s">
        <v>283</v>
      </c>
      <c r="X84" s="1" t="s">
        <v>1818</v>
      </c>
      <c r="Y84" s="1" t="s">
        <v>50</v>
      </c>
      <c r="Z84" s="1" t="s">
        <v>1822</v>
      </c>
      <c r="AC84" s="1">
        <v>20</v>
      </c>
      <c r="AD84" s="1" t="s">
        <v>212</v>
      </c>
      <c r="AE84" s="1" t="s">
        <v>2231</v>
      </c>
      <c r="AF84" s="1" t="s">
        <v>69</v>
      </c>
      <c r="AG84" s="1" t="s">
        <v>2242</v>
      </c>
    </row>
    <row r="85" spans="1:33" ht="13.5" customHeight="1">
      <c r="A85" s="4" t="str">
        <f t="shared" si="2"/>
        <v>1735_옥포면_0085</v>
      </c>
      <c r="B85" s="1">
        <v>1735</v>
      </c>
      <c r="C85" s="1" t="s">
        <v>3678</v>
      </c>
      <c r="D85" s="1" t="s">
        <v>3679</v>
      </c>
      <c r="E85" s="1">
        <v>84</v>
      </c>
      <c r="F85" s="1">
        <v>1</v>
      </c>
      <c r="G85" s="1" t="s">
        <v>3093</v>
      </c>
      <c r="H85" s="1" t="s">
        <v>3095</v>
      </c>
      <c r="I85" s="1">
        <v>3</v>
      </c>
      <c r="L85" s="1">
        <v>3</v>
      </c>
      <c r="M85" s="1" t="s">
        <v>3374</v>
      </c>
      <c r="N85" s="1" t="s">
        <v>3469</v>
      </c>
      <c r="T85" s="1" t="s">
        <v>3331</v>
      </c>
      <c r="U85" s="1" t="s">
        <v>71</v>
      </c>
      <c r="V85" s="1" t="s">
        <v>1722</v>
      </c>
      <c r="Y85" s="1" t="s">
        <v>215</v>
      </c>
      <c r="Z85" s="1" t="s">
        <v>2161</v>
      </c>
      <c r="AF85" s="1" t="s">
        <v>284</v>
      </c>
      <c r="AG85" s="1" t="s">
        <v>2243</v>
      </c>
    </row>
    <row r="86" spans="1:72" ht="13.5" customHeight="1">
      <c r="A86" s="4" t="str">
        <f t="shared" si="2"/>
        <v>1735_옥포면_0085</v>
      </c>
      <c r="B86" s="1">
        <v>1735</v>
      </c>
      <c r="C86" s="1" t="s">
        <v>3678</v>
      </c>
      <c r="D86" s="1" t="s">
        <v>3679</v>
      </c>
      <c r="E86" s="1">
        <v>85</v>
      </c>
      <c r="F86" s="1">
        <v>1</v>
      </c>
      <c r="G86" s="1" t="s">
        <v>3093</v>
      </c>
      <c r="H86" s="1" t="s">
        <v>3095</v>
      </c>
      <c r="I86" s="1">
        <v>3</v>
      </c>
      <c r="L86" s="1">
        <v>4</v>
      </c>
      <c r="M86" s="1" t="s">
        <v>3375</v>
      </c>
      <c r="N86" s="1" t="s">
        <v>3470</v>
      </c>
      <c r="T86" s="1" t="s">
        <v>3330</v>
      </c>
      <c r="U86" s="1" t="s">
        <v>285</v>
      </c>
      <c r="V86" s="1" t="s">
        <v>3117</v>
      </c>
      <c r="W86" s="1" t="s">
        <v>102</v>
      </c>
      <c r="X86" s="1" t="s">
        <v>3106</v>
      </c>
      <c r="Y86" s="1" t="s">
        <v>286</v>
      </c>
      <c r="Z86" s="1" t="s">
        <v>2160</v>
      </c>
      <c r="AC86" s="1">
        <v>68</v>
      </c>
      <c r="AD86" s="1" t="s">
        <v>70</v>
      </c>
      <c r="AE86" s="1" t="s">
        <v>2211</v>
      </c>
      <c r="AJ86" s="1" t="s">
        <v>16</v>
      </c>
      <c r="AK86" s="1" t="s">
        <v>2299</v>
      </c>
      <c r="AL86" s="1" t="s">
        <v>105</v>
      </c>
      <c r="AM86" s="1" t="s">
        <v>2332</v>
      </c>
      <c r="AT86" s="1" t="s">
        <v>216</v>
      </c>
      <c r="AU86" s="1" t="s">
        <v>1719</v>
      </c>
      <c r="AV86" s="1" t="s">
        <v>287</v>
      </c>
      <c r="AW86" s="1" t="s">
        <v>2156</v>
      </c>
      <c r="BG86" s="1" t="s">
        <v>55</v>
      </c>
      <c r="BH86" s="1" t="s">
        <v>1736</v>
      </c>
      <c r="BI86" s="1" t="s">
        <v>288</v>
      </c>
      <c r="BJ86" s="1" t="s">
        <v>2758</v>
      </c>
      <c r="BM86" s="1" t="s">
        <v>108</v>
      </c>
      <c r="BN86" s="1" t="s">
        <v>2882</v>
      </c>
      <c r="BO86" s="1" t="s">
        <v>55</v>
      </c>
      <c r="BP86" s="1" t="s">
        <v>1736</v>
      </c>
      <c r="BQ86" s="1" t="s">
        <v>289</v>
      </c>
      <c r="BR86" s="1" t="s">
        <v>3015</v>
      </c>
      <c r="BS86" s="1" t="s">
        <v>47</v>
      </c>
      <c r="BT86" s="1" t="s">
        <v>2287</v>
      </c>
    </row>
    <row r="87" spans="1:72" ht="13.5" customHeight="1">
      <c r="A87" s="4" t="str">
        <f t="shared" si="2"/>
        <v>1735_옥포면_0085</v>
      </c>
      <c r="B87" s="1">
        <v>1735</v>
      </c>
      <c r="C87" s="1" t="s">
        <v>3678</v>
      </c>
      <c r="D87" s="1" t="s">
        <v>3679</v>
      </c>
      <c r="E87" s="1">
        <v>86</v>
      </c>
      <c r="F87" s="1">
        <v>1</v>
      </c>
      <c r="G87" s="1" t="s">
        <v>3093</v>
      </c>
      <c r="H87" s="1" t="s">
        <v>3095</v>
      </c>
      <c r="I87" s="1">
        <v>3</v>
      </c>
      <c r="L87" s="1">
        <v>4</v>
      </c>
      <c r="M87" s="1" t="s">
        <v>3375</v>
      </c>
      <c r="N87" s="1" t="s">
        <v>3470</v>
      </c>
      <c r="S87" s="1" t="s">
        <v>48</v>
      </c>
      <c r="T87" s="1" t="s">
        <v>1682</v>
      </c>
      <c r="W87" s="1" t="s">
        <v>290</v>
      </c>
      <c r="X87" s="1" t="s">
        <v>3126</v>
      </c>
      <c r="Y87" s="1" t="s">
        <v>126</v>
      </c>
      <c r="Z87" s="1" t="s">
        <v>1821</v>
      </c>
      <c r="AC87" s="1">
        <v>69</v>
      </c>
      <c r="AD87" s="1" t="s">
        <v>138</v>
      </c>
      <c r="AE87" s="1" t="s">
        <v>2214</v>
      </c>
      <c r="AJ87" s="1" t="s">
        <v>128</v>
      </c>
      <c r="AK87" s="1" t="s">
        <v>2300</v>
      </c>
      <c r="AL87" s="1" t="s">
        <v>291</v>
      </c>
      <c r="AM87" s="1" t="s">
        <v>2333</v>
      </c>
      <c r="AT87" s="1" t="s">
        <v>55</v>
      </c>
      <c r="AU87" s="1" t="s">
        <v>1736</v>
      </c>
      <c r="AV87" s="1" t="s">
        <v>292</v>
      </c>
      <c r="AW87" s="1" t="s">
        <v>2544</v>
      </c>
      <c r="BG87" s="1" t="s">
        <v>293</v>
      </c>
      <c r="BH87" s="1" t="s">
        <v>2615</v>
      </c>
      <c r="BI87" s="1" t="s">
        <v>294</v>
      </c>
      <c r="BJ87" s="1" t="s">
        <v>2760</v>
      </c>
      <c r="BK87" s="1" t="s">
        <v>55</v>
      </c>
      <c r="BL87" s="1" t="s">
        <v>1736</v>
      </c>
      <c r="BM87" s="1" t="s">
        <v>295</v>
      </c>
      <c r="BN87" s="1" t="s">
        <v>1814</v>
      </c>
      <c r="BO87" s="1" t="s">
        <v>55</v>
      </c>
      <c r="BP87" s="1" t="s">
        <v>1736</v>
      </c>
      <c r="BQ87" s="1" t="s">
        <v>296</v>
      </c>
      <c r="BR87" s="1" t="s">
        <v>3277</v>
      </c>
      <c r="BS87" s="1" t="s">
        <v>57</v>
      </c>
      <c r="BT87" s="1" t="s">
        <v>2309</v>
      </c>
    </row>
    <row r="88" spans="1:31" ht="13.5" customHeight="1">
      <c r="A88" s="4" t="str">
        <f t="shared" si="2"/>
        <v>1735_옥포면_0085</v>
      </c>
      <c r="B88" s="1">
        <v>1735</v>
      </c>
      <c r="C88" s="1" t="s">
        <v>3678</v>
      </c>
      <c r="D88" s="1" t="s">
        <v>3679</v>
      </c>
      <c r="E88" s="1">
        <v>87</v>
      </c>
      <c r="F88" s="1">
        <v>1</v>
      </c>
      <c r="G88" s="1" t="s">
        <v>3093</v>
      </c>
      <c r="H88" s="1" t="s">
        <v>3095</v>
      </c>
      <c r="I88" s="1">
        <v>3</v>
      </c>
      <c r="L88" s="1">
        <v>4</v>
      </c>
      <c r="M88" s="1" t="s">
        <v>3375</v>
      </c>
      <c r="N88" s="1" t="s">
        <v>3470</v>
      </c>
      <c r="S88" s="1" t="s">
        <v>135</v>
      </c>
      <c r="T88" s="1" t="s">
        <v>1687</v>
      </c>
      <c r="U88" s="1" t="s">
        <v>297</v>
      </c>
      <c r="V88" s="1" t="s">
        <v>1776</v>
      </c>
      <c r="Y88" s="1" t="s">
        <v>298</v>
      </c>
      <c r="Z88" s="1" t="s">
        <v>2159</v>
      </c>
      <c r="AC88" s="1">
        <v>26</v>
      </c>
      <c r="AD88" s="1" t="s">
        <v>299</v>
      </c>
      <c r="AE88" s="1" t="s">
        <v>2207</v>
      </c>
    </row>
    <row r="89" spans="1:31" ht="13.5" customHeight="1">
      <c r="A89" s="4" t="str">
        <f t="shared" si="2"/>
        <v>1735_옥포면_0085</v>
      </c>
      <c r="B89" s="1">
        <v>1735</v>
      </c>
      <c r="C89" s="1" t="s">
        <v>3678</v>
      </c>
      <c r="D89" s="1" t="s">
        <v>3679</v>
      </c>
      <c r="E89" s="1">
        <v>88</v>
      </c>
      <c r="F89" s="1">
        <v>1</v>
      </c>
      <c r="G89" s="1" t="s">
        <v>3093</v>
      </c>
      <c r="H89" s="1" t="s">
        <v>3095</v>
      </c>
      <c r="I89" s="1">
        <v>3</v>
      </c>
      <c r="L89" s="1">
        <v>4</v>
      </c>
      <c r="M89" s="1" t="s">
        <v>3375</v>
      </c>
      <c r="N89" s="1" t="s">
        <v>3470</v>
      </c>
      <c r="S89" s="1" t="s">
        <v>97</v>
      </c>
      <c r="T89" s="1" t="s">
        <v>1693</v>
      </c>
      <c r="W89" s="1" t="s">
        <v>300</v>
      </c>
      <c r="X89" s="1" t="s">
        <v>1810</v>
      </c>
      <c r="Y89" s="1" t="s">
        <v>126</v>
      </c>
      <c r="Z89" s="1" t="s">
        <v>1821</v>
      </c>
      <c r="AC89" s="1">
        <v>28</v>
      </c>
      <c r="AD89" s="1" t="s">
        <v>243</v>
      </c>
      <c r="AE89" s="1" t="s">
        <v>2203</v>
      </c>
    </row>
    <row r="90" spans="1:31" ht="13.5" customHeight="1">
      <c r="A90" s="4" t="str">
        <f t="shared" si="2"/>
        <v>1735_옥포면_0085</v>
      </c>
      <c r="B90" s="1">
        <v>1735</v>
      </c>
      <c r="C90" s="1" t="s">
        <v>3678</v>
      </c>
      <c r="D90" s="1" t="s">
        <v>3679</v>
      </c>
      <c r="E90" s="1">
        <v>89</v>
      </c>
      <c r="F90" s="1">
        <v>1</v>
      </c>
      <c r="G90" s="1" t="s">
        <v>3093</v>
      </c>
      <c r="H90" s="1" t="s">
        <v>3095</v>
      </c>
      <c r="I90" s="1">
        <v>3</v>
      </c>
      <c r="L90" s="1">
        <v>4</v>
      </c>
      <c r="M90" s="1" t="s">
        <v>3375</v>
      </c>
      <c r="N90" s="1" t="s">
        <v>3470</v>
      </c>
      <c r="S90" s="1" t="s">
        <v>142</v>
      </c>
      <c r="T90" s="1" t="s">
        <v>1689</v>
      </c>
      <c r="U90" s="1" t="s">
        <v>71</v>
      </c>
      <c r="V90" s="1" t="s">
        <v>1722</v>
      </c>
      <c r="Y90" s="1" t="s">
        <v>143</v>
      </c>
      <c r="Z90" s="1" t="s">
        <v>1825</v>
      </c>
      <c r="AC90" s="1">
        <v>50</v>
      </c>
      <c r="AD90" s="1" t="s">
        <v>155</v>
      </c>
      <c r="AE90" s="1" t="s">
        <v>1758</v>
      </c>
    </row>
    <row r="91" spans="1:31" ht="13.5" customHeight="1">
      <c r="A91" s="4" t="str">
        <f t="shared" si="2"/>
        <v>1735_옥포면_0085</v>
      </c>
      <c r="B91" s="1">
        <v>1735</v>
      </c>
      <c r="C91" s="1" t="s">
        <v>3678</v>
      </c>
      <c r="D91" s="1" t="s">
        <v>3679</v>
      </c>
      <c r="E91" s="1">
        <v>90</v>
      </c>
      <c r="F91" s="1">
        <v>1</v>
      </c>
      <c r="G91" s="1" t="s">
        <v>3093</v>
      </c>
      <c r="H91" s="1" t="s">
        <v>3095</v>
      </c>
      <c r="I91" s="1">
        <v>3</v>
      </c>
      <c r="L91" s="1">
        <v>4</v>
      </c>
      <c r="M91" s="1" t="s">
        <v>3375</v>
      </c>
      <c r="N91" s="1" t="s">
        <v>3470</v>
      </c>
      <c r="T91" s="1" t="s">
        <v>3331</v>
      </c>
      <c r="U91" s="1" t="s">
        <v>301</v>
      </c>
      <c r="V91" s="1" t="s">
        <v>1764</v>
      </c>
      <c r="Y91" s="1" t="s">
        <v>302</v>
      </c>
      <c r="Z91" s="1" t="s">
        <v>2158</v>
      </c>
      <c r="AC91" s="1">
        <v>17</v>
      </c>
      <c r="AD91" s="1" t="s">
        <v>303</v>
      </c>
      <c r="AE91" s="1" t="s">
        <v>2201</v>
      </c>
    </row>
    <row r="92" spans="1:72" ht="13.5" customHeight="1">
      <c r="A92" s="4" t="str">
        <f t="shared" si="2"/>
        <v>1735_옥포면_0085</v>
      </c>
      <c r="B92" s="1">
        <v>1735</v>
      </c>
      <c r="C92" s="1" t="s">
        <v>3678</v>
      </c>
      <c r="D92" s="1" t="s">
        <v>3679</v>
      </c>
      <c r="E92" s="1">
        <v>91</v>
      </c>
      <c r="F92" s="1">
        <v>1</v>
      </c>
      <c r="G92" s="1" t="s">
        <v>3093</v>
      </c>
      <c r="H92" s="1" t="s">
        <v>3095</v>
      </c>
      <c r="I92" s="1">
        <v>3</v>
      </c>
      <c r="L92" s="1">
        <v>5</v>
      </c>
      <c r="M92" s="1" t="s">
        <v>3376</v>
      </c>
      <c r="N92" s="1" t="s">
        <v>3471</v>
      </c>
      <c r="Q92" s="1" t="s">
        <v>304</v>
      </c>
      <c r="R92" s="1" t="s">
        <v>3099</v>
      </c>
      <c r="T92" s="1" t="s">
        <v>3330</v>
      </c>
      <c r="U92" s="1" t="s">
        <v>297</v>
      </c>
      <c r="V92" s="1" t="s">
        <v>3631</v>
      </c>
      <c r="W92" s="1" t="s">
        <v>3104</v>
      </c>
      <c r="X92" s="1" t="s">
        <v>3105</v>
      </c>
      <c r="Y92" s="1" t="s">
        <v>305</v>
      </c>
      <c r="Z92" s="1" t="s">
        <v>2120</v>
      </c>
      <c r="AC92" s="1">
        <v>30</v>
      </c>
      <c r="AD92" s="1" t="s">
        <v>72</v>
      </c>
      <c r="AE92" s="1" t="s">
        <v>2215</v>
      </c>
      <c r="AJ92" s="1" t="s">
        <v>16</v>
      </c>
      <c r="AK92" s="1" t="s">
        <v>2299</v>
      </c>
      <c r="AL92" s="1" t="s">
        <v>169</v>
      </c>
      <c r="AM92" s="1" t="s">
        <v>2303</v>
      </c>
      <c r="AT92" s="1" t="s">
        <v>149</v>
      </c>
      <c r="AU92" s="1" t="s">
        <v>1735</v>
      </c>
      <c r="AV92" s="1" t="s">
        <v>306</v>
      </c>
      <c r="AW92" s="1" t="s">
        <v>2122</v>
      </c>
      <c r="BG92" s="1" t="s">
        <v>55</v>
      </c>
      <c r="BH92" s="1" t="s">
        <v>1736</v>
      </c>
      <c r="BI92" s="1" t="s">
        <v>307</v>
      </c>
      <c r="BJ92" s="1" t="s">
        <v>2521</v>
      </c>
      <c r="BK92" s="1" t="s">
        <v>55</v>
      </c>
      <c r="BL92" s="1" t="s">
        <v>1736</v>
      </c>
      <c r="BM92" s="1" t="s">
        <v>308</v>
      </c>
      <c r="BN92" s="1" t="s">
        <v>2743</v>
      </c>
      <c r="BO92" s="1" t="s">
        <v>55</v>
      </c>
      <c r="BP92" s="1" t="s">
        <v>1736</v>
      </c>
      <c r="BQ92" s="1" t="s">
        <v>309</v>
      </c>
      <c r="BR92" s="1" t="s">
        <v>3230</v>
      </c>
      <c r="BS92" s="1" t="s">
        <v>196</v>
      </c>
      <c r="BT92" s="1" t="s">
        <v>3154</v>
      </c>
    </row>
    <row r="93" spans="1:72" ht="13.5" customHeight="1">
      <c r="A93" s="4" t="str">
        <f t="shared" si="2"/>
        <v>1735_옥포면_0085</v>
      </c>
      <c r="B93" s="1">
        <v>1735</v>
      </c>
      <c r="C93" s="1" t="s">
        <v>3678</v>
      </c>
      <c r="D93" s="1" t="s">
        <v>3679</v>
      </c>
      <c r="E93" s="1">
        <v>92</v>
      </c>
      <c r="F93" s="1">
        <v>1</v>
      </c>
      <c r="G93" s="1" t="s">
        <v>3093</v>
      </c>
      <c r="H93" s="1" t="s">
        <v>3095</v>
      </c>
      <c r="I93" s="1">
        <v>3</v>
      </c>
      <c r="L93" s="1">
        <v>5</v>
      </c>
      <c r="M93" s="1" t="s">
        <v>3376</v>
      </c>
      <c r="N93" s="1" t="s">
        <v>3471</v>
      </c>
      <c r="S93" s="1" t="s">
        <v>48</v>
      </c>
      <c r="T93" s="1" t="s">
        <v>1682</v>
      </c>
      <c r="W93" s="1" t="s">
        <v>166</v>
      </c>
      <c r="X93" s="1" t="s">
        <v>3105</v>
      </c>
      <c r="Y93" s="1" t="s">
        <v>126</v>
      </c>
      <c r="Z93" s="1" t="s">
        <v>1821</v>
      </c>
      <c r="AC93" s="1">
        <v>31</v>
      </c>
      <c r="AD93" s="1" t="s">
        <v>310</v>
      </c>
      <c r="AE93" s="1" t="s">
        <v>2226</v>
      </c>
      <c r="AJ93" s="1" t="s">
        <v>128</v>
      </c>
      <c r="AK93" s="1" t="s">
        <v>2300</v>
      </c>
      <c r="AL93" s="1" t="s">
        <v>196</v>
      </c>
      <c r="AM93" s="1" t="s">
        <v>3154</v>
      </c>
      <c r="AT93" s="1" t="s">
        <v>311</v>
      </c>
      <c r="AU93" s="1" t="s">
        <v>2370</v>
      </c>
      <c r="AV93" s="1" t="s">
        <v>312</v>
      </c>
      <c r="AW93" s="1" t="s">
        <v>2543</v>
      </c>
      <c r="BG93" s="1" t="s">
        <v>55</v>
      </c>
      <c r="BH93" s="1" t="s">
        <v>1736</v>
      </c>
      <c r="BI93" s="1" t="s">
        <v>313</v>
      </c>
      <c r="BJ93" s="1" t="s">
        <v>2759</v>
      </c>
      <c r="BK93" s="1" t="s">
        <v>55</v>
      </c>
      <c r="BL93" s="1" t="s">
        <v>1736</v>
      </c>
      <c r="BM93" s="1" t="s">
        <v>314</v>
      </c>
      <c r="BN93" s="1" t="s">
        <v>2884</v>
      </c>
      <c r="BO93" s="1" t="s">
        <v>55</v>
      </c>
      <c r="BP93" s="1" t="s">
        <v>1736</v>
      </c>
      <c r="BQ93" s="1" t="s">
        <v>315</v>
      </c>
      <c r="BR93" s="1" t="s">
        <v>3243</v>
      </c>
      <c r="BS93" s="1" t="s">
        <v>316</v>
      </c>
      <c r="BT93" s="1" t="s">
        <v>2317</v>
      </c>
    </row>
    <row r="94" spans="1:35" ht="13.5" customHeight="1">
      <c r="A94" s="4" t="str">
        <f t="shared" si="2"/>
        <v>1735_옥포면_0085</v>
      </c>
      <c r="B94" s="1">
        <v>1735</v>
      </c>
      <c r="C94" s="1" t="s">
        <v>3678</v>
      </c>
      <c r="D94" s="1" t="s">
        <v>3679</v>
      </c>
      <c r="E94" s="1">
        <v>93</v>
      </c>
      <c r="F94" s="1">
        <v>1</v>
      </c>
      <c r="G94" s="1" t="s">
        <v>3093</v>
      </c>
      <c r="H94" s="1" t="s">
        <v>3095</v>
      </c>
      <c r="I94" s="1">
        <v>3</v>
      </c>
      <c r="L94" s="1">
        <v>5</v>
      </c>
      <c r="M94" s="1" t="s">
        <v>3376</v>
      </c>
      <c r="N94" s="1" t="s">
        <v>3471</v>
      </c>
      <c r="S94" s="1" t="s">
        <v>317</v>
      </c>
      <c r="T94" s="1" t="s">
        <v>1701</v>
      </c>
      <c r="W94" s="1" t="s">
        <v>98</v>
      </c>
      <c r="X94" s="1" t="s">
        <v>1798</v>
      </c>
      <c r="Y94" s="1" t="s">
        <v>126</v>
      </c>
      <c r="Z94" s="1" t="s">
        <v>1821</v>
      </c>
      <c r="AG94" s="1" t="s">
        <v>3333</v>
      </c>
      <c r="AI94" s="1" t="s">
        <v>3152</v>
      </c>
    </row>
    <row r="95" spans="1:35" ht="13.5" customHeight="1">
      <c r="A95" s="4" t="str">
        <f t="shared" si="2"/>
        <v>1735_옥포면_0085</v>
      </c>
      <c r="B95" s="1">
        <v>1735</v>
      </c>
      <c r="C95" s="1" t="s">
        <v>3678</v>
      </c>
      <c r="D95" s="1" t="s">
        <v>3679</v>
      </c>
      <c r="E95" s="1">
        <v>94</v>
      </c>
      <c r="F95" s="1">
        <v>1</v>
      </c>
      <c r="G95" s="1" t="s">
        <v>3093</v>
      </c>
      <c r="H95" s="1" t="s">
        <v>3095</v>
      </c>
      <c r="I95" s="1">
        <v>3</v>
      </c>
      <c r="L95" s="1">
        <v>5</v>
      </c>
      <c r="M95" s="1" t="s">
        <v>3376</v>
      </c>
      <c r="N95" s="1" t="s">
        <v>3471</v>
      </c>
      <c r="S95" s="1" t="s">
        <v>318</v>
      </c>
      <c r="T95" s="1" t="s">
        <v>1708</v>
      </c>
      <c r="Y95" s="1" t="s">
        <v>319</v>
      </c>
      <c r="Z95" s="1" t="s">
        <v>2121</v>
      </c>
      <c r="AG95" s="1" t="s">
        <v>3333</v>
      </c>
      <c r="AI95" s="1" t="s">
        <v>3152</v>
      </c>
    </row>
    <row r="96" spans="1:35" ht="13.5" customHeight="1">
      <c r="A96" s="4" t="str">
        <f t="shared" si="2"/>
        <v>1735_옥포면_0085</v>
      </c>
      <c r="B96" s="1">
        <v>1735</v>
      </c>
      <c r="C96" s="1" t="s">
        <v>3678</v>
      </c>
      <c r="D96" s="1" t="s">
        <v>3679</v>
      </c>
      <c r="E96" s="1">
        <v>95</v>
      </c>
      <c r="F96" s="1">
        <v>1</v>
      </c>
      <c r="G96" s="1" t="s">
        <v>3093</v>
      </c>
      <c r="H96" s="1" t="s">
        <v>3095</v>
      </c>
      <c r="I96" s="1">
        <v>3</v>
      </c>
      <c r="L96" s="1">
        <v>5</v>
      </c>
      <c r="M96" s="1" t="s">
        <v>3376</v>
      </c>
      <c r="N96" s="1" t="s">
        <v>3471</v>
      </c>
      <c r="S96" s="1" t="s">
        <v>320</v>
      </c>
      <c r="T96" s="1" t="s">
        <v>1699</v>
      </c>
      <c r="W96" s="1" t="s">
        <v>321</v>
      </c>
      <c r="X96" s="1" t="s">
        <v>1794</v>
      </c>
      <c r="Y96" s="1" t="s">
        <v>9</v>
      </c>
      <c r="Z96" s="1" t="s">
        <v>1795</v>
      </c>
      <c r="AF96" s="1" t="s">
        <v>3295</v>
      </c>
      <c r="AG96" s="1" t="s">
        <v>3297</v>
      </c>
      <c r="AH96" s="1" t="s">
        <v>322</v>
      </c>
      <c r="AI96" s="1" t="s">
        <v>3152</v>
      </c>
    </row>
    <row r="97" spans="1:33" ht="13.5" customHeight="1">
      <c r="A97" s="4" t="str">
        <f t="shared" si="2"/>
        <v>1735_옥포면_0085</v>
      </c>
      <c r="B97" s="1">
        <v>1735</v>
      </c>
      <c r="C97" s="1" t="s">
        <v>3678</v>
      </c>
      <c r="D97" s="1" t="s">
        <v>3679</v>
      </c>
      <c r="E97" s="1">
        <v>96</v>
      </c>
      <c r="F97" s="1">
        <v>1</v>
      </c>
      <c r="G97" s="1" t="s">
        <v>3093</v>
      </c>
      <c r="H97" s="1" t="s">
        <v>3095</v>
      </c>
      <c r="I97" s="1">
        <v>3</v>
      </c>
      <c r="L97" s="1">
        <v>5</v>
      </c>
      <c r="M97" s="1" t="s">
        <v>3376</v>
      </c>
      <c r="N97" s="1" t="s">
        <v>3471</v>
      </c>
      <c r="S97" s="1" t="s">
        <v>323</v>
      </c>
      <c r="T97" s="1" t="s">
        <v>1713</v>
      </c>
      <c r="AF97" s="1" t="s">
        <v>233</v>
      </c>
      <c r="AG97" s="1" t="s">
        <v>2246</v>
      </c>
    </row>
    <row r="98" spans="1:57" ht="13.5" customHeight="1">
      <c r="A98" s="4" t="str">
        <f t="shared" si="2"/>
        <v>1735_옥포면_0085</v>
      </c>
      <c r="B98" s="1">
        <v>1735</v>
      </c>
      <c r="C98" s="1" t="s">
        <v>3678</v>
      </c>
      <c r="D98" s="1" t="s">
        <v>3679</v>
      </c>
      <c r="E98" s="1">
        <v>97</v>
      </c>
      <c r="F98" s="1">
        <v>1</v>
      </c>
      <c r="G98" s="1" t="s">
        <v>3093</v>
      </c>
      <c r="H98" s="1" t="s">
        <v>3095</v>
      </c>
      <c r="I98" s="1">
        <v>3</v>
      </c>
      <c r="L98" s="1">
        <v>5</v>
      </c>
      <c r="M98" s="1" t="s">
        <v>3376</v>
      </c>
      <c r="N98" s="1" t="s">
        <v>3471</v>
      </c>
      <c r="T98" s="1" t="s">
        <v>3331</v>
      </c>
      <c r="U98" s="1" t="s">
        <v>301</v>
      </c>
      <c r="V98" s="1" t="s">
        <v>1764</v>
      </c>
      <c r="Y98" s="1" t="s">
        <v>324</v>
      </c>
      <c r="Z98" s="1" t="s">
        <v>1853</v>
      </c>
      <c r="AC98" s="1">
        <v>32</v>
      </c>
      <c r="AD98" s="1" t="s">
        <v>325</v>
      </c>
      <c r="AE98" s="1" t="s">
        <v>2217</v>
      </c>
      <c r="BB98" s="1" t="s">
        <v>326</v>
      </c>
      <c r="BC98" s="1" t="s">
        <v>1723</v>
      </c>
      <c r="BD98" s="1" t="s">
        <v>327</v>
      </c>
      <c r="BE98" s="1" t="s">
        <v>3563</v>
      </c>
    </row>
    <row r="99" spans="1:58" ht="13.5" customHeight="1">
      <c r="A99" s="4" t="str">
        <f t="shared" si="2"/>
        <v>1735_옥포면_0085</v>
      </c>
      <c r="B99" s="1">
        <v>1735</v>
      </c>
      <c r="C99" s="1" t="s">
        <v>3678</v>
      </c>
      <c r="D99" s="1" t="s">
        <v>3679</v>
      </c>
      <c r="E99" s="1">
        <v>98</v>
      </c>
      <c r="F99" s="1">
        <v>1</v>
      </c>
      <c r="G99" s="1" t="s">
        <v>3093</v>
      </c>
      <c r="H99" s="1" t="s">
        <v>3095</v>
      </c>
      <c r="I99" s="1">
        <v>3</v>
      </c>
      <c r="L99" s="1">
        <v>5</v>
      </c>
      <c r="M99" s="1" t="s">
        <v>3376</v>
      </c>
      <c r="N99" s="1" t="s">
        <v>3471</v>
      </c>
      <c r="T99" s="1" t="s">
        <v>3331</v>
      </c>
      <c r="U99" s="1" t="s">
        <v>71</v>
      </c>
      <c r="V99" s="1" t="s">
        <v>1722</v>
      </c>
      <c r="Y99" s="1" t="s">
        <v>328</v>
      </c>
      <c r="Z99" s="1" t="s">
        <v>1971</v>
      </c>
      <c r="AF99" s="1" t="s">
        <v>62</v>
      </c>
      <c r="AG99" s="1" t="s">
        <v>2241</v>
      </c>
      <c r="BB99" s="1" t="s">
        <v>329</v>
      </c>
      <c r="BC99" s="1" t="s">
        <v>2561</v>
      </c>
      <c r="BE99" s="1" t="s">
        <v>3564</v>
      </c>
      <c r="BF99" s="1" t="s">
        <v>3181</v>
      </c>
    </row>
    <row r="100" spans="1:72" ht="13.5" customHeight="1">
      <c r="A100" s="4" t="str">
        <f t="shared" si="2"/>
        <v>1735_옥포면_0085</v>
      </c>
      <c r="B100" s="1">
        <v>1735</v>
      </c>
      <c r="C100" s="1" t="s">
        <v>3678</v>
      </c>
      <c r="D100" s="1" t="s">
        <v>3679</v>
      </c>
      <c r="E100" s="1">
        <v>99</v>
      </c>
      <c r="F100" s="1">
        <v>1</v>
      </c>
      <c r="G100" s="1" t="s">
        <v>3093</v>
      </c>
      <c r="H100" s="1" t="s">
        <v>3095</v>
      </c>
      <c r="I100" s="1">
        <v>4</v>
      </c>
      <c r="J100" s="1" t="s">
        <v>330</v>
      </c>
      <c r="K100" s="1" t="s">
        <v>3615</v>
      </c>
      <c r="L100" s="1">
        <v>1</v>
      </c>
      <c r="M100" s="1" t="s">
        <v>3377</v>
      </c>
      <c r="N100" s="1" t="s">
        <v>3472</v>
      </c>
      <c r="Q100" s="1" t="s">
        <v>331</v>
      </c>
      <c r="R100" s="1" t="s">
        <v>3100</v>
      </c>
      <c r="T100" s="1" t="s">
        <v>3330</v>
      </c>
      <c r="U100" s="1" t="s">
        <v>73</v>
      </c>
      <c r="V100" s="1" t="s">
        <v>1726</v>
      </c>
      <c r="W100" s="1" t="s">
        <v>3682</v>
      </c>
      <c r="X100" s="1" t="s">
        <v>3106</v>
      </c>
      <c r="Y100" s="1" t="s">
        <v>332</v>
      </c>
      <c r="Z100" s="1" t="s">
        <v>2157</v>
      </c>
      <c r="AC100" s="1">
        <v>66</v>
      </c>
      <c r="AD100" s="1" t="s">
        <v>251</v>
      </c>
      <c r="AE100" s="1" t="s">
        <v>2194</v>
      </c>
      <c r="AJ100" s="1" t="s">
        <v>16</v>
      </c>
      <c r="AK100" s="1" t="s">
        <v>2299</v>
      </c>
      <c r="AL100" s="1" t="s">
        <v>105</v>
      </c>
      <c r="AM100" s="1" t="s">
        <v>2332</v>
      </c>
      <c r="AT100" s="1" t="s">
        <v>216</v>
      </c>
      <c r="AU100" s="1" t="s">
        <v>1719</v>
      </c>
      <c r="AV100" s="1" t="s">
        <v>333</v>
      </c>
      <c r="AW100" s="1" t="s">
        <v>2156</v>
      </c>
      <c r="BG100" s="1" t="s">
        <v>55</v>
      </c>
      <c r="BH100" s="1" t="s">
        <v>1736</v>
      </c>
      <c r="BI100" s="1" t="s">
        <v>107</v>
      </c>
      <c r="BJ100" s="1" t="s">
        <v>2758</v>
      </c>
      <c r="BK100" s="1" t="s">
        <v>55</v>
      </c>
      <c r="BL100" s="1" t="s">
        <v>1736</v>
      </c>
      <c r="BM100" s="1" t="s">
        <v>108</v>
      </c>
      <c r="BN100" s="1" t="s">
        <v>2882</v>
      </c>
      <c r="BO100" s="1" t="s">
        <v>55</v>
      </c>
      <c r="BP100" s="1" t="s">
        <v>1736</v>
      </c>
      <c r="BQ100" s="1" t="s">
        <v>289</v>
      </c>
      <c r="BR100" s="1" t="s">
        <v>3015</v>
      </c>
      <c r="BS100" s="1" t="s">
        <v>47</v>
      </c>
      <c r="BT100" s="1" t="s">
        <v>2287</v>
      </c>
    </row>
    <row r="101" spans="1:31" ht="13.5" customHeight="1">
      <c r="A101" s="4" t="str">
        <f t="shared" si="2"/>
        <v>1735_옥포면_0085</v>
      </c>
      <c r="B101" s="1">
        <v>1735</v>
      </c>
      <c r="C101" s="1" t="s">
        <v>3678</v>
      </c>
      <c r="D101" s="1" t="s">
        <v>3679</v>
      </c>
      <c r="E101" s="1">
        <v>100</v>
      </c>
      <c r="F101" s="1">
        <v>1</v>
      </c>
      <c r="G101" s="1" t="s">
        <v>3093</v>
      </c>
      <c r="H101" s="1" t="s">
        <v>3095</v>
      </c>
      <c r="I101" s="1">
        <v>4</v>
      </c>
      <c r="L101" s="1">
        <v>1</v>
      </c>
      <c r="M101" s="1" t="s">
        <v>3377</v>
      </c>
      <c r="N101" s="1" t="s">
        <v>3472</v>
      </c>
      <c r="S101" s="1" t="s">
        <v>184</v>
      </c>
      <c r="T101" s="1" t="s">
        <v>3114</v>
      </c>
      <c r="U101" s="1" t="s">
        <v>216</v>
      </c>
      <c r="V101" s="1" t="s">
        <v>1719</v>
      </c>
      <c r="Y101" s="1" t="s">
        <v>333</v>
      </c>
      <c r="Z101" s="1" t="s">
        <v>2156</v>
      </c>
      <c r="AC101" s="1">
        <v>94</v>
      </c>
      <c r="AD101" s="1" t="s">
        <v>334</v>
      </c>
      <c r="AE101" s="1" t="s">
        <v>2191</v>
      </c>
    </row>
    <row r="102" spans="1:72" ht="13.5" customHeight="1">
      <c r="A102" s="4" t="str">
        <f t="shared" si="2"/>
        <v>1735_옥포면_0085</v>
      </c>
      <c r="B102" s="1">
        <v>1735</v>
      </c>
      <c r="C102" s="1" t="s">
        <v>3678</v>
      </c>
      <c r="D102" s="1" t="s">
        <v>3679</v>
      </c>
      <c r="E102" s="1">
        <v>101</v>
      </c>
      <c r="F102" s="1">
        <v>1</v>
      </c>
      <c r="G102" s="1" t="s">
        <v>3093</v>
      </c>
      <c r="H102" s="1" t="s">
        <v>3095</v>
      </c>
      <c r="I102" s="1">
        <v>4</v>
      </c>
      <c r="L102" s="1">
        <v>1</v>
      </c>
      <c r="M102" s="1" t="s">
        <v>3377</v>
      </c>
      <c r="N102" s="1" t="s">
        <v>3472</v>
      </c>
      <c r="S102" s="1" t="s">
        <v>48</v>
      </c>
      <c r="T102" s="1" t="s">
        <v>1682</v>
      </c>
      <c r="W102" s="1" t="s">
        <v>146</v>
      </c>
      <c r="X102" s="1" t="s">
        <v>1792</v>
      </c>
      <c r="Y102" s="1" t="s">
        <v>126</v>
      </c>
      <c r="Z102" s="1" t="s">
        <v>1821</v>
      </c>
      <c r="AC102" s="1">
        <v>54</v>
      </c>
      <c r="AD102" s="1" t="s">
        <v>127</v>
      </c>
      <c r="AE102" s="1" t="s">
        <v>1905</v>
      </c>
      <c r="AJ102" s="1" t="s">
        <v>128</v>
      </c>
      <c r="AK102" s="1" t="s">
        <v>2300</v>
      </c>
      <c r="AL102" s="1" t="s">
        <v>148</v>
      </c>
      <c r="AM102" s="1" t="s">
        <v>2302</v>
      </c>
      <c r="AT102" s="1" t="s">
        <v>149</v>
      </c>
      <c r="AU102" s="1" t="s">
        <v>1735</v>
      </c>
      <c r="AV102" s="1" t="s">
        <v>150</v>
      </c>
      <c r="AW102" s="1" t="s">
        <v>2170</v>
      </c>
      <c r="BG102" s="1" t="s">
        <v>55</v>
      </c>
      <c r="BH102" s="1" t="s">
        <v>1736</v>
      </c>
      <c r="BI102" s="1" t="s">
        <v>335</v>
      </c>
      <c r="BJ102" s="1" t="s">
        <v>2740</v>
      </c>
      <c r="BK102" s="1" t="s">
        <v>55</v>
      </c>
      <c r="BL102" s="1" t="s">
        <v>1736</v>
      </c>
      <c r="BM102" s="1" t="s">
        <v>152</v>
      </c>
      <c r="BN102" s="1" t="s">
        <v>2739</v>
      </c>
      <c r="BO102" s="1" t="s">
        <v>55</v>
      </c>
      <c r="BP102" s="1" t="s">
        <v>1736</v>
      </c>
      <c r="BQ102" s="1" t="s">
        <v>153</v>
      </c>
      <c r="BR102" s="1" t="s">
        <v>3008</v>
      </c>
      <c r="BS102" s="1" t="s">
        <v>47</v>
      </c>
      <c r="BT102" s="1" t="s">
        <v>2287</v>
      </c>
    </row>
    <row r="103" spans="1:33" ht="13.5" customHeight="1">
      <c r="A103" s="4" t="str">
        <f aca="true" t="shared" si="3" ref="A103:A134">HYPERLINK("http://kyu.snu.ac.kr/sdhj/index.jsp?type=hj/GK14691_00IH_0001_0085.jpg","1735_옥포면_0085")</f>
        <v>1735_옥포면_0085</v>
      </c>
      <c r="B103" s="1">
        <v>1735</v>
      </c>
      <c r="C103" s="1" t="s">
        <v>3678</v>
      </c>
      <c r="D103" s="1" t="s">
        <v>3679</v>
      </c>
      <c r="E103" s="1">
        <v>102</v>
      </c>
      <c r="F103" s="1">
        <v>1</v>
      </c>
      <c r="G103" s="1" t="s">
        <v>3093</v>
      </c>
      <c r="H103" s="1" t="s">
        <v>3095</v>
      </c>
      <c r="I103" s="1">
        <v>4</v>
      </c>
      <c r="L103" s="1">
        <v>1</v>
      </c>
      <c r="M103" s="1" t="s">
        <v>3377</v>
      </c>
      <c r="N103" s="1" t="s">
        <v>3472</v>
      </c>
      <c r="S103" s="1" t="s">
        <v>197</v>
      </c>
      <c r="T103" s="1" t="s">
        <v>1704</v>
      </c>
      <c r="W103" s="1" t="s">
        <v>59</v>
      </c>
      <c r="X103" s="1" t="s">
        <v>1789</v>
      </c>
      <c r="Y103" s="1" t="s">
        <v>126</v>
      </c>
      <c r="Z103" s="1" t="s">
        <v>1821</v>
      </c>
      <c r="AF103" s="1" t="s">
        <v>62</v>
      </c>
      <c r="AG103" s="1" t="s">
        <v>2241</v>
      </c>
    </row>
    <row r="104" spans="1:33" ht="13.5" customHeight="1">
      <c r="A104" s="4" t="str">
        <f t="shared" si="3"/>
        <v>1735_옥포면_0085</v>
      </c>
      <c r="B104" s="1">
        <v>1735</v>
      </c>
      <c r="C104" s="1" t="s">
        <v>3678</v>
      </c>
      <c r="D104" s="1" t="s">
        <v>3679</v>
      </c>
      <c r="E104" s="1">
        <v>103</v>
      </c>
      <c r="F104" s="1">
        <v>1</v>
      </c>
      <c r="G104" s="1" t="s">
        <v>3093</v>
      </c>
      <c r="H104" s="1" t="s">
        <v>3095</v>
      </c>
      <c r="I104" s="1">
        <v>4</v>
      </c>
      <c r="L104" s="1">
        <v>1</v>
      </c>
      <c r="M104" s="1" t="s">
        <v>3377</v>
      </c>
      <c r="N104" s="1" t="s">
        <v>3472</v>
      </c>
      <c r="S104" s="1" t="s">
        <v>63</v>
      </c>
      <c r="T104" s="1" t="s">
        <v>1683</v>
      </c>
      <c r="AF104" s="1" t="s">
        <v>233</v>
      </c>
      <c r="AG104" s="1" t="s">
        <v>2246</v>
      </c>
    </row>
    <row r="105" spans="1:33" ht="13.5" customHeight="1">
      <c r="A105" s="4" t="str">
        <f t="shared" si="3"/>
        <v>1735_옥포면_0085</v>
      </c>
      <c r="B105" s="1">
        <v>1735</v>
      </c>
      <c r="C105" s="1" t="s">
        <v>3678</v>
      </c>
      <c r="D105" s="1" t="s">
        <v>3679</v>
      </c>
      <c r="E105" s="1">
        <v>104</v>
      </c>
      <c r="F105" s="1">
        <v>1</v>
      </c>
      <c r="G105" s="1" t="s">
        <v>3093</v>
      </c>
      <c r="H105" s="1" t="s">
        <v>3095</v>
      </c>
      <c r="I105" s="1">
        <v>4</v>
      </c>
      <c r="L105" s="1">
        <v>1</v>
      </c>
      <c r="M105" s="1" t="s">
        <v>3377</v>
      </c>
      <c r="N105" s="1" t="s">
        <v>3472</v>
      </c>
      <c r="S105" s="1" t="s">
        <v>63</v>
      </c>
      <c r="T105" s="1" t="s">
        <v>1683</v>
      </c>
      <c r="AC105" s="1">
        <v>10</v>
      </c>
      <c r="AD105" s="1" t="s">
        <v>64</v>
      </c>
      <c r="AE105" s="1" t="s">
        <v>2193</v>
      </c>
      <c r="AF105" s="1" t="s">
        <v>69</v>
      </c>
      <c r="AG105" s="1" t="s">
        <v>2242</v>
      </c>
    </row>
    <row r="106" spans="1:49" ht="13.5" customHeight="1">
      <c r="A106" s="4" t="str">
        <f t="shared" si="3"/>
        <v>1735_옥포면_0085</v>
      </c>
      <c r="B106" s="1">
        <v>1735</v>
      </c>
      <c r="C106" s="1" t="s">
        <v>3678</v>
      </c>
      <c r="D106" s="1" t="s">
        <v>3679</v>
      </c>
      <c r="E106" s="1">
        <v>105</v>
      </c>
      <c r="F106" s="1">
        <v>1</v>
      </c>
      <c r="G106" s="1" t="s">
        <v>3093</v>
      </c>
      <c r="H106" s="1" t="s">
        <v>3095</v>
      </c>
      <c r="I106" s="1">
        <v>4</v>
      </c>
      <c r="L106" s="1">
        <v>1</v>
      </c>
      <c r="M106" s="1" t="s">
        <v>3377</v>
      </c>
      <c r="N106" s="1" t="s">
        <v>3472</v>
      </c>
      <c r="T106" s="1" t="s">
        <v>3331</v>
      </c>
      <c r="U106" s="1" t="s">
        <v>301</v>
      </c>
      <c r="V106" s="1" t="s">
        <v>1764</v>
      </c>
      <c r="Y106" s="1" t="s">
        <v>336</v>
      </c>
      <c r="Z106" s="1" t="s">
        <v>2155</v>
      </c>
      <c r="AC106" s="1">
        <v>30</v>
      </c>
      <c r="AD106" s="1" t="s">
        <v>72</v>
      </c>
      <c r="AE106" s="1" t="s">
        <v>2215</v>
      </c>
      <c r="AT106" s="1" t="s">
        <v>337</v>
      </c>
      <c r="AU106" s="1" t="s">
        <v>1720</v>
      </c>
      <c r="AV106" s="1" t="s">
        <v>338</v>
      </c>
      <c r="AW106" s="1" t="s">
        <v>1938</v>
      </c>
    </row>
    <row r="107" spans="1:58" ht="13.5" customHeight="1">
      <c r="A107" s="4" t="str">
        <f t="shared" si="3"/>
        <v>1735_옥포면_0085</v>
      </c>
      <c r="B107" s="1">
        <v>1735</v>
      </c>
      <c r="C107" s="1" t="s">
        <v>3678</v>
      </c>
      <c r="D107" s="1" t="s">
        <v>3679</v>
      </c>
      <c r="E107" s="1">
        <v>106</v>
      </c>
      <c r="F107" s="1">
        <v>1</v>
      </c>
      <c r="G107" s="1" t="s">
        <v>3093</v>
      </c>
      <c r="H107" s="1" t="s">
        <v>3095</v>
      </c>
      <c r="I107" s="1">
        <v>4</v>
      </c>
      <c r="L107" s="1">
        <v>1</v>
      </c>
      <c r="M107" s="1" t="s">
        <v>3377</v>
      </c>
      <c r="N107" s="1" t="s">
        <v>3472</v>
      </c>
      <c r="T107" s="1" t="s">
        <v>3331</v>
      </c>
      <c r="U107" s="1" t="s">
        <v>71</v>
      </c>
      <c r="V107" s="1" t="s">
        <v>1722</v>
      </c>
      <c r="Y107" s="1" t="s">
        <v>339</v>
      </c>
      <c r="Z107" s="1" t="s">
        <v>2154</v>
      </c>
      <c r="AC107" s="1">
        <v>5</v>
      </c>
      <c r="AD107" s="1" t="s">
        <v>68</v>
      </c>
      <c r="AE107" s="1" t="s">
        <v>2187</v>
      </c>
      <c r="BB107" s="1" t="s">
        <v>329</v>
      </c>
      <c r="BC107" s="1" t="s">
        <v>2561</v>
      </c>
      <c r="BE107" s="1" t="s">
        <v>3565</v>
      </c>
      <c r="BF107" s="1" t="s">
        <v>3181</v>
      </c>
    </row>
    <row r="108" spans="1:58" ht="13.5" customHeight="1">
      <c r="A108" s="4" t="str">
        <f t="shared" si="3"/>
        <v>1735_옥포면_0085</v>
      </c>
      <c r="B108" s="1">
        <v>1735</v>
      </c>
      <c r="C108" s="1" t="s">
        <v>3678</v>
      </c>
      <c r="D108" s="1" t="s">
        <v>3679</v>
      </c>
      <c r="E108" s="1">
        <v>107</v>
      </c>
      <c r="F108" s="1">
        <v>1</v>
      </c>
      <c r="G108" s="1" t="s">
        <v>3093</v>
      </c>
      <c r="H108" s="1" t="s">
        <v>3095</v>
      </c>
      <c r="I108" s="1">
        <v>4</v>
      </c>
      <c r="L108" s="1">
        <v>1</v>
      </c>
      <c r="M108" s="1" t="s">
        <v>3377</v>
      </c>
      <c r="N108" s="1" t="s">
        <v>3472</v>
      </c>
      <c r="T108" s="1" t="s">
        <v>3331</v>
      </c>
      <c r="U108" s="1" t="s">
        <v>71</v>
      </c>
      <c r="V108" s="1" t="s">
        <v>1722</v>
      </c>
      <c r="Y108" s="1" t="s">
        <v>340</v>
      </c>
      <c r="Z108" s="1" t="s">
        <v>2153</v>
      </c>
      <c r="AC108" s="1">
        <v>3</v>
      </c>
      <c r="AD108" s="1" t="s">
        <v>199</v>
      </c>
      <c r="AE108" s="1" t="s">
        <v>2190</v>
      </c>
      <c r="AF108" s="1" t="s">
        <v>69</v>
      </c>
      <c r="AG108" s="1" t="s">
        <v>2242</v>
      </c>
      <c r="BC108" s="1" t="s">
        <v>2561</v>
      </c>
      <c r="BE108" s="1" t="s">
        <v>3565</v>
      </c>
      <c r="BF108" s="1" t="s">
        <v>3180</v>
      </c>
    </row>
    <row r="109" spans="1:72" ht="13.5" customHeight="1">
      <c r="A109" s="4" t="str">
        <f t="shared" si="3"/>
        <v>1735_옥포면_0085</v>
      </c>
      <c r="B109" s="1">
        <v>1735</v>
      </c>
      <c r="C109" s="1" t="s">
        <v>3678</v>
      </c>
      <c r="D109" s="1" t="s">
        <v>3679</v>
      </c>
      <c r="E109" s="1">
        <v>108</v>
      </c>
      <c r="F109" s="1">
        <v>1</v>
      </c>
      <c r="G109" s="1" t="s">
        <v>3093</v>
      </c>
      <c r="H109" s="1" t="s">
        <v>3095</v>
      </c>
      <c r="I109" s="1">
        <v>4</v>
      </c>
      <c r="L109" s="1">
        <v>2</v>
      </c>
      <c r="M109" s="1" t="s">
        <v>3378</v>
      </c>
      <c r="N109" s="1" t="s">
        <v>3473</v>
      </c>
      <c r="T109" s="1" t="s">
        <v>3330</v>
      </c>
      <c r="U109" s="1" t="s">
        <v>341</v>
      </c>
      <c r="V109" s="1" t="s">
        <v>1718</v>
      </c>
      <c r="W109" s="1" t="s">
        <v>342</v>
      </c>
      <c r="X109" s="1" t="s">
        <v>1817</v>
      </c>
      <c r="Y109" s="1" t="s">
        <v>50</v>
      </c>
      <c r="Z109" s="1" t="s">
        <v>1822</v>
      </c>
      <c r="AC109" s="1">
        <v>66</v>
      </c>
      <c r="AD109" s="1" t="s">
        <v>251</v>
      </c>
      <c r="AE109" s="1" t="s">
        <v>2194</v>
      </c>
      <c r="AJ109" s="1" t="s">
        <v>16</v>
      </c>
      <c r="AK109" s="1" t="s">
        <v>2299</v>
      </c>
      <c r="AL109" s="1" t="s">
        <v>174</v>
      </c>
      <c r="AM109" s="1" t="s">
        <v>2289</v>
      </c>
      <c r="AT109" s="1" t="s">
        <v>149</v>
      </c>
      <c r="AU109" s="1" t="s">
        <v>1735</v>
      </c>
      <c r="AV109" s="1" t="s">
        <v>343</v>
      </c>
      <c r="AW109" s="1" t="s">
        <v>2542</v>
      </c>
      <c r="BG109" s="1" t="s">
        <v>45</v>
      </c>
      <c r="BH109" s="1" t="s">
        <v>2358</v>
      </c>
      <c r="BI109" s="1" t="s">
        <v>344</v>
      </c>
      <c r="BJ109" s="1" t="s">
        <v>2757</v>
      </c>
      <c r="BK109" s="1" t="s">
        <v>87</v>
      </c>
      <c r="BL109" s="1" t="s">
        <v>2617</v>
      </c>
      <c r="BM109" s="1" t="s">
        <v>345</v>
      </c>
      <c r="BN109" s="1" t="s">
        <v>2637</v>
      </c>
      <c r="BO109" s="1" t="s">
        <v>45</v>
      </c>
      <c r="BP109" s="1" t="s">
        <v>2358</v>
      </c>
      <c r="BQ109" s="1" t="s">
        <v>346</v>
      </c>
      <c r="BR109" s="1" t="s">
        <v>3014</v>
      </c>
      <c r="BS109" s="1" t="s">
        <v>47</v>
      </c>
      <c r="BT109" s="1" t="s">
        <v>2287</v>
      </c>
    </row>
    <row r="110" spans="1:33" ht="13.5" customHeight="1">
      <c r="A110" s="4" t="str">
        <f t="shared" si="3"/>
        <v>1735_옥포면_0085</v>
      </c>
      <c r="B110" s="1">
        <v>1735</v>
      </c>
      <c r="C110" s="1" t="s">
        <v>3678</v>
      </c>
      <c r="D110" s="1" t="s">
        <v>3679</v>
      </c>
      <c r="E110" s="1">
        <v>109</v>
      </c>
      <c r="F110" s="1">
        <v>1</v>
      </c>
      <c r="G110" s="1" t="s">
        <v>3093</v>
      </c>
      <c r="H110" s="1" t="s">
        <v>3095</v>
      </c>
      <c r="I110" s="1">
        <v>4</v>
      </c>
      <c r="L110" s="1">
        <v>2</v>
      </c>
      <c r="M110" s="1" t="s">
        <v>3378</v>
      </c>
      <c r="N110" s="1" t="s">
        <v>3473</v>
      </c>
      <c r="S110" s="1" t="s">
        <v>97</v>
      </c>
      <c r="T110" s="1" t="s">
        <v>1693</v>
      </c>
      <c r="W110" s="1" t="s">
        <v>300</v>
      </c>
      <c r="X110" s="1" t="s">
        <v>1810</v>
      </c>
      <c r="Y110" s="1" t="s">
        <v>50</v>
      </c>
      <c r="Z110" s="1" t="s">
        <v>1822</v>
      </c>
      <c r="AF110" s="1" t="s">
        <v>62</v>
      </c>
      <c r="AG110" s="1" t="s">
        <v>2241</v>
      </c>
    </row>
    <row r="111" spans="1:31" ht="13.5" customHeight="1">
      <c r="A111" s="4" t="str">
        <f t="shared" si="3"/>
        <v>1735_옥포면_0085</v>
      </c>
      <c r="B111" s="1">
        <v>1735</v>
      </c>
      <c r="C111" s="1" t="s">
        <v>3678</v>
      </c>
      <c r="D111" s="1" t="s">
        <v>3679</v>
      </c>
      <c r="E111" s="1">
        <v>110</v>
      </c>
      <c r="F111" s="1">
        <v>1</v>
      </c>
      <c r="G111" s="1" t="s">
        <v>3093</v>
      </c>
      <c r="H111" s="1" t="s">
        <v>3095</v>
      </c>
      <c r="I111" s="1">
        <v>4</v>
      </c>
      <c r="L111" s="1">
        <v>2</v>
      </c>
      <c r="M111" s="1" t="s">
        <v>3378</v>
      </c>
      <c r="N111" s="1" t="s">
        <v>3473</v>
      </c>
      <c r="S111" s="1" t="s">
        <v>270</v>
      </c>
      <c r="T111" s="1" t="s">
        <v>1690</v>
      </c>
      <c r="Y111" s="1" t="s">
        <v>50</v>
      </c>
      <c r="Z111" s="1" t="s">
        <v>1822</v>
      </c>
      <c r="AC111" s="1">
        <v>7</v>
      </c>
      <c r="AD111" s="1" t="s">
        <v>163</v>
      </c>
      <c r="AE111" s="1" t="s">
        <v>2208</v>
      </c>
    </row>
    <row r="112" spans="1:33" ht="13.5" customHeight="1">
      <c r="A112" s="4" t="str">
        <f t="shared" si="3"/>
        <v>1735_옥포면_0085</v>
      </c>
      <c r="B112" s="1">
        <v>1735</v>
      </c>
      <c r="C112" s="1" t="s">
        <v>3678</v>
      </c>
      <c r="D112" s="1" t="s">
        <v>3679</v>
      </c>
      <c r="E112" s="1">
        <v>111</v>
      </c>
      <c r="F112" s="1">
        <v>1</v>
      </c>
      <c r="G112" s="1" t="s">
        <v>3093</v>
      </c>
      <c r="H112" s="1" t="s">
        <v>3095</v>
      </c>
      <c r="I112" s="1">
        <v>4</v>
      </c>
      <c r="L112" s="1">
        <v>2</v>
      </c>
      <c r="M112" s="1" t="s">
        <v>3378</v>
      </c>
      <c r="N112" s="1" t="s">
        <v>3473</v>
      </c>
      <c r="S112" s="1" t="s">
        <v>271</v>
      </c>
      <c r="T112" s="1" t="s">
        <v>1706</v>
      </c>
      <c r="AF112" s="1" t="s">
        <v>62</v>
      </c>
      <c r="AG112" s="1" t="s">
        <v>2241</v>
      </c>
    </row>
    <row r="113" spans="1:72" ht="13.5" customHeight="1">
      <c r="A113" s="4" t="str">
        <f t="shared" si="3"/>
        <v>1735_옥포면_0085</v>
      </c>
      <c r="B113" s="1">
        <v>1735</v>
      </c>
      <c r="C113" s="1" t="s">
        <v>3678</v>
      </c>
      <c r="D113" s="1" t="s">
        <v>3679</v>
      </c>
      <c r="E113" s="1">
        <v>112</v>
      </c>
      <c r="F113" s="1">
        <v>1</v>
      </c>
      <c r="G113" s="1" t="s">
        <v>3093</v>
      </c>
      <c r="H113" s="1" t="s">
        <v>3095</v>
      </c>
      <c r="I113" s="1">
        <v>4</v>
      </c>
      <c r="L113" s="1">
        <v>3</v>
      </c>
      <c r="M113" s="1" t="s">
        <v>3379</v>
      </c>
      <c r="N113" s="1" t="s">
        <v>3474</v>
      </c>
      <c r="T113" s="1" t="s">
        <v>3330</v>
      </c>
      <c r="U113" s="1" t="s">
        <v>347</v>
      </c>
      <c r="V113" s="1" t="s">
        <v>1717</v>
      </c>
      <c r="W113" s="1" t="s">
        <v>49</v>
      </c>
      <c r="X113" s="1" t="s">
        <v>3127</v>
      </c>
      <c r="Y113" s="1" t="s">
        <v>126</v>
      </c>
      <c r="Z113" s="1" t="s">
        <v>1821</v>
      </c>
      <c r="AC113" s="1">
        <v>73</v>
      </c>
      <c r="AD113" s="1" t="s">
        <v>162</v>
      </c>
      <c r="AE113" s="1" t="s">
        <v>2209</v>
      </c>
      <c r="AJ113" s="1" t="s">
        <v>128</v>
      </c>
      <c r="AK113" s="1" t="s">
        <v>2300</v>
      </c>
      <c r="AL113" s="1" t="s">
        <v>348</v>
      </c>
      <c r="AM113" s="1" t="s">
        <v>2305</v>
      </c>
      <c r="AT113" s="1" t="s">
        <v>55</v>
      </c>
      <c r="AU113" s="1" t="s">
        <v>1736</v>
      </c>
      <c r="AV113" s="1" t="s">
        <v>349</v>
      </c>
      <c r="AW113" s="1" t="s">
        <v>2541</v>
      </c>
      <c r="BG113" s="1" t="s">
        <v>55</v>
      </c>
      <c r="BH113" s="1" t="s">
        <v>1736</v>
      </c>
      <c r="BI113" s="1" t="s">
        <v>350</v>
      </c>
      <c r="BJ113" s="1" t="s">
        <v>2419</v>
      </c>
      <c r="BK113" s="1" t="s">
        <v>55</v>
      </c>
      <c r="BL113" s="1" t="s">
        <v>1736</v>
      </c>
      <c r="BM113" s="1" t="s">
        <v>351</v>
      </c>
      <c r="BN113" s="1" t="s">
        <v>2883</v>
      </c>
      <c r="BO113" s="1" t="s">
        <v>55</v>
      </c>
      <c r="BP113" s="1" t="s">
        <v>1736</v>
      </c>
      <c r="BQ113" s="1" t="s">
        <v>352</v>
      </c>
      <c r="BR113" s="1" t="s">
        <v>3013</v>
      </c>
      <c r="BS113" s="1" t="s">
        <v>353</v>
      </c>
      <c r="BT113" s="1" t="s">
        <v>3032</v>
      </c>
    </row>
    <row r="114" spans="1:33" ht="13.5" customHeight="1">
      <c r="A114" s="4" t="str">
        <f t="shared" si="3"/>
        <v>1735_옥포면_0085</v>
      </c>
      <c r="B114" s="1">
        <v>1735</v>
      </c>
      <c r="C114" s="1" t="s">
        <v>3678</v>
      </c>
      <c r="D114" s="1" t="s">
        <v>3679</v>
      </c>
      <c r="E114" s="1">
        <v>113</v>
      </c>
      <c r="F114" s="1">
        <v>1</v>
      </c>
      <c r="G114" s="1" t="s">
        <v>3093</v>
      </c>
      <c r="H114" s="1" t="s">
        <v>3095</v>
      </c>
      <c r="I114" s="1">
        <v>4</v>
      </c>
      <c r="L114" s="1">
        <v>3</v>
      </c>
      <c r="M114" s="1" t="s">
        <v>3379</v>
      </c>
      <c r="N114" s="1" t="s">
        <v>3474</v>
      </c>
      <c r="S114" s="1" t="s">
        <v>63</v>
      </c>
      <c r="T114" s="1" t="s">
        <v>1683</v>
      </c>
      <c r="AF114" s="1" t="s">
        <v>233</v>
      </c>
      <c r="AG114" s="1" t="s">
        <v>2246</v>
      </c>
    </row>
    <row r="115" spans="1:33" ht="13.5" customHeight="1">
      <c r="A115" s="4" t="str">
        <f t="shared" si="3"/>
        <v>1735_옥포면_0085</v>
      </c>
      <c r="B115" s="1">
        <v>1735</v>
      </c>
      <c r="C115" s="1" t="s">
        <v>3678</v>
      </c>
      <c r="D115" s="1" t="s">
        <v>3679</v>
      </c>
      <c r="E115" s="1">
        <v>114</v>
      </c>
      <c r="F115" s="1">
        <v>1</v>
      </c>
      <c r="G115" s="1" t="s">
        <v>3093</v>
      </c>
      <c r="H115" s="1" t="s">
        <v>3095</v>
      </c>
      <c r="I115" s="1">
        <v>4</v>
      </c>
      <c r="L115" s="1">
        <v>3</v>
      </c>
      <c r="M115" s="1" t="s">
        <v>3379</v>
      </c>
      <c r="N115" s="1" t="s">
        <v>3474</v>
      </c>
      <c r="S115" s="1" t="s">
        <v>354</v>
      </c>
      <c r="T115" s="1" t="s">
        <v>1703</v>
      </c>
      <c r="AF115" s="1" t="s">
        <v>62</v>
      </c>
      <c r="AG115" s="1" t="s">
        <v>2241</v>
      </c>
    </row>
    <row r="116" spans="1:33" ht="13.5" customHeight="1">
      <c r="A116" s="4" t="str">
        <f t="shared" si="3"/>
        <v>1735_옥포면_0085</v>
      </c>
      <c r="B116" s="1">
        <v>1735</v>
      </c>
      <c r="C116" s="1" t="s">
        <v>3678</v>
      </c>
      <c r="D116" s="1" t="s">
        <v>3679</v>
      </c>
      <c r="E116" s="1">
        <v>115</v>
      </c>
      <c r="F116" s="1">
        <v>1</v>
      </c>
      <c r="G116" s="1" t="s">
        <v>3093</v>
      </c>
      <c r="H116" s="1" t="s">
        <v>3095</v>
      </c>
      <c r="I116" s="1">
        <v>4</v>
      </c>
      <c r="L116" s="1">
        <v>3</v>
      </c>
      <c r="M116" s="1" t="s">
        <v>3379</v>
      </c>
      <c r="N116" s="1" t="s">
        <v>3474</v>
      </c>
      <c r="S116" s="1" t="s">
        <v>355</v>
      </c>
      <c r="T116" s="1" t="s">
        <v>1700</v>
      </c>
      <c r="AC116" s="1">
        <v>3</v>
      </c>
      <c r="AD116" s="1" t="s">
        <v>180</v>
      </c>
      <c r="AE116" s="1" t="s">
        <v>2195</v>
      </c>
      <c r="AF116" s="1" t="s">
        <v>69</v>
      </c>
      <c r="AG116" s="1" t="s">
        <v>2242</v>
      </c>
    </row>
    <row r="117" spans="1:72" ht="13.5" customHeight="1">
      <c r="A117" s="4" t="str">
        <f t="shared" si="3"/>
        <v>1735_옥포면_0085</v>
      </c>
      <c r="B117" s="1">
        <v>1735</v>
      </c>
      <c r="C117" s="1" t="s">
        <v>3678</v>
      </c>
      <c r="D117" s="1" t="s">
        <v>3679</v>
      </c>
      <c r="E117" s="1">
        <v>116</v>
      </c>
      <c r="F117" s="1">
        <v>1</v>
      </c>
      <c r="G117" s="1" t="s">
        <v>3093</v>
      </c>
      <c r="H117" s="1" t="s">
        <v>3095</v>
      </c>
      <c r="I117" s="1">
        <v>4</v>
      </c>
      <c r="L117" s="1">
        <v>4</v>
      </c>
      <c r="M117" s="1" t="s">
        <v>3380</v>
      </c>
      <c r="N117" s="1" t="s">
        <v>3475</v>
      </c>
      <c r="T117" s="1" t="s">
        <v>3330</v>
      </c>
      <c r="U117" s="1" t="s">
        <v>356</v>
      </c>
      <c r="V117" s="1" t="s">
        <v>3118</v>
      </c>
      <c r="W117" s="1" t="s">
        <v>49</v>
      </c>
      <c r="X117" s="1" t="s">
        <v>3127</v>
      </c>
      <c r="Y117" s="1" t="s">
        <v>357</v>
      </c>
      <c r="Z117" s="1" t="s">
        <v>2152</v>
      </c>
      <c r="AC117" s="1">
        <v>77</v>
      </c>
      <c r="AD117" s="1" t="s">
        <v>3591</v>
      </c>
      <c r="AE117" s="1" t="s">
        <v>2208</v>
      </c>
      <c r="AJ117" s="1" t="s">
        <v>16</v>
      </c>
      <c r="AK117" s="1" t="s">
        <v>2299</v>
      </c>
      <c r="AL117" s="1" t="s">
        <v>40</v>
      </c>
      <c r="AM117" s="1" t="s">
        <v>2268</v>
      </c>
      <c r="AT117" s="1" t="s">
        <v>55</v>
      </c>
      <c r="AU117" s="1" t="s">
        <v>1736</v>
      </c>
      <c r="AV117" s="1" t="s">
        <v>358</v>
      </c>
      <c r="AW117" s="1" t="s">
        <v>2540</v>
      </c>
      <c r="BG117" s="1" t="s">
        <v>55</v>
      </c>
      <c r="BH117" s="1" t="s">
        <v>1736</v>
      </c>
      <c r="BI117" s="1" t="s">
        <v>359</v>
      </c>
      <c r="BJ117" s="1" t="s">
        <v>2756</v>
      </c>
      <c r="BK117" s="1" t="s">
        <v>55</v>
      </c>
      <c r="BL117" s="1" t="s">
        <v>1736</v>
      </c>
      <c r="BM117" s="1" t="s">
        <v>278</v>
      </c>
      <c r="BN117" s="1" t="s">
        <v>2730</v>
      </c>
      <c r="BO117" s="1" t="s">
        <v>55</v>
      </c>
      <c r="BP117" s="1" t="s">
        <v>1736</v>
      </c>
      <c r="BQ117" s="1" t="s">
        <v>360</v>
      </c>
      <c r="BR117" s="1" t="s">
        <v>3245</v>
      </c>
      <c r="BS117" s="1" t="s">
        <v>196</v>
      </c>
      <c r="BT117" s="1" t="s">
        <v>3154</v>
      </c>
    </row>
    <row r="118" spans="1:72" ht="13.5" customHeight="1">
      <c r="A118" s="4" t="str">
        <f t="shared" si="3"/>
        <v>1735_옥포면_0085</v>
      </c>
      <c r="B118" s="1">
        <v>1735</v>
      </c>
      <c r="C118" s="1" t="s">
        <v>3678</v>
      </c>
      <c r="D118" s="1" t="s">
        <v>3679</v>
      </c>
      <c r="E118" s="1">
        <v>117</v>
      </c>
      <c r="F118" s="1">
        <v>1</v>
      </c>
      <c r="G118" s="1" t="s">
        <v>3093</v>
      </c>
      <c r="H118" s="1" t="s">
        <v>3095</v>
      </c>
      <c r="I118" s="1">
        <v>4</v>
      </c>
      <c r="L118" s="1">
        <v>4</v>
      </c>
      <c r="M118" s="1" t="s">
        <v>3380</v>
      </c>
      <c r="N118" s="1" t="s">
        <v>3475</v>
      </c>
      <c r="S118" s="1" t="s">
        <v>48</v>
      </c>
      <c r="T118" s="1" t="s">
        <v>1682</v>
      </c>
      <c r="W118" s="1" t="s">
        <v>342</v>
      </c>
      <c r="X118" s="1" t="s">
        <v>1817</v>
      </c>
      <c r="Y118" s="1" t="s">
        <v>50</v>
      </c>
      <c r="Z118" s="1" t="s">
        <v>1822</v>
      </c>
      <c r="AC118" s="1">
        <v>71</v>
      </c>
      <c r="AD118" s="1" t="s">
        <v>137</v>
      </c>
      <c r="AE118" s="1" t="s">
        <v>2230</v>
      </c>
      <c r="AJ118" s="1" t="s">
        <v>16</v>
      </c>
      <c r="AK118" s="1" t="s">
        <v>2299</v>
      </c>
      <c r="AL118" s="1" t="s">
        <v>174</v>
      </c>
      <c r="AM118" s="1" t="s">
        <v>2289</v>
      </c>
      <c r="AT118" s="1" t="s">
        <v>45</v>
      </c>
      <c r="AU118" s="1" t="s">
        <v>2358</v>
      </c>
      <c r="AV118" s="1" t="s">
        <v>361</v>
      </c>
      <c r="AW118" s="1" t="s">
        <v>2539</v>
      </c>
      <c r="BG118" s="1" t="s">
        <v>45</v>
      </c>
      <c r="BH118" s="1" t="s">
        <v>2358</v>
      </c>
      <c r="BI118" s="1" t="s">
        <v>362</v>
      </c>
      <c r="BJ118" s="1" t="s">
        <v>3188</v>
      </c>
      <c r="BK118" s="1" t="s">
        <v>55</v>
      </c>
      <c r="BL118" s="1" t="s">
        <v>1736</v>
      </c>
      <c r="BM118" s="1" t="s">
        <v>122</v>
      </c>
      <c r="BN118" s="1" t="s">
        <v>2767</v>
      </c>
      <c r="BO118" s="1" t="s">
        <v>191</v>
      </c>
      <c r="BP118" s="1" t="s">
        <v>2606</v>
      </c>
      <c r="BQ118" s="1" t="s">
        <v>363</v>
      </c>
      <c r="BR118" s="1" t="s">
        <v>3012</v>
      </c>
      <c r="BS118" s="1" t="s">
        <v>364</v>
      </c>
      <c r="BT118" s="1" t="s">
        <v>2288</v>
      </c>
    </row>
    <row r="119" spans="1:33" ht="13.5" customHeight="1">
      <c r="A119" s="4" t="str">
        <f t="shared" si="3"/>
        <v>1735_옥포면_0085</v>
      </c>
      <c r="B119" s="1">
        <v>1735</v>
      </c>
      <c r="C119" s="1" t="s">
        <v>3678</v>
      </c>
      <c r="D119" s="1" t="s">
        <v>3679</v>
      </c>
      <c r="E119" s="1">
        <v>118</v>
      </c>
      <c r="F119" s="1">
        <v>1</v>
      </c>
      <c r="G119" s="1" t="s">
        <v>3093</v>
      </c>
      <c r="H119" s="1" t="s">
        <v>3095</v>
      </c>
      <c r="I119" s="1">
        <v>4</v>
      </c>
      <c r="L119" s="1">
        <v>4</v>
      </c>
      <c r="M119" s="1" t="s">
        <v>3380</v>
      </c>
      <c r="N119" s="1" t="s">
        <v>3475</v>
      </c>
      <c r="S119" s="1" t="s">
        <v>97</v>
      </c>
      <c r="T119" s="1" t="s">
        <v>1693</v>
      </c>
      <c r="W119" s="1" t="s">
        <v>146</v>
      </c>
      <c r="X119" s="1" t="s">
        <v>1792</v>
      </c>
      <c r="Y119" s="1" t="s">
        <v>50</v>
      </c>
      <c r="Z119" s="1" t="s">
        <v>1822</v>
      </c>
      <c r="AF119" s="1" t="s">
        <v>269</v>
      </c>
      <c r="AG119" s="1" t="s">
        <v>2261</v>
      </c>
    </row>
    <row r="120" spans="1:33" ht="13.5" customHeight="1">
      <c r="A120" s="4" t="str">
        <f t="shared" si="3"/>
        <v>1735_옥포면_0085</v>
      </c>
      <c r="B120" s="1">
        <v>1735</v>
      </c>
      <c r="C120" s="1" t="s">
        <v>3678</v>
      </c>
      <c r="D120" s="1" t="s">
        <v>3679</v>
      </c>
      <c r="E120" s="1">
        <v>119</v>
      </c>
      <c r="F120" s="1">
        <v>1</v>
      </c>
      <c r="G120" s="1" t="s">
        <v>3093</v>
      </c>
      <c r="H120" s="1" t="s">
        <v>3095</v>
      </c>
      <c r="I120" s="1">
        <v>4</v>
      </c>
      <c r="L120" s="1">
        <v>4</v>
      </c>
      <c r="M120" s="1" t="s">
        <v>3380</v>
      </c>
      <c r="N120" s="1" t="s">
        <v>3475</v>
      </c>
      <c r="S120" s="1" t="s">
        <v>135</v>
      </c>
      <c r="T120" s="1" t="s">
        <v>1687</v>
      </c>
      <c r="Y120" s="1" t="s">
        <v>365</v>
      </c>
      <c r="Z120" s="1" t="s">
        <v>2151</v>
      </c>
      <c r="AF120" s="1" t="s">
        <v>62</v>
      </c>
      <c r="AG120" s="1" t="s">
        <v>2241</v>
      </c>
    </row>
    <row r="121" spans="1:33" ht="13.5" customHeight="1">
      <c r="A121" s="4" t="str">
        <f t="shared" si="3"/>
        <v>1735_옥포면_0085</v>
      </c>
      <c r="B121" s="1">
        <v>1735</v>
      </c>
      <c r="C121" s="1" t="s">
        <v>3678</v>
      </c>
      <c r="D121" s="1" t="s">
        <v>3679</v>
      </c>
      <c r="E121" s="1">
        <v>120</v>
      </c>
      <c r="F121" s="1">
        <v>1</v>
      </c>
      <c r="G121" s="1" t="s">
        <v>3093</v>
      </c>
      <c r="H121" s="1" t="s">
        <v>3095</v>
      </c>
      <c r="I121" s="1">
        <v>4</v>
      </c>
      <c r="L121" s="1">
        <v>4</v>
      </c>
      <c r="M121" s="1" t="s">
        <v>3380</v>
      </c>
      <c r="N121" s="1" t="s">
        <v>3475</v>
      </c>
      <c r="S121" s="1" t="s">
        <v>270</v>
      </c>
      <c r="T121" s="1" t="s">
        <v>1690</v>
      </c>
      <c r="AF121" s="1" t="s">
        <v>62</v>
      </c>
      <c r="AG121" s="1" t="s">
        <v>2241</v>
      </c>
    </row>
    <row r="122" spans="1:35" ht="13.5" customHeight="1">
      <c r="A122" s="4" t="str">
        <f t="shared" si="3"/>
        <v>1735_옥포면_0085</v>
      </c>
      <c r="B122" s="1">
        <v>1735</v>
      </c>
      <c r="C122" s="1" t="s">
        <v>3678</v>
      </c>
      <c r="D122" s="1" t="s">
        <v>3679</v>
      </c>
      <c r="E122" s="1">
        <v>121</v>
      </c>
      <c r="F122" s="1">
        <v>1</v>
      </c>
      <c r="G122" s="1" t="s">
        <v>3093</v>
      </c>
      <c r="H122" s="1" t="s">
        <v>3095</v>
      </c>
      <c r="I122" s="1">
        <v>4</v>
      </c>
      <c r="L122" s="1">
        <v>4</v>
      </c>
      <c r="M122" s="1" t="s">
        <v>3380</v>
      </c>
      <c r="N122" s="1" t="s">
        <v>3475</v>
      </c>
      <c r="S122" s="1" t="s">
        <v>270</v>
      </c>
      <c r="T122" s="1" t="s">
        <v>1690</v>
      </c>
      <c r="AF122" s="1" t="s">
        <v>280</v>
      </c>
      <c r="AG122" s="1" t="s">
        <v>2251</v>
      </c>
      <c r="AH122" s="1" t="s">
        <v>366</v>
      </c>
      <c r="AI122" s="1" t="s">
        <v>2296</v>
      </c>
    </row>
    <row r="123" spans="1:31" ht="13.5" customHeight="1">
      <c r="A123" s="4" t="str">
        <f t="shared" si="3"/>
        <v>1735_옥포면_0085</v>
      </c>
      <c r="B123" s="1">
        <v>1735</v>
      </c>
      <c r="C123" s="1" t="s">
        <v>3678</v>
      </c>
      <c r="D123" s="1" t="s">
        <v>3679</v>
      </c>
      <c r="E123" s="1">
        <v>122</v>
      </c>
      <c r="F123" s="1">
        <v>1</v>
      </c>
      <c r="G123" s="1" t="s">
        <v>3093</v>
      </c>
      <c r="H123" s="1" t="s">
        <v>3095</v>
      </c>
      <c r="I123" s="1">
        <v>4</v>
      </c>
      <c r="L123" s="1">
        <v>4</v>
      </c>
      <c r="M123" s="1" t="s">
        <v>3380</v>
      </c>
      <c r="N123" s="1" t="s">
        <v>3475</v>
      </c>
      <c r="S123" s="1" t="s">
        <v>271</v>
      </c>
      <c r="T123" s="1" t="s">
        <v>1706</v>
      </c>
      <c r="U123" s="1" t="s">
        <v>66</v>
      </c>
      <c r="V123" s="1" t="s">
        <v>1738</v>
      </c>
      <c r="Y123" s="1" t="s">
        <v>367</v>
      </c>
      <c r="Z123" s="1" t="s">
        <v>2150</v>
      </c>
      <c r="AC123" s="1">
        <v>12</v>
      </c>
      <c r="AD123" s="1" t="s">
        <v>368</v>
      </c>
      <c r="AE123" s="1" t="s">
        <v>2188</v>
      </c>
    </row>
    <row r="124" spans="1:33" ht="13.5" customHeight="1">
      <c r="A124" s="4" t="str">
        <f t="shared" si="3"/>
        <v>1735_옥포면_0085</v>
      </c>
      <c r="B124" s="1">
        <v>1735</v>
      </c>
      <c r="C124" s="1" t="s">
        <v>3678</v>
      </c>
      <c r="D124" s="1" t="s">
        <v>3679</v>
      </c>
      <c r="E124" s="1">
        <v>123</v>
      </c>
      <c r="F124" s="1">
        <v>1</v>
      </c>
      <c r="G124" s="1" t="s">
        <v>3093</v>
      </c>
      <c r="H124" s="1" t="s">
        <v>3095</v>
      </c>
      <c r="I124" s="1">
        <v>4</v>
      </c>
      <c r="L124" s="1">
        <v>4</v>
      </c>
      <c r="M124" s="1" t="s">
        <v>3380</v>
      </c>
      <c r="N124" s="1" t="s">
        <v>3475</v>
      </c>
      <c r="S124" s="1" t="s">
        <v>65</v>
      </c>
      <c r="T124" s="1" t="s">
        <v>1695</v>
      </c>
      <c r="U124" s="1" t="s">
        <v>369</v>
      </c>
      <c r="V124" s="1" t="s">
        <v>1773</v>
      </c>
      <c r="Y124" s="1" t="s">
        <v>370</v>
      </c>
      <c r="Z124" s="1" t="s">
        <v>2149</v>
      </c>
      <c r="AC124" s="1">
        <v>49</v>
      </c>
      <c r="AD124" s="1" t="s">
        <v>371</v>
      </c>
      <c r="AE124" s="1" t="s">
        <v>2229</v>
      </c>
      <c r="AF124" s="1" t="s">
        <v>69</v>
      </c>
      <c r="AG124" s="1" t="s">
        <v>2242</v>
      </c>
    </row>
    <row r="125" spans="1:31" ht="13.5" customHeight="1">
      <c r="A125" s="4" t="str">
        <f t="shared" si="3"/>
        <v>1735_옥포면_0085</v>
      </c>
      <c r="B125" s="1">
        <v>1735</v>
      </c>
      <c r="C125" s="1" t="s">
        <v>3678</v>
      </c>
      <c r="D125" s="1" t="s">
        <v>3679</v>
      </c>
      <c r="E125" s="1">
        <v>124</v>
      </c>
      <c r="F125" s="1">
        <v>1</v>
      </c>
      <c r="G125" s="1" t="s">
        <v>3093</v>
      </c>
      <c r="H125" s="1" t="s">
        <v>3095</v>
      </c>
      <c r="I125" s="1">
        <v>4</v>
      </c>
      <c r="L125" s="1">
        <v>4</v>
      </c>
      <c r="M125" s="1" t="s">
        <v>3380</v>
      </c>
      <c r="N125" s="1" t="s">
        <v>3475</v>
      </c>
      <c r="S125" s="1" t="s">
        <v>270</v>
      </c>
      <c r="T125" s="1" t="s">
        <v>1690</v>
      </c>
      <c r="Y125" s="1" t="s">
        <v>50</v>
      </c>
      <c r="Z125" s="1" t="s">
        <v>1822</v>
      </c>
      <c r="AC125" s="1">
        <v>13</v>
      </c>
      <c r="AD125" s="1" t="s">
        <v>3059</v>
      </c>
      <c r="AE125" s="1" t="s">
        <v>3060</v>
      </c>
    </row>
    <row r="126" spans="1:31" ht="13.5" customHeight="1">
      <c r="A126" s="4" t="str">
        <f t="shared" si="3"/>
        <v>1735_옥포면_0085</v>
      </c>
      <c r="B126" s="1">
        <v>1735</v>
      </c>
      <c r="C126" s="1" t="s">
        <v>3678</v>
      </c>
      <c r="D126" s="1" t="s">
        <v>3679</v>
      </c>
      <c r="E126" s="1">
        <v>125</v>
      </c>
      <c r="F126" s="1">
        <v>1</v>
      </c>
      <c r="G126" s="1" t="s">
        <v>3093</v>
      </c>
      <c r="H126" s="1" t="s">
        <v>3095</v>
      </c>
      <c r="I126" s="1">
        <v>4</v>
      </c>
      <c r="L126" s="1">
        <v>4</v>
      </c>
      <c r="M126" s="1" t="s">
        <v>3380</v>
      </c>
      <c r="N126" s="1" t="s">
        <v>3475</v>
      </c>
      <c r="S126" s="1" t="s">
        <v>3061</v>
      </c>
      <c r="T126" s="1" t="s">
        <v>1712</v>
      </c>
      <c r="Y126" s="1" t="s">
        <v>3062</v>
      </c>
      <c r="Z126" s="1" t="s">
        <v>3063</v>
      </c>
      <c r="AC126" s="1">
        <v>9</v>
      </c>
      <c r="AD126" s="1" t="s">
        <v>138</v>
      </c>
      <c r="AE126" s="1" t="s">
        <v>2214</v>
      </c>
    </row>
    <row r="127" spans="1:57" ht="13.5" customHeight="1">
      <c r="A127" s="4" t="str">
        <f t="shared" si="3"/>
        <v>1735_옥포면_0085</v>
      </c>
      <c r="B127" s="1">
        <v>1735</v>
      </c>
      <c r="C127" s="1" t="s">
        <v>3678</v>
      </c>
      <c r="D127" s="1" t="s">
        <v>3679</v>
      </c>
      <c r="E127" s="1">
        <v>126</v>
      </c>
      <c r="F127" s="1">
        <v>1</v>
      </c>
      <c r="G127" s="1" t="s">
        <v>3093</v>
      </c>
      <c r="H127" s="1" t="s">
        <v>3095</v>
      </c>
      <c r="I127" s="1">
        <v>4</v>
      </c>
      <c r="L127" s="1">
        <v>4</v>
      </c>
      <c r="M127" s="1" t="s">
        <v>3380</v>
      </c>
      <c r="N127" s="1" t="s">
        <v>3475</v>
      </c>
      <c r="T127" s="1" t="s">
        <v>3331</v>
      </c>
      <c r="U127" s="1" t="s">
        <v>71</v>
      </c>
      <c r="V127" s="1" t="s">
        <v>1722</v>
      </c>
      <c r="Y127" s="1" t="s">
        <v>372</v>
      </c>
      <c r="Z127" s="1" t="s">
        <v>2148</v>
      </c>
      <c r="AC127" s="1">
        <v>85</v>
      </c>
      <c r="AD127" s="1" t="s">
        <v>243</v>
      </c>
      <c r="AE127" s="1" t="s">
        <v>2203</v>
      </c>
      <c r="AF127" s="1" t="s">
        <v>213</v>
      </c>
      <c r="AG127" s="1" t="s">
        <v>2245</v>
      </c>
      <c r="AH127" s="1" t="s">
        <v>373</v>
      </c>
      <c r="AI127" s="1" t="s">
        <v>2295</v>
      </c>
      <c r="AT127" s="1" t="s">
        <v>337</v>
      </c>
      <c r="AU127" s="1" t="s">
        <v>1720</v>
      </c>
      <c r="AV127" s="1" t="s">
        <v>374</v>
      </c>
      <c r="AW127" s="1" t="s">
        <v>2538</v>
      </c>
      <c r="BB127" s="1" t="s">
        <v>326</v>
      </c>
      <c r="BC127" s="1" t="s">
        <v>1723</v>
      </c>
      <c r="BD127" s="1" t="s">
        <v>375</v>
      </c>
      <c r="BE127" s="1" t="s">
        <v>2602</v>
      </c>
    </row>
    <row r="128" spans="1:73" ht="13.5" customHeight="1">
      <c r="A128" s="4" t="str">
        <f t="shared" si="3"/>
        <v>1735_옥포면_0085</v>
      </c>
      <c r="B128" s="1">
        <v>1735</v>
      </c>
      <c r="C128" s="1" t="s">
        <v>3678</v>
      </c>
      <c r="D128" s="1" t="s">
        <v>3679</v>
      </c>
      <c r="E128" s="1">
        <v>127</v>
      </c>
      <c r="F128" s="1">
        <v>1</v>
      </c>
      <c r="G128" s="1" t="s">
        <v>3093</v>
      </c>
      <c r="H128" s="1" t="s">
        <v>3095</v>
      </c>
      <c r="I128" s="1">
        <v>4</v>
      </c>
      <c r="L128" s="1">
        <v>5</v>
      </c>
      <c r="M128" s="1" t="s">
        <v>3381</v>
      </c>
      <c r="N128" s="1" t="s">
        <v>3476</v>
      </c>
      <c r="Q128" s="1" t="s">
        <v>376</v>
      </c>
      <c r="R128" s="1" t="s">
        <v>3101</v>
      </c>
      <c r="T128" s="1" t="s">
        <v>3330</v>
      </c>
      <c r="U128" s="1" t="s">
        <v>285</v>
      </c>
      <c r="V128" s="1" t="s">
        <v>3117</v>
      </c>
      <c r="W128" s="1" t="s">
        <v>102</v>
      </c>
      <c r="X128" s="1" t="s">
        <v>3106</v>
      </c>
      <c r="Y128" s="1" t="s">
        <v>377</v>
      </c>
      <c r="Z128" s="1" t="s">
        <v>2147</v>
      </c>
      <c r="AC128" s="1">
        <v>48</v>
      </c>
      <c r="AD128" s="1" t="s">
        <v>204</v>
      </c>
      <c r="AE128" s="1" t="s">
        <v>2183</v>
      </c>
      <c r="AJ128" s="1" t="s">
        <v>16</v>
      </c>
      <c r="AK128" s="1" t="s">
        <v>2299</v>
      </c>
      <c r="AL128" s="1" t="s">
        <v>105</v>
      </c>
      <c r="AM128" s="1" t="s">
        <v>2332</v>
      </c>
      <c r="AT128" s="1" t="s">
        <v>55</v>
      </c>
      <c r="AU128" s="1" t="s">
        <v>1736</v>
      </c>
      <c r="AV128" s="1" t="s">
        <v>378</v>
      </c>
      <c r="AW128" s="1" t="s">
        <v>1843</v>
      </c>
      <c r="BK128" s="1" t="s">
        <v>55</v>
      </c>
      <c r="BL128" s="1" t="s">
        <v>1736</v>
      </c>
      <c r="BM128" s="1" t="s">
        <v>108</v>
      </c>
      <c r="BN128" s="1" t="s">
        <v>2882</v>
      </c>
      <c r="BO128" s="1" t="s">
        <v>55</v>
      </c>
      <c r="BP128" s="1" t="s">
        <v>1736</v>
      </c>
      <c r="BQ128" s="1" t="s">
        <v>379</v>
      </c>
      <c r="BR128" s="1" t="s">
        <v>3210</v>
      </c>
      <c r="BS128" s="1" t="s">
        <v>169</v>
      </c>
      <c r="BT128" s="1" t="s">
        <v>2303</v>
      </c>
      <c r="BU128" s="1" t="s">
        <v>3662</v>
      </c>
    </row>
    <row r="129" spans="1:72" ht="13.5" customHeight="1">
      <c r="A129" s="4" t="str">
        <f t="shared" si="3"/>
        <v>1735_옥포면_0085</v>
      </c>
      <c r="B129" s="1">
        <v>1735</v>
      </c>
      <c r="C129" s="1" t="s">
        <v>3678</v>
      </c>
      <c r="D129" s="1" t="s">
        <v>3679</v>
      </c>
      <c r="E129" s="1">
        <v>128</v>
      </c>
      <c r="F129" s="1">
        <v>1</v>
      </c>
      <c r="G129" s="1" t="s">
        <v>3093</v>
      </c>
      <c r="H129" s="1" t="s">
        <v>3095</v>
      </c>
      <c r="I129" s="1">
        <v>4</v>
      </c>
      <c r="L129" s="1">
        <v>5</v>
      </c>
      <c r="M129" s="1" t="s">
        <v>3381</v>
      </c>
      <c r="N129" s="1" t="s">
        <v>3476</v>
      </c>
      <c r="S129" s="1" t="s">
        <v>48</v>
      </c>
      <c r="T129" s="1" t="s">
        <v>1682</v>
      </c>
      <c r="W129" s="1" t="s">
        <v>49</v>
      </c>
      <c r="X129" s="1" t="s">
        <v>3127</v>
      </c>
      <c r="Y129" s="1" t="s">
        <v>126</v>
      </c>
      <c r="Z129" s="1" t="s">
        <v>1821</v>
      </c>
      <c r="AC129" s="1">
        <v>51</v>
      </c>
      <c r="AD129" s="1" t="s">
        <v>380</v>
      </c>
      <c r="AE129" s="1" t="s">
        <v>2197</v>
      </c>
      <c r="AJ129" s="1" t="s">
        <v>128</v>
      </c>
      <c r="AK129" s="1" t="s">
        <v>2300</v>
      </c>
      <c r="AL129" s="1" t="s">
        <v>40</v>
      </c>
      <c r="AM129" s="1" t="s">
        <v>2268</v>
      </c>
      <c r="AT129" s="1" t="s">
        <v>55</v>
      </c>
      <c r="AU129" s="1" t="s">
        <v>1736</v>
      </c>
      <c r="AV129" s="1" t="s">
        <v>381</v>
      </c>
      <c r="AW129" s="1" t="s">
        <v>2377</v>
      </c>
      <c r="BG129" s="1" t="s">
        <v>55</v>
      </c>
      <c r="BH129" s="1" t="s">
        <v>1736</v>
      </c>
      <c r="BI129" s="1" t="s">
        <v>382</v>
      </c>
      <c r="BJ129" s="1" t="s">
        <v>2695</v>
      </c>
      <c r="BK129" s="1" t="s">
        <v>3064</v>
      </c>
      <c r="BL129" s="1" t="s">
        <v>3197</v>
      </c>
      <c r="BM129" s="1" t="s">
        <v>83</v>
      </c>
      <c r="BN129" s="1" t="s">
        <v>83</v>
      </c>
      <c r="BO129" s="1" t="s">
        <v>383</v>
      </c>
      <c r="BP129" s="1" t="s">
        <v>3601</v>
      </c>
      <c r="BQ129" s="1" t="s">
        <v>384</v>
      </c>
      <c r="BR129" s="1" t="s">
        <v>3005</v>
      </c>
      <c r="BS129" s="1" t="s">
        <v>385</v>
      </c>
      <c r="BT129" s="1" t="s">
        <v>2329</v>
      </c>
    </row>
    <row r="130" spans="1:31" ht="13.5" customHeight="1">
      <c r="A130" s="4" t="str">
        <f t="shared" si="3"/>
        <v>1735_옥포면_0085</v>
      </c>
      <c r="B130" s="1">
        <v>1735</v>
      </c>
      <c r="C130" s="1" t="s">
        <v>3678</v>
      </c>
      <c r="D130" s="1" t="s">
        <v>3679</v>
      </c>
      <c r="E130" s="1">
        <v>129</v>
      </c>
      <c r="F130" s="1">
        <v>1</v>
      </c>
      <c r="G130" s="1" t="s">
        <v>3093</v>
      </c>
      <c r="H130" s="1" t="s">
        <v>3095</v>
      </c>
      <c r="I130" s="1">
        <v>4</v>
      </c>
      <c r="L130" s="1">
        <v>5</v>
      </c>
      <c r="M130" s="1" t="s">
        <v>3381</v>
      </c>
      <c r="N130" s="1" t="s">
        <v>3476</v>
      </c>
      <c r="S130" s="1" t="s">
        <v>197</v>
      </c>
      <c r="T130" s="1" t="s">
        <v>1704</v>
      </c>
      <c r="W130" s="1" t="s">
        <v>166</v>
      </c>
      <c r="X130" s="1" t="s">
        <v>3105</v>
      </c>
      <c r="Y130" s="1" t="s">
        <v>126</v>
      </c>
      <c r="Z130" s="1" t="s">
        <v>1821</v>
      </c>
      <c r="AC130" s="1">
        <v>88</v>
      </c>
      <c r="AD130" s="1" t="s">
        <v>243</v>
      </c>
      <c r="AE130" s="1" t="s">
        <v>2203</v>
      </c>
    </row>
    <row r="131" spans="1:31" ht="13.5" customHeight="1">
      <c r="A131" s="4" t="str">
        <f t="shared" si="3"/>
        <v>1735_옥포면_0085</v>
      </c>
      <c r="B131" s="1">
        <v>1735</v>
      </c>
      <c r="C131" s="1" t="s">
        <v>3678</v>
      </c>
      <c r="D131" s="1" t="s">
        <v>3679</v>
      </c>
      <c r="E131" s="1">
        <v>130</v>
      </c>
      <c r="F131" s="1">
        <v>1</v>
      </c>
      <c r="G131" s="1" t="s">
        <v>3093</v>
      </c>
      <c r="H131" s="1" t="s">
        <v>3095</v>
      </c>
      <c r="I131" s="1">
        <v>4</v>
      </c>
      <c r="L131" s="1">
        <v>5</v>
      </c>
      <c r="M131" s="1" t="s">
        <v>3381</v>
      </c>
      <c r="N131" s="1" t="s">
        <v>3476</v>
      </c>
      <c r="S131" s="1" t="s">
        <v>63</v>
      </c>
      <c r="T131" s="1" t="s">
        <v>1683</v>
      </c>
      <c r="AC131" s="1">
        <v>7</v>
      </c>
      <c r="AD131" s="1" t="s">
        <v>163</v>
      </c>
      <c r="AE131" s="1" t="s">
        <v>2208</v>
      </c>
    </row>
    <row r="132" spans="1:33" ht="13.5" customHeight="1">
      <c r="A132" s="4" t="str">
        <f t="shared" si="3"/>
        <v>1735_옥포면_0085</v>
      </c>
      <c r="B132" s="1">
        <v>1735</v>
      </c>
      <c r="C132" s="1" t="s">
        <v>3678</v>
      </c>
      <c r="D132" s="1" t="s">
        <v>3679</v>
      </c>
      <c r="E132" s="1">
        <v>131</v>
      </c>
      <c r="F132" s="1">
        <v>1</v>
      </c>
      <c r="G132" s="1" t="s">
        <v>3093</v>
      </c>
      <c r="H132" s="1" t="s">
        <v>3095</v>
      </c>
      <c r="I132" s="1">
        <v>4</v>
      </c>
      <c r="L132" s="1">
        <v>5</v>
      </c>
      <c r="M132" s="1" t="s">
        <v>3381</v>
      </c>
      <c r="N132" s="1" t="s">
        <v>3476</v>
      </c>
      <c r="S132" s="1" t="s">
        <v>63</v>
      </c>
      <c r="T132" s="1" t="s">
        <v>1683</v>
      </c>
      <c r="AC132" s="1">
        <v>2</v>
      </c>
      <c r="AD132" s="1" t="s">
        <v>116</v>
      </c>
      <c r="AE132" s="1" t="s">
        <v>2186</v>
      </c>
      <c r="AF132" s="1" t="s">
        <v>69</v>
      </c>
      <c r="AG132" s="1" t="s">
        <v>2242</v>
      </c>
    </row>
    <row r="133" spans="1:31" ht="13.5" customHeight="1">
      <c r="A133" s="4" t="str">
        <f t="shared" si="3"/>
        <v>1735_옥포면_0085</v>
      </c>
      <c r="B133" s="1">
        <v>1735</v>
      </c>
      <c r="C133" s="1" t="s">
        <v>3678</v>
      </c>
      <c r="D133" s="1" t="s">
        <v>3679</v>
      </c>
      <c r="E133" s="1">
        <v>132</v>
      </c>
      <c r="F133" s="1">
        <v>1</v>
      </c>
      <c r="G133" s="1" t="s">
        <v>3093</v>
      </c>
      <c r="H133" s="1" t="s">
        <v>3095</v>
      </c>
      <c r="I133" s="1">
        <v>4</v>
      </c>
      <c r="L133" s="1">
        <v>5</v>
      </c>
      <c r="M133" s="1" t="s">
        <v>3381</v>
      </c>
      <c r="N133" s="1" t="s">
        <v>3476</v>
      </c>
      <c r="S133" s="1" t="s">
        <v>63</v>
      </c>
      <c r="T133" s="1" t="s">
        <v>1683</v>
      </c>
      <c r="AC133" s="1">
        <v>1</v>
      </c>
      <c r="AD133" s="1" t="s">
        <v>141</v>
      </c>
      <c r="AE133" s="1" t="s">
        <v>2192</v>
      </c>
    </row>
    <row r="134" spans="1:73" ht="13.5" customHeight="1">
      <c r="A134" s="4" t="str">
        <f t="shared" si="3"/>
        <v>1735_옥포면_0085</v>
      </c>
      <c r="B134" s="1">
        <v>1735</v>
      </c>
      <c r="C134" s="1" t="s">
        <v>3678</v>
      </c>
      <c r="D134" s="1" t="s">
        <v>3679</v>
      </c>
      <c r="E134" s="1">
        <v>133</v>
      </c>
      <c r="F134" s="1">
        <v>1</v>
      </c>
      <c r="G134" s="1" t="s">
        <v>3093</v>
      </c>
      <c r="H134" s="1" t="s">
        <v>3095</v>
      </c>
      <c r="I134" s="1">
        <v>4</v>
      </c>
      <c r="L134" s="1">
        <v>5</v>
      </c>
      <c r="M134" s="1" t="s">
        <v>3381</v>
      </c>
      <c r="N134" s="1" t="s">
        <v>3476</v>
      </c>
      <c r="T134" s="1" t="s">
        <v>3331</v>
      </c>
      <c r="U134" s="1" t="s">
        <v>386</v>
      </c>
      <c r="V134" s="1" t="s">
        <v>1757</v>
      </c>
      <c r="AF134" s="1" t="s">
        <v>387</v>
      </c>
      <c r="AG134" s="1" t="s">
        <v>2257</v>
      </c>
      <c r="BU134" s="1" t="s">
        <v>3664</v>
      </c>
    </row>
    <row r="135" spans="1:72" ht="13.5" customHeight="1">
      <c r="A135" s="4" t="str">
        <f aca="true" t="shared" si="4" ref="A135:A149">HYPERLINK("http://kyu.snu.ac.kr/sdhj/index.jsp?type=hj/GK14691_00IH_0001_0085.jpg","1735_옥포면_0085")</f>
        <v>1735_옥포면_0085</v>
      </c>
      <c r="B135" s="1">
        <v>1735</v>
      </c>
      <c r="C135" s="1" t="s">
        <v>3678</v>
      </c>
      <c r="D135" s="1" t="s">
        <v>3679</v>
      </c>
      <c r="E135" s="1">
        <v>134</v>
      </c>
      <c r="F135" s="1">
        <v>1</v>
      </c>
      <c r="G135" s="1" t="s">
        <v>3093</v>
      </c>
      <c r="H135" s="1" t="s">
        <v>3095</v>
      </c>
      <c r="I135" s="1">
        <v>5</v>
      </c>
      <c r="J135" s="1" t="s">
        <v>388</v>
      </c>
      <c r="K135" s="1" t="s">
        <v>1672</v>
      </c>
      <c r="L135" s="1">
        <v>1</v>
      </c>
      <c r="M135" s="1" t="s">
        <v>3382</v>
      </c>
      <c r="N135" s="1" t="s">
        <v>3477</v>
      </c>
      <c r="T135" s="1" t="s">
        <v>3330</v>
      </c>
      <c r="U135" s="1" t="s">
        <v>149</v>
      </c>
      <c r="V135" s="1" t="s">
        <v>1735</v>
      </c>
      <c r="W135" s="1" t="s">
        <v>166</v>
      </c>
      <c r="X135" s="1" t="s">
        <v>3105</v>
      </c>
      <c r="Y135" s="1" t="s">
        <v>389</v>
      </c>
      <c r="Z135" s="1" t="s">
        <v>2146</v>
      </c>
      <c r="AC135" s="1">
        <v>64</v>
      </c>
      <c r="AD135" s="1" t="s">
        <v>180</v>
      </c>
      <c r="AE135" s="1" t="s">
        <v>2195</v>
      </c>
      <c r="AJ135" s="1" t="s">
        <v>16</v>
      </c>
      <c r="AK135" s="1" t="s">
        <v>2299</v>
      </c>
      <c r="AL135" s="1" t="s">
        <v>169</v>
      </c>
      <c r="AM135" s="1" t="s">
        <v>2303</v>
      </c>
      <c r="AT135" s="1" t="s">
        <v>55</v>
      </c>
      <c r="AU135" s="1" t="s">
        <v>1736</v>
      </c>
      <c r="AV135" s="1" t="s">
        <v>390</v>
      </c>
      <c r="AW135" s="1" t="s">
        <v>2537</v>
      </c>
      <c r="BG135" s="1" t="s">
        <v>55</v>
      </c>
      <c r="BH135" s="1" t="s">
        <v>1736</v>
      </c>
      <c r="BI135" s="1" t="s">
        <v>308</v>
      </c>
      <c r="BJ135" s="1" t="s">
        <v>2743</v>
      </c>
      <c r="BK135" s="1" t="s">
        <v>55</v>
      </c>
      <c r="BL135" s="1" t="s">
        <v>1736</v>
      </c>
      <c r="BM135" s="1" t="s">
        <v>391</v>
      </c>
      <c r="BN135" s="1" t="s">
        <v>2870</v>
      </c>
      <c r="BO135" s="1" t="s">
        <v>55</v>
      </c>
      <c r="BP135" s="1" t="s">
        <v>1736</v>
      </c>
      <c r="BQ135" s="1" t="s">
        <v>392</v>
      </c>
      <c r="BR135" s="1" t="s">
        <v>3011</v>
      </c>
      <c r="BS135" s="1" t="s">
        <v>393</v>
      </c>
      <c r="BT135" s="1" t="s">
        <v>2267</v>
      </c>
    </row>
    <row r="136" spans="1:70" ht="13.5" customHeight="1">
      <c r="A136" s="4" t="str">
        <f t="shared" si="4"/>
        <v>1735_옥포면_0085</v>
      </c>
      <c r="B136" s="1">
        <v>1735</v>
      </c>
      <c r="C136" s="1" t="s">
        <v>3678</v>
      </c>
      <c r="D136" s="1" t="s">
        <v>3679</v>
      </c>
      <c r="E136" s="1">
        <v>135</v>
      </c>
      <c r="F136" s="1">
        <v>1</v>
      </c>
      <c r="G136" s="1" t="s">
        <v>3093</v>
      </c>
      <c r="H136" s="1" t="s">
        <v>3095</v>
      </c>
      <c r="I136" s="1">
        <v>5</v>
      </c>
      <c r="L136" s="1">
        <v>1</v>
      </c>
      <c r="M136" s="1" t="s">
        <v>3382</v>
      </c>
      <c r="N136" s="1" t="s">
        <v>3477</v>
      </c>
      <c r="S136" s="1" t="s">
        <v>48</v>
      </c>
      <c r="T136" s="1" t="s">
        <v>1682</v>
      </c>
      <c r="W136" s="1" t="s">
        <v>49</v>
      </c>
      <c r="X136" s="1" t="s">
        <v>3127</v>
      </c>
      <c r="Y136" s="1" t="s">
        <v>9</v>
      </c>
      <c r="Z136" s="1" t="s">
        <v>1795</v>
      </c>
      <c r="AC136" s="1" t="s">
        <v>3148</v>
      </c>
      <c r="AD136" s="1" t="s">
        <v>68</v>
      </c>
      <c r="AE136" s="1" t="s">
        <v>2187</v>
      </c>
      <c r="AJ136" s="1" t="s">
        <v>128</v>
      </c>
      <c r="AK136" s="1" t="s">
        <v>2300</v>
      </c>
      <c r="AL136" s="1" t="s">
        <v>40</v>
      </c>
      <c r="AM136" s="1" t="s">
        <v>2268</v>
      </c>
      <c r="AT136" s="1" t="s">
        <v>55</v>
      </c>
      <c r="AU136" s="1" t="s">
        <v>1736</v>
      </c>
      <c r="AV136" s="1" t="s">
        <v>394</v>
      </c>
      <c r="AW136" s="1" t="s">
        <v>2085</v>
      </c>
      <c r="BG136" s="1" t="s">
        <v>220</v>
      </c>
      <c r="BH136" s="1" t="s">
        <v>3182</v>
      </c>
      <c r="BI136" s="1" t="s">
        <v>395</v>
      </c>
      <c r="BJ136" s="1" t="s">
        <v>3189</v>
      </c>
      <c r="BK136" s="1" t="s">
        <v>55</v>
      </c>
      <c r="BL136" s="1" t="s">
        <v>1736</v>
      </c>
      <c r="BM136" s="1" t="s">
        <v>396</v>
      </c>
      <c r="BN136" s="1" t="s">
        <v>2881</v>
      </c>
      <c r="BO136" s="1" t="s">
        <v>55</v>
      </c>
      <c r="BP136" s="1" t="s">
        <v>1736</v>
      </c>
      <c r="BQ136" s="1" t="s">
        <v>397</v>
      </c>
      <c r="BR136" s="1" t="s">
        <v>2826</v>
      </c>
    </row>
    <row r="137" spans="1:33" ht="13.5" customHeight="1">
      <c r="A137" s="4" t="str">
        <f t="shared" si="4"/>
        <v>1735_옥포면_0085</v>
      </c>
      <c r="B137" s="1">
        <v>1735</v>
      </c>
      <c r="C137" s="1" t="s">
        <v>3678</v>
      </c>
      <c r="D137" s="1" t="s">
        <v>3679</v>
      </c>
      <c r="E137" s="1">
        <v>136</v>
      </c>
      <c r="F137" s="1">
        <v>1</v>
      </c>
      <c r="G137" s="1" t="s">
        <v>3093</v>
      </c>
      <c r="H137" s="1" t="s">
        <v>3095</v>
      </c>
      <c r="I137" s="1">
        <v>5</v>
      </c>
      <c r="L137" s="1">
        <v>1</v>
      </c>
      <c r="M137" s="1" t="s">
        <v>3382</v>
      </c>
      <c r="N137" s="1" t="s">
        <v>3477</v>
      </c>
      <c r="S137" s="1" t="s">
        <v>197</v>
      </c>
      <c r="T137" s="1" t="s">
        <v>1704</v>
      </c>
      <c r="W137" s="1" t="s">
        <v>186</v>
      </c>
      <c r="X137" s="1" t="s">
        <v>1788</v>
      </c>
      <c r="Y137" s="1" t="s">
        <v>126</v>
      </c>
      <c r="Z137" s="1" t="s">
        <v>1821</v>
      </c>
      <c r="AF137" s="1" t="s">
        <v>62</v>
      </c>
      <c r="AG137" s="1" t="s">
        <v>2241</v>
      </c>
    </row>
    <row r="138" spans="1:33" ht="13.5" customHeight="1">
      <c r="A138" s="4" t="str">
        <f t="shared" si="4"/>
        <v>1735_옥포면_0085</v>
      </c>
      <c r="B138" s="1">
        <v>1735</v>
      </c>
      <c r="C138" s="1" t="s">
        <v>3678</v>
      </c>
      <c r="D138" s="1" t="s">
        <v>3679</v>
      </c>
      <c r="E138" s="1">
        <v>137</v>
      </c>
      <c r="F138" s="1">
        <v>1</v>
      </c>
      <c r="G138" s="1" t="s">
        <v>3093</v>
      </c>
      <c r="H138" s="1" t="s">
        <v>3095</v>
      </c>
      <c r="I138" s="1">
        <v>5</v>
      </c>
      <c r="L138" s="1">
        <v>1</v>
      </c>
      <c r="M138" s="1" t="s">
        <v>3382</v>
      </c>
      <c r="N138" s="1" t="s">
        <v>3477</v>
      </c>
      <c r="S138" s="1" t="s">
        <v>63</v>
      </c>
      <c r="T138" s="1" t="s">
        <v>1683</v>
      </c>
      <c r="AF138" s="1" t="s">
        <v>233</v>
      </c>
      <c r="AG138" s="1" t="s">
        <v>2246</v>
      </c>
    </row>
    <row r="139" spans="1:33" ht="13.5" customHeight="1">
      <c r="A139" s="4" t="str">
        <f t="shared" si="4"/>
        <v>1735_옥포면_0085</v>
      </c>
      <c r="B139" s="1">
        <v>1735</v>
      </c>
      <c r="C139" s="1" t="s">
        <v>3678</v>
      </c>
      <c r="D139" s="1" t="s">
        <v>3679</v>
      </c>
      <c r="E139" s="1">
        <v>138</v>
      </c>
      <c r="F139" s="1">
        <v>1</v>
      </c>
      <c r="G139" s="1" t="s">
        <v>3093</v>
      </c>
      <c r="H139" s="1" t="s">
        <v>3095</v>
      </c>
      <c r="I139" s="1">
        <v>5</v>
      </c>
      <c r="L139" s="1">
        <v>1</v>
      </c>
      <c r="M139" s="1" t="s">
        <v>3382</v>
      </c>
      <c r="N139" s="1" t="s">
        <v>3477</v>
      </c>
      <c r="S139" s="1" t="s">
        <v>135</v>
      </c>
      <c r="T139" s="1" t="s">
        <v>1687</v>
      </c>
      <c r="Y139" s="1" t="s">
        <v>398</v>
      </c>
      <c r="Z139" s="1" t="s">
        <v>2110</v>
      </c>
      <c r="AG139" s="1" t="s">
        <v>3334</v>
      </c>
    </row>
    <row r="140" spans="1:33" ht="13.5" customHeight="1">
      <c r="A140" s="4" t="str">
        <f t="shared" si="4"/>
        <v>1735_옥포면_0085</v>
      </c>
      <c r="B140" s="1">
        <v>1735</v>
      </c>
      <c r="C140" s="1" t="s">
        <v>3678</v>
      </c>
      <c r="D140" s="1" t="s">
        <v>3679</v>
      </c>
      <c r="E140" s="1">
        <v>139</v>
      </c>
      <c r="F140" s="1">
        <v>1</v>
      </c>
      <c r="G140" s="1" t="s">
        <v>3093</v>
      </c>
      <c r="H140" s="1" t="s">
        <v>3095</v>
      </c>
      <c r="I140" s="1">
        <v>5</v>
      </c>
      <c r="L140" s="1">
        <v>1</v>
      </c>
      <c r="M140" s="1" t="s">
        <v>3382</v>
      </c>
      <c r="N140" s="1" t="s">
        <v>3477</v>
      </c>
      <c r="S140" s="1" t="s">
        <v>97</v>
      </c>
      <c r="T140" s="1" t="s">
        <v>1693</v>
      </c>
      <c r="W140" s="1" t="s">
        <v>399</v>
      </c>
      <c r="X140" s="1" t="s">
        <v>1815</v>
      </c>
      <c r="Y140" s="1" t="s">
        <v>9</v>
      </c>
      <c r="Z140" s="1" t="s">
        <v>1795</v>
      </c>
      <c r="AF140" s="1" t="s">
        <v>3303</v>
      </c>
      <c r="AG140" s="1" t="s">
        <v>3311</v>
      </c>
    </row>
    <row r="141" spans="1:33" ht="13.5" customHeight="1">
      <c r="A141" s="4" t="str">
        <f t="shared" si="4"/>
        <v>1735_옥포면_0085</v>
      </c>
      <c r="B141" s="1">
        <v>1735</v>
      </c>
      <c r="C141" s="1" t="s">
        <v>3678</v>
      </c>
      <c r="D141" s="1" t="s">
        <v>3679</v>
      </c>
      <c r="E141" s="1">
        <v>140</v>
      </c>
      <c r="F141" s="1">
        <v>1</v>
      </c>
      <c r="G141" s="1" t="s">
        <v>3093</v>
      </c>
      <c r="H141" s="1" t="s">
        <v>3095</v>
      </c>
      <c r="I141" s="1">
        <v>5</v>
      </c>
      <c r="L141" s="1">
        <v>1</v>
      </c>
      <c r="M141" s="1" t="s">
        <v>3382</v>
      </c>
      <c r="N141" s="1" t="s">
        <v>3477</v>
      </c>
      <c r="S141" s="1" t="s">
        <v>271</v>
      </c>
      <c r="T141" s="1" t="s">
        <v>1706</v>
      </c>
      <c r="Y141" s="1" t="s">
        <v>400</v>
      </c>
      <c r="Z141" s="1" t="s">
        <v>1874</v>
      </c>
      <c r="AF141" s="1" t="s">
        <v>62</v>
      </c>
      <c r="AG141" s="1" t="s">
        <v>2241</v>
      </c>
    </row>
    <row r="142" spans="1:33" ht="13.5" customHeight="1">
      <c r="A142" s="4" t="str">
        <f t="shared" si="4"/>
        <v>1735_옥포면_0085</v>
      </c>
      <c r="B142" s="1">
        <v>1735</v>
      </c>
      <c r="C142" s="1" t="s">
        <v>3678</v>
      </c>
      <c r="D142" s="1" t="s">
        <v>3679</v>
      </c>
      <c r="E142" s="1">
        <v>141</v>
      </c>
      <c r="F142" s="1">
        <v>1</v>
      </c>
      <c r="G142" s="1" t="s">
        <v>3093</v>
      </c>
      <c r="H142" s="1" t="s">
        <v>3095</v>
      </c>
      <c r="I142" s="1">
        <v>5</v>
      </c>
      <c r="L142" s="1">
        <v>1</v>
      </c>
      <c r="M142" s="1" t="s">
        <v>3382</v>
      </c>
      <c r="N142" s="1" t="s">
        <v>3477</v>
      </c>
      <c r="S142" s="1" t="s">
        <v>65</v>
      </c>
      <c r="T142" s="1" t="s">
        <v>1695</v>
      </c>
      <c r="U142" s="1" t="s">
        <v>401</v>
      </c>
      <c r="V142" s="1" t="s">
        <v>1783</v>
      </c>
      <c r="Y142" s="1" t="s">
        <v>242</v>
      </c>
      <c r="Z142" s="1" t="s">
        <v>2145</v>
      </c>
      <c r="AC142" s="1">
        <v>35</v>
      </c>
      <c r="AD142" s="1" t="s">
        <v>402</v>
      </c>
      <c r="AE142" s="1" t="s">
        <v>2238</v>
      </c>
      <c r="AG142" s="1" t="s">
        <v>3336</v>
      </c>
    </row>
    <row r="143" spans="1:33" ht="13.5" customHeight="1">
      <c r="A143" s="4" t="str">
        <f t="shared" si="4"/>
        <v>1735_옥포면_0085</v>
      </c>
      <c r="B143" s="1">
        <v>1735</v>
      </c>
      <c r="C143" s="1" t="s">
        <v>3678</v>
      </c>
      <c r="D143" s="1" t="s">
        <v>3679</v>
      </c>
      <c r="E143" s="1">
        <v>142</v>
      </c>
      <c r="F143" s="1">
        <v>1</v>
      </c>
      <c r="G143" s="1" t="s">
        <v>3093</v>
      </c>
      <c r="H143" s="1" t="s">
        <v>3095</v>
      </c>
      <c r="I143" s="1">
        <v>5</v>
      </c>
      <c r="L143" s="1">
        <v>1</v>
      </c>
      <c r="M143" s="1" t="s">
        <v>3382</v>
      </c>
      <c r="N143" s="1" t="s">
        <v>3477</v>
      </c>
      <c r="S143" s="1" t="s">
        <v>403</v>
      </c>
      <c r="T143" s="1" t="s">
        <v>1711</v>
      </c>
      <c r="AC143" s="1">
        <v>7</v>
      </c>
      <c r="AD143" s="1" t="s">
        <v>163</v>
      </c>
      <c r="AE143" s="1" t="s">
        <v>2208</v>
      </c>
      <c r="AG143" s="1" t="s">
        <v>3336</v>
      </c>
    </row>
    <row r="144" spans="1:33" ht="13.5" customHeight="1">
      <c r="A144" s="4" t="str">
        <f t="shared" si="4"/>
        <v>1735_옥포면_0085</v>
      </c>
      <c r="B144" s="1">
        <v>1735</v>
      </c>
      <c r="C144" s="1" t="s">
        <v>3678</v>
      </c>
      <c r="D144" s="1" t="s">
        <v>3679</v>
      </c>
      <c r="E144" s="1">
        <v>143</v>
      </c>
      <c r="F144" s="1">
        <v>1</v>
      </c>
      <c r="G144" s="1" t="s">
        <v>3093</v>
      </c>
      <c r="H144" s="1" t="s">
        <v>3095</v>
      </c>
      <c r="I144" s="1">
        <v>5</v>
      </c>
      <c r="L144" s="1">
        <v>1</v>
      </c>
      <c r="M144" s="1" t="s">
        <v>3382</v>
      </c>
      <c r="N144" s="1" t="s">
        <v>3477</v>
      </c>
      <c r="S144" s="1" t="s">
        <v>270</v>
      </c>
      <c r="T144" s="1" t="s">
        <v>1690</v>
      </c>
      <c r="AC144" s="1">
        <v>3</v>
      </c>
      <c r="AD144" s="1" t="s">
        <v>199</v>
      </c>
      <c r="AE144" s="1" t="s">
        <v>2190</v>
      </c>
      <c r="AF144" s="1" t="s">
        <v>3294</v>
      </c>
      <c r="AG144" s="1" t="s">
        <v>3335</v>
      </c>
    </row>
    <row r="145" spans="1:72" ht="13.5" customHeight="1">
      <c r="A145" s="4" t="str">
        <f t="shared" si="4"/>
        <v>1735_옥포면_0085</v>
      </c>
      <c r="B145" s="1">
        <v>1735</v>
      </c>
      <c r="C145" s="1" t="s">
        <v>3678</v>
      </c>
      <c r="D145" s="1" t="s">
        <v>3679</v>
      </c>
      <c r="E145" s="1">
        <v>144</v>
      </c>
      <c r="F145" s="1">
        <v>1</v>
      </c>
      <c r="G145" s="1" t="s">
        <v>3093</v>
      </c>
      <c r="H145" s="1" t="s">
        <v>3095</v>
      </c>
      <c r="I145" s="1">
        <v>5</v>
      </c>
      <c r="L145" s="1">
        <v>2</v>
      </c>
      <c r="M145" s="1" t="s">
        <v>3383</v>
      </c>
      <c r="N145" s="1" t="s">
        <v>3478</v>
      </c>
      <c r="T145" s="1" t="s">
        <v>3330</v>
      </c>
      <c r="U145" s="1" t="s">
        <v>216</v>
      </c>
      <c r="V145" s="1" t="s">
        <v>1719</v>
      </c>
      <c r="W145" s="1" t="s">
        <v>166</v>
      </c>
      <c r="X145" s="1" t="s">
        <v>3105</v>
      </c>
      <c r="Y145" s="1" t="s">
        <v>404</v>
      </c>
      <c r="Z145" s="1" t="s">
        <v>2144</v>
      </c>
      <c r="AC145" s="1">
        <v>40</v>
      </c>
      <c r="AD145" s="1" t="s">
        <v>72</v>
      </c>
      <c r="AE145" s="1" t="s">
        <v>2215</v>
      </c>
      <c r="AJ145" s="1" t="s">
        <v>16</v>
      </c>
      <c r="AK145" s="1" t="s">
        <v>2299</v>
      </c>
      <c r="AL145" s="1" t="s">
        <v>196</v>
      </c>
      <c r="AM145" s="1" t="s">
        <v>3154</v>
      </c>
      <c r="AT145" s="1" t="s">
        <v>55</v>
      </c>
      <c r="AU145" s="1" t="s">
        <v>1736</v>
      </c>
      <c r="AV145" s="1" t="s">
        <v>201</v>
      </c>
      <c r="AW145" s="1" t="s">
        <v>2509</v>
      </c>
      <c r="BG145" s="1" t="s">
        <v>55</v>
      </c>
      <c r="BH145" s="1" t="s">
        <v>1736</v>
      </c>
      <c r="BI145" s="1" t="s">
        <v>3685</v>
      </c>
      <c r="BJ145" s="1" t="s">
        <v>2727</v>
      </c>
      <c r="BK145" s="1" t="s">
        <v>55</v>
      </c>
      <c r="BL145" s="1" t="s">
        <v>1736</v>
      </c>
      <c r="BM145" s="1" t="s">
        <v>202</v>
      </c>
      <c r="BN145" s="1" t="s">
        <v>2863</v>
      </c>
      <c r="BO145" s="1" t="s">
        <v>55</v>
      </c>
      <c r="BP145" s="1" t="s">
        <v>1736</v>
      </c>
      <c r="BQ145" s="1" t="s">
        <v>203</v>
      </c>
      <c r="BR145" s="1" t="s">
        <v>2986</v>
      </c>
      <c r="BS145" s="1" t="s">
        <v>120</v>
      </c>
      <c r="BT145" s="1" t="s">
        <v>2310</v>
      </c>
    </row>
    <row r="146" spans="1:72" ht="13.5" customHeight="1">
      <c r="A146" s="4" t="str">
        <f t="shared" si="4"/>
        <v>1735_옥포면_0085</v>
      </c>
      <c r="B146" s="1">
        <v>1735</v>
      </c>
      <c r="C146" s="1" t="s">
        <v>3678</v>
      </c>
      <c r="D146" s="1" t="s">
        <v>3679</v>
      </c>
      <c r="E146" s="1">
        <v>145</v>
      </c>
      <c r="F146" s="1">
        <v>1</v>
      </c>
      <c r="G146" s="1" t="s">
        <v>3093</v>
      </c>
      <c r="H146" s="1" t="s">
        <v>3095</v>
      </c>
      <c r="I146" s="1">
        <v>5</v>
      </c>
      <c r="L146" s="1">
        <v>2</v>
      </c>
      <c r="M146" s="1" t="s">
        <v>3383</v>
      </c>
      <c r="N146" s="1" t="s">
        <v>3478</v>
      </c>
      <c r="S146" s="1" t="s">
        <v>48</v>
      </c>
      <c r="T146" s="1" t="s">
        <v>1682</v>
      </c>
      <c r="W146" s="1" t="s">
        <v>186</v>
      </c>
      <c r="X146" s="1" t="s">
        <v>1788</v>
      </c>
      <c r="Y146" s="1" t="s">
        <v>126</v>
      </c>
      <c r="Z146" s="1" t="s">
        <v>1821</v>
      </c>
      <c r="AC146" s="1">
        <v>33</v>
      </c>
      <c r="AD146" s="1" t="s">
        <v>405</v>
      </c>
      <c r="AE146" s="1" t="s">
        <v>2196</v>
      </c>
      <c r="AJ146" s="1" t="s">
        <v>128</v>
      </c>
      <c r="AK146" s="1" t="s">
        <v>2300</v>
      </c>
      <c r="AL146" s="1" t="s">
        <v>188</v>
      </c>
      <c r="AM146" s="1" t="s">
        <v>2331</v>
      </c>
      <c r="AT146" s="1" t="s">
        <v>406</v>
      </c>
      <c r="AU146" s="1" t="s">
        <v>2369</v>
      </c>
      <c r="AV146" s="1" t="s">
        <v>407</v>
      </c>
      <c r="AW146" s="1" t="s">
        <v>2536</v>
      </c>
      <c r="BG146" s="1" t="s">
        <v>191</v>
      </c>
      <c r="BH146" s="1" t="s">
        <v>2606</v>
      </c>
      <c r="BI146" s="1" t="s">
        <v>192</v>
      </c>
      <c r="BJ146" s="1" t="s">
        <v>2755</v>
      </c>
      <c r="BK146" s="1" t="s">
        <v>191</v>
      </c>
      <c r="BL146" s="1" t="s">
        <v>2606</v>
      </c>
      <c r="BM146" s="1" t="s">
        <v>194</v>
      </c>
      <c r="BN146" s="1" t="s">
        <v>2097</v>
      </c>
      <c r="BO146" s="1" t="s">
        <v>408</v>
      </c>
      <c r="BP146" s="1" t="s">
        <v>2900</v>
      </c>
      <c r="BQ146" s="1" t="s">
        <v>409</v>
      </c>
      <c r="BR146" s="1" t="s">
        <v>3010</v>
      </c>
      <c r="BS146" s="1" t="s">
        <v>353</v>
      </c>
      <c r="BT146" s="1" t="s">
        <v>3032</v>
      </c>
    </row>
    <row r="147" spans="1:31" ht="13.5" customHeight="1">
      <c r="A147" s="4" t="str">
        <f t="shared" si="4"/>
        <v>1735_옥포면_0085</v>
      </c>
      <c r="B147" s="1">
        <v>1735</v>
      </c>
      <c r="C147" s="1" t="s">
        <v>3678</v>
      </c>
      <c r="D147" s="1" t="s">
        <v>3679</v>
      </c>
      <c r="E147" s="1">
        <v>146</v>
      </c>
      <c r="F147" s="1">
        <v>1</v>
      </c>
      <c r="G147" s="1" t="s">
        <v>3093</v>
      </c>
      <c r="H147" s="1" t="s">
        <v>3095</v>
      </c>
      <c r="I147" s="1">
        <v>5</v>
      </c>
      <c r="L147" s="1">
        <v>2</v>
      </c>
      <c r="M147" s="1" t="s">
        <v>3383</v>
      </c>
      <c r="N147" s="1" t="s">
        <v>3478</v>
      </c>
      <c r="S147" s="1" t="s">
        <v>197</v>
      </c>
      <c r="T147" s="1" t="s">
        <v>1704</v>
      </c>
      <c r="W147" s="1" t="s">
        <v>117</v>
      </c>
      <c r="X147" s="1" t="s">
        <v>1814</v>
      </c>
      <c r="Y147" s="1" t="s">
        <v>126</v>
      </c>
      <c r="Z147" s="1" t="s">
        <v>1821</v>
      </c>
      <c r="AC147" s="1">
        <v>85</v>
      </c>
      <c r="AD147" s="1" t="s">
        <v>99</v>
      </c>
      <c r="AE147" s="1" t="s">
        <v>2227</v>
      </c>
    </row>
    <row r="148" spans="1:31" ht="13.5" customHeight="1">
      <c r="A148" s="4" t="str">
        <f t="shared" si="4"/>
        <v>1735_옥포면_0085</v>
      </c>
      <c r="B148" s="1">
        <v>1735</v>
      </c>
      <c r="C148" s="1" t="s">
        <v>3678</v>
      </c>
      <c r="D148" s="1" t="s">
        <v>3679</v>
      </c>
      <c r="E148" s="1">
        <v>147</v>
      </c>
      <c r="F148" s="1">
        <v>1</v>
      </c>
      <c r="G148" s="1" t="s">
        <v>3093</v>
      </c>
      <c r="H148" s="1" t="s">
        <v>3095</v>
      </c>
      <c r="I148" s="1">
        <v>5</v>
      </c>
      <c r="L148" s="1">
        <v>2</v>
      </c>
      <c r="M148" s="1" t="s">
        <v>3383</v>
      </c>
      <c r="N148" s="1" t="s">
        <v>3478</v>
      </c>
      <c r="S148" s="1" t="s">
        <v>410</v>
      </c>
      <c r="T148" s="1" t="s">
        <v>1703</v>
      </c>
      <c r="Y148" s="1" t="s">
        <v>50</v>
      </c>
      <c r="Z148" s="1" t="s">
        <v>1822</v>
      </c>
      <c r="AC148" s="1">
        <v>1</v>
      </c>
      <c r="AD148" s="1" t="s">
        <v>141</v>
      </c>
      <c r="AE148" s="1" t="s">
        <v>2192</v>
      </c>
    </row>
    <row r="149" spans="1:33" ht="13.5" customHeight="1">
      <c r="A149" s="4" t="str">
        <f t="shared" si="4"/>
        <v>1735_옥포면_0085</v>
      </c>
      <c r="B149" s="1">
        <v>1735</v>
      </c>
      <c r="C149" s="1" t="s">
        <v>3678</v>
      </c>
      <c r="D149" s="1" t="s">
        <v>3679</v>
      </c>
      <c r="E149" s="1">
        <v>148</v>
      </c>
      <c r="F149" s="1">
        <v>1</v>
      </c>
      <c r="G149" s="1" t="s">
        <v>3093</v>
      </c>
      <c r="H149" s="1" t="s">
        <v>3095</v>
      </c>
      <c r="I149" s="1">
        <v>5</v>
      </c>
      <c r="L149" s="1">
        <v>2</v>
      </c>
      <c r="M149" s="1" t="s">
        <v>3383</v>
      </c>
      <c r="N149" s="1" t="s">
        <v>3478</v>
      </c>
      <c r="S149" s="1" t="s">
        <v>63</v>
      </c>
      <c r="T149" s="1" t="s">
        <v>1683</v>
      </c>
      <c r="AF149" s="1" t="s">
        <v>62</v>
      </c>
      <c r="AG149" s="1" t="s">
        <v>2241</v>
      </c>
    </row>
    <row r="150" spans="1:72" ht="13.5" customHeight="1">
      <c r="A150" s="4" t="str">
        <f aca="true" t="shared" si="5" ref="A150:A181">HYPERLINK("http://kyu.snu.ac.kr/sdhj/index.jsp?type=hj/GK14691_00IH_0001_0086.jpg","1735_옥포면_0086")</f>
        <v>1735_옥포면_0086</v>
      </c>
      <c r="B150" s="1">
        <v>1735</v>
      </c>
      <c r="C150" s="1" t="s">
        <v>3678</v>
      </c>
      <c r="D150" s="1" t="s">
        <v>3679</v>
      </c>
      <c r="E150" s="1">
        <v>149</v>
      </c>
      <c r="F150" s="1">
        <v>1</v>
      </c>
      <c r="G150" s="1" t="s">
        <v>3093</v>
      </c>
      <c r="H150" s="1" t="s">
        <v>3095</v>
      </c>
      <c r="I150" s="1">
        <v>5</v>
      </c>
      <c r="L150" s="1">
        <v>3</v>
      </c>
      <c r="M150" s="1" t="s">
        <v>3384</v>
      </c>
      <c r="N150" s="1" t="s">
        <v>1672</v>
      </c>
      <c r="T150" s="1" t="s">
        <v>3330</v>
      </c>
      <c r="U150" s="1" t="s">
        <v>356</v>
      </c>
      <c r="V150" s="1" t="s">
        <v>3118</v>
      </c>
      <c r="W150" s="1" t="s">
        <v>146</v>
      </c>
      <c r="X150" s="1" t="s">
        <v>1792</v>
      </c>
      <c r="Y150" s="1" t="s">
        <v>411</v>
      </c>
      <c r="Z150" s="1" t="s">
        <v>2143</v>
      </c>
      <c r="AC150" s="1">
        <v>77</v>
      </c>
      <c r="AD150" s="1" t="s">
        <v>303</v>
      </c>
      <c r="AE150" s="1" t="s">
        <v>2201</v>
      </c>
      <c r="AJ150" s="1" t="s">
        <v>16</v>
      </c>
      <c r="AK150" s="1" t="s">
        <v>2299</v>
      </c>
      <c r="AL150" s="1" t="s">
        <v>148</v>
      </c>
      <c r="AM150" s="1" t="s">
        <v>2302</v>
      </c>
      <c r="AT150" s="1" t="s">
        <v>55</v>
      </c>
      <c r="AU150" s="1" t="s">
        <v>1736</v>
      </c>
      <c r="AV150" s="1" t="s">
        <v>412</v>
      </c>
      <c r="AW150" s="1" t="s">
        <v>2443</v>
      </c>
      <c r="BG150" s="1" t="s">
        <v>413</v>
      </c>
      <c r="BH150" s="1" t="s">
        <v>3605</v>
      </c>
      <c r="BI150" s="1" t="s">
        <v>414</v>
      </c>
      <c r="BJ150" s="1" t="s">
        <v>2737</v>
      </c>
      <c r="BK150" s="1" t="s">
        <v>55</v>
      </c>
      <c r="BL150" s="1" t="s">
        <v>1736</v>
      </c>
      <c r="BM150" s="1" t="s">
        <v>415</v>
      </c>
      <c r="BN150" s="1" t="s">
        <v>2476</v>
      </c>
      <c r="BO150" s="1" t="s">
        <v>45</v>
      </c>
      <c r="BP150" s="1" t="s">
        <v>2358</v>
      </c>
      <c r="BQ150" s="1" t="s">
        <v>416</v>
      </c>
      <c r="BR150" s="1" t="s">
        <v>3238</v>
      </c>
      <c r="BS150" s="1" t="s">
        <v>196</v>
      </c>
      <c r="BT150" s="1" t="s">
        <v>3154</v>
      </c>
    </row>
    <row r="151" spans="1:72" ht="13.5" customHeight="1">
      <c r="A151" s="4" t="str">
        <f t="shared" si="5"/>
        <v>1735_옥포면_0086</v>
      </c>
      <c r="B151" s="1">
        <v>1735</v>
      </c>
      <c r="C151" s="1" t="s">
        <v>3678</v>
      </c>
      <c r="D151" s="1" t="s">
        <v>3679</v>
      </c>
      <c r="E151" s="1">
        <v>150</v>
      </c>
      <c r="F151" s="1">
        <v>1</v>
      </c>
      <c r="G151" s="1" t="s">
        <v>3093</v>
      </c>
      <c r="H151" s="1" t="s">
        <v>3095</v>
      </c>
      <c r="I151" s="1">
        <v>5</v>
      </c>
      <c r="L151" s="1">
        <v>3</v>
      </c>
      <c r="M151" s="1" t="s">
        <v>3384</v>
      </c>
      <c r="N151" s="1" t="s">
        <v>1672</v>
      </c>
      <c r="S151" s="1" t="s">
        <v>48</v>
      </c>
      <c r="T151" s="1" t="s">
        <v>1682</v>
      </c>
      <c r="W151" s="1" t="s">
        <v>342</v>
      </c>
      <c r="X151" s="1" t="s">
        <v>1817</v>
      </c>
      <c r="Y151" s="1" t="s">
        <v>50</v>
      </c>
      <c r="Z151" s="1" t="s">
        <v>1822</v>
      </c>
      <c r="AC151" s="1">
        <v>67</v>
      </c>
      <c r="AD151" s="1" t="s">
        <v>163</v>
      </c>
      <c r="AE151" s="1" t="s">
        <v>2208</v>
      </c>
      <c r="AJ151" s="1" t="s">
        <v>16</v>
      </c>
      <c r="AK151" s="1" t="s">
        <v>2299</v>
      </c>
      <c r="AL151" s="1" t="s">
        <v>174</v>
      </c>
      <c r="AM151" s="1" t="s">
        <v>2289</v>
      </c>
      <c r="AT151" s="1" t="s">
        <v>417</v>
      </c>
      <c r="AU151" s="1" t="s">
        <v>2352</v>
      </c>
      <c r="AV151" s="1" t="s">
        <v>418</v>
      </c>
      <c r="AW151" s="1" t="s">
        <v>2410</v>
      </c>
      <c r="BG151" s="1" t="s">
        <v>417</v>
      </c>
      <c r="BH151" s="1" t="s">
        <v>2352</v>
      </c>
      <c r="BI151" s="1" t="s">
        <v>419</v>
      </c>
      <c r="BJ151" s="1" t="s">
        <v>3192</v>
      </c>
      <c r="BK151" s="1" t="s">
        <v>417</v>
      </c>
      <c r="BL151" s="1" t="s">
        <v>2352</v>
      </c>
      <c r="BM151" s="1" t="s">
        <v>420</v>
      </c>
      <c r="BN151" s="1" t="s">
        <v>2880</v>
      </c>
      <c r="BO151" s="1" t="s">
        <v>417</v>
      </c>
      <c r="BP151" s="1" t="s">
        <v>2352</v>
      </c>
      <c r="BQ151" s="1" t="s">
        <v>421</v>
      </c>
      <c r="BR151" s="1" t="s">
        <v>3009</v>
      </c>
      <c r="BS151" s="1" t="s">
        <v>111</v>
      </c>
      <c r="BT151" s="1" t="s">
        <v>2276</v>
      </c>
    </row>
    <row r="152" spans="1:33" ht="13.5" customHeight="1">
      <c r="A152" s="4" t="str">
        <f t="shared" si="5"/>
        <v>1735_옥포면_0086</v>
      </c>
      <c r="B152" s="1">
        <v>1735</v>
      </c>
      <c r="C152" s="1" t="s">
        <v>3678</v>
      </c>
      <c r="D152" s="1" t="s">
        <v>3679</v>
      </c>
      <c r="E152" s="1">
        <v>151</v>
      </c>
      <c r="F152" s="1">
        <v>1</v>
      </c>
      <c r="G152" s="1" t="s">
        <v>3093</v>
      </c>
      <c r="H152" s="1" t="s">
        <v>3095</v>
      </c>
      <c r="I152" s="1">
        <v>5</v>
      </c>
      <c r="L152" s="1">
        <v>3</v>
      </c>
      <c r="M152" s="1" t="s">
        <v>3384</v>
      </c>
      <c r="N152" s="1" t="s">
        <v>1672</v>
      </c>
      <c r="S152" s="1" t="s">
        <v>63</v>
      </c>
      <c r="T152" s="1" t="s">
        <v>1683</v>
      </c>
      <c r="Y152" s="1" t="s">
        <v>50</v>
      </c>
      <c r="Z152" s="1" t="s">
        <v>1822</v>
      </c>
      <c r="AF152" s="1" t="s">
        <v>62</v>
      </c>
      <c r="AG152" s="1" t="s">
        <v>2241</v>
      </c>
    </row>
    <row r="153" spans="1:31" ht="13.5" customHeight="1">
      <c r="A153" s="4" t="str">
        <f t="shared" si="5"/>
        <v>1735_옥포면_0086</v>
      </c>
      <c r="B153" s="1">
        <v>1735</v>
      </c>
      <c r="C153" s="1" t="s">
        <v>3678</v>
      </c>
      <c r="D153" s="1" t="s">
        <v>3679</v>
      </c>
      <c r="E153" s="1">
        <v>152</v>
      </c>
      <c r="F153" s="1">
        <v>1</v>
      </c>
      <c r="G153" s="1" t="s">
        <v>3093</v>
      </c>
      <c r="H153" s="1" t="s">
        <v>3095</v>
      </c>
      <c r="I153" s="1">
        <v>5</v>
      </c>
      <c r="L153" s="1">
        <v>3</v>
      </c>
      <c r="M153" s="1" t="s">
        <v>3384</v>
      </c>
      <c r="N153" s="1" t="s">
        <v>1672</v>
      </c>
      <c r="S153" s="1" t="s">
        <v>63</v>
      </c>
      <c r="T153" s="1" t="s">
        <v>1683</v>
      </c>
      <c r="Y153" s="1" t="s">
        <v>50</v>
      </c>
      <c r="Z153" s="1" t="s">
        <v>1822</v>
      </c>
      <c r="AC153" s="1">
        <v>11</v>
      </c>
      <c r="AD153" s="1" t="s">
        <v>137</v>
      </c>
      <c r="AE153" s="1" t="s">
        <v>2230</v>
      </c>
    </row>
    <row r="154" spans="1:31" ht="13.5" customHeight="1">
      <c r="A154" s="4" t="str">
        <f t="shared" si="5"/>
        <v>1735_옥포면_0086</v>
      </c>
      <c r="B154" s="1">
        <v>1735</v>
      </c>
      <c r="C154" s="1" t="s">
        <v>3678</v>
      </c>
      <c r="D154" s="1" t="s">
        <v>3679</v>
      </c>
      <c r="E154" s="1">
        <v>153</v>
      </c>
      <c r="F154" s="1">
        <v>1</v>
      </c>
      <c r="G154" s="1" t="s">
        <v>3093</v>
      </c>
      <c r="H154" s="1" t="s">
        <v>3095</v>
      </c>
      <c r="I154" s="1">
        <v>5</v>
      </c>
      <c r="L154" s="1">
        <v>3</v>
      </c>
      <c r="M154" s="1" t="s">
        <v>3384</v>
      </c>
      <c r="N154" s="1" t="s">
        <v>1672</v>
      </c>
      <c r="S154" s="1" t="s">
        <v>63</v>
      </c>
      <c r="T154" s="1" t="s">
        <v>1683</v>
      </c>
      <c r="Y154" s="1" t="s">
        <v>50</v>
      </c>
      <c r="Z154" s="1" t="s">
        <v>1822</v>
      </c>
      <c r="AC154" s="1">
        <v>4</v>
      </c>
      <c r="AD154" s="1" t="s">
        <v>180</v>
      </c>
      <c r="AE154" s="1" t="s">
        <v>2195</v>
      </c>
    </row>
    <row r="155" spans="1:33" ht="13.5" customHeight="1">
      <c r="A155" s="4" t="str">
        <f t="shared" si="5"/>
        <v>1735_옥포면_0086</v>
      </c>
      <c r="B155" s="1">
        <v>1735</v>
      </c>
      <c r="C155" s="1" t="s">
        <v>3678</v>
      </c>
      <c r="D155" s="1" t="s">
        <v>3679</v>
      </c>
      <c r="E155" s="1">
        <v>154</v>
      </c>
      <c r="F155" s="1">
        <v>1</v>
      </c>
      <c r="G155" s="1" t="s">
        <v>3093</v>
      </c>
      <c r="H155" s="1" t="s">
        <v>3095</v>
      </c>
      <c r="I155" s="1">
        <v>5</v>
      </c>
      <c r="L155" s="1">
        <v>3</v>
      </c>
      <c r="M155" s="1" t="s">
        <v>3384</v>
      </c>
      <c r="N155" s="1" t="s">
        <v>1672</v>
      </c>
      <c r="S155" s="1" t="s">
        <v>63</v>
      </c>
      <c r="T155" s="1" t="s">
        <v>1683</v>
      </c>
      <c r="AC155" s="1">
        <v>1</v>
      </c>
      <c r="AD155" s="1" t="s">
        <v>141</v>
      </c>
      <c r="AE155" s="1" t="s">
        <v>2192</v>
      </c>
      <c r="AF155" s="1" t="s">
        <v>69</v>
      </c>
      <c r="AG155" s="1" t="s">
        <v>2242</v>
      </c>
    </row>
    <row r="156" spans="1:73" ht="13.5" customHeight="1">
      <c r="A156" s="4" t="str">
        <f t="shared" si="5"/>
        <v>1735_옥포면_0086</v>
      </c>
      <c r="B156" s="1">
        <v>1735</v>
      </c>
      <c r="C156" s="1" t="s">
        <v>3678</v>
      </c>
      <c r="D156" s="1" t="s">
        <v>3679</v>
      </c>
      <c r="E156" s="1">
        <v>155</v>
      </c>
      <c r="F156" s="1">
        <v>1</v>
      </c>
      <c r="G156" s="1" t="s">
        <v>3093</v>
      </c>
      <c r="H156" s="1" t="s">
        <v>3095</v>
      </c>
      <c r="I156" s="1">
        <v>5</v>
      </c>
      <c r="L156" s="1">
        <v>3</v>
      </c>
      <c r="M156" s="1" t="s">
        <v>3384</v>
      </c>
      <c r="N156" s="1" t="s">
        <v>1672</v>
      </c>
      <c r="T156" s="1" t="s">
        <v>3331</v>
      </c>
      <c r="U156" s="1" t="s">
        <v>301</v>
      </c>
      <c r="V156" s="1" t="s">
        <v>1764</v>
      </c>
      <c r="Y156" s="1" t="s">
        <v>422</v>
      </c>
      <c r="Z156" s="1" t="s">
        <v>3566</v>
      </c>
      <c r="AC156" s="1">
        <v>24</v>
      </c>
      <c r="AD156" s="1" t="s">
        <v>95</v>
      </c>
      <c r="AE156" s="1" t="s">
        <v>2202</v>
      </c>
      <c r="AT156" s="1" t="s">
        <v>337</v>
      </c>
      <c r="AU156" s="1" t="s">
        <v>1720</v>
      </c>
      <c r="AV156" s="1" t="s">
        <v>338</v>
      </c>
      <c r="AW156" s="1" t="s">
        <v>1938</v>
      </c>
      <c r="BU156" s="1" t="s">
        <v>96</v>
      </c>
    </row>
    <row r="157" spans="1:58" ht="13.5" customHeight="1">
      <c r="A157" s="4" t="str">
        <f t="shared" si="5"/>
        <v>1735_옥포면_0086</v>
      </c>
      <c r="B157" s="1">
        <v>1735</v>
      </c>
      <c r="C157" s="1" t="s">
        <v>3678</v>
      </c>
      <c r="D157" s="1" t="s">
        <v>3679</v>
      </c>
      <c r="E157" s="1">
        <v>156</v>
      </c>
      <c r="F157" s="1">
        <v>1</v>
      </c>
      <c r="G157" s="1" t="s">
        <v>3093</v>
      </c>
      <c r="H157" s="1" t="s">
        <v>3095</v>
      </c>
      <c r="I157" s="1">
        <v>5</v>
      </c>
      <c r="L157" s="1">
        <v>3</v>
      </c>
      <c r="M157" s="1" t="s">
        <v>3384</v>
      </c>
      <c r="N157" s="1" t="s">
        <v>1672</v>
      </c>
      <c r="T157" s="1" t="s">
        <v>3331</v>
      </c>
      <c r="U157" s="1" t="s">
        <v>235</v>
      </c>
      <c r="V157" s="1" t="s">
        <v>1721</v>
      </c>
      <c r="Y157" s="1" t="s">
        <v>423</v>
      </c>
      <c r="Z157" s="1" t="s">
        <v>2079</v>
      </c>
      <c r="AC157" s="1">
        <v>5</v>
      </c>
      <c r="AD157" s="1" t="s">
        <v>68</v>
      </c>
      <c r="AE157" s="1" t="s">
        <v>2187</v>
      </c>
      <c r="BC157" s="1" t="s">
        <v>3567</v>
      </c>
      <c r="BE157" s="1" t="s">
        <v>2142</v>
      </c>
      <c r="BF157" s="1" t="s">
        <v>3181</v>
      </c>
    </row>
    <row r="158" spans="1:33" ht="13.5" customHeight="1">
      <c r="A158" s="4" t="str">
        <f t="shared" si="5"/>
        <v>1735_옥포면_0086</v>
      </c>
      <c r="B158" s="1">
        <v>1735</v>
      </c>
      <c r="C158" s="1" t="s">
        <v>3678</v>
      </c>
      <c r="D158" s="1" t="s">
        <v>3679</v>
      </c>
      <c r="E158" s="1">
        <v>157</v>
      </c>
      <c r="F158" s="1">
        <v>1</v>
      </c>
      <c r="G158" s="1" t="s">
        <v>3093</v>
      </c>
      <c r="H158" s="1" t="s">
        <v>3095</v>
      </c>
      <c r="I158" s="1">
        <v>5</v>
      </c>
      <c r="L158" s="1">
        <v>3</v>
      </c>
      <c r="M158" s="1" t="s">
        <v>3384</v>
      </c>
      <c r="N158" s="1" t="s">
        <v>1672</v>
      </c>
      <c r="T158" s="1" t="s">
        <v>3331</v>
      </c>
      <c r="U158" s="1" t="s">
        <v>386</v>
      </c>
      <c r="V158" s="1" t="s">
        <v>1757</v>
      </c>
      <c r="Y158" s="1" t="s">
        <v>3587</v>
      </c>
      <c r="Z158" s="1" t="s">
        <v>2141</v>
      </c>
      <c r="AC158" s="1">
        <v>59</v>
      </c>
      <c r="AD158" s="1" t="s">
        <v>85</v>
      </c>
      <c r="AE158" s="1" t="s">
        <v>2205</v>
      </c>
      <c r="AF158" s="1" t="s">
        <v>425</v>
      </c>
      <c r="AG158" s="1" t="s">
        <v>2262</v>
      </c>
    </row>
    <row r="159" spans="1:72" ht="13.5" customHeight="1">
      <c r="A159" s="4" t="str">
        <f t="shared" si="5"/>
        <v>1735_옥포면_0086</v>
      </c>
      <c r="B159" s="1">
        <v>1735</v>
      </c>
      <c r="C159" s="1" t="s">
        <v>3678</v>
      </c>
      <c r="D159" s="1" t="s">
        <v>3679</v>
      </c>
      <c r="E159" s="1">
        <v>158</v>
      </c>
      <c r="F159" s="1">
        <v>1</v>
      </c>
      <c r="G159" s="1" t="s">
        <v>3093</v>
      </c>
      <c r="H159" s="1" t="s">
        <v>3095</v>
      </c>
      <c r="I159" s="1">
        <v>5</v>
      </c>
      <c r="L159" s="1">
        <v>4</v>
      </c>
      <c r="M159" s="1" t="s">
        <v>3385</v>
      </c>
      <c r="N159" s="1" t="s">
        <v>3479</v>
      </c>
      <c r="T159" s="1" t="s">
        <v>3330</v>
      </c>
      <c r="U159" s="1" t="s">
        <v>36</v>
      </c>
      <c r="V159" s="1" t="s">
        <v>1739</v>
      </c>
      <c r="W159" s="1" t="s">
        <v>146</v>
      </c>
      <c r="X159" s="1" t="s">
        <v>1792</v>
      </c>
      <c r="Y159" s="1" t="s">
        <v>426</v>
      </c>
      <c r="Z159" s="1" t="s">
        <v>2140</v>
      </c>
      <c r="AC159" s="1">
        <v>42</v>
      </c>
      <c r="AD159" s="1" t="s">
        <v>427</v>
      </c>
      <c r="AE159" s="1" t="s">
        <v>2234</v>
      </c>
      <c r="AJ159" s="1" t="s">
        <v>16</v>
      </c>
      <c r="AK159" s="1" t="s">
        <v>2299</v>
      </c>
      <c r="AL159" s="1" t="s">
        <v>148</v>
      </c>
      <c r="AM159" s="1" t="s">
        <v>2302</v>
      </c>
      <c r="AT159" s="1" t="s">
        <v>149</v>
      </c>
      <c r="AU159" s="1" t="s">
        <v>1735</v>
      </c>
      <c r="AV159" s="1" t="s">
        <v>150</v>
      </c>
      <c r="AW159" s="1" t="s">
        <v>2170</v>
      </c>
      <c r="BG159" s="1" t="s">
        <v>55</v>
      </c>
      <c r="BH159" s="1" t="s">
        <v>1736</v>
      </c>
      <c r="BI159" s="1" t="s">
        <v>428</v>
      </c>
      <c r="BJ159" s="1" t="s">
        <v>2740</v>
      </c>
      <c r="BK159" s="1" t="s">
        <v>55</v>
      </c>
      <c r="BL159" s="1" t="s">
        <v>1736</v>
      </c>
      <c r="BM159" s="1" t="s">
        <v>152</v>
      </c>
      <c r="BN159" s="1" t="s">
        <v>2739</v>
      </c>
      <c r="BO159" s="1" t="s">
        <v>55</v>
      </c>
      <c r="BP159" s="1" t="s">
        <v>1736</v>
      </c>
      <c r="BQ159" s="1" t="s">
        <v>153</v>
      </c>
      <c r="BR159" s="1" t="s">
        <v>3008</v>
      </c>
      <c r="BS159" s="1" t="s">
        <v>47</v>
      </c>
      <c r="BT159" s="1" t="s">
        <v>2287</v>
      </c>
    </row>
    <row r="160" spans="1:72" ht="13.5" customHeight="1">
      <c r="A160" s="4" t="str">
        <f t="shared" si="5"/>
        <v>1735_옥포면_0086</v>
      </c>
      <c r="B160" s="1">
        <v>1735</v>
      </c>
      <c r="C160" s="1" t="s">
        <v>3678</v>
      </c>
      <c r="D160" s="1" t="s">
        <v>3679</v>
      </c>
      <c r="E160" s="1">
        <v>159</v>
      </c>
      <c r="F160" s="1">
        <v>1</v>
      </c>
      <c r="G160" s="1" t="s">
        <v>3093</v>
      </c>
      <c r="H160" s="1" t="s">
        <v>3095</v>
      </c>
      <c r="I160" s="1">
        <v>5</v>
      </c>
      <c r="L160" s="1">
        <v>4</v>
      </c>
      <c r="M160" s="1" t="s">
        <v>3385</v>
      </c>
      <c r="N160" s="1" t="s">
        <v>3479</v>
      </c>
      <c r="S160" s="1" t="s">
        <v>48</v>
      </c>
      <c r="T160" s="1" t="s">
        <v>1682</v>
      </c>
      <c r="W160" s="1" t="s">
        <v>37</v>
      </c>
      <c r="X160" s="1" t="s">
        <v>1791</v>
      </c>
      <c r="Y160" s="1" t="s">
        <v>50</v>
      </c>
      <c r="Z160" s="1" t="s">
        <v>1822</v>
      </c>
      <c r="AC160" s="1">
        <v>42</v>
      </c>
      <c r="AD160" s="1" t="s">
        <v>427</v>
      </c>
      <c r="AE160" s="1" t="s">
        <v>2234</v>
      </c>
      <c r="AJ160" s="1" t="s">
        <v>16</v>
      </c>
      <c r="AK160" s="1" t="s">
        <v>2299</v>
      </c>
      <c r="AL160" s="1" t="s">
        <v>40</v>
      </c>
      <c r="AM160" s="1" t="s">
        <v>2268</v>
      </c>
      <c r="AT160" s="1" t="s">
        <v>149</v>
      </c>
      <c r="AU160" s="1" t="s">
        <v>1735</v>
      </c>
      <c r="AV160" s="1" t="s">
        <v>429</v>
      </c>
      <c r="AW160" s="1" t="s">
        <v>2535</v>
      </c>
      <c r="BG160" s="1" t="s">
        <v>41</v>
      </c>
      <c r="BH160" s="1" t="s">
        <v>2354</v>
      </c>
      <c r="BI160" s="1" t="s">
        <v>430</v>
      </c>
      <c r="BJ160" s="1" t="s">
        <v>2754</v>
      </c>
      <c r="BK160" s="1" t="s">
        <v>41</v>
      </c>
      <c r="BL160" s="1" t="s">
        <v>2354</v>
      </c>
      <c r="BM160" s="1" t="s">
        <v>431</v>
      </c>
      <c r="BN160" s="1" t="s">
        <v>2112</v>
      </c>
      <c r="BO160" s="1" t="s">
        <v>417</v>
      </c>
      <c r="BP160" s="1" t="s">
        <v>2352</v>
      </c>
      <c r="BQ160" s="1" t="s">
        <v>432</v>
      </c>
      <c r="BR160" s="1" t="s">
        <v>3007</v>
      </c>
      <c r="BS160" s="1" t="s">
        <v>433</v>
      </c>
      <c r="BT160" s="1" t="s">
        <v>2315</v>
      </c>
    </row>
    <row r="161" spans="1:33" ht="13.5" customHeight="1">
      <c r="A161" s="4" t="str">
        <f t="shared" si="5"/>
        <v>1735_옥포면_0086</v>
      </c>
      <c r="B161" s="1">
        <v>1735</v>
      </c>
      <c r="C161" s="1" t="s">
        <v>3678</v>
      </c>
      <c r="D161" s="1" t="s">
        <v>3679</v>
      </c>
      <c r="E161" s="1">
        <v>160</v>
      </c>
      <c r="F161" s="1">
        <v>1</v>
      </c>
      <c r="G161" s="1" t="s">
        <v>3093</v>
      </c>
      <c r="H161" s="1" t="s">
        <v>3095</v>
      </c>
      <c r="I161" s="1">
        <v>5</v>
      </c>
      <c r="L161" s="1">
        <v>4</v>
      </c>
      <c r="M161" s="1" t="s">
        <v>3385</v>
      </c>
      <c r="N161" s="1" t="s">
        <v>3479</v>
      </c>
      <c r="S161" s="1" t="s">
        <v>63</v>
      </c>
      <c r="T161" s="1" t="s">
        <v>1683</v>
      </c>
      <c r="Y161" s="1" t="s">
        <v>50</v>
      </c>
      <c r="Z161" s="1" t="s">
        <v>1822</v>
      </c>
      <c r="AF161" s="1" t="s">
        <v>62</v>
      </c>
      <c r="AG161" s="1" t="s">
        <v>2241</v>
      </c>
    </row>
    <row r="162" spans="1:31" ht="13.5" customHeight="1">
      <c r="A162" s="4" t="str">
        <f t="shared" si="5"/>
        <v>1735_옥포면_0086</v>
      </c>
      <c r="B162" s="1">
        <v>1735</v>
      </c>
      <c r="C162" s="1" t="s">
        <v>3678</v>
      </c>
      <c r="D162" s="1" t="s">
        <v>3679</v>
      </c>
      <c r="E162" s="1">
        <v>161</v>
      </c>
      <c r="F162" s="1">
        <v>1</v>
      </c>
      <c r="G162" s="1" t="s">
        <v>3093</v>
      </c>
      <c r="H162" s="1" t="s">
        <v>3095</v>
      </c>
      <c r="I162" s="1">
        <v>5</v>
      </c>
      <c r="L162" s="1">
        <v>4</v>
      </c>
      <c r="M162" s="1" t="s">
        <v>3385</v>
      </c>
      <c r="N162" s="1" t="s">
        <v>3479</v>
      </c>
      <c r="S162" s="1" t="s">
        <v>63</v>
      </c>
      <c r="T162" s="1" t="s">
        <v>1683</v>
      </c>
      <c r="Y162" s="1" t="s">
        <v>50</v>
      </c>
      <c r="Z162" s="1" t="s">
        <v>1822</v>
      </c>
      <c r="AC162" s="1">
        <v>5</v>
      </c>
      <c r="AD162" s="1" t="s">
        <v>68</v>
      </c>
      <c r="AE162" s="1" t="s">
        <v>2187</v>
      </c>
    </row>
    <row r="163" spans="1:33" ht="13.5" customHeight="1">
      <c r="A163" s="4" t="str">
        <f t="shared" si="5"/>
        <v>1735_옥포면_0086</v>
      </c>
      <c r="B163" s="1">
        <v>1735</v>
      </c>
      <c r="C163" s="1" t="s">
        <v>3678</v>
      </c>
      <c r="D163" s="1" t="s">
        <v>3679</v>
      </c>
      <c r="E163" s="1">
        <v>162</v>
      </c>
      <c r="F163" s="1">
        <v>1</v>
      </c>
      <c r="G163" s="1" t="s">
        <v>3093</v>
      </c>
      <c r="H163" s="1" t="s">
        <v>3095</v>
      </c>
      <c r="I163" s="1">
        <v>5</v>
      </c>
      <c r="L163" s="1">
        <v>4</v>
      </c>
      <c r="M163" s="1" t="s">
        <v>3385</v>
      </c>
      <c r="N163" s="1" t="s">
        <v>3479</v>
      </c>
      <c r="S163" s="1" t="s">
        <v>135</v>
      </c>
      <c r="T163" s="1" t="s">
        <v>1687</v>
      </c>
      <c r="U163" s="1" t="s">
        <v>66</v>
      </c>
      <c r="V163" s="1" t="s">
        <v>1738</v>
      </c>
      <c r="Y163" s="1" t="s">
        <v>3065</v>
      </c>
      <c r="Z163" s="1" t="s">
        <v>2139</v>
      </c>
      <c r="AC163" s="1" t="s">
        <v>3627</v>
      </c>
      <c r="AD163" s="1" t="s">
        <v>141</v>
      </c>
      <c r="AE163" s="1" t="s">
        <v>2192</v>
      </c>
      <c r="AF163" s="1" t="s">
        <v>69</v>
      </c>
      <c r="AG163" s="1" t="s">
        <v>2242</v>
      </c>
    </row>
    <row r="164" spans="1:72" ht="13.5" customHeight="1">
      <c r="A164" s="4" t="str">
        <f t="shared" si="5"/>
        <v>1735_옥포면_0086</v>
      </c>
      <c r="B164" s="1">
        <v>1735</v>
      </c>
      <c r="C164" s="1" t="s">
        <v>3678</v>
      </c>
      <c r="D164" s="1" t="s">
        <v>3679</v>
      </c>
      <c r="E164" s="1">
        <v>163</v>
      </c>
      <c r="F164" s="1">
        <v>1</v>
      </c>
      <c r="G164" s="1" t="s">
        <v>3093</v>
      </c>
      <c r="H164" s="1" t="s">
        <v>3095</v>
      </c>
      <c r="I164" s="1">
        <v>5</v>
      </c>
      <c r="L164" s="1">
        <v>5</v>
      </c>
      <c r="M164" s="1" t="s">
        <v>3386</v>
      </c>
      <c r="N164" s="1" t="s">
        <v>3480</v>
      </c>
      <c r="T164" s="1" t="s">
        <v>3330</v>
      </c>
      <c r="U164" s="1" t="s">
        <v>434</v>
      </c>
      <c r="V164" s="1" t="s">
        <v>1782</v>
      </c>
      <c r="W164" s="1" t="s">
        <v>49</v>
      </c>
      <c r="X164" s="1" t="s">
        <v>3127</v>
      </c>
      <c r="Y164" s="1" t="s">
        <v>435</v>
      </c>
      <c r="Z164" s="1" t="s">
        <v>1823</v>
      </c>
      <c r="AC164" s="1">
        <v>70</v>
      </c>
      <c r="AD164" s="1" t="s">
        <v>64</v>
      </c>
      <c r="AE164" s="1" t="s">
        <v>2193</v>
      </c>
      <c r="AJ164" s="1" t="s">
        <v>16</v>
      </c>
      <c r="AK164" s="1" t="s">
        <v>2299</v>
      </c>
      <c r="AL164" s="1" t="s">
        <v>385</v>
      </c>
      <c r="AM164" s="1" t="s">
        <v>2329</v>
      </c>
      <c r="AT164" s="1" t="s">
        <v>55</v>
      </c>
      <c r="AU164" s="1" t="s">
        <v>1736</v>
      </c>
      <c r="AV164" s="1" t="s">
        <v>436</v>
      </c>
      <c r="AW164" s="1" t="s">
        <v>2534</v>
      </c>
      <c r="BG164" s="1" t="s">
        <v>133</v>
      </c>
      <c r="BH164" s="1" t="s">
        <v>2360</v>
      </c>
      <c r="BI164" s="1" t="s">
        <v>437</v>
      </c>
      <c r="BJ164" s="1" t="s">
        <v>2695</v>
      </c>
      <c r="BK164" s="1" t="s">
        <v>55</v>
      </c>
      <c r="BL164" s="1" t="s">
        <v>1736</v>
      </c>
      <c r="BM164" s="1" t="s">
        <v>3711</v>
      </c>
      <c r="BN164" s="1" t="s">
        <v>2879</v>
      </c>
      <c r="BO164" s="1" t="s">
        <v>55</v>
      </c>
      <c r="BP164" s="1" t="s">
        <v>1736</v>
      </c>
      <c r="BQ164" s="1" t="s">
        <v>438</v>
      </c>
      <c r="BR164" s="1" t="s">
        <v>3006</v>
      </c>
      <c r="BS164" s="1" t="s">
        <v>124</v>
      </c>
      <c r="BT164" s="1" t="s">
        <v>2307</v>
      </c>
    </row>
    <row r="165" spans="1:73" ht="13.5" customHeight="1">
      <c r="A165" s="4" t="str">
        <f t="shared" si="5"/>
        <v>1735_옥포면_0086</v>
      </c>
      <c r="B165" s="1">
        <v>1735</v>
      </c>
      <c r="C165" s="1" t="s">
        <v>3678</v>
      </c>
      <c r="D165" s="1" t="s">
        <v>3679</v>
      </c>
      <c r="E165" s="1">
        <v>164</v>
      </c>
      <c r="F165" s="1">
        <v>1</v>
      </c>
      <c r="G165" s="1" t="s">
        <v>3093</v>
      </c>
      <c r="H165" s="1" t="s">
        <v>3095</v>
      </c>
      <c r="I165" s="1">
        <v>5</v>
      </c>
      <c r="L165" s="1">
        <v>5</v>
      </c>
      <c r="M165" s="1" t="s">
        <v>3386</v>
      </c>
      <c r="N165" s="1" t="s">
        <v>3480</v>
      </c>
      <c r="S165" s="1" t="s">
        <v>48</v>
      </c>
      <c r="T165" s="1" t="s">
        <v>1682</v>
      </c>
      <c r="AC165" s="1" t="s">
        <v>3147</v>
      </c>
      <c r="AD165" s="1" t="s">
        <v>259</v>
      </c>
      <c r="AE165" s="1" t="s">
        <v>2185</v>
      </c>
      <c r="AJ165" s="1" t="s">
        <v>16</v>
      </c>
      <c r="AK165" s="1" t="s">
        <v>2299</v>
      </c>
      <c r="AL165" s="1" t="s">
        <v>91</v>
      </c>
      <c r="AM165" s="1" t="s">
        <v>2293</v>
      </c>
      <c r="AT165" s="1" t="s">
        <v>55</v>
      </c>
      <c r="AU165" s="1" t="s">
        <v>1736</v>
      </c>
      <c r="AV165" s="1" t="s">
        <v>439</v>
      </c>
      <c r="AW165" s="1" t="s">
        <v>2533</v>
      </c>
      <c r="BG165" s="1" t="s">
        <v>55</v>
      </c>
      <c r="BH165" s="1" t="s">
        <v>1736</v>
      </c>
      <c r="BI165" s="1" t="s">
        <v>440</v>
      </c>
      <c r="BJ165" s="1" t="s">
        <v>2753</v>
      </c>
      <c r="BK165" s="1" t="s">
        <v>441</v>
      </c>
      <c r="BL165" s="1" t="s">
        <v>2780</v>
      </c>
      <c r="BM165" s="1" t="s">
        <v>442</v>
      </c>
      <c r="BN165" s="1" t="s">
        <v>2878</v>
      </c>
      <c r="BO165" s="1" t="s">
        <v>55</v>
      </c>
      <c r="BP165" s="1" t="s">
        <v>1736</v>
      </c>
      <c r="BQ165" s="1" t="s">
        <v>3066</v>
      </c>
      <c r="BR165" s="1" t="s">
        <v>3250</v>
      </c>
      <c r="BS165" s="1" t="s">
        <v>3627</v>
      </c>
      <c r="BT165" s="1" t="s">
        <v>3627</v>
      </c>
      <c r="BU165" s="1" t="s">
        <v>3673</v>
      </c>
    </row>
    <row r="166" spans="1:73" ht="13.5" customHeight="1">
      <c r="A166" s="4" t="str">
        <f t="shared" si="5"/>
        <v>1735_옥포면_0086</v>
      </c>
      <c r="B166" s="1">
        <v>1735</v>
      </c>
      <c r="C166" s="1" t="s">
        <v>3678</v>
      </c>
      <c r="D166" s="1" t="s">
        <v>3679</v>
      </c>
      <c r="E166" s="1">
        <v>165</v>
      </c>
      <c r="F166" s="1">
        <v>1</v>
      </c>
      <c r="G166" s="1" t="s">
        <v>3093</v>
      </c>
      <c r="H166" s="1" t="s">
        <v>3095</v>
      </c>
      <c r="I166" s="1">
        <v>5</v>
      </c>
      <c r="L166" s="1">
        <v>5</v>
      </c>
      <c r="M166" s="1" t="s">
        <v>3386</v>
      </c>
      <c r="N166" s="1" t="s">
        <v>3480</v>
      </c>
      <c r="S166" s="1" t="s">
        <v>3627</v>
      </c>
      <c r="T166" s="1" t="s">
        <v>3628</v>
      </c>
      <c r="AC166" s="1">
        <v>13</v>
      </c>
      <c r="AD166" s="1" t="s">
        <v>162</v>
      </c>
      <c r="AE166" s="1" t="s">
        <v>2209</v>
      </c>
      <c r="BU166" s="1" t="s">
        <v>3651</v>
      </c>
    </row>
    <row r="167" spans="1:72" ht="13.5" customHeight="1">
      <c r="A167" s="4" t="str">
        <f t="shared" si="5"/>
        <v>1735_옥포면_0086</v>
      </c>
      <c r="B167" s="1">
        <v>1735</v>
      </c>
      <c r="C167" s="1" t="s">
        <v>3678</v>
      </c>
      <c r="D167" s="1" t="s">
        <v>3679</v>
      </c>
      <c r="E167" s="1">
        <v>166</v>
      </c>
      <c r="F167" s="1">
        <v>1</v>
      </c>
      <c r="G167" s="1" t="s">
        <v>3093</v>
      </c>
      <c r="H167" s="1" t="s">
        <v>3095</v>
      </c>
      <c r="I167" s="1">
        <v>6</v>
      </c>
      <c r="J167" s="1" t="s">
        <v>443</v>
      </c>
      <c r="K167" s="1" t="s">
        <v>1671</v>
      </c>
      <c r="L167" s="1">
        <v>1</v>
      </c>
      <c r="M167" s="1" t="s">
        <v>3387</v>
      </c>
      <c r="N167" s="1" t="s">
        <v>3481</v>
      </c>
      <c r="T167" s="1" t="s">
        <v>3330</v>
      </c>
      <c r="U167" s="1" t="s">
        <v>444</v>
      </c>
      <c r="V167" s="1" t="s">
        <v>1781</v>
      </c>
      <c r="W167" s="1" t="s">
        <v>59</v>
      </c>
      <c r="X167" s="1" t="s">
        <v>1789</v>
      </c>
      <c r="Y167" s="1" t="s">
        <v>445</v>
      </c>
      <c r="Z167" s="1" t="s">
        <v>2101</v>
      </c>
      <c r="AC167" s="1">
        <v>85</v>
      </c>
      <c r="AD167" s="1" t="s">
        <v>99</v>
      </c>
      <c r="AE167" s="1" t="s">
        <v>2227</v>
      </c>
      <c r="AJ167" s="1" t="s">
        <v>16</v>
      </c>
      <c r="AK167" s="1" t="s">
        <v>2299</v>
      </c>
      <c r="AL167" s="1" t="s">
        <v>47</v>
      </c>
      <c r="AM167" s="1" t="s">
        <v>2287</v>
      </c>
      <c r="AN167" s="1" t="s">
        <v>446</v>
      </c>
      <c r="AO167" s="1" t="s">
        <v>1693</v>
      </c>
      <c r="AR167" s="1" t="s">
        <v>447</v>
      </c>
      <c r="AS167" s="1" t="s">
        <v>3164</v>
      </c>
      <c r="AT167" s="1" t="s">
        <v>337</v>
      </c>
      <c r="AU167" s="1" t="s">
        <v>1720</v>
      </c>
      <c r="AV167" s="1" t="s">
        <v>448</v>
      </c>
      <c r="AW167" s="1" t="s">
        <v>2532</v>
      </c>
      <c r="BG167" s="1" t="s">
        <v>337</v>
      </c>
      <c r="BH167" s="1" t="s">
        <v>1720</v>
      </c>
      <c r="BI167" s="1" t="s">
        <v>449</v>
      </c>
      <c r="BJ167" s="1" t="s">
        <v>2752</v>
      </c>
      <c r="BK167" s="1" t="s">
        <v>337</v>
      </c>
      <c r="BL167" s="1" t="s">
        <v>1720</v>
      </c>
      <c r="BM167" s="1" t="s">
        <v>450</v>
      </c>
      <c r="BN167" s="1" t="s">
        <v>2877</v>
      </c>
      <c r="BO167" s="1" t="s">
        <v>417</v>
      </c>
      <c r="BP167" s="1" t="s">
        <v>2352</v>
      </c>
      <c r="BQ167" s="1" t="s">
        <v>3627</v>
      </c>
      <c r="BR167" s="1" t="s">
        <v>3627</v>
      </c>
      <c r="BS167" s="1" t="s">
        <v>3627</v>
      </c>
      <c r="BT167" s="1" t="s">
        <v>3627</v>
      </c>
    </row>
    <row r="168" spans="1:72" ht="13.5" customHeight="1">
      <c r="A168" s="4" t="str">
        <f t="shared" si="5"/>
        <v>1735_옥포면_0086</v>
      </c>
      <c r="B168" s="1">
        <v>1735</v>
      </c>
      <c r="C168" s="1" t="s">
        <v>3678</v>
      </c>
      <c r="D168" s="1" t="s">
        <v>3679</v>
      </c>
      <c r="E168" s="1">
        <v>167</v>
      </c>
      <c r="F168" s="1">
        <v>1</v>
      </c>
      <c r="G168" s="1" t="s">
        <v>3093</v>
      </c>
      <c r="H168" s="1" t="s">
        <v>3095</v>
      </c>
      <c r="I168" s="1">
        <v>6</v>
      </c>
      <c r="L168" s="1">
        <v>1</v>
      </c>
      <c r="M168" s="1" t="s">
        <v>3387</v>
      </c>
      <c r="N168" s="1" t="s">
        <v>3481</v>
      </c>
      <c r="S168" s="1" t="s">
        <v>48</v>
      </c>
      <c r="T168" s="1" t="s">
        <v>1682</v>
      </c>
      <c r="U168" s="1" t="s">
        <v>326</v>
      </c>
      <c r="V168" s="1" t="s">
        <v>1723</v>
      </c>
      <c r="Y168" s="1" t="s">
        <v>451</v>
      </c>
      <c r="Z168" s="1" t="s">
        <v>1825</v>
      </c>
      <c r="AC168" s="1">
        <v>83</v>
      </c>
      <c r="AD168" s="1" t="s">
        <v>99</v>
      </c>
      <c r="AE168" s="1" t="s">
        <v>2227</v>
      </c>
      <c r="AJ168" s="1" t="s">
        <v>16</v>
      </c>
      <c r="AK168" s="1" t="s">
        <v>2299</v>
      </c>
      <c r="AL168" s="1" t="s">
        <v>196</v>
      </c>
      <c r="AM168" s="1" t="s">
        <v>3154</v>
      </c>
      <c r="AT168" s="1" t="s">
        <v>337</v>
      </c>
      <c r="AU168" s="1" t="s">
        <v>1720</v>
      </c>
      <c r="AV168" s="1" t="s">
        <v>452</v>
      </c>
      <c r="AW168" s="1" t="s">
        <v>2531</v>
      </c>
      <c r="BG168" s="1" t="s">
        <v>337</v>
      </c>
      <c r="BH168" s="1" t="s">
        <v>1720</v>
      </c>
      <c r="BI168" s="1" t="s">
        <v>453</v>
      </c>
      <c r="BJ168" s="1" t="s">
        <v>3187</v>
      </c>
      <c r="BK168" s="1" t="s">
        <v>41</v>
      </c>
      <c r="BL168" s="1" t="s">
        <v>2354</v>
      </c>
      <c r="BM168" s="1" t="s">
        <v>454</v>
      </c>
      <c r="BN168" s="1" t="s">
        <v>2876</v>
      </c>
      <c r="BO168" s="1" t="s">
        <v>417</v>
      </c>
      <c r="BP168" s="1" t="s">
        <v>2352</v>
      </c>
      <c r="BQ168" s="1" t="s">
        <v>455</v>
      </c>
      <c r="BR168" s="1" t="s">
        <v>3258</v>
      </c>
      <c r="BS168" s="1" t="s">
        <v>40</v>
      </c>
      <c r="BT168" s="1" t="s">
        <v>2268</v>
      </c>
    </row>
    <row r="169" spans="1:31" ht="13.5" customHeight="1">
      <c r="A169" s="4" t="str">
        <f t="shared" si="5"/>
        <v>1735_옥포면_0086</v>
      </c>
      <c r="B169" s="1">
        <v>1735</v>
      </c>
      <c r="C169" s="1" t="s">
        <v>3678</v>
      </c>
      <c r="D169" s="1" t="s">
        <v>3679</v>
      </c>
      <c r="E169" s="1">
        <v>168</v>
      </c>
      <c r="F169" s="1">
        <v>1</v>
      </c>
      <c r="G169" s="1" t="s">
        <v>3093</v>
      </c>
      <c r="H169" s="1" t="s">
        <v>3095</v>
      </c>
      <c r="I169" s="1">
        <v>6</v>
      </c>
      <c r="L169" s="1">
        <v>1</v>
      </c>
      <c r="M169" s="1" t="s">
        <v>3387</v>
      </c>
      <c r="N169" s="1" t="s">
        <v>3481</v>
      </c>
      <c r="S169" s="1" t="s">
        <v>63</v>
      </c>
      <c r="T169" s="1" t="s">
        <v>1683</v>
      </c>
      <c r="U169" s="1" t="s">
        <v>326</v>
      </c>
      <c r="V169" s="1" t="s">
        <v>1723</v>
      </c>
      <c r="Y169" s="1" t="s">
        <v>456</v>
      </c>
      <c r="Z169" s="1" t="s">
        <v>2138</v>
      </c>
      <c r="AC169" s="1">
        <v>19</v>
      </c>
      <c r="AD169" s="1" t="s">
        <v>162</v>
      </c>
      <c r="AE169" s="1" t="s">
        <v>2209</v>
      </c>
    </row>
    <row r="170" spans="1:72" ht="13.5" customHeight="1">
      <c r="A170" s="4" t="str">
        <f t="shared" si="5"/>
        <v>1735_옥포면_0086</v>
      </c>
      <c r="B170" s="1">
        <v>1735</v>
      </c>
      <c r="C170" s="1" t="s">
        <v>3678</v>
      </c>
      <c r="D170" s="1" t="s">
        <v>3679</v>
      </c>
      <c r="E170" s="1">
        <v>169</v>
      </c>
      <c r="F170" s="1">
        <v>1</v>
      </c>
      <c r="G170" s="1" t="s">
        <v>3093</v>
      </c>
      <c r="H170" s="1" t="s">
        <v>3095</v>
      </c>
      <c r="I170" s="1">
        <v>6</v>
      </c>
      <c r="L170" s="1">
        <v>2</v>
      </c>
      <c r="M170" s="1" t="s">
        <v>3388</v>
      </c>
      <c r="N170" s="1" t="s">
        <v>3482</v>
      </c>
      <c r="T170" s="1" t="s">
        <v>3330</v>
      </c>
      <c r="U170" s="1" t="s">
        <v>216</v>
      </c>
      <c r="V170" s="1" t="s">
        <v>1719</v>
      </c>
      <c r="W170" s="1" t="s">
        <v>300</v>
      </c>
      <c r="X170" s="1" t="s">
        <v>1810</v>
      </c>
      <c r="Y170" s="1" t="s">
        <v>457</v>
      </c>
      <c r="Z170" s="1" t="s">
        <v>2137</v>
      </c>
      <c r="AC170" s="1">
        <v>72</v>
      </c>
      <c r="AD170" s="1" t="s">
        <v>368</v>
      </c>
      <c r="AE170" s="1" t="s">
        <v>2188</v>
      </c>
      <c r="AJ170" s="1" t="s">
        <v>16</v>
      </c>
      <c r="AK170" s="1" t="s">
        <v>2299</v>
      </c>
      <c r="AL170" s="1" t="s">
        <v>458</v>
      </c>
      <c r="AM170" s="1" t="s">
        <v>2330</v>
      </c>
      <c r="AT170" s="1" t="s">
        <v>55</v>
      </c>
      <c r="AU170" s="1" t="s">
        <v>1736</v>
      </c>
      <c r="AV170" s="1" t="s">
        <v>459</v>
      </c>
      <c r="AW170" s="1" t="s">
        <v>2530</v>
      </c>
      <c r="BG170" s="1" t="s">
        <v>55</v>
      </c>
      <c r="BH170" s="1" t="s">
        <v>1736</v>
      </c>
      <c r="BI170" s="1" t="s">
        <v>460</v>
      </c>
      <c r="BJ170" s="1" t="s">
        <v>2751</v>
      </c>
      <c r="BK170" s="1" t="s">
        <v>55</v>
      </c>
      <c r="BL170" s="1" t="s">
        <v>1736</v>
      </c>
      <c r="BM170" s="1" t="s">
        <v>3712</v>
      </c>
      <c r="BN170" s="1" t="s">
        <v>2746</v>
      </c>
      <c r="BO170" s="1" t="s">
        <v>55</v>
      </c>
      <c r="BP170" s="1" t="s">
        <v>1736</v>
      </c>
      <c r="BQ170" s="1" t="s">
        <v>384</v>
      </c>
      <c r="BR170" s="1" t="s">
        <v>3005</v>
      </c>
      <c r="BS170" s="1" t="s">
        <v>57</v>
      </c>
      <c r="BT170" s="1" t="s">
        <v>2309</v>
      </c>
    </row>
    <row r="171" spans="1:72" ht="13.5" customHeight="1">
      <c r="A171" s="4" t="str">
        <f t="shared" si="5"/>
        <v>1735_옥포면_0086</v>
      </c>
      <c r="B171" s="1">
        <v>1735</v>
      </c>
      <c r="C171" s="1" t="s">
        <v>3678</v>
      </c>
      <c r="D171" s="1" t="s">
        <v>3679</v>
      </c>
      <c r="E171" s="1">
        <v>170</v>
      </c>
      <c r="F171" s="1">
        <v>1</v>
      </c>
      <c r="G171" s="1" t="s">
        <v>3093</v>
      </c>
      <c r="H171" s="1" t="s">
        <v>3095</v>
      </c>
      <c r="I171" s="1">
        <v>6</v>
      </c>
      <c r="L171" s="1">
        <v>2</v>
      </c>
      <c r="M171" s="1" t="s">
        <v>3388</v>
      </c>
      <c r="N171" s="1" t="s">
        <v>3482</v>
      </c>
      <c r="S171" s="1" t="s">
        <v>48</v>
      </c>
      <c r="T171" s="1" t="s">
        <v>1682</v>
      </c>
      <c r="W171" s="1" t="s">
        <v>342</v>
      </c>
      <c r="X171" s="1" t="s">
        <v>1817</v>
      </c>
      <c r="Y171" s="1" t="s">
        <v>126</v>
      </c>
      <c r="Z171" s="1" t="s">
        <v>1821</v>
      </c>
      <c r="AC171" s="1">
        <v>59</v>
      </c>
      <c r="AD171" s="1" t="s">
        <v>85</v>
      </c>
      <c r="AE171" s="1" t="s">
        <v>2205</v>
      </c>
      <c r="AJ171" s="1" t="s">
        <v>128</v>
      </c>
      <c r="AK171" s="1" t="s">
        <v>2300</v>
      </c>
      <c r="AL171" s="1" t="s">
        <v>174</v>
      </c>
      <c r="AM171" s="1" t="s">
        <v>2289</v>
      </c>
      <c r="AT171" s="1" t="s">
        <v>55</v>
      </c>
      <c r="AU171" s="1" t="s">
        <v>1736</v>
      </c>
      <c r="AV171" s="1" t="s">
        <v>461</v>
      </c>
      <c r="AW171" s="1" t="s">
        <v>2529</v>
      </c>
      <c r="BG171" s="1" t="s">
        <v>55</v>
      </c>
      <c r="BH171" s="1" t="s">
        <v>1736</v>
      </c>
      <c r="BI171" s="1" t="s">
        <v>462</v>
      </c>
      <c r="BJ171" s="1" t="s">
        <v>2637</v>
      </c>
      <c r="BK171" s="1" t="s">
        <v>55</v>
      </c>
      <c r="BL171" s="1" t="s">
        <v>1736</v>
      </c>
      <c r="BM171" s="1" t="s">
        <v>463</v>
      </c>
      <c r="BN171" s="1" t="s">
        <v>2875</v>
      </c>
      <c r="BO171" s="1" t="s">
        <v>55</v>
      </c>
      <c r="BP171" s="1" t="s">
        <v>1736</v>
      </c>
      <c r="BQ171" s="1" t="s">
        <v>464</v>
      </c>
      <c r="BR171" s="1" t="s">
        <v>3004</v>
      </c>
      <c r="BS171" s="1" t="s">
        <v>47</v>
      </c>
      <c r="BT171" s="1" t="s">
        <v>2287</v>
      </c>
    </row>
    <row r="172" spans="1:33" ht="13.5" customHeight="1">
      <c r="A172" s="4" t="str">
        <f t="shared" si="5"/>
        <v>1735_옥포면_0086</v>
      </c>
      <c r="B172" s="1">
        <v>1735</v>
      </c>
      <c r="C172" s="1" t="s">
        <v>3678</v>
      </c>
      <c r="D172" s="1" t="s">
        <v>3679</v>
      </c>
      <c r="E172" s="1">
        <v>171</v>
      </c>
      <c r="F172" s="1">
        <v>1</v>
      </c>
      <c r="G172" s="1" t="s">
        <v>3093</v>
      </c>
      <c r="H172" s="1" t="s">
        <v>3095</v>
      </c>
      <c r="I172" s="1">
        <v>6</v>
      </c>
      <c r="L172" s="1">
        <v>2</v>
      </c>
      <c r="M172" s="1" t="s">
        <v>3388</v>
      </c>
      <c r="N172" s="1" t="s">
        <v>3482</v>
      </c>
      <c r="S172" s="1" t="s">
        <v>63</v>
      </c>
      <c r="T172" s="1" t="s">
        <v>1683</v>
      </c>
      <c r="AC172" s="1">
        <v>3</v>
      </c>
      <c r="AD172" s="1" t="s">
        <v>199</v>
      </c>
      <c r="AE172" s="1" t="s">
        <v>2190</v>
      </c>
      <c r="AF172" s="1" t="s">
        <v>69</v>
      </c>
      <c r="AG172" s="1" t="s">
        <v>2242</v>
      </c>
    </row>
    <row r="173" spans="1:31" ht="13.5" customHeight="1">
      <c r="A173" s="4" t="str">
        <f t="shared" si="5"/>
        <v>1735_옥포면_0086</v>
      </c>
      <c r="B173" s="1">
        <v>1735</v>
      </c>
      <c r="C173" s="1" t="s">
        <v>3678</v>
      </c>
      <c r="D173" s="1" t="s">
        <v>3679</v>
      </c>
      <c r="E173" s="1">
        <v>172</v>
      </c>
      <c r="F173" s="1">
        <v>1</v>
      </c>
      <c r="G173" s="1" t="s">
        <v>3093</v>
      </c>
      <c r="H173" s="1" t="s">
        <v>3095</v>
      </c>
      <c r="I173" s="1">
        <v>6</v>
      </c>
      <c r="L173" s="1">
        <v>2</v>
      </c>
      <c r="M173" s="1" t="s">
        <v>3388</v>
      </c>
      <c r="N173" s="1" t="s">
        <v>3482</v>
      </c>
      <c r="S173" s="1" t="s">
        <v>63</v>
      </c>
      <c r="T173" s="1" t="s">
        <v>1683</v>
      </c>
      <c r="Y173" s="1" t="s">
        <v>50</v>
      </c>
      <c r="Z173" s="1" t="s">
        <v>1822</v>
      </c>
      <c r="AC173" s="1">
        <v>1</v>
      </c>
      <c r="AD173" s="1" t="s">
        <v>141</v>
      </c>
      <c r="AE173" s="1" t="s">
        <v>2192</v>
      </c>
    </row>
    <row r="174" spans="1:35" ht="13.5" customHeight="1">
      <c r="A174" s="4" t="str">
        <f t="shared" si="5"/>
        <v>1735_옥포면_0086</v>
      </c>
      <c r="B174" s="1">
        <v>1735</v>
      </c>
      <c r="C174" s="1" t="s">
        <v>3678</v>
      </c>
      <c r="D174" s="1" t="s">
        <v>3679</v>
      </c>
      <c r="E174" s="1">
        <v>173</v>
      </c>
      <c r="F174" s="1">
        <v>1</v>
      </c>
      <c r="G174" s="1" t="s">
        <v>3093</v>
      </c>
      <c r="H174" s="1" t="s">
        <v>3095</v>
      </c>
      <c r="I174" s="1">
        <v>6</v>
      </c>
      <c r="L174" s="1">
        <v>2</v>
      </c>
      <c r="M174" s="1" t="s">
        <v>3388</v>
      </c>
      <c r="N174" s="1" t="s">
        <v>3482</v>
      </c>
      <c r="T174" s="1" t="s">
        <v>3331</v>
      </c>
      <c r="U174" s="1" t="s">
        <v>301</v>
      </c>
      <c r="V174" s="1" t="s">
        <v>1764</v>
      </c>
      <c r="Y174" s="1" t="s">
        <v>465</v>
      </c>
      <c r="Z174" s="1" t="s">
        <v>2136</v>
      </c>
      <c r="AC174" s="1">
        <v>27</v>
      </c>
      <c r="AD174" s="1" t="s">
        <v>247</v>
      </c>
      <c r="AE174" s="1" t="s">
        <v>2233</v>
      </c>
      <c r="AF174" s="1" t="s">
        <v>213</v>
      </c>
      <c r="AG174" s="1" t="s">
        <v>2245</v>
      </c>
      <c r="AH174" s="1" t="s">
        <v>466</v>
      </c>
      <c r="AI174" s="1" t="s">
        <v>2275</v>
      </c>
    </row>
    <row r="175" spans="1:57" ht="13.5" customHeight="1">
      <c r="A175" s="4" t="str">
        <f t="shared" si="5"/>
        <v>1735_옥포면_0086</v>
      </c>
      <c r="B175" s="1">
        <v>1735</v>
      </c>
      <c r="C175" s="1" t="s">
        <v>3678</v>
      </c>
      <c r="D175" s="1" t="s">
        <v>3679</v>
      </c>
      <c r="E175" s="1">
        <v>174</v>
      </c>
      <c r="F175" s="1">
        <v>1</v>
      </c>
      <c r="G175" s="1" t="s">
        <v>3093</v>
      </c>
      <c r="H175" s="1" t="s">
        <v>3095</v>
      </c>
      <c r="I175" s="1">
        <v>6</v>
      </c>
      <c r="L175" s="1">
        <v>2</v>
      </c>
      <c r="M175" s="1" t="s">
        <v>3388</v>
      </c>
      <c r="N175" s="1" t="s">
        <v>3482</v>
      </c>
      <c r="T175" s="1" t="s">
        <v>3331</v>
      </c>
      <c r="U175" s="1" t="s">
        <v>467</v>
      </c>
      <c r="V175" s="1" t="s">
        <v>1780</v>
      </c>
      <c r="Y175" s="1" t="s">
        <v>468</v>
      </c>
      <c r="Z175" s="1" t="s">
        <v>2135</v>
      </c>
      <c r="AC175" s="1">
        <v>30</v>
      </c>
      <c r="AD175" s="1" t="s">
        <v>72</v>
      </c>
      <c r="AE175" s="1" t="s">
        <v>2215</v>
      </c>
      <c r="AT175" s="1" t="s">
        <v>337</v>
      </c>
      <c r="AU175" s="1" t="s">
        <v>1720</v>
      </c>
      <c r="AV175" s="1" t="s">
        <v>469</v>
      </c>
      <c r="AW175" s="1" t="s">
        <v>1993</v>
      </c>
      <c r="BB175" s="1" t="s">
        <v>326</v>
      </c>
      <c r="BC175" s="1" t="s">
        <v>1723</v>
      </c>
      <c r="BD175" s="1" t="s">
        <v>470</v>
      </c>
      <c r="BE175" s="1" t="s">
        <v>2601</v>
      </c>
    </row>
    <row r="176" spans="1:58" ht="13.5" customHeight="1">
      <c r="A176" s="4" t="str">
        <f t="shared" si="5"/>
        <v>1735_옥포면_0086</v>
      </c>
      <c r="B176" s="1">
        <v>1735</v>
      </c>
      <c r="C176" s="1" t="s">
        <v>3678</v>
      </c>
      <c r="D176" s="1" t="s">
        <v>3679</v>
      </c>
      <c r="E176" s="1">
        <v>175</v>
      </c>
      <c r="F176" s="1">
        <v>1</v>
      </c>
      <c r="G176" s="1" t="s">
        <v>3093</v>
      </c>
      <c r="H176" s="1" t="s">
        <v>3095</v>
      </c>
      <c r="I176" s="1">
        <v>6</v>
      </c>
      <c r="L176" s="1">
        <v>2</v>
      </c>
      <c r="M176" s="1" t="s">
        <v>3388</v>
      </c>
      <c r="N176" s="1" t="s">
        <v>3482</v>
      </c>
      <c r="T176" s="1" t="s">
        <v>3331</v>
      </c>
      <c r="U176" s="1" t="s">
        <v>71</v>
      </c>
      <c r="V176" s="1" t="s">
        <v>1722</v>
      </c>
      <c r="Y176" s="1" t="s">
        <v>471</v>
      </c>
      <c r="Z176" s="1" t="s">
        <v>2134</v>
      </c>
      <c r="AF176" s="1" t="s">
        <v>62</v>
      </c>
      <c r="AG176" s="1" t="s">
        <v>2241</v>
      </c>
      <c r="BC176" s="1" t="s">
        <v>3568</v>
      </c>
      <c r="BE176" s="1" t="s">
        <v>3569</v>
      </c>
      <c r="BF176" s="1" t="s">
        <v>3181</v>
      </c>
    </row>
    <row r="177" spans="1:72" ht="13.5" customHeight="1">
      <c r="A177" s="4" t="str">
        <f t="shared" si="5"/>
        <v>1735_옥포면_0086</v>
      </c>
      <c r="B177" s="1">
        <v>1735</v>
      </c>
      <c r="C177" s="1" t="s">
        <v>3678</v>
      </c>
      <c r="D177" s="1" t="s">
        <v>3679</v>
      </c>
      <c r="E177" s="1">
        <v>176</v>
      </c>
      <c r="F177" s="1">
        <v>1</v>
      </c>
      <c r="G177" s="1" t="s">
        <v>3093</v>
      </c>
      <c r="H177" s="1" t="s">
        <v>3095</v>
      </c>
      <c r="I177" s="1">
        <v>6</v>
      </c>
      <c r="L177" s="1">
        <v>3</v>
      </c>
      <c r="M177" s="1" t="s">
        <v>3389</v>
      </c>
      <c r="N177" s="1" t="s">
        <v>3483</v>
      </c>
      <c r="O177" s="1" t="s">
        <v>5</v>
      </c>
      <c r="P177" s="1" t="s">
        <v>1677</v>
      </c>
      <c r="T177" s="1" t="s">
        <v>3330</v>
      </c>
      <c r="U177" s="1" t="s">
        <v>341</v>
      </c>
      <c r="V177" s="1" t="s">
        <v>1718</v>
      </c>
      <c r="W177" s="1" t="s">
        <v>146</v>
      </c>
      <c r="X177" s="1" t="s">
        <v>1792</v>
      </c>
      <c r="Y177" s="1" t="s">
        <v>126</v>
      </c>
      <c r="Z177" s="1" t="s">
        <v>1821</v>
      </c>
      <c r="AC177" s="1">
        <v>44</v>
      </c>
      <c r="AD177" s="1" t="s">
        <v>104</v>
      </c>
      <c r="AE177" s="1" t="s">
        <v>2222</v>
      </c>
      <c r="AJ177" s="1" t="s">
        <v>128</v>
      </c>
      <c r="AK177" s="1" t="s">
        <v>2300</v>
      </c>
      <c r="AL177" s="1" t="s">
        <v>148</v>
      </c>
      <c r="AM177" s="1" t="s">
        <v>2302</v>
      </c>
      <c r="AT177" s="1" t="s">
        <v>55</v>
      </c>
      <c r="AU177" s="1" t="s">
        <v>1736</v>
      </c>
      <c r="AV177" s="1" t="s">
        <v>472</v>
      </c>
      <c r="AW177" s="1" t="s">
        <v>2528</v>
      </c>
      <c r="BG177" s="1" t="s">
        <v>55</v>
      </c>
      <c r="BH177" s="1" t="s">
        <v>1736</v>
      </c>
      <c r="BI177" s="1" t="s">
        <v>343</v>
      </c>
      <c r="BJ177" s="1" t="s">
        <v>2542</v>
      </c>
      <c r="BK177" s="1" t="s">
        <v>55</v>
      </c>
      <c r="BL177" s="1" t="s">
        <v>1736</v>
      </c>
      <c r="BM177" s="1" t="s">
        <v>473</v>
      </c>
      <c r="BN177" s="1" t="s">
        <v>2874</v>
      </c>
      <c r="BO177" s="1" t="s">
        <v>55</v>
      </c>
      <c r="BP177" s="1" t="s">
        <v>1736</v>
      </c>
      <c r="BQ177" s="1" t="s">
        <v>474</v>
      </c>
      <c r="BR177" s="1" t="s">
        <v>3003</v>
      </c>
      <c r="BS177" s="1" t="s">
        <v>475</v>
      </c>
      <c r="BT177" s="1" t="s">
        <v>3046</v>
      </c>
    </row>
    <row r="178" spans="1:31" ht="13.5" customHeight="1">
      <c r="A178" s="4" t="str">
        <f t="shared" si="5"/>
        <v>1735_옥포면_0086</v>
      </c>
      <c r="B178" s="1">
        <v>1735</v>
      </c>
      <c r="C178" s="1" t="s">
        <v>3678</v>
      </c>
      <c r="D178" s="1" t="s">
        <v>3679</v>
      </c>
      <c r="E178" s="1">
        <v>177</v>
      </c>
      <c r="F178" s="1">
        <v>1</v>
      </c>
      <c r="G178" s="1" t="s">
        <v>3093</v>
      </c>
      <c r="H178" s="1" t="s">
        <v>3095</v>
      </c>
      <c r="I178" s="1">
        <v>6</v>
      </c>
      <c r="L178" s="1">
        <v>3</v>
      </c>
      <c r="M178" s="1" t="s">
        <v>3389</v>
      </c>
      <c r="N178" s="1" t="s">
        <v>3483</v>
      </c>
      <c r="S178" s="1" t="s">
        <v>63</v>
      </c>
      <c r="T178" s="1" t="s">
        <v>1683</v>
      </c>
      <c r="AC178" s="1">
        <v>13</v>
      </c>
      <c r="AD178" s="1" t="s">
        <v>162</v>
      </c>
      <c r="AE178" s="1" t="s">
        <v>2209</v>
      </c>
    </row>
    <row r="179" spans="1:31" ht="13.5" customHeight="1">
      <c r="A179" s="4" t="str">
        <f t="shared" si="5"/>
        <v>1735_옥포면_0086</v>
      </c>
      <c r="B179" s="1">
        <v>1735</v>
      </c>
      <c r="C179" s="1" t="s">
        <v>3678</v>
      </c>
      <c r="D179" s="1" t="s">
        <v>3679</v>
      </c>
      <c r="E179" s="1">
        <v>178</v>
      </c>
      <c r="F179" s="1">
        <v>1</v>
      </c>
      <c r="G179" s="1" t="s">
        <v>3093</v>
      </c>
      <c r="H179" s="1" t="s">
        <v>3095</v>
      </c>
      <c r="I179" s="1">
        <v>6</v>
      </c>
      <c r="L179" s="1">
        <v>3</v>
      </c>
      <c r="M179" s="1" t="s">
        <v>3389</v>
      </c>
      <c r="N179" s="1" t="s">
        <v>3483</v>
      </c>
      <c r="S179" s="1" t="s">
        <v>63</v>
      </c>
      <c r="T179" s="1" t="s">
        <v>1683</v>
      </c>
      <c r="AC179" s="1">
        <v>5</v>
      </c>
      <c r="AD179" s="1" t="s">
        <v>68</v>
      </c>
      <c r="AE179" s="1" t="s">
        <v>2187</v>
      </c>
    </row>
    <row r="180" spans="1:31" ht="13.5" customHeight="1">
      <c r="A180" s="4" t="str">
        <f t="shared" si="5"/>
        <v>1735_옥포면_0086</v>
      </c>
      <c r="B180" s="1">
        <v>1735</v>
      </c>
      <c r="C180" s="1" t="s">
        <v>3678</v>
      </c>
      <c r="D180" s="1" t="s">
        <v>3679</v>
      </c>
      <c r="E180" s="1">
        <v>179</v>
      </c>
      <c r="F180" s="1">
        <v>1</v>
      </c>
      <c r="G180" s="1" t="s">
        <v>3093</v>
      </c>
      <c r="H180" s="1" t="s">
        <v>3095</v>
      </c>
      <c r="I180" s="1">
        <v>6</v>
      </c>
      <c r="L180" s="1">
        <v>3</v>
      </c>
      <c r="M180" s="1" t="s">
        <v>3389</v>
      </c>
      <c r="N180" s="1" t="s">
        <v>3483</v>
      </c>
      <c r="S180" s="1" t="s">
        <v>63</v>
      </c>
      <c r="T180" s="1" t="s">
        <v>1683</v>
      </c>
      <c r="AC180" s="1">
        <v>2</v>
      </c>
      <c r="AD180" s="1" t="s">
        <v>116</v>
      </c>
      <c r="AE180" s="1" t="s">
        <v>2186</v>
      </c>
    </row>
    <row r="181" spans="1:73" ht="13.5" customHeight="1">
      <c r="A181" s="4" t="str">
        <f t="shared" si="5"/>
        <v>1735_옥포면_0086</v>
      </c>
      <c r="B181" s="1">
        <v>1735</v>
      </c>
      <c r="C181" s="1" t="s">
        <v>3678</v>
      </c>
      <c r="D181" s="1" t="s">
        <v>3679</v>
      </c>
      <c r="E181" s="1">
        <v>180</v>
      </c>
      <c r="F181" s="1">
        <v>1</v>
      </c>
      <c r="G181" s="1" t="s">
        <v>3093</v>
      </c>
      <c r="H181" s="1" t="s">
        <v>3095</v>
      </c>
      <c r="I181" s="1">
        <v>6</v>
      </c>
      <c r="L181" s="1">
        <v>4</v>
      </c>
      <c r="M181" s="1" t="s">
        <v>3390</v>
      </c>
      <c r="N181" s="1" t="s">
        <v>3484</v>
      </c>
      <c r="T181" s="1" t="s">
        <v>3330</v>
      </c>
      <c r="U181" s="1" t="s">
        <v>145</v>
      </c>
      <c r="V181" s="1" t="s">
        <v>1779</v>
      </c>
      <c r="W181" s="1" t="s">
        <v>117</v>
      </c>
      <c r="X181" s="1" t="s">
        <v>1814</v>
      </c>
      <c r="Y181" s="1" t="s">
        <v>476</v>
      </c>
      <c r="Z181" s="1" t="s">
        <v>2133</v>
      </c>
      <c r="AC181" s="1">
        <v>38</v>
      </c>
      <c r="AD181" s="1" t="s">
        <v>183</v>
      </c>
      <c r="AE181" s="1" t="s">
        <v>2219</v>
      </c>
      <c r="AJ181" s="1" t="s">
        <v>16</v>
      </c>
      <c r="AK181" s="1" t="s">
        <v>2299</v>
      </c>
      <c r="AL181" s="1" t="s">
        <v>120</v>
      </c>
      <c r="AM181" s="1" t="s">
        <v>2310</v>
      </c>
      <c r="AV181" s="1" t="s">
        <v>477</v>
      </c>
      <c r="AW181" s="1" t="s">
        <v>2527</v>
      </c>
      <c r="BI181" s="1" t="s">
        <v>245</v>
      </c>
      <c r="BJ181" s="1" t="s">
        <v>2750</v>
      </c>
      <c r="BK181" s="1" t="s">
        <v>55</v>
      </c>
      <c r="BL181" s="1" t="s">
        <v>1736</v>
      </c>
      <c r="BM181" s="1" t="s">
        <v>122</v>
      </c>
      <c r="BN181" s="1" t="s">
        <v>2767</v>
      </c>
      <c r="BO181" s="1" t="s">
        <v>55</v>
      </c>
      <c r="BP181" s="1" t="s">
        <v>1736</v>
      </c>
      <c r="BQ181" s="1" t="s">
        <v>478</v>
      </c>
      <c r="BR181" s="1" t="s">
        <v>3002</v>
      </c>
      <c r="BS181" s="1" t="s">
        <v>479</v>
      </c>
      <c r="BT181" s="1" t="s">
        <v>3045</v>
      </c>
      <c r="BU181" s="1" t="s">
        <v>480</v>
      </c>
    </row>
    <row r="182" spans="1:72" ht="13.5" customHeight="1">
      <c r="A182" s="4" t="str">
        <f aca="true" t="shared" si="6" ref="A182:A215">HYPERLINK("http://kyu.snu.ac.kr/sdhj/index.jsp?type=hj/GK14691_00IH_0001_0086.jpg","1735_옥포면_0086")</f>
        <v>1735_옥포면_0086</v>
      </c>
      <c r="B182" s="1">
        <v>1735</v>
      </c>
      <c r="C182" s="1" t="s">
        <v>3678</v>
      </c>
      <c r="D182" s="1" t="s">
        <v>3679</v>
      </c>
      <c r="E182" s="1">
        <v>181</v>
      </c>
      <c r="F182" s="1">
        <v>1</v>
      </c>
      <c r="G182" s="1" t="s">
        <v>3093</v>
      </c>
      <c r="H182" s="1" t="s">
        <v>3095</v>
      </c>
      <c r="I182" s="1">
        <v>6</v>
      </c>
      <c r="L182" s="1">
        <v>4</v>
      </c>
      <c r="M182" s="1" t="s">
        <v>3390</v>
      </c>
      <c r="N182" s="1" t="s">
        <v>3484</v>
      </c>
      <c r="S182" s="1" t="s">
        <v>48</v>
      </c>
      <c r="T182" s="1" t="s">
        <v>1682</v>
      </c>
      <c r="W182" s="1" t="s">
        <v>98</v>
      </c>
      <c r="X182" s="1" t="s">
        <v>1798</v>
      </c>
      <c r="Y182" s="1" t="s">
        <v>9</v>
      </c>
      <c r="Z182" s="1" t="s">
        <v>1795</v>
      </c>
      <c r="AC182" s="1">
        <v>39</v>
      </c>
      <c r="AD182" s="1" t="s">
        <v>481</v>
      </c>
      <c r="AE182" s="1" t="s">
        <v>2232</v>
      </c>
      <c r="AJ182" s="1" t="s">
        <v>128</v>
      </c>
      <c r="AK182" s="1" t="s">
        <v>2300</v>
      </c>
      <c r="AL182" s="1" t="s">
        <v>385</v>
      </c>
      <c r="AM182" s="1" t="s">
        <v>2329</v>
      </c>
      <c r="AT182" s="1" t="s">
        <v>55</v>
      </c>
      <c r="AU182" s="1" t="s">
        <v>1736</v>
      </c>
      <c r="AV182" s="1" t="s">
        <v>482</v>
      </c>
      <c r="AW182" s="1" t="s">
        <v>2519</v>
      </c>
      <c r="BG182" s="1" t="s">
        <v>55</v>
      </c>
      <c r="BH182" s="1" t="s">
        <v>1736</v>
      </c>
      <c r="BI182" s="1" t="s">
        <v>483</v>
      </c>
      <c r="BJ182" s="1" t="s">
        <v>2741</v>
      </c>
      <c r="BK182" s="1" t="s">
        <v>55</v>
      </c>
      <c r="BL182" s="1" t="s">
        <v>1736</v>
      </c>
      <c r="BM182" s="1" t="s">
        <v>484</v>
      </c>
      <c r="BN182" s="1" t="s">
        <v>3171</v>
      </c>
      <c r="BO182" s="1" t="s">
        <v>55</v>
      </c>
      <c r="BP182" s="1" t="s">
        <v>1736</v>
      </c>
      <c r="BQ182" s="1" t="s">
        <v>485</v>
      </c>
      <c r="BR182" s="1" t="s">
        <v>3231</v>
      </c>
      <c r="BS182" s="1" t="s">
        <v>196</v>
      </c>
      <c r="BT182" s="1" t="s">
        <v>3154</v>
      </c>
    </row>
    <row r="183" spans="1:31" ht="13.5" customHeight="1">
      <c r="A183" s="4" t="str">
        <f t="shared" si="6"/>
        <v>1735_옥포면_0086</v>
      </c>
      <c r="B183" s="1">
        <v>1735</v>
      </c>
      <c r="C183" s="1" t="s">
        <v>3678</v>
      </c>
      <c r="D183" s="1" t="s">
        <v>3679</v>
      </c>
      <c r="E183" s="1">
        <v>182</v>
      </c>
      <c r="F183" s="1">
        <v>1</v>
      </c>
      <c r="G183" s="1" t="s">
        <v>3093</v>
      </c>
      <c r="H183" s="1" t="s">
        <v>3095</v>
      </c>
      <c r="I183" s="1">
        <v>6</v>
      </c>
      <c r="L183" s="1">
        <v>4</v>
      </c>
      <c r="M183" s="1" t="s">
        <v>3390</v>
      </c>
      <c r="N183" s="1" t="s">
        <v>3484</v>
      </c>
      <c r="S183" s="1" t="s">
        <v>63</v>
      </c>
      <c r="T183" s="1" t="s">
        <v>1683</v>
      </c>
      <c r="Y183" s="1" t="s">
        <v>50</v>
      </c>
      <c r="Z183" s="1" t="s">
        <v>1822</v>
      </c>
      <c r="AC183" s="1">
        <v>7</v>
      </c>
      <c r="AD183" s="1" t="s">
        <v>163</v>
      </c>
      <c r="AE183" s="1" t="s">
        <v>2208</v>
      </c>
    </row>
    <row r="184" spans="1:31" ht="13.5" customHeight="1">
      <c r="A184" s="4" t="str">
        <f t="shared" si="6"/>
        <v>1735_옥포면_0086</v>
      </c>
      <c r="B184" s="1">
        <v>1735</v>
      </c>
      <c r="C184" s="1" t="s">
        <v>3678</v>
      </c>
      <c r="D184" s="1" t="s">
        <v>3679</v>
      </c>
      <c r="E184" s="1">
        <v>183</v>
      </c>
      <c r="F184" s="1">
        <v>1</v>
      </c>
      <c r="G184" s="1" t="s">
        <v>3093</v>
      </c>
      <c r="H184" s="1" t="s">
        <v>3095</v>
      </c>
      <c r="I184" s="1">
        <v>6</v>
      </c>
      <c r="L184" s="1">
        <v>4</v>
      </c>
      <c r="M184" s="1" t="s">
        <v>3390</v>
      </c>
      <c r="N184" s="1" t="s">
        <v>3484</v>
      </c>
      <c r="S184" s="1" t="s">
        <v>63</v>
      </c>
      <c r="T184" s="1" t="s">
        <v>1683</v>
      </c>
      <c r="Y184" s="1" t="s">
        <v>50</v>
      </c>
      <c r="Z184" s="1" t="s">
        <v>1822</v>
      </c>
      <c r="AC184" s="1">
        <v>4</v>
      </c>
      <c r="AD184" s="1" t="s">
        <v>180</v>
      </c>
      <c r="AE184" s="1" t="s">
        <v>2195</v>
      </c>
    </row>
    <row r="185" spans="1:33" ht="13.5" customHeight="1">
      <c r="A185" s="4" t="str">
        <f t="shared" si="6"/>
        <v>1735_옥포면_0086</v>
      </c>
      <c r="B185" s="1">
        <v>1735</v>
      </c>
      <c r="C185" s="1" t="s">
        <v>3678</v>
      </c>
      <c r="D185" s="1" t="s">
        <v>3679</v>
      </c>
      <c r="E185" s="1">
        <v>184</v>
      </c>
      <c r="F185" s="1">
        <v>1</v>
      </c>
      <c r="G185" s="1" t="s">
        <v>3093</v>
      </c>
      <c r="H185" s="1" t="s">
        <v>3095</v>
      </c>
      <c r="I185" s="1">
        <v>6</v>
      </c>
      <c r="L185" s="1">
        <v>4</v>
      </c>
      <c r="M185" s="1" t="s">
        <v>3390</v>
      </c>
      <c r="N185" s="1" t="s">
        <v>3484</v>
      </c>
      <c r="S185" s="1" t="s">
        <v>63</v>
      </c>
      <c r="T185" s="1" t="s">
        <v>1683</v>
      </c>
      <c r="AC185" s="1">
        <v>1</v>
      </c>
      <c r="AD185" s="1" t="s">
        <v>141</v>
      </c>
      <c r="AE185" s="1" t="s">
        <v>2192</v>
      </c>
      <c r="AF185" s="1" t="s">
        <v>69</v>
      </c>
      <c r="AG185" s="1" t="s">
        <v>2242</v>
      </c>
    </row>
    <row r="186" spans="1:72" ht="13.5" customHeight="1">
      <c r="A186" s="4" t="str">
        <f t="shared" si="6"/>
        <v>1735_옥포면_0086</v>
      </c>
      <c r="B186" s="1">
        <v>1735</v>
      </c>
      <c r="C186" s="1" t="s">
        <v>3678</v>
      </c>
      <c r="D186" s="1" t="s">
        <v>3679</v>
      </c>
      <c r="E186" s="1">
        <v>185</v>
      </c>
      <c r="F186" s="1">
        <v>1</v>
      </c>
      <c r="G186" s="1" t="s">
        <v>3093</v>
      </c>
      <c r="H186" s="1" t="s">
        <v>3095</v>
      </c>
      <c r="I186" s="1">
        <v>6</v>
      </c>
      <c r="L186" s="1">
        <v>5</v>
      </c>
      <c r="M186" s="1" t="s">
        <v>3391</v>
      </c>
      <c r="N186" s="1" t="s">
        <v>3485</v>
      </c>
      <c r="Q186" s="1" t="s">
        <v>486</v>
      </c>
      <c r="R186" s="1" t="s">
        <v>1679</v>
      </c>
      <c r="T186" s="1" t="s">
        <v>3330</v>
      </c>
      <c r="U186" s="1" t="s">
        <v>145</v>
      </c>
      <c r="V186" s="1" t="s">
        <v>1779</v>
      </c>
      <c r="W186" s="1" t="s">
        <v>3110</v>
      </c>
      <c r="X186" s="1" t="s">
        <v>3111</v>
      </c>
      <c r="Y186" s="1" t="s">
        <v>487</v>
      </c>
      <c r="Z186" s="1" t="s">
        <v>1913</v>
      </c>
      <c r="AC186" s="1">
        <v>29</v>
      </c>
      <c r="AD186" s="1" t="s">
        <v>267</v>
      </c>
      <c r="AE186" s="1" t="s">
        <v>2236</v>
      </c>
      <c r="AJ186" s="1" t="s">
        <v>16</v>
      </c>
      <c r="AK186" s="1" t="s">
        <v>2299</v>
      </c>
      <c r="AL186" s="1" t="s">
        <v>148</v>
      </c>
      <c r="AM186" s="1" t="s">
        <v>2302</v>
      </c>
      <c r="AT186" s="1" t="s">
        <v>55</v>
      </c>
      <c r="AU186" s="1" t="s">
        <v>1736</v>
      </c>
      <c r="AV186" s="1" t="s">
        <v>488</v>
      </c>
      <c r="AW186" s="1" t="s">
        <v>2526</v>
      </c>
      <c r="BG186" s="1" t="s">
        <v>55</v>
      </c>
      <c r="BH186" s="1" t="s">
        <v>1736</v>
      </c>
      <c r="BI186" s="1" t="s">
        <v>489</v>
      </c>
      <c r="BJ186" s="1" t="s">
        <v>2749</v>
      </c>
      <c r="BK186" s="1" t="s">
        <v>45</v>
      </c>
      <c r="BL186" s="1" t="s">
        <v>2358</v>
      </c>
      <c r="BM186" s="1" t="s">
        <v>490</v>
      </c>
      <c r="BN186" s="1" t="s">
        <v>2873</v>
      </c>
      <c r="BO186" s="1" t="s">
        <v>55</v>
      </c>
      <c r="BP186" s="1" t="s">
        <v>1736</v>
      </c>
      <c r="BQ186" s="1" t="s">
        <v>491</v>
      </c>
      <c r="BR186" s="1" t="s">
        <v>3001</v>
      </c>
      <c r="BS186" s="1" t="s">
        <v>492</v>
      </c>
      <c r="BT186" s="1" t="s">
        <v>2337</v>
      </c>
    </row>
    <row r="187" spans="1:33" ht="13.5" customHeight="1">
      <c r="A187" s="4" t="str">
        <f t="shared" si="6"/>
        <v>1735_옥포면_0086</v>
      </c>
      <c r="B187" s="1">
        <v>1735</v>
      </c>
      <c r="C187" s="1" t="s">
        <v>3678</v>
      </c>
      <c r="D187" s="1" t="s">
        <v>3679</v>
      </c>
      <c r="E187" s="1">
        <v>186</v>
      </c>
      <c r="F187" s="1">
        <v>1</v>
      </c>
      <c r="G187" s="1" t="s">
        <v>3093</v>
      </c>
      <c r="H187" s="1" t="s">
        <v>3095</v>
      </c>
      <c r="I187" s="1">
        <v>6</v>
      </c>
      <c r="L187" s="1">
        <v>5</v>
      </c>
      <c r="M187" s="1" t="s">
        <v>3391</v>
      </c>
      <c r="N187" s="1" t="s">
        <v>3485</v>
      </c>
      <c r="S187" s="1" t="s">
        <v>48</v>
      </c>
      <c r="T187" s="1" t="s">
        <v>1682</v>
      </c>
      <c r="W187" s="1" t="s">
        <v>154</v>
      </c>
      <c r="X187" s="1" t="s">
        <v>1802</v>
      </c>
      <c r="Y187" s="1" t="s">
        <v>50</v>
      </c>
      <c r="Z187" s="1" t="s">
        <v>1822</v>
      </c>
      <c r="AF187" s="1" t="s">
        <v>62</v>
      </c>
      <c r="AG187" s="1" t="s">
        <v>2241</v>
      </c>
    </row>
    <row r="188" spans="1:72" ht="13.5" customHeight="1">
      <c r="A188" s="4" t="str">
        <f t="shared" si="6"/>
        <v>1735_옥포면_0086</v>
      </c>
      <c r="B188" s="1">
        <v>1735</v>
      </c>
      <c r="C188" s="1" t="s">
        <v>3678</v>
      </c>
      <c r="D188" s="1" t="s">
        <v>3679</v>
      </c>
      <c r="E188" s="1">
        <v>187</v>
      </c>
      <c r="F188" s="1">
        <v>1</v>
      </c>
      <c r="G188" s="1" t="s">
        <v>3093</v>
      </c>
      <c r="H188" s="1" t="s">
        <v>3095</v>
      </c>
      <c r="I188" s="1">
        <v>6</v>
      </c>
      <c r="L188" s="1">
        <v>5</v>
      </c>
      <c r="M188" s="1" t="s">
        <v>3391</v>
      </c>
      <c r="N188" s="1" t="s">
        <v>3485</v>
      </c>
      <c r="S188" s="1" t="s">
        <v>48</v>
      </c>
      <c r="T188" s="1" t="s">
        <v>1682</v>
      </c>
      <c r="W188" s="1" t="s">
        <v>166</v>
      </c>
      <c r="X188" s="1" t="s">
        <v>3105</v>
      </c>
      <c r="Y188" s="1" t="s">
        <v>50</v>
      </c>
      <c r="Z188" s="1" t="s">
        <v>1822</v>
      </c>
      <c r="AC188" s="1">
        <v>30</v>
      </c>
      <c r="AD188" s="1" t="s">
        <v>72</v>
      </c>
      <c r="AE188" s="1" t="s">
        <v>2215</v>
      </c>
      <c r="AF188" s="1" t="s">
        <v>69</v>
      </c>
      <c r="AG188" s="1" t="s">
        <v>2242</v>
      </c>
      <c r="AJ188" s="1" t="s">
        <v>16</v>
      </c>
      <c r="AK188" s="1" t="s">
        <v>2299</v>
      </c>
      <c r="AL188" s="1" t="s">
        <v>196</v>
      </c>
      <c r="AM188" s="1" t="s">
        <v>3154</v>
      </c>
      <c r="AT188" s="1" t="s">
        <v>55</v>
      </c>
      <c r="AU188" s="1" t="s">
        <v>1736</v>
      </c>
      <c r="AV188" s="1" t="s">
        <v>493</v>
      </c>
      <c r="AW188" s="1" t="s">
        <v>2525</v>
      </c>
      <c r="BG188" s="1" t="s">
        <v>55</v>
      </c>
      <c r="BH188" s="1" t="s">
        <v>1736</v>
      </c>
      <c r="BI188" s="1" t="s">
        <v>494</v>
      </c>
      <c r="BJ188" s="1" t="s">
        <v>2748</v>
      </c>
      <c r="BK188" s="1" t="s">
        <v>55</v>
      </c>
      <c r="BL188" s="1" t="s">
        <v>1736</v>
      </c>
      <c r="BM188" s="1" t="s">
        <v>495</v>
      </c>
      <c r="BN188" s="1" t="s">
        <v>2872</v>
      </c>
      <c r="BO188" s="1" t="s">
        <v>496</v>
      </c>
      <c r="BP188" s="1" t="s">
        <v>2353</v>
      </c>
      <c r="BQ188" s="1" t="s">
        <v>497</v>
      </c>
      <c r="BR188" s="1" t="s">
        <v>3000</v>
      </c>
      <c r="BS188" s="1" t="s">
        <v>47</v>
      </c>
      <c r="BT188" s="1" t="s">
        <v>2287</v>
      </c>
    </row>
    <row r="189" spans="1:31" ht="13.5" customHeight="1">
      <c r="A189" s="4" t="str">
        <f t="shared" si="6"/>
        <v>1735_옥포면_0086</v>
      </c>
      <c r="B189" s="1">
        <v>1735</v>
      </c>
      <c r="C189" s="1" t="s">
        <v>3678</v>
      </c>
      <c r="D189" s="1" t="s">
        <v>3679</v>
      </c>
      <c r="E189" s="1">
        <v>188</v>
      </c>
      <c r="F189" s="1">
        <v>1</v>
      </c>
      <c r="G189" s="1" t="s">
        <v>3093</v>
      </c>
      <c r="H189" s="1" t="s">
        <v>3095</v>
      </c>
      <c r="I189" s="1">
        <v>6</v>
      </c>
      <c r="L189" s="1">
        <v>5</v>
      </c>
      <c r="M189" s="1" t="s">
        <v>3391</v>
      </c>
      <c r="N189" s="1" t="s">
        <v>3485</v>
      </c>
      <c r="S189" s="1" t="s">
        <v>197</v>
      </c>
      <c r="T189" s="1" t="s">
        <v>1704</v>
      </c>
      <c r="W189" s="1" t="s">
        <v>498</v>
      </c>
      <c r="X189" s="1" t="s">
        <v>1816</v>
      </c>
      <c r="Y189" s="1" t="s">
        <v>50</v>
      </c>
      <c r="Z189" s="1" t="s">
        <v>1822</v>
      </c>
      <c r="AC189" s="1">
        <v>64</v>
      </c>
      <c r="AD189" s="1" t="s">
        <v>180</v>
      </c>
      <c r="AE189" s="1" t="s">
        <v>2195</v>
      </c>
    </row>
    <row r="190" spans="1:31" ht="13.5" customHeight="1">
      <c r="A190" s="4" t="str">
        <f t="shared" si="6"/>
        <v>1735_옥포면_0086</v>
      </c>
      <c r="B190" s="1">
        <v>1735</v>
      </c>
      <c r="C190" s="1" t="s">
        <v>3678</v>
      </c>
      <c r="D190" s="1" t="s">
        <v>3679</v>
      </c>
      <c r="E190" s="1">
        <v>189</v>
      </c>
      <c r="F190" s="1">
        <v>1</v>
      </c>
      <c r="G190" s="1" t="s">
        <v>3093</v>
      </c>
      <c r="H190" s="1" t="s">
        <v>3095</v>
      </c>
      <c r="I190" s="1">
        <v>6</v>
      </c>
      <c r="L190" s="1">
        <v>5</v>
      </c>
      <c r="M190" s="1" t="s">
        <v>3391</v>
      </c>
      <c r="N190" s="1" t="s">
        <v>3485</v>
      </c>
      <c r="S190" s="1" t="s">
        <v>63</v>
      </c>
      <c r="T190" s="1" t="s">
        <v>1683</v>
      </c>
      <c r="Y190" s="1" t="s">
        <v>50</v>
      </c>
      <c r="Z190" s="1" t="s">
        <v>1822</v>
      </c>
      <c r="AC190" s="1">
        <v>18</v>
      </c>
      <c r="AD190" s="1" t="s">
        <v>92</v>
      </c>
      <c r="AE190" s="1" t="s">
        <v>2204</v>
      </c>
    </row>
    <row r="191" spans="1:33" ht="13.5" customHeight="1">
      <c r="A191" s="4" t="str">
        <f t="shared" si="6"/>
        <v>1735_옥포면_0086</v>
      </c>
      <c r="B191" s="1">
        <v>1735</v>
      </c>
      <c r="C191" s="1" t="s">
        <v>3678</v>
      </c>
      <c r="D191" s="1" t="s">
        <v>3679</v>
      </c>
      <c r="E191" s="1">
        <v>190</v>
      </c>
      <c r="F191" s="1">
        <v>1</v>
      </c>
      <c r="G191" s="1" t="s">
        <v>3093</v>
      </c>
      <c r="H191" s="1" t="s">
        <v>3095</v>
      </c>
      <c r="I191" s="1">
        <v>6</v>
      </c>
      <c r="L191" s="1">
        <v>5</v>
      </c>
      <c r="M191" s="1" t="s">
        <v>3391</v>
      </c>
      <c r="N191" s="1" t="s">
        <v>3485</v>
      </c>
      <c r="S191" s="1" t="s">
        <v>135</v>
      </c>
      <c r="T191" s="1" t="s">
        <v>1687</v>
      </c>
      <c r="Y191" s="1" t="s">
        <v>499</v>
      </c>
      <c r="Z191" s="1" t="s">
        <v>1834</v>
      </c>
      <c r="AF191" s="1" t="s">
        <v>62</v>
      </c>
      <c r="AG191" s="1" t="s">
        <v>2241</v>
      </c>
    </row>
    <row r="192" spans="1:33" ht="13.5" customHeight="1">
      <c r="A192" s="4" t="str">
        <f t="shared" si="6"/>
        <v>1735_옥포면_0086</v>
      </c>
      <c r="B192" s="1">
        <v>1735</v>
      </c>
      <c r="C192" s="1" t="s">
        <v>3678</v>
      </c>
      <c r="D192" s="1" t="s">
        <v>3679</v>
      </c>
      <c r="E192" s="1">
        <v>191</v>
      </c>
      <c r="F192" s="1">
        <v>1</v>
      </c>
      <c r="G192" s="1" t="s">
        <v>3093</v>
      </c>
      <c r="H192" s="1" t="s">
        <v>3095</v>
      </c>
      <c r="I192" s="1">
        <v>6</v>
      </c>
      <c r="L192" s="1">
        <v>5</v>
      </c>
      <c r="M192" s="1" t="s">
        <v>3391</v>
      </c>
      <c r="N192" s="1" t="s">
        <v>3485</v>
      </c>
      <c r="S192" s="1" t="s">
        <v>63</v>
      </c>
      <c r="T192" s="1" t="s">
        <v>1683</v>
      </c>
      <c r="Y192" s="1" t="s">
        <v>50</v>
      </c>
      <c r="Z192" s="1" t="s">
        <v>1822</v>
      </c>
      <c r="AC192" s="1">
        <v>3</v>
      </c>
      <c r="AD192" s="1" t="s">
        <v>199</v>
      </c>
      <c r="AE192" s="1" t="s">
        <v>2190</v>
      </c>
      <c r="AF192" s="1" t="s">
        <v>69</v>
      </c>
      <c r="AG192" s="1" t="s">
        <v>2242</v>
      </c>
    </row>
    <row r="193" spans="1:31" ht="13.5" customHeight="1">
      <c r="A193" s="4" t="str">
        <f t="shared" si="6"/>
        <v>1735_옥포면_0086</v>
      </c>
      <c r="B193" s="1">
        <v>1735</v>
      </c>
      <c r="C193" s="1" t="s">
        <v>3678</v>
      </c>
      <c r="D193" s="1" t="s">
        <v>3679</v>
      </c>
      <c r="E193" s="1">
        <v>192</v>
      </c>
      <c r="F193" s="1">
        <v>1</v>
      </c>
      <c r="G193" s="1" t="s">
        <v>3093</v>
      </c>
      <c r="H193" s="1" t="s">
        <v>3095</v>
      </c>
      <c r="I193" s="1">
        <v>6</v>
      </c>
      <c r="L193" s="1">
        <v>5</v>
      </c>
      <c r="M193" s="1" t="s">
        <v>3391</v>
      </c>
      <c r="N193" s="1" t="s">
        <v>3485</v>
      </c>
      <c r="S193" s="1" t="s">
        <v>63</v>
      </c>
      <c r="T193" s="1" t="s">
        <v>1683</v>
      </c>
      <c r="Y193" s="1" t="s">
        <v>50</v>
      </c>
      <c r="Z193" s="1" t="s">
        <v>1822</v>
      </c>
      <c r="AC193" s="1">
        <v>1</v>
      </c>
      <c r="AD193" s="1" t="s">
        <v>141</v>
      </c>
      <c r="AE193" s="1" t="s">
        <v>2192</v>
      </c>
    </row>
    <row r="194" spans="1:35" ht="13.5" customHeight="1">
      <c r="A194" s="4" t="str">
        <f t="shared" si="6"/>
        <v>1735_옥포면_0086</v>
      </c>
      <c r="B194" s="1">
        <v>1735</v>
      </c>
      <c r="C194" s="1" t="s">
        <v>3678</v>
      </c>
      <c r="D194" s="1" t="s">
        <v>3679</v>
      </c>
      <c r="E194" s="1">
        <v>193</v>
      </c>
      <c r="F194" s="1">
        <v>1</v>
      </c>
      <c r="G194" s="1" t="s">
        <v>3093</v>
      </c>
      <c r="H194" s="1" t="s">
        <v>3095</v>
      </c>
      <c r="I194" s="1">
        <v>6</v>
      </c>
      <c r="L194" s="1">
        <v>5</v>
      </c>
      <c r="M194" s="1" t="s">
        <v>3391</v>
      </c>
      <c r="N194" s="1" t="s">
        <v>3485</v>
      </c>
      <c r="T194" s="1" t="s">
        <v>3331</v>
      </c>
      <c r="U194" s="1" t="s">
        <v>71</v>
      </c>
      <c r="V194" s="1" t="s">
        <v>1722</v>
      </c>
      <c r="Y194" s="1" t="s">
        <v>451</v>
      </c>
      <c r="Z194" s="1" t="s">
        <v>1825</v>
      </c>
      <c r="AC194" s="1">
        <v>87</v>
      </c>
      <c r="AD194" s="1" t="s">
        <v>163</v>
      </c>
      <c r="AE194" s="1" t="s">
        <v>2208</v>
      </c>
      <c r="AG194" s="1" t="s">
        <v>3606</v>
      </c>
      <c r="AI194" s="1" t="s">
        <v>2268</v>
      </c>
    </row>
    <row r="195" spans="1:58" ht="13.5" customHeight="1">
      <c r="A195" s="4" t="str">
        <f t="shared" si="6"/>
        <v>1735_옥포면_0086</v>
      </c>
      <c r="B195" s="1">
        <v>1735</v>
      </c>
      <c r="C195" s="1" t="s">
        <v>3678</v>
      </c>
      <c r="D195" s="1" t="s">
        <v>3679</v>
      </c>
      <c r="E195" s="1">
        <v>194</v>
      </c>
      <c r="F195" s="1">
        <v>1</v>
      </c>
      <c r="G195" s="1" t="s">
        <v>3093</v>
      </c>
      <c r="H195" s="1" t="s">
        <v>3095</v>
      </c>
      <c r="I195" s="1">
        <v>6</v>
      </c>
      <c r="L195" s="1">
        <v>5</v>
      </c>
      <c r="M195" s="1" t="s">
        <v>3391</v>
      </c>
      <c r="N195" s="1" t="s">
        <v>3485</v>
      </c>
      <c r="T195" s="1" t="s">
        <v>3331</v>
      </c>
      <c r="U195" s="1" t="s">
        <v>71</v>
      </c>
      <c r="V195" s="1" t="s">
        <v>1722</v>
      </c>
      <c r="Y195" s="1" t="s">
        <v>500</v>
      </c>
      <c r="Z195" s="1" t="s">
        <v>2132</v>
      </c>
      <c r="AC195" s="1">
        <v>62</v>
      </c>
      <c r="AD195" s="1" t="s">
        <v>116</v>
      </c>
      <c r="AE195" s="1" t="s">
        <v>2186</v>
      </c>
      <c r="AG195" s="1" t="s">
        <v>3606</v>
      </c>
      <c r="AI195" s="1" t="s">
        <v>2268</v>
      </c>
      <c r="BB195" s="1" t="s">
        <v>329</v>
      </c>
      <c r="BC195" s="1" t="s">
        <v>2561</v>
      </c>
      <c r="BE195" s="1" t="s">
        <v>3570</v>
      </c>
      <c r="BF195" s="1" t="s">
        <v>3178</v>
      </c>
    </row>
    <row r="196" spans="1:58" ht="13.5" customHeight="1">
      <c r="A196" s="4" t="str">
        <f t="shared" si="6"/>
        <v>1735_옥포면_0086</v>
      </c>
      <c r="B196" s="1">
        <v>1735</v>
      </c>
      <c r="C196" s="1" t="s">
        <v>3678</v>
      </c>
      <c r="D196" s="1" t="s">
        <v>3679</v>
      </c>
      <c r="E196" s="1">
        <v>195</v>
      </c>
      <c r="F196" s="1">
        <v>1</v>
      </c>
      <c r="G196" s="1" t="s">
        <v>3093</v>
      </c>
      <c r="H196" s="1" t="s">
        <v>3095</v>
      </c>
      <c r="I196" s="1">
        <v>6</v>
      </c>
      <c r="L196" s="1">
        <v>5</v>
      </c>
      <c r="M196" s="1" t="s">
        <v>3391</v>
      </c>
      <c r="N196" s="1" t="s">
        <v>3485</v>
      </c>
      <c r="T196" s="1" t="s">
        <v>3331</v>
      </c>
      <c r="U196" s="1" t="s">
        <v>235</v>
      </c>
      <c r="V196" s="1" t="s">
        <v>1721</v>
      </c>
      <c r="Y196" s="1" t="s">
        <v>501</v>
      </c>
      <c r="Z196" s="1" t="s">
        <v>2131</v>
      </c>
      <c r="AC196" s="1">
        <v>42</v>
      </c>
      <c r="AD196" s="1" t="s">
        <v>427</v>
      </c>
      <c r="AE196" s="1" t="s">
        <v>2234</v>
      </c>
      <c r="AG196" s="1" t="s">
        <v>3606</v>
      </c>
      <c r="AI196" s="1" t="s">
        <v>2268</v>
      </c>
      <c r="BC196" s="1" t="s">
        <v>2561</v>
      </c>
      <c r="BE196" s="1" t="s">
        <v>3570</v>
      </c>
      <c r="BF196" s="1" t="s">
        <v>3179</v>
      </c>
    </row>
    <row r="197" spans="1:35" ht="13.5" customHeight="1">
      <c r="A197" s="4" t="str">
        <f t="shared" si="6"/>
        <v>1735_옥포면_0086</v>
      </c>
      <c r="B197" s="1">
        <v>1735</v>
      </c>
      <c r="C197" s="1" t="s">
        <v>3678</v>
      </c>
      <c r="D197" s="1" t="s">
        <v>3679</v>
      </c>
      <c r="E197" s="1">
        <v>196</v>
      </c>
      <c r="F197" s="1">
        <v>1</v>
      </c>
      <c r="G197" s="1" t="s">
        <v>3093</v>
      </c>
      <c r="H197" s="1" t="s">
        <v>3095</v>
      </c>
      <c r="I197" s="1">
        <v>6</v>
      </c>
      <c r="L197" s="1">
        <v>5</v>
      </c>
      <c r="M197" s="1" t="s">
        <v>3391</v>
      </c>
      <c r="N197" s="1" t="s">
        <v>3485</v>
      </c>
      <c r="T197" s="1" t="s">
        <v>3331</v>
      </c>
      <c r="U197" s="1" t="s">
        <v>235</v>
      </c>
      <c r="V197" s="1" t="s">
        <v>1721</v>
      </c>
      <c r="Y197" s="1" t="s">
        <v>502</v>
      </c>
      <c r="Z197" s="1" t="s">
        <v>2130</v>
      </c>
      <c r="AC197" s="1">
        <v>42</v>
      </c>
      <c r="AD197" s="1" t="s">
        <v>427</v>
      </c>
      <c r="AE197" s="1" t="s">
        <v>2234</v>
      </c>
      <c r="AF197" s="1" t="s">
        <v>3289</v>
      </c>
      <c r="AG197" s="1" t="s">
        <v>3608</v>
      </c>
      <c r="AH197" s="1" t="s">
        <v>40</v>
      </c>
      <c r="AI197" s="1" t="s">
        <v>2268</v>
      </c>
    </row>
    <row r="198" spans="1:72" ht="13.5" customHeight="1">
      <c r="A198" s="4" t="str">
        <f t="shared" si="6"/>
        <v>1735_옥포면_0086</v>
      </c>
      <c r="B198" s="1">
        <v>1735</v>
      </c>
      <c r="C198" s="1" t="s">
        <v>3678</v>
      </c>
      <c r="D198" s="1" t="s">
        <v>3679</v>
      </c>
      <c r="E198" s="1">
        <v>197</v>
      </c>
      <c r="F198" s="1">
        <v>1</v>
      </c>
      <c r="G198" s="1" t="s">
        <v>3093</v>
      </c>
      <c r="H198" s="1" t="s">
        <v>3095</v>
      </c>
      <c r="I198" s="1">
        <v>7</v>
      </c>
      <c r="J198" s="1" t="s">
        <v>503</v>
      </c>
      <c r="K198" s="1" t="s">
        <v>1670</v>
      </c>
      <c r="L198" s="1">
        <v>1</v>
      </c>
      <c r="M198" s="1" t="s">
        <v>3389</v>
      </c>
      <c r="N198" s="1" t="s">
        <v>3483</v>
      </c>
      <c r="O198" s="1" t="s">
        <v>5</v>
      </c>
      <c r="P198" s="1" t="s">
        <v>1677</v>
      </c>
      <c r="T198" s="1" t="s">
        <v>3330</v>
      </c>
      <c r="U198" s="1" t="s">
        <v>347</v>
      </c>
      <c r="V198" s="1" t="s">
        <v>1717</v>
      </c>
      <c r="W198" s="1" t="s">
        <v>146</v>
      </c>
      <c r="X198" s="1" t="s">
        <v>1792</v>
      </c>
      <c r="Y198" s="1" t="s">
        <v>126</v>
      </c>
      <c r="Z198" s="1" t="s">
        <v>1821</v>
      </c>
      <c r="AC198" s="1">
        <v>35</v>
      </c>
      <c r="AD198" s="1" t="s">
        <v>402</v>
      </c>
      <c r="AE198" s="1" t="s">
        <v>2238</v>
      </c>
      <c r="AJ198" s="1" t="s">
        <v>128</v>
      </c>
      <c r="AK198" s="1" t="s">
        <v>2300</v>
      </c>
      <c r="AL198" s="1" t="s">
        <v>148</v>
      </c>
      <c r="AM198" s="1" t="s">
        <v>2302</v>
      </c>
      <c r="AT198" s="1" t="s">
        <v>55</v>
      </c>
      <c r="AU198" s="1" t="s">
        <v>1736</v>
      </c>
      <c r="AV198" s="1" t="s">
        <v>504</v>
      </c>
      <c r="AW198" s="1" t="s">
        <v>2376</v>
      </c>
      <c r="BG198" s="1" t="s">
        <v>55</v>
      </c>
      <c r="BH198" s="1" t="s">
        <v>1736</v>
      </c>
      <c r="BI198" s="1" t="s">
        <v>505</v>
      </c>
      <c r="BJ198" s="1" t="s">
        <v>2747</v>
      </c>
      <c r="BK198" s="1" t="s">
        <v>55</v>
      </c>
      <c r="BL198" s="1" t="s">
        <v>1736</v>
      </c>
      <c r="BM198" s="1" t="s">
        <v>152</v>
      </c>
      <c r="BN198" s="1" t="s">
        <v>2739</v>
      </c>
      <c r="BO198" s="1" t="s">
        <v>55</v>
      </c>
      <c r="BP198" s="1" t="s">
        <v>1736</v>
      </c>
      <c r="BQ198" s="1" t="s">
        <v>506</v>
      </c>
      <c r="BR198" s="1" t="s">
        <v>3276</v>
      </c>
      <c r="BS198" s="1" t="s">
        <v>348</v>
      </c>
      <c r="BT198" s="1" t="s">
        <v>2305</v>
      </c>
    </row>
    <row r="199" spans="1:31" ht="13.5" customHeight="1">
      <c r="A199" s="4" t="str">
        <f t="shared" si="6"/>
        <v>1735_옥포면_0086</v>
      </c>
      <c r="B199" s="1">
        <v>1735</v>
      </c>
      <c r="C199" s="1" t="s">
        <v>3678</v>
      </c>
      <c r="D199" s="1" t="s">
        <v>3679</v>
      </c>
      <c r="E199" s="1">
        <v>198</v>
      </c>
      <c r="F199" s="1">
        <v>1</v>
      </c>
      <c r="G199" s="1" t="s">
        <v>3093</v>
      </c>
      <c r="H199" s="1" t="s">
        <v>3095</v>
      </c>
      <c r="I199" s="1">
        <v>7</v>
      </c>
      <c r="L199" s="1">
        <v>1</v>
      </c>
      <c r="M199" s="1" t="s">
        <v>3389</v>
      </c>
      <c r="N199" s="1" t="s">
        <v>3483</v>
      </c>
      <c r="S199" s="1" t="s">
        <v>63</v>
      </c>
      <c r="T199" s="1" t="s">
        <v>1683</v>
      </c>
      <c r="AC199" s="1">
        <v>5</v>
      </c>
      <c r="AD199" s="1" t="s">
        <v>68</v>
      </c>
      <c r="AE199" s="1" t="s">
        <v>2187</v>
      </c>
    </row>
    <row r="200" spans="1:72" ht="13.5" customHeight="1">
      <c r="A200" s="4" t="str">
        <f t="shared" si="6"/>
        <v>1735_옥포면_0086</v>
      </c>
      <c r="B200" s="1">
        <v>1735</v>
      </c>
      <c r="C200" s="1" t="s">
        <v>3678</v>
      </c>
      <c r="D200" s="1" t="s">
        <v>3679</v>
      </c>
      <c r="E200" s="1">
        <v>199</v>
      </c>
      <c r="F200" s="1">
        <v>1</v>
      </c>
      <c r="G200" s="1" t="s">
        <v>3093</v>
      </c>
      <c r="H200" s="1" t="s">
        <v>3095</v>
      </c>
      <c r="I200" s="1">
        <v>7</v>
      </c>
      <c r="L200" s="1">
        <v>2</v>
      </c>
      <c r="M200" s="1" t="s">
        <v>3392</v>
      </c>
      <c r="N200" s="1" t="s">
        <v>3486</v>
      </c>
      <c r="T200" s="1" t="s">
        <v>3330</v>
      </c>
      <c r="U200" s="1" t="s">
        <v>507</v>
      </c>
      <c r="V200" s="1" t="s">
        <v>1778</v>
      </c>
      <c r="W200" s="1" t="s">
        <v>59</v>
      </c>
      <c r="X200" s="1" t="s">
        <v>1789</v>
      </c>
      <c r="Y200" s="1" t="s">
        <v>508</v>
      </c>
      <c r="Z200" s="1" t="s">
        <v>2129</v>
      </c>
      <c r="AC200" s="1">
        <v>59</v>
      </c>
      <c r="AD200" s="1" t="s">
        <v>85</v>
      </c>
      <c r="AE200" s="1" t="s">
        <v>2205</v>
      </c>
      <c r="AJ200" s="1" t="s">
        <v>16</v>
      </c>
      <c r="AK200" s="1" t="s">
        <v>2299</v>
      </c>
      <c r="AL200" s="1" t="s">
        <v>47</v>
      </c>
      <c r="AM200" s="1" t="s">
        <v>2287</v>
      </c>
      <c r="AT200" s="1" t="s">
        <v>149</v>
      </c>
      <c r="AU200" s="1" t="s">
        <v>1735</v>
      </c>
      <c r="AV200" s="1" t="s">
        <v>509</v>
      </c>
      <c r="AW200" s="1" t="s">
        <v>2524</v>
      </c>
      <c r="BG200" s="1" t="s">
        <v>510</v>
      </c>
      <c r="BH200" s="1" t="s">
        <v>2614</v>
      </c>
      <c r="BI200" s="1" t="s">
        <v>511</v>
      </c>
      <c r="BJ200" s="1" t="s">
        <v>2746</v>
      </c>
      <c r="BK200" s="1" t="s">
        <v>193</v>
      </c>
      <c r="BL200" s="1" t="s">
        <v>3199</v>
      </c>
      <c r="BM200" s="1" t="s">
        <v>255</v>
      </c>
      <c r="BN200" s="1" t="s">
        <v>3203</v>
      </c>
      <c r="BO200" s="1" t="s">
        <v>512</v>
      </c>
      <c r="BP200" s="1" t="s">
        <v>3209</v>
      </c>
      <c r="BQ200" s="1" t="s">
        <v>513</v>
      </c>
      <c r="BR200" s="1" t="s">
        <v>2999</v>
      </c>
      <c r="BS200" s="1" t="s">
        <v>514</v>
      </c>
      <c r="BT200" s="1" t="s">
        <v>3043</v>
      </c>
    </row>
    <row r="201" spans="1:72" ht="13.5" customHeight="1">
      <c r="A201" s="4" t="str">
        <f t="shared" si="6"/>
        <v>1735_옥포면_0086</v>
      </c>
      <c r="B201" s="1">
        <v>1735</v>
      </c>
      <c r="C201" s="1" t="s">
        <v>3678</v>
      </c>
      <c r="D201" s="1" t="s">
        <v>3679</v>
      </c>
      <c r="E201" s="1">
        <v>200</v>
      </c>
      <c r="F201" s="1">
        <v>1</v>
      </c>
      <c r="G201" s="1" t="s">
        <v>3093</v>
      </c>
      <c r="H201" s="1" t="s">
        <v>3095</v>
      </c>
      <c r="I201" s="1">
        <v>7</v>
      </c>
      <c r="L201" s="1">
        <v>2</v>
      </c>
      <c r="M201" s="1" t="s">
        <v>3392</v>
      </c>
      <c r="N201" s="1" t="s">
        <v>3486</v>
      </c>
      <c r="S201" s="1" t="s">
        <v>48</v>
      </c>
      <c r="T201" s="1" t="s">
        <v>1682</v>
      </c>
      <c r="W201" s="1" t="s">
        <v>49</v>
      </c>
      <c r="X201" s="1" t="s">
        <v>3127</v>
      </c>
      <c r="Y201" s="1" t="s">
        <v>50</v>
      </c>
      <c r="Z201" s="1" t="s">
        <v>1822</v>
      </c>
      <c r="AC201" s="1">
        <v>63</v>
      </c>
      <c r="AD201" s="1" t="s">
        <v>199</v>
      </c>
      <c r="AE201" s="1" t="s">
        <v>2190</v>
      </c>
      <c r="AJ201" s="1" t="s">
        <v>16</v>
      </c>
      <c r="AK201" s="1" t="s">
        <v>2299</v>
      </c>
      <c r="AL201" s="1" t="s">
        <v>40</v>
      </c>
      <c r="AM201" s="1" t="s">
        <v>2268</v>
      </c>
      <c r="AT201" s="1" t="s">
        <v>417</v>
      </c>
      <c r="AU201" s="1" t="s">
        <v>2352</v>
      </c>
      <c r="AV201" s="1" t="s">
        <v>515</v>
      </c>
      <c r="AW201" s="1" t="s">
        <v>2523</v>
      </c>
      <c r="BG201" s="1" t="s">
        <v>41</v>
      </c>
      <c r="BH201" s="1" t="s">
        <v>2354</v>
      </c>
      <c r="BI201" s="1" t="s">
        <v>516</v>
      </c>
      <c r="BJ201" s="1" t="s">
        <v>2745</v>
      </c>
      <c r="BK201" s="1" t="s">
        <v>41</v>
      </c>
      <c r="BL201" s="1" t="s">
        <v>2354</v>
      </c>
      <c r="BM201" s="1" t="s">
        <v>517</v>
      </c>
      <c r="BN201" s="1" t="s">
        <v>2871</v>
      </c>
      <c r="BO201" s="1" t="s">
        <v>41</v>
      </c>
      <c r="BP201" s="1" t="s">
        <v>2354</v>
      </c>
      <c r="BQ201" s="1" t="s">
        <v>518</v>
      </c>
      <c r="BR201" s="1" t="s">
        <v>2998</v>
      </c>
      <c r="BS201" s="1" t="s">
        <v>47</v>
      </c>
      <c r="BT201" s="1" t="s">
        <v>2287</v>
      </c>
    </row>
    <row r="202" spans="1:33" ht="13.5" customHeight="1">
      <c r="A202" s="4" t="str">
        <f t="shared" si="6"/>
        <v>1735_옥포면_0086</v>
      </c>
      <c r="B202" s="1">
        <v>1735</v>
      </c>
      <c r="C202" s="1" t="s">
        <v>3678</v>
      </c>
      <c r="D202" s="1" t="s">
        <v>3679</v>
      </c>
      <c r="E202" s="1">
        <v>201</v>
      </c>
      <c r="F202" s="1">
        <v>1</v>
      </c>
      <c r="G202" s="1" t="s">
        <v>3093</v>
      </c>
      <c r="H202" s="1" t="s">
        <v>3095</v>
      </c>
      <c r="I202" s="1">
        <v>7</v>
      </c>
      <c r="L202" s="1">
        <v>2</v>
      </c>
      <c r="M202" s="1" t="s">
        <v>3392</v>
      </c>
      <c r="N202" s="1" t="s">
        <v>3486</v>
      </c>
      <c r="S202" s="1" t="s">
        <v>63</v>
      </c>
      <c r="T202" s="1" t="s">
        <v>1683</v>
      </c>
      <c r="Y202" s="1" t="s">
        <v>50</v>
      </c>
      <c r="Z202" s="1" t="s">
        <v>1822</v>
      </c>
      <c r="AF202" s="1" t="s">
        <v>233</v>
      </c>
      <c r="AG202" s="1" t="s">
        <v>2246</v>
      </c>
    </row>
    <row r="203" spans="1:31" ht="13.5" customHeight="1">
      <c r="A203" s="4" t="str">
        <f t="shared" si="6"/>
        <v>1735_옥포면_0086</v>
      </c>
      <c r="B203" s="1">
        <v>1735</v>
      </c>
      <c r="C203" s="1" t="s">
        <v>3678</v>
      </c>
      <c r="D203" s="1" t="s">
        <v>3679</v>
      </c>
      <c r="E203" s="1">
        <v>202</v>
      </c>
      <c r="F203" s="1">
        <v>1</v>
      </c>
      <c r="G203" s="1" t="s">
        <v>3093</v>
      </c>
      <c r="H203" s="1" t="s">
        <v>3095</v>
      </c>
      <c r="I203" s="1">
        <v>7</v>
      </c>
      <c r="L203" s="1">
        <v>2</v>
      </c>
      <c r="M203" s="1" t="s">
        <v>3392</v>
      </c>
      <c r="N203" s="1" t="s">
        <v>3486</v>
      </c>
      <c r="S203" s="1" t="s">
        <v>63</v>
      </c>
      <c r="T203" s="1" t="s">
        <v>1683</v>
      </c>
      <c r="Y203" s="1" t="s">
        <v>50</v>
      </c>
      <c r="Z203" s="1" t="s">
        <v>1822</v>
      </c>
      <c r="AC203" s="1">
        <v>16</v>
      </c>
      <c r="AD203" s="1" t="s">
        <v>93</v>
      </c>
      <c r="AE203" s="1" t="s">
        <v>2210</v>
      </c>
    </row>
    <row r="204" spans="1:31" ht="13.5" customHeight="1">
      <c r="A204" s="4" t="str">
        <f t="shared" si="6"/>
        <v>1735_옥포면_0086</v>
      </c>
      <c r="B204" s="1">
        <v>1735</v>
      </c>
      <c r="C204" s="1" t="s">
        <v>3678</v>
      </c>
      <c r="D204" s="1" t="s">
        <v>3679</v>
      </c>
      <c r="E204" s="1">
        <v>203</v>
      </c>
      <c r="F204" s="1">
        <v>1</v>
      </c>
      <c r="G204" s="1" t="s">
        <v>3093</v>
      </c>
      <c r="H204" s="1" t="s">
        <v>3095</v>
      </c>
      <c r="I204" s="1">
        <v>7</v>
      </c>
      <c r="L204" s="1">
        <v>2</v>
      </c>
      <c r="M204" s="1" t="s">
        <v>3392</v>
      </c>
      <c r="N204" s="1" t="s">
        <v>3486</v>
      </c>
      <c r="S204" s="1" t="s">
        <v>63</v>
      </c>
      <c r="T204" s="1" t="s">
        <v>1683</v>
      </c>
      <c r="Y204" s="1" t="s">
        <v>50</v>
      </c>
      <c r="Z204" s="1" t="s">
        <v>1822</v>
      </c>
      <c r="AC204" s="1">
        <v>19</v>
      </c>
      <c r="AD204" s="1" t="s">
        <v>237</v>
      </c>
      <c r="AE204" s="1" t="s">
        <v>2225</v>
      </c>
    </row>
    <row r="205" spans="1:33" ht="13.5" customHeight="1">
      <c r="A205" s="4" t="str">
        <f t="shared" si="6"/>
        <v>1735_옥포면_0086</v>
      </c>
      <c r="B205" s="1">
        <v>1735</v>
      </c>
      <c r="C205" s="1" t="s">
        <v>3678</v>
      </c>
      <c r="D205" s="1" t="s">
        <v>3679</v>
      </c>
      <c r="E205" s="1">
        <v>204</v>
      </c>
      <c r="F205" s="1">
        <v>1</v>
      </c>
      <c r="G205" s="1" t="s">
        <v>3093</v>
      </c>
      <c r="H205" s="1" t="s">
        <v>3095</v>
      </c>
      <c r="I205" s="1">
        <v>7</v>
      </c>
      <c r="L205" s="1">
        <v>2</v>
      </c>
      <c r="M205" s="1" t="s">
        <v>3392</v>
      </c>
      <c r="N205" s="1" t="s">
        <v>3486</v>
      </c>
      <c r="S205" s="1" t="s">
        <v>410</v>
      </c>
      <c r="T205" s="1" t="s">
        <v>1703</v>
      </c>
      <c r="Y205" s="1" t="s">
        <v>50</v>
      </c>
      <c r="Z205" s="1" t="s">
        <v>1822</v>
      </c>
      <c r="AC205" s="1">
        <v>10</v>
      </c>
      <c r="AD205" s="1" t="s">
        <v>64</v>
      </c>
      <c r="AE205" s="1" t="s">
        <v>2193</v>
      </c>
      <c r="AF205" s="1" t="s">
        <v>69</v>
      </c>
      <c r="AG205" s="1" t="s">
        <v>2242</v>
      </c>
    </row>
    <row r="206" spans="1:72" ht="13.5" customHeight="1">
      <c r="A206" s="4" t="str">
        <f t="shared" si="6"/>
        <v>1735_옥포면_0086</v>
      </c>
      <c r="B206" s="1">
        <v>1735</v>
      </c>
      <c r="C206" s="1" t="s">
        <v>3678</v>
      </c>
      <c r="D206" s="1" t="s">
        <v>3679</v>
      </c>
      <c r="E206" s="1">
        <v>205</v>
      </c>
      <c r="F206" s="1">
        <v>1</v>
      </c>
      <c r="G206" s="1" t="s">
        <v>3093</v>
      </c>
      <c r="H206" s="1" t="s">
        <v>3095</v>
      </c>
      <c r="I206" s="1">
        <v>7</v>
      </c>
      <c r="L206" s="1">
        <v>3</v>
      </c>
      <c r="M206" s="1" t="s">
        <v>3393</v>
      </c>
      <c r="N206" s="1" t="s">
        <v>3487</v>
      </c>
      <c r="T206" s="1" t="s">
        <v>3330</v>
      </c>
      <c r="U206" s="1" t="s">
        <v>216</v>
      </c>
      <c r="V206" s="1" t="s">
        <v>1719</v>
      </c>
      <c r="W206" s="1" t="s">
        <v>166</v>
      </c>
      <c r="X206" s="1" t="s">
        <v>3105</v>
      </c>
      <c r="Y206" s="1" t="s">
        <v>519</v>
      </c>
      <c r="Z206" s="1" t="s">
        <v>2128</v>
      </c>
      <c r="AC206" s="1">
        <v>76</v>
      </c>
      <c r="AD206" s="1" t="s">
        <v>93</v>
      </c>
      <c r="AE206" s="1" t="s">
        <v>2210</v>
      </c>
      <c r="AJ206" s="1" t="s">
        <v>16</v>
      </c>
      <c r="AK206" s="1" t="s">
        <v>2299</v>
      </c>
      <c r="AL206" s="1" t="s">
        <v>196</v>
      </c>
      <c r="AM206" s="1" t="s">
        <v>3154</v>
      </c>
      <c r="AT206" s="1" t="s">
        <v>55</v>
      </c>
      <c r="AU206" s="1" t="s">
        <v>1736</v>
      </c>
      <c r="AV206" s="1" t="s">
        <v>520</v>
      </c>
      <c r="AW206" s="1" t="s">
        <v>2522</v>
      </c>
      <c r="BG206" s="1" t="s">
        <v>55</v>
      </c>
      <c r="BH206" s="1" t="s">
        <v>1736</v>
      </c>
      <c r="BI206" s="1" t="s">
        <v>521</v>
      </c>
      <c r="BJ206" s="1" t="s">
        <v>2744</v>
      </c>
      <c r="BK206" s="1" t="s">
        <v>55</v>
      </c>
      <c r="BL206" s="1" t="s">
        <v>1736</v>
      </c>
      <c r="BM206" s="1" t="s">
        <v>3686</v>
      </c>
      <c r="BN206" s="1" t="s">
        <v>2020</v>
      </c>
      <c r="BO206" s="1" t="s">
        <v>55</v>
      </c>
      <c r="BP206" s="1" t="s">
        <v>1736</v>
      </c>
      <c r="BQ206" s="1" t="s">
        <v>522</v>
      </c>
      <c r="BR206" s="1" t="s">
        <v>2997</v>
      </c>
      <c r="BS206" s="1" t="s">
        <v>364</v>
      </c>
      <c r="BT206" s="1" t="s">
        <v>2288</v>
      </c>
    </row>
    <row r="207" spans="1:33" ht="13.5" customHeight="1">
      <c r="A207" s="4" t="str">
        <f t="shared" si="6"/>
        <v>1735_옥포면_0086</v>
      </c>
      <c r="B207" s="1">
        <v>1735</v>
      </c>
      <c r="C207" s="1" t="s">
        <v>3678</v>
      </c>
      <c r="D207" s="1" t="s">
        <v>3679</v>
      </c>
      <c r="E207" s="1">
        <v>206</v>
      </c>
      <c r="F207" s="1">
        <v>1</v>
      </c>
      <c r="G207" s="1" t="s">
        <v>3093</v>
      </c>
      <c r="H207" s="1" t="s">
        <v>3095</v>
      </c>
      <c r="I207" s="1">
        <v>7</v>
      </c>
      <c r="L207" s="1">
        <v>3</v>
      </c>
      <c r="M207" s="1" t="s">
        <v>3393</v>
      </c>
      <c r="N207" s="1" t="s">
        <v>3487</v>
      </c>
      <c r="S207" s="1" t="s">
        <v>48</v>
      </c>
      <c r="T207" s="1" t="s">
        <v>1682</v>
      </c>
      <c r="W207" s="1" t="s">
        <v>290</v>
      </c>
      <c r="X207" s="1" t="s">
        <v>3126</v>
      </c>
      <c r="Y207" s="1" t="s">
        <v>126</v>
      </c>
      <c r="Z207" s="1" t="s">
        <v>1821</v>
      </c>
      <c r="AF207" s="1" t="s">
        <v>62</v>
      </c>
      <c r="AG207" s="1" t="s">
        <v>2241</v>
      </c>
    </row>
    <row r="208" spans="1:72" ht="13.5" customHeight="1">
      <c r="A208" s="4" t="str">
        <f t="shared" si="6"/>
        <v>1735_옥포면_0086</v>
      </c>
      <c r="B208" s="1">
        <v>1735</v>
      </c>
      <c r="C208" s="1" t="s">
        <v>3678</v>
      </c>
      <c r="D208" s="1" t="s">
        <v>3679</v>
      </c>
      <c r="E208" s="1">
        <v>207</v>
      </c>
      <c r="F208" s="1">
        <v>1</v>
      </c>
      <c r="G208" s="1" t="s">
        <v>3093</v>
      </c>
      <c r="H208" s="1" t="s">
        <v>3095</v>
      </c>
      <c r="I208" s="1">
        <v>7</v>
      </c>
      <c r="L208" s="1">
        <v>3</v>
      </c>
      <c r="M208" s="1" t="s">
        <v>3393</v>
      </c>
      <c r="N208" s="1" t="s">
        <v>3487</v>
      </c>
      <c r="S208" s="1" t="s">
        <v>48</v>
      </c>
      <c r="T208" s="1" t="s">
        <v>1682</v>
      </c>
      <c r="W208" s="1" t="s">
        <v>49</v>
      </c>
      <c r="X208" s="1" t="s">
        <v>3127</v>
      </c>
      <c r="Y208" s="1" t="s">
        <v>126</v>
      </c>
      <c r="Z208" s="1" t="s">
        <v>1821</v>
      </c>
      <c r="AC208" s="1">
        <v>35</v>
      </c>
      <c r="AD208" s="1" t="s">
        <v>402</v>
      </c>
      <c r="AE208" s="1" t="s">
        <v>2238</v>
      </c>
      <c r="AF208" s="1" t="s">
        <v>69</v>
      </c>
      <c r="AG208" s="1" t="s">
        <v>2242</v>
      </c>
      <c r="AJ208" s="1" t="s">
        <v>128</v>
      </c>
      <c r="AK208" s="1" t="s">
        <v>2300</v>
      </c>
      <c r="AL208" s="1" t="s">
        <v>40</v>
      </c>
      <c r="AM208" s="1" t="s">
        <v>2268</v>
      </c>
      <c r="AT208" s="1" t="s">
        <v>55</v>
      </c>
      <c r="AU208" s="1" t="s">
        <v>1736</v>
      </c>
      <c r="AV208" s="1" t="s">
        <v>523</v>
      </c>
      <c r="AW208" s="1" t="s">
        <v>2409</v>
      </c>
      <c r="BG208" s="1" t="s">
        <v>55</v>
      </c>
      <c r="BH208" s="1" t="s">
        <v>1736</v>
      </c>
      <c r="BI208" s="1" t="s">
        <v>3713</v>
      </c>
      <c r="BJ208" s="1" t="s">
        <v>1987</v>
      </c>
      <c r="BK208" s="1" t="s">
        <v>55</v>
      </c>
      <c r="BL208" s="1" t="s">
        <v>1736</v>
      </c>
      <c r="BM208" s="1" t="s">
        <v>524</v>
      </c>
      <c r="BN208" s="1" t="s">
        <v>2679</v>
      </c>
      <c r="BO208" s="1" t="s">
        <v>55</v>
      </c>
      <c r="BP208" s="1" t="s">
        <v>1736</v>
      </c>
      <c r="BQ208" s="1" t="s">
        <v>525</v>
      </c>
      <c r="BR208" s="1" t="s">
        <v>3267</v>
      </c>
      <c r="BS208" s="1" t="s">
        <v>40</v>
      </c>
      <c r="BT208" s="1" t="s">
        <v>2268</v>
      </c>
    </row>
    <row r="209" spans="1:31" ht="13.5" customHeight="1">
      <c r="A209" s="4" t="str">
        <f t="shared" si="6"/>
        <v>1735_옥포면_0086</v>
      </c>
      <c r="B209" s="1">
        <v>1735</v>
      </c>
      <c r="C209" s="1" t="s">
        <v>3678</v>
      </c>
      <c r="D209" s="1" t="s">
        <v>3679</v>
      </c>
      <c r="E209" s="1">
        <v>208</v>
      </c>
      <c r="F209" s="1">
        <v>1</v>
      </c>
      <c r="G209" s="1" t="s">
        <v>3093</v>
      </c>
      <c r="H209" s="1" t="s">
        <v>3095</v>
      </c>
      <c r="I209" s="1">
        <v>7</v>
      </c>
      <c r="L209" s="1">
        <v>3</v>
      </c>
      <c r="M209" s="1" t="s">
        <v>3393</v>
      </c>
      <c r="N209" s="1" t="s">
        <v>3487</v>
      </c>
      <c r="S209" s="1" t="s">
        <v>63</v>
      </c>
      <c r="T209" s="1" t="s">
        <v>1683</v>
      </c>
      <c r="AC209" s="1">
        <v>6</v>
      </c>
      <c r="AD209" s="1" t="s">
        <v>251</v>
      </c>
      <c r="AE209" s="1" t="s">
        <v>2194</v>
      </c>
    </row>
    <row r="210" spans="1:33" ht="13.5" customHeight="1">
      <c r="A210" s="4" t="str">
        <f t="shared" si="6"/>
        <v>1735_옥포면_0086</v>
      </c>
      <c r="B210" s="1">
        <v>1735</v>
      </c>
      <c r="C210" s="1" t="s">
        <v>3678</v>
      </c>
      <c r="D210" s="1" t="s">
        <v>3679</v>
      </c>
      <c r="E210" s="1">
        <v>209</v>
      </c>
      <c r="F210" s="1">
        <v>1</v>
      </c>
      <c r="G210" s="1" t="s">
        <v>3093</v>
      </c>
      <c r="H210" s="1" t="s">
        <v>3095</v>
      </c>
      <c r="I210" s="1">
        <v>7</v>
      </c>
      <c r="L210" s="1">
        <v>3</v>
      </c>
      <c r="M210" s="1" t="s">
        <v>3393</v>
      </c>
      <c r="N210" s="1" t="s">
        <v>3487</v>
      </c>
      <c r="T210" s="1" t="s">
        <v>3331</v>
      </c>
      <c r="U210" s="1" t="s">
        <v>71</v>
      </c>
      <c r="V210" s="1" t="s">
        <v>1722</v>
      </c>
      <c r="Y210" s="1" t="s">
        <v>50</v>
      </c>
      <c r="Z210" s="1" t="s">
        <v>1822</v>
      </c>
      <c r="AC210" s="1">
        <v>16</v>
      </c>
      <c r="AD210" s="1" t="s">
        <v>93</v>
      </c>
      <c r="AE210" s="1" t="s">
        <v>2210</v>
      </c>
      <c r="AG210" s="1" t="s">
        <v>2247</v>
      </c>
    </row>
    <row r="211" spans="1:33" ht="13.5" customHeight="1">
      <c r="A211" s="4" t="str">
        <f t="shared" si="6"/>
        <v>1735_옥포면_0086</v>
      </c>
      <c r="B211" s="1">
        <v>1735</v>
      </c>
      <c r="C211" s="1" t="s">
        <v>3678</v>
      </c>
      <c r="D211" s="1" t="s">
        <v>3679</v>
      </c>
      <c r="E211" s="1">
        <v>210</v>
      </c>
      <c r="F211" s="1">
        <v>1</v>
      </c>
      <c r="G211" s="1" t="s">
        <v>3093</v>
      </c>
      <c r="H211" s="1" t="s">
        <v>3095</v>
      </c>
      <c r="I211" s="1">
        <v>7</v>
      </c>
      <c r="L211" s="1">
        <v>3</v>
      </c>
      <c r="M211" s="1" t="s">
        <v>3393</v>
      </c>
      <c r="N211" s="1" t="s">
        <v>3487</v>
      </c>
      <c r="T211" s="1" t="s">
        <v>3331</v>
      </c>
      <c r="U211" s="1" t="s">
        <v>235</v>
      </c>
      <c r="V211" s="1" t="s">
        <v>1721</v>
      </c>
      <c r="Y211" s="1" t="s">
        <v>526</v>
      </c>
      <c r="Z211" s="1" t="s">
        <v>2127</v>
      </c>
      <c r="AC211" s="1">
        <v>85</v>
      </c>
      <c r="AD211" s="1" t="s">
        <v>99</v>
      </c>
      <c r="AE211" s="1" t="s">
        <v>2227</v>
      </c>
      <c r="AG211" s="1" t="s">
        <v>2247</v>
      </c>
    </row>
    <row r="212" spans="1:58" ht="13.5" customHeight="1">
      <c r="A212" s="4" t="str">
        <f t="shared" si="6"/>
        <v>1735_옥포면_0086</v>
      </c>
      <c r="B212" s="1">
        <v>1735</v>
      </c>
      <c r="C212" s="1" t="s">
        <v>3678</v>
      </c>
      <c r="D212" s="1" t="s">
        <v>3679</v>
      </c>
      <c r="E212" s="1">
        <v>211</v>
      </c>
      <c r="F212" s="1">
        <v>1</v>
      </c>
      <c r="G212" s="1" t="s">
        <v>3093</v>
      </c>
      <c r="H212" s="1" t="s">
        <v>3095</v>
      </c>
      <c r="I212" s="1">
        <v>7</v>
      </c>
      <c r="L212" s="1">
        <v>3</v>
      </c>
      <c r="M212" s="1" t="s">
        <v>3393</v>
      </c>
      <c r="N212" s="1" t="s">
        <v>3487</v>
      </c>
      <c r="T212" s="1" t="s">
        <v>3331</v>
      </c>
      <c r="U212" s="1" t="s">
        <v>71</v>
      </c>
      <c r="V212" s="1" t="s">
        <v>1722</v>
      </c>
      <c r="Y212" s="1" t="s">
        <v>527</v>
      </c>
      <c r="Z212" s="1" t="s">
        <v>2126</v>
      </c>
      <c r="AC212" s="1">
        <v>53</v>
      </c>
      <c r="AD212" s="1" t="s">
        <v>163</v>
      </c>
      <c r="AE212" s="1" t="s">
        <v>2208</v>
      </c>
      <c r="AG212" s="1" t="s">
        <v>2247</v>
      </c>
      <c r="AU212" s="1" t="s">
        <v>3641</v>
      </c>
      <c r="AW212" s="1" t="s">
        <v>3642</v>
      </c>
      <c r="BF212" s="1" t="s">
        <v>3181</v>
      </c>
    </row>
    <row r="213" spans="1:58" ht="13.5" customHeight="1">
      <c r="A213" s="4" t="str">
        <f t="shared" si="6"/>
        <v>1735_옥포면_0086</v>
      </c>
      <c r="B213" s="1">
        <v>1735</v>
      </c>
      <c r="C213" s="1" t="s">
        <v>3678</v>
      </c>
      <c r="D213" s="1" t="s">
        <v>3679</v>
      </c>
      <c r="E213" s="1">
        <v>212</v>
      </c>
      <c r="F213" s="1">
        <v>1</v>
      </c>
      <c r="G213" s="1" t="s">
        <v>3093</v>
      </c>
      <c r="H213" s="1" t="s">
        <v>3095</v>
      </c>
      <c r="I213" s="1">
        <v>7</v>
      </c>
      <c r="L213" s="1">
        <v>3</v>
      </c>
      <c r="M213" s="1" t="s">
        <v>3393</v>
      </c>
      <c r="N213" s="1" t="s">
        <v>3487</v>
      </c>
      <c r="T213" s="1" t="s">
        <v>3331</v>
      </c>
      <c r="U213" s="1" t="s">
        <v>71</v>
      </c>
      <c r="V213" s="1" t="s">
        <v>1722</v>
      </c>
      <c r="Y213" s="1" t="s">
        <v>528</v>
      </c>
      <c r="Z213" s="1" t="s">
        <v>2125</v>
      </c>
      <c r="AC213" s="1">
        <v>42</v>
      </c>
      <c r="AD213" s="1" t="s">
        <v>183</v>
      </c>
      <c r="AE213" s="1" t="s">
        <v>2219</v>
      </c>
      <c r="AG213" s="1" t="s">
        <v>2247</v>
      </c>
      <c r="AU213" s="1" t="s">
        <v>3641</v>
      </c>
      <c r="AW213" s="1" t="s">
        <v>3642</v>
      </c>
      <c r="BF213" s="1" t="s">
        <v>3180</v>
      </c>
    </row>
    <row r="214" spans="1:58" ht="13.5" customHeight="1">
      <c r="A214" s="4" t="str">
        <f t="shared" si="6"/>
        <v>1735_옥포면_0086</v>
      </c>
      <c r="B214" s="1">
        <v>1735</v>
      </c>
      <c r="C214" s="1" t="s">
        <v>3678</v>
      </c>
      <c r="D214" s="1" t="s">
        <v>3679</v>
      </c>
      <c r="E214" s="1">
        <v>213</v>
      </c>
      <c r="F214" s="1">
        <v>1</v>
      </c>
      <c r="G214" s="1" t="s">
        <v>3093</v>
      </c>
      <c r="H214" s="1" t="s">
        <v>3095</v>
      </c>
      <c r="I214" s="1">
        <v>7</v>
      </c>
      <c r="L214" s="1">
        <v>3</v>
      </c>
      <c r="M214" s="1" t="s">
        <v>3393</v>
      </c>
      <c r="N214" s="1" t="s">
        <v>3487</v>
      </c>
      <c r="T214" s="1" t="s">
        <v>3331</v>
      </c>
      <c r="U214" s="1" t="s">
        <v>71</v>
      </c>
      <c r="V214" s="1" t="s">
        <v>1722</v>
      </c>
      <c r="Y214" s="1" t="s">
        <v>529</v>
      </c>
      <c r="Z214" s="1" t="s">
        <v>2124</v>
      </c>
      <c r="AC214" s="1">
        <v>37</v>
      </c>
      <c r="AD214" s="1" t="s">
        <v>402</v>
      </c>
      <c r="AE214" s="1" t="s">
        <v>2238</v>
      </c>
      <c r="AG214" s="1" t="s">
        <v>2247</v>
      </c>
      <c r="AU214" s="1" t="s">
        <v>3641</v>
      </c>
      <c r="AW214" s="1" t="s">
        <v>3642</v>
      </c>
      <c r="BF214" s="1" t="s">
        <v>3178</v>
      </c>
    </row>
    <row r="215" spans="1:58" ht="13.5" customHeight="1">
      <c r="A215" s="4" t="str">
        <f t="shared" si="6"/>
        <v>1735_옥포면_0086</v>
      </c>
      <c r="B215" s="1">
        <v>1735</v>
      </c>
      <c r="C215" s="1" t="s">
        <v>3678</v>
      </c>
      <c r="D215" s="1" t="s">
        <v>3679</v>
      </c>
      <c r="E215" s="1">
        <v>214</v>
      </c>
      <c r="F215" s="1">
        <v>1</v>
      </c>
      <c r="G215" s="1" t="s">
        <v>3093</v>
      </c>
      <c r="H215" s="1" t="s">
        <v>3095</v>
      </c>
      <c r="I215" s="1">
        <v>7</v>
      </c>
      <c r="L215" s="1">
        <v>3</v>
      </c>
      <c r="M215" s="1" t="s">
        <v>3393</v>
      </c>
      <c r="N215" s="1" t="s">
        <v>3487</v>
      </c>
      <c r="T215" s="1" t="s">
        <v>3331</v>
      </c>
      <c r="U215" s="1" t="s">
        <v>71</v>
      </c>
      <c r="V215" s="1" t="s">
        <v>1722</v>
      </c>
      <c r="Y215" s="1" t="s">
        <v>530</v>
      </c>
      <c r="Z215" s="1" t="s">
        <v>2123</v>
      </c>
      <c r="AC215" s="1">
        <v>34</v>
      </c>
      <c r="AD215" s="1" t="s">
        <v>163</v>
      </c>
      <c r="AE215" s="1" t="s">
        <v>2208</v>
      </c>
      <c r="AF215" s="1" t="s">
        <v>3291</v>
      </c>
      <c r="AG215" s="1" t="s">
        <v>3337</v>
      </c>
      <c r="AU215" s="1" t="s">
        <v>3641</v>
      </c>
      <c r="AW215" s="1" t="s">
        <v>3642</v>
      </c>
      <c r="BF215" s="1" t="s">
        <v>3177</v>
      </c>
    </row>
    <row r="216" spans="1:72" ht="13.5" customHeight="1">
      <c r="A216" s="4" t="str">
        <f aca="true" t="shared" si="7" ref="A216:A247">HYPERLINK("http://kyu.snu.ac.kr/sdhj/index.jsp?type=hj/GK14691_00IH_0001_0087.jpg","1735_옥포면_0087")</f>
        <v>1735_옥포면_0087</v>
      </c>
      <c r="B216" s="1">
        <v>1735</v>
      </c>
      <c r="C216" s="1" t="s">
        <v>3678</v>
      </c>
      <c r="D216" s="1" t="s">
        <v>3679</v>
      </c>
      <c r="E216" s="1">
        <v>215</v>
      </c>
      <c r="F216" s="1">
        <v>1</v>
      </c>
      <c r="G216" s="1" t="s">
        <v>3093</v>
      </c>
      <c r="H216" s="1" t="s">
        <v>3095</v>
      </c>
      <c r="I216" s="1">
        <v>7</v>
      </c>
      <c r="L216" s="1">
        <v>4</v>
      </c>
      <c r="M216" s="1" t="s">
        <v>3394</v>
      </c>
      <c r="N216" s="1" t="s">
        <v>3488</v>
      </c>
      <c r="T216" s="1" t="s">
        <v>3330</v>
      </c>
      <c r="U216" s="1" t="s">
        <v>73</v>
      </c>
      <c r="V216" s="1" t="s">
        <v>1726</v>
      </c>
      <c r="W216" s="1" t="s">
        <v>166</v>
      </c>
      <c r="X216" s="1" t="s">
        <v>3105</v>
      </c>
      <c r="Y216" s="1" t="s">
        <v>306</v>
      </c>
      <c r="Z216" s="1" t="s">
        <v>2122</v>
      </c>
      <c r="AC216" s="1">
        <v>62</v>
      </c>
      <c r="AD216" s="1" t="s">
        <v>116</v>
      </c>
      <c r="AE216" s="1" t="s">
        <v>2186</v>
      </c>
      <c r="AJ216" s="1" t="s">
        <v>16</v>
      </c>
      <c r="AK216" s="1" t="s">
        <v>2299</v>
      </c>
      <c r="AL216" s="1" t="s">
        <v>169</v>
      </c>
      <c r="AM216" s="1" t="s">
        <v>2303</v>
      </c>
      <c r="AT216" s="1" t="s">
        <v>55</v>
      </c>
      <c r="AU216" s="1" t="s">
        <v>1736</v>
      </c>
      <c r="AV216" s="1" t="s">
        <v>531</v>
      </c>
      <c r="AW216" s="1" t="s">
        <v>2521</v>
      </c>
      <c r="BG216" s="1" t="s">
        <v>55</v>
      </c>
      <c r="BH216" s="1" t="s">
        <v>1736</v>
      </c>
      <c r="BI216" s="1" t="s">
        <v>308</v>
      </c>
      <c r="BJ216" s="1" t="s">
        <v>2743</v>
      </c>
      <c r="BK216" s="1" t="s">
        <v>55</v>
      </c>
      <c r="BL216" s="1" t="s">
        <v>1736</v>
      </c>
      <c r="BM216" s="1" t="s">
        <v>172</v>
      </c>
      <c r="BN216" s="1" t="s">
        <v>2870</v>
      </c>
      <c r="BO216" s="1" t="s">
        <v>55</v>
      </c>
      <c r="BP216" s="1" t="s">
        <v>1736</v>
      </c>
      <c r="BQ216" s="1" t="s">
        <v>532</v>
      </c>
      <c r="BR216" s="1" t="s">
        <v>2996</v>
      </c>
      <c r="BS216" s="1" t="s">
        <v>57</v>
      </c>
      <c r="BT216" s="1" t="s">
        <v>2309</v>
      </c>
    </row>
    <row r="217" spans="1:72" ht="13.5" customHeight="1">
      <c r="A217" s="4" t="str">
        <f t="shared" si="7"/>
        <v>1735_옥포면_0087</v>
      </c>
      <c r="B217" s="1">
        <v>1735</v>
      </c>
      <c r="C217" s="1" t="s">
        <v>3678</v>
      </c>
      <c r="D217" s="1" t="s">
        <v>3679</v>
      </c>
      <c r="E217" s="1">
        <v>216</v>
      </c>
      <c r="F217" s="1">
        <v>1</v>
      </c>
      <c r="G217" s="1" t="s">
        <v>3093</v>
      </c>
      <c r="H217" s="1" t="s">
        <v>3095</v>
      </c>
      <c r="I217" s="1">
        <v>7</v>
      </c>
      <c r="L217" s="1">
        <v>4</v>
      </c>
      <c r="M217" s="1" t="s">
        <v>3394</v>
      </c>
      <c r="N217" s="1" t="s">
        <v>3488</v>
      </c>
      <c r="S217" s="1" t="s">
        <v>48</v>
      </c>
      <c r="T217" s="1" t="s">
        <v>1682</v>
      </c>
      <c r="W217" s="1" t="s">
        <v>166</v>
      </c>
      <c r="X217" s="1" t="s">
        <v>3105</v>
      </c>
      <c r="Y217" s="1" t="s">
        <v>9</v>
      </c>
      <c r="Z217" s="1" t="s">
        <v>1795</v>
      </c>
      <c r="AC217" s="1">
        <v>51</v>
      </c>
      <c r="AD217" s="1" t="s">
        <v>380</v>
      </c>
      <c r="AE217" s="1" t="s">
        <v>2197</v>
      </c>
      <c r="AJ217" s="1" t="s">
        <v>128</v>
      </c>
      <c r="AK217" s="1" t="s">
        <v>2300</v>
      </c>
      <c r="AL217" s="1" t="s">
        <v>196</v>
      </c>
      <c r="AM217" s="1" t="s">
        <v>3154</v>
      </c>
      <c r="AT217" s="1" t="s">
        <v>55</v>
      </c>
      <c r="AU217" s="1" t="s">
        <v>1736</v>
      </c>
      <c r="AV217" s="1" t="s">
        <v>533</v>
      </c>
      <c r="AW217" s="1" t="s">
        <v>2520</v>
      </c>
      <c r="BG217" s="1" t="s">
        <v>55</v>
      </c>
      <c r="BH217" s="1" t="s">
        <v>1736</v>
      </c>
      <c r="BI217" s="1" t="s">
        <v>43</v>
      </c>
      <c r="BJ217" s="1" t="s">
        <v>2742</v>
      </c>
      <c r="BK217" s="1" t="s">
        <v>55</v>
      </c>
      <c r="BL217" s="1" t="s">
        <v>1736</v>
      </c>
      <c r="BM217" s="1" t="s">
        <v>534</v>
      </c>
      <c r="BN217" s="1" t="s">
        <v>2793</v>
      </c>
      <c r="BO217" s="1" t="s">
        <v>55</v>
      </c>
      <c r="BP217" s="1" t="s">
        <v>1736</v>
      </c>
      <c r="BQ217" s="1" t="s">
        <v>535</v>
      </c>
      <c r="BR217" s="1" t="s">
        <v>2995</v>
      </c>
      <c r="BS217" s="1" t="s">
        <v>47</v>
      </c>
      <c r="BT217" s="1" t="s">
        <v>2287</v>
      </c>
    </row>
    <row r="218" spans="1:35" ht="13.5" customHeight="1">
      <c r="A218" s="4" t="str">
        <f t="shared" si="7"/>
        <v>1735_옥포면_0087</v>
      </c>
      <c r="B218" s="1">
        <v>1735</v>
      </c>
      <c r="C218" s="1" t="s">
        <v>3678</v>
      </c>
      <c r="D218" s="1" t="s">
        <v>3679</v>
      </c>
      <c r="E218" s="1">
        <v>217</v>
      </c>
      <c r="F218" s="1">
        <v>1</v>
      </c>
      <c r="G218" s="1" t="s">
        <v>3093</v>
      </c>
      <c r="H218" s="1" t="s">
        <v>3095</v>
      </c>
      <c r="I218" s="1">
        <v>7</v>
      </c>
      <c r="L218" s="1">
        <v>4</v>
      </c>
      <c r="M218" s="1" t="s">
        <v>3394</v>
      </c>
      <c r="N218" s="1" t="s">
        <v>3488</v>
      </c>
      <c r="S218" s="1" t="s">
        <v>197</v>
      </c>
      <c r="T218" s="1" t="s">
        <v>1704</v>
      </c>
      <c r="W218" s="1" t="s">
        <v>98</v>
      </c>
      <c r="X218" s="1" t="s">
        <v>1798</v>
      </c>
      <c r="Y218" s="1" t="s">
        <v>126</v>
      </c>
      <c r="Z218" s="1" t="s">
        <v>1821</v>
      </c>
      <c r="AC218" s="1">
        <v>88</v>
      </c>
      <c r="AD218" s="1" t="s">
        <v>243</v>
      </c>
      <c r="AE218" s="1" t="s">
        <v>2203</v>
      </c>
      <c r="AG218" s="1" t="s">
        <v>3339</v>
      </c>
      <c r="AI218" s="1" t="s">
        <v>2294</v>
      </c>
    </row>
    <row r="219" spans="1:35" ht="13.5" customHeight="1">
      <c r="A219" s="4" t="str">
        <f t="shared" si="7"/>
        <v>1735_옥포면_0087</v>
      </c>
      <c r="B219" s="1">
        <v>1735</v>
      </c>
      <c r="C219" s="1" t="s">
        <v>3678</v>
      </c>
      <c r="D219" s="1" t="s">
        <v>3679</v>
      </c>
      <c r="E219" s="1">
        <v>218</v>
      </c>
      <c r="F219" s="1">
        <v>1</v>
      </c>
      <c r="G219" s="1" t="s">
        <v>3093</v>
      </c>
      <c r="H219" s="1" t="s">
        <v>3095</v>
      </c>
      <c r="I219" s="1">
        <v>7</v>
      </c>
      <c r="L219" s="1">
        <v>4</v>
      </c>
      <c r="M219" s="1" t="s">
        <v>3394</v>
      </c>
      <c r="N219" s="1" t="s">
        <v>3488</v>
      </c>
      <c r="S219" s="1" t="s">
        <v>135</v>
      </c>
      <c r="T219" s="1" t="s">
        <v>1687</v>
      </c>
      <c r="U219" s="1" t="s">
        <v>149</v>
      </c>
      <c r="V219" s="1" t="s">
        <v>1735</v>
      </c>
      <c r="Y219" s="1" t="s">
        <v>536</v>
      </c>
      <c r="Z219" s="1" t="s">
        <v>2121</v>
      </c>
      <c r="AC219" s="1">
        <v>36</v>
      </c>
      <c r="AD219" s="1" t="s">
        <v>334</v>
      </c>
      <c r="AE219" s="1" t="s">
        <v>2191</v>
      </c>
      <c r="AG219" s="1" t="s">
        <v>3339</v>
      </c>
      <c r="AI219" s="1" t="s">
        <v>2294</v>
      </c>
    </row>
    <row r="220" spans="1:35" ht="13.5" customHeight="1">
      <c r="A220" s="4" t="str">
        <f t="shared" si="7"/>
        <v>1735_옥포면_0087</v>
      </c>
      <c r="B220" s="1">
        <v>1735</v>
      </c>
      <c r="C220" s="1" t="s">
        <v>3678</v>
      </c>
      <c r="D220" s="1" t="s">
        <v>3679</v>
      </c>
      <c r="E220" s="1">
        <v>219</v>
      </c>
      <c r="F220" s="1">
        <v>1</v>
      </c>
      <c r="G220" s="1" t="s">
        <v>3093</v>
      </c>
      <c r="H220" s="1" t="s">
        <v>3095</v>
      </c>
      <c r="I220" s="1">
        <v>7</v>
      </c>
      <c r="L220" s="1">
        <v>4</v>
      </c>
      <c r="M220" s="1" t="s">
        <v>3394</v>
      </c>
      <c r="N220" s="1" t="s">
        <v>3488</v>
      </c>
      <c r="S220" s="1" t="s">
        <v>97</v>
      </c>
      <c r="T220" s="1" t="s">
        <v>1693</v>
      </c>
      <c r="W220" s="1" t="s">
        <v>321</v>
      </c>
      <c r="X220" s="1" t="s">
        <v>1794</v>
      </c>
      <c r="Y220" s="1" t="s">
        <v>126</v>
      </c>
      <c r="Z220" s="1" t="s">
        <v>1821</v>
      </c>
      <c r="AC220" s="1">
        <v>29</v>
      </c>
      <c r="AD220" s="1" t="s">
        <v>267</v>
      </c>
      <c r="AE220" s="1" t="s">
        <v>2236</v>
      </c>
      <c r="AF220" s="1" t="s">
        <v>3315</v>
      </c>
      <c r="AG220" s="1" t="s">
        <v>3338</v>
      </c>
      <c r="AH220" s="1" t="s">
        <v>537</v>
      </c>
      <c r="AI220" s="1" t="s">
        <v>2294</v>
      </c>
    </row>
    <row r="221" spans="1:33" ht="13.5" customHeight="1">
      <c r="A221" s="4" t="str">
        <f t="shared" si="7"/>
        <v>1735_옥포면_0087</v>
      </c>
      <c r="B221" s="1">
        <v>1735</v>
      </c>
      <c r="C221" s="1" t="s">
        <v>3678</v>
      </c>
      <c r="D221" s="1" t="s">
        <v>3679</v>
      </c>
      <c r="E221" s="1">
        <v>220</v>
      </c>
      <c r="F221" s="1">
        <v>1</v>
      </c>
      <c r="G221" s="1" t="s">
        <v>3093</v>
      </c>
      <c r="H221" s="1" t="s">
        <v>3095</v>
      </c>
      <c r="I221" s="1">
        <v>7</v>
      </c>
      <c r="L221" s="1">
        <v>4</v>
      </c>
      <c r="M221" s="1" t="s">
        <v>3394</v>
      </c>
      <c r="N221" s="1" t="s">
        <v>3488</v>
      </c>
      <c r="S221" s="1" t="s">
        <v>135</v>
      </c>
      <c r="T221" s="1" t="s">
        <v>1687</v>
      </c>
      <c r="Y221" s="1" t="s">
        <v>305</v>
      </c>
      <c r="Z221" s="1" t="s">
        <v>2120</v>
      </c>
      <c r="AG221" s="1" t="s">
        <v>3334</v>
      </c>
    </row>
    <row r="222" spans="1:33" ht="13.5" customHeight="1">
      <c r="A222" s="4" t="str">
        <f t="shared" si="7"/>
        <v>1735_옥포면_0087</v>
      </c>
      <c r="B222" s="1">
        <v>1735</v>
      </c>
      <c r="C222" s="1" t="s">
        <v>3678</v>
      </c>
      <c r="D222" s="1" t="s">
        <v>3679</v>
      </c>
      <c r="E222" s="1">
        <v>221</v>
      </c>
      <c r="F222" s="1">
        <v>1</v>
      </c>
      <c r="G222" s="1" t="s">
        <v>3093</v>
      </c>
      <c r="H222" s="1" t="s">
        <v>3095</v>
      </c>
      <c r="I222" s="1">
        <v>7</v>
      </c>
      <c r="L222" s="1">
        <v>4</v>
      </c>
      <c r="M222" s="1" t="s">
        <v>3394</v>
      </c>
      <c r="N222" s="1" t="s">
        <v>3488</v>
      </c>
      <c r="S222" s="1" t="s">
        <v>97</v>
      </c>
      <c r="T222" s="1" t="s">
        <v>1693</v>
      </c>
      <c r="W222" s="1" t="s">
        <v>166</v>
      </c>
      <c r="X222" s="1" t="s">
        <v>3105</v>
      </c>
      <c r="Y222" s="1" t="s">
        <v>9</v>
      </c>
      <c r="Z222" s="1" t="s">
        <v>1795</v>
      </c>
      <c r="AF222" s="1" t="s">
        <v>3303</v>
      </c>
      <c r="AG222" s="1" t="s">
        <v>3311</v>
      </c>
    </row>
    <row r="223" spans="1:31" ht="13.5" customHeight="1">
      <c r="A223" s="4" t="str">
        <f t="shared" si="7"/>
        <v>1735_옥포면_0087</v>
      </c>
      <c r="B223" s="1">
        <v>1735</v>
      </c>
      <c r="C223" s="1" t="s">
        <v>3678</v>
      </c>
      <c r="D223" s="1" t="s">
        <v>3679</v>
      </c>
      <c r="E223" s="1">
        <v>222</v>
      </c>
      <c r="F223" s="1">
        <v>1</v>
      </c>
      <c r="G223" s="1" t="s">
        <v>3093</v>
      </c>
      <c r="H223" s="1" t="s">
        <v>3095</v>
      </c>
      <c r="I223" s="1">
        <v>7</v>
      </c>
      <c r="L223" s="1">
        <v>4</v>
      </c>
      <c r="M223" s="1" t="s">
        <v>3394</v>
      </c>
      <c r="N223" s="1" t="s">
        <v>3488</v>
      </c>
      <c r="S223" s="1" t="s">
        <v>63</v>
      </c>
      <c r="T223" s="1" t="s">
        <v>1683</v>
      </c>
      <c r="AC223" s="1">
        <v>9</v>
      </c>
      <c r="AD223" s="1" t="s">
        <v>138</v>
      </c>
      <c r="AE223" s="1" t="s">
        <v>2214</v>
      </c>
    </row>
    <row r="224" spans="1:33" ht="13.5" customHeight="1">
      <c r="A224" s="4" t="str">
        <f t="shared" si="7"/>
        <v>1735_옥포면_0087</v>
      </c>
      <c r="B224" s="1">
        <v>1735</v>
      </c>
      <c r="C224" s="1" t="s">
        <v>3678</v>
      </c>
      <c r="D224" s="1" t="s">
        <v>3679</v>
      </c>
      <c r="E224" s="1">
        <v>223</v>
      </c>
      <c r="F224" s="1">
        <v>1</v>
      </c>
      <c r="G224" s="1" t="s">
        <v>3093</v>
      </c>
      <c r="H224" s="1" t="s">
        <v>3095</v>
      </c>
      <c r="I224" s="1">
        <v>7</v>
      </c>
      <c r="L224" s="1">
        <v>4</v>
      </c>
      <c r="M224" s="1" t="s">
        <v>3394</v>
      </c>
      <c r="N224" s="1" t="s">
        <v>3488</v>
      </c>
      <c r="S224" s="1" t="s">
        <v>270</v>
      </c>
      <c r="T224" s="1" t="s">
        <v>1690</v>
      </c>
      <c r="AC224" s="1">
        <v>1</v>
      </c>
      <c r="AD224" s="1" t="s">
        <v>141</v>
      </c>
      <c r="AE224" s="1" t="s">
        <v>2192</v>
      </c>
      <c r="AF224" s="1" t="s">
        <v>69</v>
      </c>
      <c r="AG224" s="1" t="s">
        <v>2242</v>
      </c>
    </row>
    <row r="225" spans="1:58" ht="13.5" customHeight="1">
      <c r="A225" s="4" t="str">
        <f t="shared" si="7"/>
        <v>1735_옥포면_0087</v>
      </c>
      <c r="B225" s="1">
        <v>1735</v>
      </c>
      <c r="C225" s="1" t="s">
        <v>3678</v>
      </c>
      <c r="D225" s="1" t="s">
        <v>3679</v>
      </c>
      <c r="E225" s="1">
        <v>224</v>
      </c>
      <c r="F225" s="1">
        <v>1</v>
      </c>
      <c r="G225" s="1" t="s">
        <v>3093</v>
      </c>
      <c r="H225" s="1" t="s">
        <v>3095</v>
      </c>
      <c r="I225" s="1">
        <v>7</v>
      </c>
      <c r="L225" s="1">
        <v>4</v>
      </c>
      <c r="M225" s="1" t="s">
        <v>3394</v>
      </c>
      <c r="N225" s="1" t="s">
        <v>3488</v>
      </c>
      <c r="T225" s="1" t="s">
        <v>3331</v>
      </c>
      <c r="U225" s="1" t="s">
        <v>235</v>
      </c>
      <c r="V225" s="1" t="s">
        <v>1721</v>
      </c>
      <c r="Y225" s="1" t="s">
        <v>538</v>
      </c>
      <c r="Z225" s="1" t="s">
        <v>2119</v>
      </c>
      <c r="AC225" s="1">
        <v>1</v>
      </c>
      <c r="AD225" s="1" t="s">
        <v>141</v>
      </c>
      <c r="AE225" s="1" t="s">
        <v>2192</v>
      </c>
      <c r="AF225" s="1" t="s">
        <v>69</v>
      </c>
      <c r="AG225" s="1" t="s">
        <v>2242</v>
      </c>
      <c r="BB225" s="1" t="s">
        <v>71</v>
      </c>
      <c r="BC225" s="1" t="s">
        <v>1722</v>
      </c>
      <c r="BD225" s="1" t="s">
        <v>324</v>
      </c>
      <c r="BE225" s="1" t="s">
        <v>1853</v>
      </c>
      <c r="BF225" s="1" t="s">
        <v>3180</v>
      </c>
    </row>
    <row r="226" spans="1:72" ht="13.5" customHeight="1">
      <c r="A226" s="4" t="str">
        <f t="shared" si="7"/>
        <v>1735_옥포면_0087</v>
      </c>
      <c r="B226" s="1">
        <v>1735</v>
      </c>
      <c r="C226" s="1" t="s">
        <v>3678</v>
      </c>
      <c r="D226" s="1" t="s">
        <v>3679</v>
      </c>
      <c r="E226" s="1">
        <v>225</v>
      </c>
      <c r="F226" s="1">
        <v>1</v>
      </c>
      <c r="G226" s="1" t="s">
        <v>3093</v>
      </c>
      <c r="H226" s="1" t="s">
        <v>3095</v>
      </c>
      <c r="I226" s="1">
        <v>7</v>
      </c>
      <c r="L226" s="1">
        <v>5</v>
      </c>
      <c r="M226" s="1" t="s">
        <v>3395</v>
      </c>
      <c r="N226" s="1" t="s">
        <v>3489</v>
      </c>
      <c r="T226" s="1" t="s">
        <v>3330</v>
      </c>
      <c r="U226" s="1" t="s">
        <v>73</v>
      </c>
      <c r="V226" s="1" t="s">
        <v>1726</v>
      </c>
      <c r="W226" s="1" t="s">
        <v>98</v>
      </c>
      <c r="X226" s="1" t="s">
        <v>1798</v>
      </c>
      <c r="Y226" s="1" t="s">
        <v>539</v>
      </c>
      <c r="Z226" s="1" t="s">
        <v>3142</v>
      </c>
      <c r="AC226" s="1">
        <v>61</v>
      </c>
      <c r="AD226" s="1" t="s">
        <v>141</v>
      </c>
      <c r="AE226" s="1" t="s">
        <v>2192</v>
      </c>
      <c r="AJ226" s="1" t="s">
        <v>16</v>
      </c>
      <c r="AK226" s="1" t="s">
        <v>2299</v>
      </c>
      <c r="AL226" s="1" t="s">
        <v>385</v>
      </c>
      <c r="AM226" s="1" t="s">
        <v>2329</v>
      </c>
      <c r="AT226" s="1" t="s">
        <v>55</v>
      </c>
      <c r="AU226" s="1" t="s">
        <v>1736</v>
      </c>
      <c r="AV226" s="1" t="s">
        <v>482</v>
      </c>
      <c r="AW226" s="1" t="s">
        <v>2519</v>
      </c>
      <c r="BG226" s="1" t="s">
        <v>55</v>
      </c>
      <c r="BH226" s="1" t="s">
        <v>1736</v>
      </c>
      <c r="BI226" s="1" t="s">
        <v>540</v>
      </c>
      <c r="BJ226" s="1" t="s">
        <v>2741</v>
      </c>
      <c r="BK226" s="1" t="s">
        <v>55</v>
      </c>
      <c r="BL226" s="1" t="s">
        <v>1736</v>
      </c>
      <c r="BM226" s="1" t="s">
        <v>484</v>
      </c>
      <c r="BN226" s="1" t="s">
        <v>3171</v>
      </c>
      <c r="BO226" s="1" t="s">
        <v>55</v>
      </c>
      <c r="BP226" s="1" t="s">
        <v>1736</v>
      </c>
      <c r="BQ226" s="1" t="s">
        <v>541</v>
      </c>
      <c r="BR226" s="1" t="s">
        <v>3231</v>
      </c>
      <c r="BS226" s="1" t="s">
        <v>196</v>
      </c>
      <c r="BT226" s="1" t="s">
        <v>3154</v>
      </c>
    </row>
    <row r="227" spans="1:72" ht="13.5" customHeight="1">
      <c r="A227" s="4" t="str">
        <f t="shared" si="7"/>
        <v>1735_옥포면_0087</v>
      </c>
      <c r="B227" s="1">
        <v>1735</v>
      </c>
      <c r="C227" s="1" t="s">
        <v>3678</v>
      </c>
      <c r="D227" s="1" t="s">
        <v>3679</v>
      </c>
      <c r="E227" s="1">
        <v>226</v>
      </c>
      <c r="F227" s="1">
        <v>1</v>
      </c>
      <c r="G227" s="1" t="s">
        <v>3093</v>
      </c>
      <c r="H227" s="1" t="s">
        <v>3095</v>
      </c>
      <c r="I227" s="1">
        <v>7</v>
      </c>
      <c r="L227" s="1">
        <v>5</v>
      </c>
      <c r="M227" s="1" t="s">
        <v>3395</v>
      </c>
      <c r="N227" s="1" t="s">
        <v>3489</v>
      </c>
      <c r="S227" s="1" t="s">
        <v>48</v>
      </c>
      <c r="T227" s="1" t="s">
        <v>1682</v>
      </c>
      <c r="W227" s="1" t="s">
        <v>146</v>
      </c>
      <c r="X227" s="1" t="s">
        <v>1792</v>
      </c>
      <c r="Y227" s="1" t="s">
        <v>9</v>
      </c>
      <c r="Z227" s="1" t="s">
        <v>1795</v>
      </c>
      <c r="AC227" s="1">
        <v>62</v>
      </c>
      <c r="AD227" s="1" t="s">
        <v>116</v>
      </c>
      <c r="AE227" s="1" t="s">
        <v>2186</v>
      </c>
      <c r="AJ227" s="1" t="s">
        <v>128</v>
      </c>
      <c r="AK227" s="1" t="s">
        <v>2300</v>
      </c>
      <c r="AL227" s="1" t="s">
        <v>148</v>
      </c>
      <c r="AM227" s="1" t="s">
        <v>2302</v>
      </c>
      <c r="AT227" s="1" t="s">
        <v>149</v>
      </c>
      <c r="AU227" s="1" t="s">
        <v>1735</v>
      </c>
      <c r="AV227" s="1" t="s">
        <v>150</v>
      </c>
      <c r="AW227" s="1" t="s">
        <v>2170</v>
      </c>
      <c r="BG227" s="1" t="s">
        <v>55</v>
      </c>
      <c r="BH227" s="1" t="s">
        <v>1736</v>
      </c>
      <c r="BI227" s="1" t="s">
        <v>428</v>
      </c>
      <c r="BJ227" s="1" t="s">
        <v>2740</v>
      </c>
      <c r="BK227" s="1" t="s">
        <v>55</v>
      </c>
      <c r="BL227" s="1" t="s">
        <v>1736</v>
      </c>
      <c r="BM227" s="1" t="s">
        <v>152</v>
      </c>
      <c r="BN227" s="1" t="s">
        <v>2739</v>
      </c>
      <c r="BO227" s="1" t="s">
        <v>55</v>
      </c>
      <c r="BP227" s="1" t="s">
        <v>1736</v>
      </c>
      <c r="BQ227" s="1" t="s">
        <v>3649</v>
      </c>
      <c r="BR227" s="1" t="s">
        <v>3650</v>
      </c>
      <c r="BS227" s="1" t="s">
        <v>47</v>
      </c>
      <c r="BT227" s="1" t="s">
        <v>2287</v>
      </c>
    </row>
    <row r="228" spans="1:31" ht="13.5" customHeight="1">
      <c r="A228" s="4" t="str">
        <f t="shared" si="7"/>
        <v>1735_옥포면_0087</v>
      </c>
      <c r="B228" s="1">
        <v>1735</v>
      </c>
      <c r="C228" s="1" t="s">
        <v>3678</v>
      </c>
      <c r="D228" s="1" t="s">
        <v>3679</v>
      </c>
      <c r="E228" s="1">
        <v>227</v>
      </c>
      <c r="F228" s="1">
        <v>1</v>
      </c>
      <c r="G228" s="1" t="s">
        <v>3093</v>
      </c>
      <c r="H228" s="1" t="s">
        <v>3095</v>
      </c>
      <c r="I228" s="1">
        <v>7</v>
      </c>
      <c r="L228" s="1">
        <v>5</v>
      </c>
      <c r="M228" s="1" t="s">
        <v>3395</v>
      </c>
      <c r="N228" s="1" t="s">
        <v>3489</v>
      </c>
      <c r="S228" s="1" t="s">
        <v>63</v>
      </c>
      <c r="T228" s="1" t="s">
        <v>1683</v>
      </c>
      <c r="AC228" s="1">
        <v>9</v>
      </c>
      <c r="AD228" s="1" t="s">
        <v>138</v>
      </c>
      <c r="AE228" s="1" t="s">
        <v>2214</v>
      </c>
    </row>
    <row r="229" spans="1:31" ht="13.5" customHeight="1">
      <c r="A229" s="4" t="str">
        <f t="shared" si="7"/>
        <v>1735_옥포면_0087</v>
      </c>
      <c r="B229" s="1">
        <v>1735</v>
      </c>
      <c r="C229" s="1" t="s">
        <v>3678</v>
      </c>
      <c r="D229" s="1" t="s">
        <v>3679</v>
      </c>
      <c r="E229" s="1">
        <v>228</v>
      </c>
      <c r="F229" s="1">
        <v>1</v>
      </c>
      <c r="G229" s="1" t="s">
        <v>3093</v>
      </c>
      <c r="H229" s="1" t="s">
        <v>3095</v>
      </c>
      <c r="I229" s="1">
        <v>7</v>
      </c>
      <c r="L229" s="1">
        <v>5</v>
      </c>
      <c r="M229" s="1" t="s">
        <v>3395</v>
      </c>
      <c r="N229" s="1" t="s">
        <v>3489</v>
      </c>
      <c r="S229" s="1" t="s">
        <v>542</v>
      </c>
      <c r="T229" s="1" t="s">
        <v>1710</v>
      </c>
      <c r="U229" s="1" t="s">
        <v>543</v>
      </c>
      <c r="V229" s="1" t="s">
        <v>1725</v>
      </c>
      <c r="Y229" s="1" t="s">
        <v>400</v>
      </c>
      <c r="Z229" s="1" t="s">
        <v>1874</v>
      </c>
      <c r="AC229" s="1">
        <v>21</v>
      </c>
      <c r="AD229" s="1" t="s">
        <v>544</v>
      </c>
      <c r="AE229" s="1" t="s">
        <v>2206</v>
      </c>
    </row>
    <row r="230" spans="1:33" ht="13.5" customHeight="1">
      <c r="A230" s="4" t="str">
        <f t="shared" si="7"/>
        <v>1735_옥포면_0087</v>
      </c>
      <c r="B230" s="1">
        <v>1735</v>
      </c>
      <c r="C230" s="1" t="s">
        <v>3678</v>
      </c>
      <c r="D230" s="1" t="s">
        <v>3679</v>
      </c>
      <c r="E230" s="1">
        <v>229</v>
      </c>
      <c r="F230" s="1">
        <v>1</v>
      </c>
      <c r="G230" s="1" t="s">
        <v>3093</v>
      </c>
      <c r="H230" s="1" t="s">
        <v>3095</v>
      </c>
      <c r="I230" s="1">
        <v>7</v>
      </c>
      <c r="L230" s="1">
        <v>5</v>
      </c>
      <c r="M230" s="1" t="s">
        <v>3395</v>
      </c>
      <c r="N230" s="1" t="s">
        <v>3489</v>
      </c>
      <c r="S230" s="1" t="s">
        <v>135</v>
      </c>
      <c r="T230" s="1" t="s">
        <v>1687</v>
      </c>
      <c r="AF230" s="1" t="s">
        <v>62</v>
      </c>
      <c r="AG230" s="1" t="s">
        <v>2241</v>
      </c>
    </row>
    <row r="231" spans="1:33" ht="13.5" customHeight="1">
      <c r="A231" s="4" t="str">
        <f t="shared" si="7"/>
        <v>1735_옥포면_0087</v>
      </c>
      <c r="B231" s="1">
        <v>1735</v>
      </c>
      <c r="C231" s="1" t="s">
        <v>3678</v>
      </c>
      <c r="D231" s="1" t="s">
        <v>3679</v>
      </c>
      <c r="E231" s="1">
        <v>230</v>
      </c>
      <c r="F231" s="1">
        <v>1</v>
      </c>
      <c r="G231" s="1" t="s">
        <v>3093</v>
      </c>
      <c r="H231" s="1" t="s">
        <v>3095</v>
      </c>
      <c r="I231" s="1">
        <v>7</v>
      </c>
      <c r="L231" s="1">
        <v>5</v>
      </c>
      <c r="M231" s="1" t="s">
        <v>3395</v>
      </c>
      <c r="N231" s="1" t="s">
        <v>3489</v>
      </c>
      <c r="S231" s="1" t="s">
        <v>63</v>
      </c>
      <c r="T231" s="1" t="s">
        <v>1683</v>
      </c>
      <c r="AC231" s="1">
        <v>3</v>
      </c>
      <c r="AD231" s="1" t="s">
        <v>180</v>
      </c>
      <c r="AE231" s="1" t="s">
        <v>2195</v>
      </c>
      <c r="AG231" s="1" t="s">
        <v>3336</v>
      </c>
    </row>
    <row r="232" spans="1:33" ht="13.5" customHeight="1">
      <c r="A232" s="4" t="str">
        <f t="shared" si="7"/>
        <v>1735_옥포면_0087</v>
      </c>
      <c r="B232" s="1">
        <v>1735</v>
      </c>
      <c r="C232" s="1" t="s">
        <v>3678</v>
      </c>
      <c r="D232" s="1" t="s">
        <v>3679</v>
      </c>
      <c r="E232" s="1">
        <v>231</v>
      </c>
      <c r="F232" s="1">
        <v>1</v>
      </c>
      <c r="G232" s="1" t="s">
        <v>3093</v>
      </c>
      <c r="H232" s="1" t="s">
        <v>3095</v>
      </c>
      <c r="I232" s="1">
        <v>7</v>
      </c>
      <c r="L232" s="1">
        <v>5</v>
      </c>
      <c r="M232" s="1" t="s">
        <v>3395</v>
      </c>
      <c r="N232" s="1" t="s">
        <v>3489</v>
      </c>
      <c r="S232" s="1" t="s">
        <v>63</v>
      </c>
      <c r="T232" s="1" t="s">
        <v>1683</v>
      </c>
      <c r="AC232" s="1">
        <v>1</v>
      </c>
      <c r="AD232" s="1" t="s">
        <v>141</v>
      </c>
      <c r="AE232" s="1" t="s">
        <v>2192</v>
      </c>
      <c r="AF232" s="1" t="s">
        <v>3321</v>
      </c>
      <c r="AG232" s="1" t="s">
        <v>3325</v>
      </c>
    </row>
    <row r="233" spans="1:73" ht="13.5" customHeight="1">
      <c r="A233" s="4" t="str">
        <f t="shared" si="7"/>
        <v>1735_옥포면_0087</v>
      </c>
      <c r="B233" s="1">
        <v>1735</v>
      </c>
      <c r="C233" s="1" t="s">
        <v>3678</v>
      </c>
      <c r="D233" s="1" t="s">
        <v>3679</v>
      </c>
      <c r="E233" s="1">
        <v>232</v>
      </c>
      <c r="F233" s="1">
        <v>1</v>
      </c>
      <c r="G233" s="1" t="s">
        <v>3093</v>
      </c>
      <c r="H233" s="1" t="s">
        <v>3095</v>
      </c>
      <c r="I233" s="1">
        <v>8</v>
      </c>
      <c r="J233" s="1" t="s">
        <v>545</v>
      </c>
      <c r="K233" s="1" t="s">
        <v>1669</v>
      </c>
      <c r="L233" s="1">
        <v>1</v>
      </c>
      <c r="M233" s="1" t="s">
        <v>3396</v>
      </c>
      <c r="N233" s="1" t="s">
        <v>3490</v>
      </c>
      <c r="T233" s="1" t="s">
        <v>3330</v>
      </c>
      <c r="U233" s="1" t="s">
        <v>216</v>
      </c>
      <c r="V233" s="1" t="s">
        <v>1719</v>
      </c>
      <c r="W233" s="1" t="s">
        <v>146</v>
      </c>
      <c r="X233" s="1" t="s">
        <v>1792</v>
      </c>
      <c r="Y233" s="1" t="s">
        <v>546</v>
      </c>
      <c r="Z233" s="1" t="s">
        <v>2118</v>
      </c>
      <c r="AC233" s="1">
        <v>52</v>
      </c>
      <c r="AD233" s="1" t="s">
        <v>39</v>
      </c>
      <c r="AE233" s="1" t="s">
        <v>2189</v>
      </c>
      <c r="AJ233" s="1" t="s">
        <v>16</v>
      </c>
      <c r="AK233" s="1" t="s">
        <v>2299</v>
      </c>
      <c r="AL233" s="1" t="s">
        <v>148</v>
      </c>
      <c r="AM233" s="1" t="s">
        <v>2302</v>
      </c>
      <c r="AT233" s="1" t="s">
        <v>55</v>
      </c>
      <c r="AU233" s="1" t="s">
        <v>1736</v>
      </c>
      <c r="AV233" s="1" t="s">
        <v>504</v>
      </c>
      <c r="AW233" s="1" t="s">
        <v>2376</v>
      </c>
      <c r="BG233" s="1" t="s">
        <v>55</v>
      </c>
      <c r="BH233" s="1" t="s">
        <v>1736</v>
      </c>
      <c r="BI233" s="1" t="s">
        <v>152</v>
      </c>
      <c r="BJ233" s="1" t="s">
        <v>2739</v>
      </c>
      <c r="BO233" s="1" t="s">
        <v>55</v>
      </c>
      <c r="BP233" s="1" t="s">
        <v>1736</v>
      </c>
      <c r="BQ233" s="1" t="s">
        <v>506</v>
      </c>
      <c r="BR233" s="1" t="s">
        <v>3276</v>
      </c>
      <c r="BS233" s="1" t="s">
        <v>348</v>
      </c>
      <c r="BT233" s="1" t="s">
        <v>2305</v>
      </c>
      <c r="BU233" s="1" t="s">
        <v>3067</v>
      </c>
    </row>
    <row r="234" spans="1:72" ht="13.5" customHeight="1">
      <c r="A234" s="4" t="str">
        <f t="shared" si="7"/>
        <v>1735_옥포면_0087</v>
      </c>
      <c r="B234" s="1">
        <v>1735</v>
      </c>
      <c r="C234" s="1" t="s">
        <v>3678</v>
      </c>
      <c r="D234" s="1" t="s">
        <v>3679</v>
      </c>
      <c r="E234" s="1">
        <v>233</v>
      </c>
      <c r="F234" s="1">
        <v>1</v>
      </c>
      <c r="G234" s="1" t="s">
        <v>3093</v>
      </c>
      <c r="H234" s="1" t="s">
        <v>3095</v>
      </c>
      <c r="I234" s="1">
        <v>8</v>
      </c>
      <c r="L234" s="1">
        <v>1</v>
      </c>
      <c r="M234" s="1" t="s">
        <v>3396</v>
      </c>
      <c r="N234" s="1" t="s">
        <v>3490</v>
      </c>
      <c r="S234" s="1" t="s">
        <v>48</v>
      </c>
      <c r="T234" s="1" t="s">
        <v>1682</v>
      </c>
      <c r="W234" s="1" t="s">
        <v>117</v>
      </c>
      <c r="X234" s="1" t="s">
        <v>1814</v>
      </c>
      <c r="Y234" s="1" t="s">
        <v>126</v>
      </c>
      <c r="Z234" s="1" t="s">
        <v>1821</v>
      </c>
      <c r="AC234" s="1">
        <v>52</v>
      </c>
      <c r="AD234" s="1" t="s">
        <v>39</v>
      </c>
      <c r="AE234" s="1" t="s">
        <v>2189</v>
      </c>
      <c r="AJ234" s="1" t="s">
        <v>128</v>
      </c>
      <c r="AK234" s="1" t="s">
        <v>2300</v>
      </c>
      <c r="AL234" s="1" t="s">
        <v>40</v>
      </c>
      <c r="AM234" s="1" t="s">
        <v>2268</v>
      </c>
      <c r="AT234" s="1" t="s">
        <v>55</v>
      </c>
      <c r="AU234" s="1" t="s">
        <v>1736</v>
      </c>
      <c r="AV234" s="1" t="s">
        <v>175</v>
      </c>
      <c r="AW234" s="1" t="s">
        <v>2518</v>
      </c>
      <c r="BG234" s="1" t="s">
        <v>55</v>
      </c>
      <c r="BH234" s="1" t="s">
        <v>1736</v>
      </c>
      <c r="BI234" s="1" t="s">
        <v>547</v>
      </c>
      <c r="BJ234" s="1" t="s">
        <v>2738</v>
      </c>
      <c r="BK234" s="1" t="s">
        <v>55</v>
      </c>
      <c r="BL234" s="1" t="s">
        <v>1736</v>
      </c>
      <c r="BM234" s="1" t="s">
        <v>177</v>
      </c>
      <c r="BN234" s="1" t="s">
        <v>2797</v>
      </c>
      <c r="BO234" s="1" t="s">
        <v>55</v>
      </c>
      <c r="BP234" s="1" t="s">
        <v>1736</v>
      </c>
      <c r="BQ234" s="1" t="s">
        <v>178</v>
      </c>
      <c r="BR234" s="1" t="s">
        <v>2994</v>
      </c>
      <c r="BS234" s="1" t="s">
        <v>179</v>
      </c>
      <c r="BT234" s="1" t="s">
        <v>3044</v>
      </c>
    </row>
    <row r="235" spans="1:31" ht="13.5" customHeight="1">
      <c r="A235" s="4" t="str">
        <f t="shared" si="7"/>
        <v>1735_옥포면_0087</v>
      </c>
      <c r="B235" s="1">
        <v>1735</v>
      </c>
      <c r="C235" s="1" t="s">
        <v>3678</v>
      </c>
      <c r="D235" s="1" t="s">
        <v>3679</v>
      </c>
      <c r="E235" s="1">
        <v>234</v>
      </c>
      <c r="F235" s="1">
        <v>1</v>
      </c>
      <c r="G235" s="1" t="s">
        <v>3093</v>
      </c>
      <c r="H235" s="1" t="s">
        <v>3095</v>
      </c>
      <c r="I235" s="1">
        <v>8</v>
      </c>
      <c r="L235" s="1">
        <v>1</v>
      </c>
      <c r="M235" s="1" t="s">
        <v>3396</v>
      </c>
      <c r="N235" s="1" t="s">
        <v>3490</v>
      </c>
      <c r="S235" s="1" t="s">
        <v>318</v>
      </c>
      <c r="T235" s="1" t="s">
        <v>1708</v>
      </c>
      <c r="U235" s="1" t="s">
        <v>149</v>
      </c>
      <c r="V235" s="1" t="s">
        <v>1735</v>
      </c>
      <c r="Y235" s="1" t="s">
        <v>548</v>
      </c>
      <c r="Z235" s="1" t="s">
        <v>2117</v>
      </c>
      <c r="AC235" s="1">
        <v>50</v>
      </c>
      <c r="AD235" s="1" t="s">
        <v>155</v>
      </c>
      <c r="AE235" s="1" t="s">
        <v>1758</v>
      </c>
    </row>
    <row r="236" spans="1:31" ht="13.5" customHeight="1">
      <c r="A236" s="4" t="str">
        <f t="shared" si="7"/>
        <v>1735_옥포면_0087</v>
      </c>
      <c r="B236" s="1">
        <v>1735</v>
      </c>
      <c r="C236" s="1" t="s">
        <v>3678</v>
      </c>
      <c r="D236" s="1" t="s">
        <v>3679</v>
      </c>
      <c r="E236" s="1">
        <v>235</v>
      </c>
      <c r="F236" s="1">
        <v>1</v>
      </c>
      <c r="G236" s="1" t="s">
        <v>3093</v>
      </c>
      <c r="H236" s="1" t="s">
        <v>3095</v>
      </c>
      <c r="I236" s="1">
        <v>8</v>
      </c>
      <c r="L236" s="1">
        <v>1</v>
      </c>
      <c r="M236" s="1" t="s">
        <v>3396</v>
      </c>
      <c r="N236" s="1" t="s">
        <v>3490</v>
      </c>
      <c r="S236" s="1" t="s">
        <v>410</v>
      </c>
      <c r="T236" s="1" t="s">
        <v>1703</v>
      </c>
      <c r="AC236" s="1">
        <v>4</v>
      </c>
      <c r="AD236" s="1" t="s">
        <v>180</v>
      </c>
      <c r="AE236" s="1" t="s">
        <v>2195</v>
      </c>
    </row>
    <row r="237" spans="1:72" ht="13.5" customHeight="1">
      <c r="A237" s="4" t="str">
        <f t="shared" si="7"/>
        <v>1735_옥포면_0087</v>
      </c>
      <c r="B237" s="1">
        <v>1735</v>
      </c>
      <c r="C237" s="1" t="s">
        <v>3678</v>
      </c>
      <c r="D237" s="1" t="s">
        <v>3679</v>
      </c>
      <c r="E237" s="1">
        <v>236</v>
      </c>
      <c r="F237" s="1">
        <v>1</v>
      </c>
      <c r="G237" s="1" t="s">
        <v>3093</v>
      </c>
      <c r="H237" s="1" t="s">
        <v>3095</v>
      </c>
      <c r="I237" s="1">
        <v>8</v>
      </c>
      <c r="L237" s="1">
        <v>2</v>
      </c>
      <c r="M237" s="1" t="s">
        <v>3397</v>
      </c>
      <c r="N237" s="1" t="s">
        <v>3491</v>
      </c>
      <c r="T237" s="1" t="s">
        <v>3330</v>
      </c>
      <c r="U237" s="1" t="s">
        <v>341</v>
      </c>
      <c r="V237" s="1" t="s">
        <v>1718</v>
      </c>
      <c r="W237" s="1" t="s">
        <v>98</v>
      </c>
      <c r="X237" s="1" t="s">
        <v>1798</v>
      </c>
      <c r="Y237" s="1" t="s">
        <v>50</v>
      </c>
      <c r="Z237" s="1" t="s">
        <v>1822</v>
      </c>
      <c r="AC237" s="1">
        <v>66</v>
      </c>
      <c r="AD237" s="1" t="s">
        <v>251</v>
      </c>
      <c r="AE237" s="1" t="s">
        <v>2194</v>
      </c>
      <c r="AJ237" s="1" t="s">
        <v>16</v>
      </c>
      <c r="AK237" s="1" t="s">
        <v>2299</v>
      </c>
      <c r="AL237" s="1" t="s">
        <v>385</v>
      </c>
      <c r="AM237" s="1" t="s">
        <v>2329</v>
      </c>
      <c r="AT237" s="1" t="s">
        <v>41</v>
      </c>
      <c r="AU237" s="1" t="s">
        <v>2354</v>
      </c>
      <c r="AV237" s="1" t="s">
        <v>549</v>
      </c>
      <c r="AW237" s="1" t="s">
        <v>2517</v>
      </c>
      <c r="BG237" s="1" t="s">
        <v>41</v>
      </c>
      <c r="BH237" s="1" t="s">
        <v>2354</v>
      </c>
      <c r="BI237" s="1" t="s">
        <v>250</v>
      </c>
      <c r="BJ237" s="1" t="s">
        <v>2625</v>
      </c>
      <c r="BK237" s="1" t="s">
        <v>41</v>
      </c>
      <c r="BL237" s="1" t="s">
        <v>2354</v>
      </c>
      <c r="BM237" s="1" t="s">
        <v>550</v>
      </c>
      <c r="BN237" s="1" t="s">
        <v>2869</v>
      </c>
      <c r="BO237" s="1" t="s">
        <v>417</v>
      </c>
      <c r="BP237" s="1" t="s">
        <v>2352</v>
      </c>
      <c r="BQ237" s="1" t="s">
        <v>551</v>
      </c>
      <c r="BR237" s="1" t="s">
        <v>3260</v>
      </c>
      <c r="BS237" s="1" t="s">
        <v>40</v>
      </c>
      <c r="BT237" s="1" t="s">
        <v>2268</v>
      </c>
    </row>
    <row r="238" spans="1:31" ht="13.5" customHeight="1">
      <c r="A238" s="4" t="str">
        <f t="shared" si="7"/>
        <v>1735_옥포면_0087</v>
      </c>
      <c r="B238" s="1">
        <v>1735</v>
      </c>
      <c r="C238" s="1" t="s">
        <v>3678</v>
      </c>
      <c r="D238" s="1" t="s">
        <v>3679</v>
      </c>
      <c r="E238" s="1">
        <v>237</v>
      </c>
      <c r="F238" s="1">
        <v>1</v>
      </c>
      <c r="G238" s="1" t="s">
        <v>3093</v>
      </c>
      <c r="H238" s="1" t="s">
        <v>3095</v>
      </c>
      <c r="I238" s="1">
        <v>8</v>
      </c>
      <c r="L238" s="1">
        <v>2</v>
      </c>
      <c r="M238" s="1" t="s">
        <v>3397</v>
      </c>
      <c r="N238" s="1" t="s">
        <v>3491</v>
      </c>
      <c r="S238" s="1" t="s">
        <v>63</v>
      </c>
      <c r="T238" s="1" t="s">
        <v>1683</v>
      </c>
      <c r="Y238" s="1" t="s">
        <v>552</v>
      </c>
      <c r="Z238" s="1" t="s">
        <v>2116</v>
      </c>
      <c r="AC238" s="1">
        <v>19</v>
      </c>
      <c r="AD238" s="1" t="s">
        <v>138</v>
      </c>
      <c r="AE238" s="1" t="s">
        <v>2214</v>
      </c>
    </row>
    <row r="239" spans="1:31" ht="13.5" customHeight="1">
      <c r="A239" s="4" t="str">
        <f t="shared" si="7"/>
        <v>1735_옥포면_0087</v>
      </c>
      <c r="B239" s="1">
        <v>1735</v>
      </c>
      <c r="C239" s="1" t="s">
        <v>3678</v>
      </c>
      <c r="D239" s="1" t="s">
        <v>3679</v>
      </c>
      <c r="E239" s="1">
        <v>238</v>
      </c>
      <c r="F239" s="1">
        <v>1</v>
      </c>
      <c r="G239" s="1" t="s">
        <v>3093</v>
      </c>
      <c r="H239" s="1" t="s">
        <v>3095</v>
      </c>
      <c r="I239" s="1">
        <v>8</v>
      </c>
      <c r="L239" s="1">
        <v>2</v>
      </c>
      <c r="M239" s="1" t="s">
        <v>3397</v>
      </c>
      <c r="N239" s="1" t="s">
        <v>3491</v>
      </c>
      <c r="S239" s="1" t="s">
        <v>63</v>
      </c>
      <c r="T239" s="1" t="s">
        <v>1683</v>
      </c>
      <c r="Y239" s="1" t="s">
        <v>50</v>
      </c>
      <c r="Z239" s="1" t="s">
        <v>1822</v>
      </c>
      <c r="AC239" s="1">
        <v>13</v>
      </c>
      <c r="AD239" s="1" t="s">
        <v>162</v>
      </c>
      <c r="AE239" s="1" t="s">
        <v>2209</v>
      </c>
    </row>
    <row r="240" spans="1:72" ht="13.5" customHeight="1">
      <c r="A240" s="4" t="str">
        <f t="shared" si="7"/>
        <v>1735_옥포면_0087</v>
      </c>
      <c r="B240" s="1">
        <v>1735</v>
      </c>
      <c r="C240" s="1" t="s">
        <v>3678</v>
      </c>
      <c r="D240" s="1" t="s">
        <v>3679</v>
      </c>
      <c r="E240" s="1">
        <v>239</v>
      </c>
      <c r="F240" s="1">
        <v>1</v>
      </c>
      <c r="G240" s="1" t="s">
        <v>3093</v>
      </c>
      <c r="H240" s="1" t="s">
        <v>3095</v>
      </c>
      <c r="I240" s="1">
        <v>8</v>
      </c>
      <c r="L240" s="1">
        <v>3</v>
      </c>
      <c r="M240" s="1" t="s">
        <v>545</v>
      </c>
      <c r="N240" s="1" t="s">
        <v>1669</v>
      </c>
      <c r="T240" s="1" t="s">
        <v>3330</v>
      </c>
      <c r="U240" s="1" t="s">
        <v>73</v>
      </c>
      <c r="V240" s="1" t="s">
        <v>1726</v>
      </c>
      <c r="W240" s="1" t="s">
        <v>146</v>
      </c>
      <c r="X240" s="1" t="s">
        <v>1792</v>
      </c>
      <c r="Y240" s="1" t="s">
        <v>553</v>
      </c>
      <c r="Z240" s="1" t="s">
        <v>2115</v>
      </c>
      <c r="AC240" s="1">
        <v>42</v>
      </c>
      <c r="AD240" s="1" t="s">
        <v>427</v>
      </c>
      <c r="AE240" s="1" t="s">
        <v>2234</v>
      </c>
      <c r="AJ240" s="1" t="s">
        <v>16</v>
      </c>
      <c r="AK240" s="1" t="s">
        <v>2299</v>
      </c>
      <c r="AL240" s="1" t="s">
        <v>148</v>
      </c>
      <c r="AM240" s="1" t="s">
        <v>2302</v>
      </c>
      <c r="AT240" s="1" t="s">
        <v>55</v>
      </c>
      <c r="AU240" s="1" t="s">
        <v>1736</v>
      </c>
      <c r="AV240" s="1" t="s">
        <v>554</v>
      </c>
      <c r="AW240" s="1" t="s">
        <v>2443</v>
      </c>
      <c r="BG240" s="1" t="s">
        <v>413</v>
      </c>
      <c r="BH240" s="1" t="s">
        <v>3605</v>
      </c>
      <c r="BI240" s="1" t="s">
        <v>414</v>
      </c>
      <c r="BJ240" s="1" t="s">
        <v>2737</v>
      </c>
      <c r="BK240" s="1" t="s">
        <v>55</v>
      </c>
      <c r="BL240" s="1" t="s">
        <v>1736</v>
      </c>
      <c r="BM240" s="1" t="s">
        <v>555</v>
      </c>
      <c r="BN240" s="1" t="s">
        <v>2476</v>
      </c>
      <c r="BO240" s="1" t="s">
        <v>45</v>
      </c>
      <c r="BP240" s="1" t="s">
        <v>2358</v>
      </c>
      <c r="BQ240" s="1" t="s">
        <v>556</v>
      </c>
      <c r="BR240" s="1" t="s">
        <v>3237</v>
      </c>
      <c r="BS240" s="1" t="s">
        <v>196</v>
      </c>
      <c r="BT240" s="1" t="s">
        <v>3154</v>
      </c>
    </row>
    <row r="241" spans="1:72" ht="13.5" customHeight="1">
      <c r="A241" s="4" t="str">
        <f t="shared" si="7"/>
        <v>1735_옥포면_0087</v>
      </c>
      <c r="B241" s="1">
        <v>1735</v>
      </c>
      <c r="C241" s="1" t="s">
        <v>3678</v>
      </c>
      <c r="D241" s="1" t="s">
        <v>3679</v>
      </c>
      <c r="E241" s="1">
        <v>240</v>
      </c>
      <c r="F241" s="1">
        <v>1</v>
      </c>
      <c r="G241" s="1" t="s">
        <v>3093</v>
      </c>
      <c r="H241" s="1" t="s">
        <v>3095</v>
      </c>
      <c r="I241" s="1">
        <v>8</v>
      </c>
      <c r="L241" s="1">
        <v>3</v>
      </c>
      <c r="M241" s="1" t="s">
        <v>545</v>
      </c>
      <c r="N241" s="1" t="s">
        <v>1669</v>
      </c>
      <c r="S241" s="1" t="s">
        <v>48</v>
      </c>
      <c r="T241" s="1" t="s">
        <v>1682</v>
      </c>
      <c r="W241" s="1" t="s">
        <v>557</v>
      </c>
      <c r="X241" s="1" t="s">
        <v>1812</v>
      </c>
      <c r="Y241" s="1" t="s">
        <v>9</v>
      </c>
      <c r="Z241" s="1" t="s">
        <v>1795</v>
      </c>
      <c r="AC241" s="1">
        <v>44</v>
      </c>
      <c r="AD241" s="1" t="s">
        <v>104</v>
      </c>
      <c r="AE241" s="1" t="s">
        <v>2222</v>
      </c>
      <c r="AJ241" s="1" t="s">
        <v>128</v>
      </c>
      <c r="AK241" s="1" t="s">
        <v>2300</v>
      </c>
      <c r="AL241" s="1" t="s">
        <v>214</v>
      </c>
      <c r="AM241" s="1" t="s">
        <v>2279</v>
      </c>
      <c r="AT241" s="1" t="s">
        <v>55</v>
      </c>
      <c r="AU241" s="1" t="s">
        <v>1736</v>
      </c>
      <c r="AV241" s="1" t="s">
        <v>558</v>
      </c>
      <c r="AW241" s="1" t="s">
        <v>2516</v>
      </c>
      <c r="BG241" s="1" t="s">
        <v>55</v>
      </c>
      <c r="BH241" s="1" t="s">
        <v>1736</v>
      </c>
      <c r="BI241" s="1" t="s">
        <v>559</v>
      </c>
      <c r="BJ241" s="1" t="s">
        <v>2736</v>
      </c>
      <c r="BK241" s="1" t="s">
        <v>55</v>
      </c>
      <c r="BL241" s="1" t="s">
        <v>1736</v>
      </c>
      <c r="BM241" s="1" t="s">
        <v>560</v>
      </c>
      <c r="BN241" s="1" t="s">
        <v>2800</v>
      </c>
      <c r="BO241" s="1" t="s">
        <v>510</v>
      </c>
      <c r="BP241" s="1" t="s">
        <v>2614</v>
      </c>
      <c r="BQ241" s="1" t="s">
        <v>561</v>
      </c>
      <c r="BR241" s="1" t="s">
        <v>2993</v>
      </c>
      <c r="BS241" s="1" t="s">
        <v>47</v>
      </c>
      <c r="BT241" s="1" t="s">
        <v>2287</v>
      </c>
    </row>
    <row r="242" spans="1:33" ht="13.5" customHeight="1">
      <c r="A242" s="4" t="str">
        <f t="shared" si="7"/>
        <v>1735_옥포면_0087</v>
      </c>
      <c r="B242" s="1">
        <v>1735</v>
      </c>
      <c r="C242" s="1" t="s">
        <v>3678</v>
      </c>
      <c r="D242" s="1" t="s">
        <v>3679</v>
      </c>
      <c r="E242" s="1">
        <v>241</v>
      </c>
      <c r="F242" s="1">
        <v>1</v>
      </c>
      <c r="G242" s="1" t="s">
        <v>3093</v>
      </c>
      <c r="H242" s="1" t="s">
        <v>3095</v>
      </c>
      <c r="I242" s="1">
        <v>8</v>
      </c>
      <c r="L242" s="1">
        <v>3</v>
      </c>
      <c r="M242" s="1" t="s">
        <v>545</v>
      </c>
      <c r="N242" s="1" t="s">
        <v>1669</v>
      </c>
      <c r="S242" s="1" t="s">
        <v>63</v>
      </c>
      <c r="T242" s="1" t="s">
        <v>1683</v>
      </c>
      <c r="Y242" s="1" t="s">
        <v>50</v>
      </c>
      <c r="Z242" s="1" t="s">
        <v>1822</v>
      </c>
      <c r="AC242" s="1">
        <v>5</v>
      </c>
      <c r="AD242" s="1" t="s">
        <v>68</v>
      </c>
      <c r="AE242" s="1" t="s">
        <v>2187</v>
      </c>
      <c r="AF242" s="1" t="s">
        <v>62</v>
      </c>
      <c r="AG242" s="1" t="s">
        <v>2241</v>
      </c>
    </row>
    <row r="243" spans="1:33" ht="13.5" customHeight="1">
      <c r="A243" s="4" t="str">
        <f t="shared" si="7"/>
        <v>1735_옥포면_0087</v>
      </c>
      <c r="B243" s="1">
        <v>1735</v>
      </c>
      <c r="C243" s="1" t="s">
        <v>3678</v>
      </c>
      <c r="D243" s="1" t="s">
        <v>3679</v>
      </c>
      <c r="E243" s="1">
        <v>242</v>
      </c>
      <c r="F243" s="1">
        <v>1</v>
      </c>
      <c r="G243" s="1" t="s">
        <v>3093</v>
      </c>
      <c r="H243" s="1" t="s">
        <v>3095</v>
      </c>
      <c r="I243" s="1">
        <v>8</v>
      </c>
      <c r="L243" s="1">
        <v>3</v>
      </c>
      <c r="M243" s="1" t="s">
        <v>545</v>
      </c>
      <c r="N243" s="1" t="s">
        <v>1669</v>
      </c>
      <c r="S243" s="1" t="s">
        <v>562</v>
      </c>
      <c r="T243" s="1" t="s">
        <v>1709</v>
      </c>
      <c r="W243" s="1" t="s">
        <v>146</v>
      </c>
      <c r="X243" s="1" t="s">
        <v>1792</v>
      </c>
      <c r="Y243" s="1" t="s">
        <v>126</v>
      </c>
      <c r="Z243" s="1" t="s">
        <v>1821</v>
      </c>
      <c r="AC243" s="1">
        <v>66</v>
      </c>
      <c r="AD243" s="1" t="s">
        <v>251</v>
      </c>
      <c r="AE243" s="1" t="s">
        <v>2194</v>
      </c>
      <c r="AG243" s="1" t="s">
        <v>3336</v>
      </c>
    </row>
    <row r="244" spans="1:33" ht="13.5" customHeight="1">
      <c r="A244" s="4" t="str">
        <f t="shared" si="7"/>
        <v>1735_옥포면_0087</v>
      </c>
      <c r="B244" s="1">
        <v>1735</v>
      </c>
      <c r="C244" s="1" t="s">
        <v>3678</v>
      </c>
      <c r="D244" s="1" t="s">
        <v>3679</v>
      </c>
      <c r="E244" s="1">
        <v>243</v>
      </c>
      <c r="F244" s="1">
        <v>1</v>
      </c>
      <c r="G244" s="1" t="s">
        <v>3093</v>
      </c>
      <c r="H244" s="1" t="s">
        <v>3095</v>
      </c>
      <c r="I244" s="1">
        <v>8</v>
      </c>
      <c r="L244" s="1">
        <v>3</v>
      </c>
      <c r="M244" s="1" t="s">
        <v>545</v>
      </c>
      <c r="N244" s="1" t="s">
        <v>1669</v>
      </c>
      <c r="S244" s="1" t="s">
        <v>63</v>
      </c>
      <c r="T244" s="1" t="s">
        <v>1683</v>
      </c>
      <c r="AC244" s="1">
        <v>3</v>
      </c>
      <c r="AD244" s="1" t="s">
        <v>180</v>
      </c>
      <c r="AE244" s="1" t="s">
        <v>2195</v>
      </c>
      <c r="AG244" s="1" t="s">
        <v>3336</v>
      </c>
    </row>
    <row r="245" spans="1:33" ht="13.5" customHeight="1">
      <c r="A245" s="4" t="str">
        <f t="shared" si="7"/>
        <v>1735_옥포면_0087</v>
      </c>
      <c r="B245" s="1">
        <v>1735</v>
      </c>
      <c r="C245" s="1" t="s">
        <v>3678</v>
      </c>
      <c r="D245" s="1" t="s">
        <v>3679</v>
      </c>
      <c r="E245" s="1">
        <v>244</v>
      </c>
      <c r="F245" s="1">
        <v>1</v>
      </c>
      <c r="G245" s="1" t="s">
        <v>3093</v>
      </c>
      <c r="H245" s="1" t="s">
        <v>3095</v>
      </c>
      <c r="I245" s="1">
        <v>8</v>
      </c>
      <c r="L245" s="1">
        <v>3</v>
      </c>
      <c r="M245" s="1" t="s">
        <v>545</v>
      </c>
      <c r="N245" s="1" t="s">
        <v>1669</v>
      </c>
      <c r="S245" s="1" t="s">
        <v>63</v>
      </c>
      <c r="T245" s="1" t="s">
        <v>1683</v>
      </c>
      <c r="AC245" s="1">
        <v>1</v>
      </c>
      <c r="AD245" s="1" t="s">
        <v>141</v>
      </c>
      <c r="AE245" s="1" t="s">
        <v>2192</v>
      </c>
      <c r="AF245" s="1" t="s">
        <v>3294</v>
      </c>
      <c r="AG245" s="1" t="s">
        <v>3296</v>
      </c>
    </row>
    <row r="246" spans="1:72" ht="13.5" customHeight="1">
      <c r="A246" s="4" t="str">
        <f t="shared" si="7"/>
        <v>1735_옥포면_0087</v>
      </c>
      <c r="B246" s="1">
        <v>1735</v>
      </c>
      <c r="C246" s="1" t="s">
        <v>3678</v>
      </c>
      <c r="D246" s="1" t="s">
        <v>3679</v>
      </c>
      <c r="E246" s="1">
        <v>245</v>
      </c>
      <c r="F246" s="1">
        <v>1</v>
      </c>
      <c r="G246" s="1" t="s">
        <v>3093</v>
      </c>
      <c r="H246" s="1" t="s">
        <v>3095</v>
      </c>
      <c r="I246" s="1">
        <v>8</v>
      </c>
      <c r="L246" s="1">
        <v>4</v>
      </c>
      <c r="M246" s="1" t="s">
        <v>3398</v>
      </c>
      <c r="N246" s="1" t="s">
        <v>3492</v>
      </c>
      <c r="T246" s="1" t="s">
        <v>3330</v>
      </c>
      <c r="U246" s="1" t="s">
        <v>563</v>
      </c>
      <c r="V246" s="1" t="s">
        <v>1777</v>
      </c>
      <c r="W246" s="1" t="s">
        <v>146</v>
      </c>
      <c r="X246" s="1" t="s">
        <v>1792</v>
      </c>
      <c r="Y246" s="1" t="s">
        <v>564</v>
      </c>
      <c r="Z246" s="1" t="s">
        <v>2114</v>
      </c>
      <c r="AC246" s="1">
        <v>28</v>
      </c>
      <c r="AD246" s="1" t="s">
        <v>247</v>
      </c>
      <c r="AE246" s="1" t="s">
        <v>2233</v>
      </c>
      <c r="AJ246" s="1" t="s">
        <v>16</v>
      </c>
      <c r="AK246" s="1" t="s">
        <v>2299</v>
      </c>
      <c r="AL246" s="1" t="s">
        <v>148</v>
      </c>
      <c r="AM246" s="1" t="s">
        <v>2302</v>
      </c>
      <c r="AT246" s="1" t="s">
        <v>149</v>
      </c>
      <c r="AU246" s="1" t="s">
        <v>1735</v>
      </c>
      <c r="AV246" s="1" t="s">
        <v>411</v>
      </c>
      <c r="AW246" s="1" t="s">
        <v>2143</v>
      </c>
      <c r="BG246" s="1" t="s">
        <v>55</v>
      </c>
      <c r="BH246" s="1" t="s">
        <v>1736</v>
      </c>
      <c r="BI246" s="1" t="s">
        <v>412</v>
      </c>
      <c r="BJ246" s="1" t="s">
        <v>2443</v>
      </c>
      <c r="BK246" s="1" t="s">
        <v>413</v>
      </c>
      <c r="BL246" s="1" t="s">
        <v>3604</v>
      </c>
      <c r="BM246" s="1" t="s">
        <v>414</v>
      </c>
      <c r="BN246" s="1" t="s">
        <v>2737</v>
      </c>
      <c r="BO246" s="1" t="s">
        <v>55</v>
      </c>
      <c r="BP246" s="1" t="s">
        <v>1736</v>
      </c>
      <c r="BQ246" s="1" t="s">
        <v>565</v>
      </c>
      <c r="BR246" s="1" t="s">
        <v>2988</v>
      </c>
      <c r="BS246" s="1" t="s">
        <v>174</v>
      </c>
      <c r="BT246" s="1" t="s">
        <v>2289</v>
      </c>
    </row>
    <row r="247" spans="1:72" ht="13.5" customHeight="1">
      <c r="A247" s="4" t="str">
        <f t="shared" si="7"/>
        <v>1735_옥포면_0087</v>
      </c>
      <c r="B247" s="1">
        <v>1735</v>
      </c>
      <c r="C247" s="1" t="s">
        <v>3678</v>
      </c>
      <c r="D247" s="1" t="s">
        <v>3679</v>
      </c>
      <c r="E247" s="1">
        <v>246</v>
      </c>
      <c r="F247" s="1">
        <v>1</v>
      </c>
      <c r="G247" s="1" t="s">
        <v>3093</v>
      </c>
      <c r="H247" s="1" t="s">
        <v>3095</v>
      </c>
      <c r="I247" s="1">
        <v>8</v>
      </c>
      <c r="L247" s="1">
        <v>4</v>
      </c>
      <c r="M247" s="1" t="s">
        <v>3398</v>
      </c>
      <c r="N247" s="1" t="s">
        <v>3492</v>
      </c>
      <c r="S247" s="1" t="s">
        <v>48</v>
      </c>
      <c r="T247" s="1" t="s">
        <v>1682</v>
      </c>
      <c r="W247" s="1" t="s">
        <v>321</v>
      </c>
      <c r="X247" s="1" t="s">
        <v>1794</v>
      </c>
      <c r="Y247" s="1" t="s">
        <v>9</v>
      </c>
      <c r="Z247" s="1" t="s">
        <v>1795</v>
      </c>
      <c r="AC247" s="1">
        <v>27</v>
      </c>
      <c r="AD247" s="1" t="s">
        <v>247</v>
      </c>
      <c r="AE247" s="1" t="s">
        <v>2233</v>
      </c>
      <c r="AJ247" s="1" t="s">
        <v>128</v>
      </c>
      <c r="AK247" s="1" t="s">
        <v>2300</v>
      </c>
      <c r="AL247" s="1" t="s">
        <v>566</v>
      </c>
      <c r="AM247" s="1" t="s">
        <v>2304</v>
      </c>
      <c r="AT247" s="1" t="s">
        <v>55</v>
      </c>
      <c r="AU247" s="1" t="s">
        <v>1736</v>
      </c>
      <c r="AV247" s="1" t="s">
        <v>567</v>
      </c>
      <c r="AW247" s="1" t="s">
        <v>3170</v>
      </c>
      <c r="BG247" s="1" t="s">
        <v>55</v>
      </c>
      <c r="BH247" s="1" t="s">
        <v>1736</v>
      </c>
      <c r="BI247" s="1" t="s">
        <v>568</v>
      </c>
      <c r="BJ247" s="1" t="s">
        <v>2735</v>
      </c>
      <c r="BK247" s="1" t="s">
        <v>55</v>
      </c>
      <c r="BL247" s="1" t="s">
        <v>1736</v>
      </c>
      <c r="BM247" s="1" t="s">
        <v>569</v>
      </c>
      <c r="BN247" s="1" t="s">
        <v>2868</v>
      </c>
      <c r="BO247" s="1" t="s">
        <v>55</v>
      </c>
      <c r="BP247" s="1" t="s">
        <v>1736</v>
      </c>
      <c r="BQ247" s="1" t="s">
        <v>570</v>
      </c>
      <c r="BR247" s="1" t="s">
        <v>3226</v>
      </c>
      <c r="BS247" s="1" t="s">
        <v>196</v>
      </c>
      <c r="BT247" s="1" t="s">
        <v>3154</v>
      </c>
    </row>
    <row r="248" spans="1:58" ht="13.5" customHeight="1">
      <c r="A248" s="4" t="str">
        <f aca="true" t="shared" si="8" ref="A248:A265">HYPERLINK("http://kyu.snu.ac.kr/sdhj/index.jsp?type=hj/GK14691_00IH_0001_0087.jpg","1735_옥포면_0087")</f>
        <v>1735_옥포면_0087</v>
      </c>
      <c r="B248" s="1">
        <v>1735</v>
      </c>
      <c r="C248" s="1" t="s">
        <v>3678</v>
      </c>
      <c r="D248" s="1" t="s">
        <v>3679</v>
      </c>
      <c r="E248" s="1">
        <v>247</v>
      </c>
      <c r="F248" s="1">
        <v>1</v>
      </c>
      <c r="G248" s="1" t="s">
        <v>3093</v>
      </c>
      <c r="H248" s="1" t="s">
        <v>3095</v>
      </c>
      <c r="I248" s="1">
        <v>8</v>
      </c>
      <c r="L248" s="1">
        <v>4</v>
      </c>
      <c r="M248" s="1" t="s">
        <v>3398</v>
      </c>
      <c r="N248" s="1" t="s">
        <v>3492</v>
      </c>
      <c r="T248" s="1" t="s">
        <v>3331</v>
      </c>
      <c r="U248" s="1" t="s">
        <v>71</v>
      </c>
      <c r="V248" s="1" t="s">
        <v>1722</v>
      </c>
      <c r="Y248" s="1" t="s">
        <v>571</v>
      </c>
      <c r="Z248" s="1" t="s">
        <v>2113</v>
      </c>
      <c r="AC248" s="1">
        <v>6</v>
      </c>
      <c r="AD248" s="1" t="s">
        <v>251</v>
      </c>
      <c r="AE248" s="1" t="s">
        <v>2194</v>
      </c>
      <c r="AT248" s="1" t="s">
        <v>235</v>
      </c>
      <c r="AU248" s="1" t="s">
        <v>1721</v>
      </c>
      <c r="AV248" s="1" t="s">
        <v>424</v>
      </c>
      <c r="AW248" s="1" t="s">
        <v>2141</v>
      </c>
      <c r="BB248" s="1" t="s">
        <v>572</v>
      </c>
      <c r="BC248" s="1" t="s">
        <v>3596</v>
      </c>
      <c r="BF248" s="1" t="s">
        <v>3181</v>
      </c>
    </row>
    <row r="249" spans="1:72" ht="13.5" customHeight="1">
      <c r="A249" s="4" t="str">
        <f t="shared" si="8"/>
        <v>1735_옥포면_0087</v>
      </c>
      <c r="B249" s="1">
        <v>1735</v>
      </c>
      <c r="C249" s="1" t="s">
        <v>3678</v>
      </c>
      <c r="D249" s="1" t="s">
        <v>3679</v>
      </c>
      <c r="E249" s="1">
        <v>248</v>
      </c>
      <c r="F249" s="1">
        <v>1</v>
      </c>
      <c r="G249" s="1" t="s">
        <v>3093</v>
      </c>
      <c r="H249" s="1" t="s">
        <v>3095</v>
      </c>
      <c r="I249" s="1">
        <v>8</v>
      </c>
      <c r="L249" s="1">
        <v>5</v>
      </c>
      <c r="M249" s="1" t="s">
        <v>3399</v>
      </c>
      <c r="N249" s="1" t="s">
        <v>3493</v>
      </c>
      <c r="T249" s="1" t="s">
        <v>3330</v>
      </c>
      <c r="U249" s="1" t="s">
        <v>573</v>
      </c>
      <c r="V249" s="1" t="s">
        <v>3629</v>
      </c>
      <c r="W249" s="1" t="s">
        <v>117</v>
      </c>
      <c r="X249" s="1" t="s">
        <v>1814</v>
      </c>
      <c r="Y249" s="1" t="s">
        <v>431</v>
      </c>
      <c r="Z249" s="1" t="s">
        <v>2112</v>
      </c>
      <c r="AC249" s="1">
        <v>70</v>
      </c>
      <c r="AD249" s="1" t="s">
        <v>64</v>
      </c>
      <c r="AE249" s="1" t="s">
        <v>2193</v>
      </c>
      <c r="AJ249" s="1" t="s">
        <v>16</v>
      </c>
      <c r="AK249" s="1" t="s">
        <v>2299</v>
      </c>
      <c r="AL249" s="1" t="s">
        <v>120</v>
      </c>
      <c r="AM249" s="1" t="s">
        <v>2310</v>
      </c>
      <c r="AT249" s="1" t="s">
        <v>417</v>
      </c>
      <c r="AU249" s="1" t="s">
        <v>2352</v>
      </c>
      <c r="AV249" s="1" t="s">
        <v>574</v>
      </c>
      <c r="AW249" s="1" t="s">
        <v>2515</v>
      </c>
      <c r="BG249" s="1" t="s">
        <v>417</v>
      </c>
      <c r="BH249" s="1" t="s">
        <v>2352</v>
      </c>
      <c r="BI249" s="1" t="s">
        <v>575</v>
      </c>
      <c r="BJ249" s="1" t="s">
        <v>2734</v>
      </c>
      <c r="BK249" s="1" t="s">
        <v>417</v>
      </c>
      <c r="BL249" s="1" t="s">
        <v>2352</v>
      </c>
      <c r="BM249" s="1" t="s">
        <v>576</v>
      </c>
      <c r="BN249" s="1" t="s">
        <v>2477</v>
      </c>
      <c r="BO249" s="1" t="s">
        <v>41</v>
      </c>
      <c r="BP249" s="1" t="s">
        <v>2354</v>
      </c>
      <c r="BQ249" s="1" t="s">
        <v>577</v>
      </c>
      <c r="BR249" s="1" t="s">
        <v>3212</v>
      </c>
      <c r="BS249" s="1" t="s">
        <v>196</v>
      </c>
      <c r="BT249" s="1" t="s">
        <v>3154</v>
      </c>
    </row>
    <row r="250" spans="1:72" ht="13.5" customHeight="1">
      <c r="A250" s="4" t="str">
        <f t="shared" si="8"/>
        <v>1735_옥포면_0087</v>
      </c>
      <c r="B250" s="1">
        <v>1735</v>
      </c>
      <c r="C250" s="1" t="s">
        <v>3678</v>
      </c>
      <c r="D250" s="1" t="s">
        <v>3679</v>
      </c>
      <c r="E250" s="1">
        <v>249</v>
      </c>
      <c r="F250" s="1">
        <v>1</v>
      </c>
      <c r="G250" s="1" t="s">
        <v>3093</v>
      </c>
      <c r="H250" s="1" t="s">
        <v>3095</v>
      </c>
      <c r="I250" s="1">
        <v>8</v>
      </c>
      <c r="L250" s="1">
        <v>5</v>
      </c>
      <c r="M250" s="1" t="s">
        <v>3399</v>
      </c>
      <c r="N250" s="1" t="s">
        <v>3493</v>
      </c>
      <c r="S250" s="1" t="s">
        <v>48</v>
      </c>
      <c r="T250" s="1" t="s">
        <v>1682</v>
      </c>
      <c r="W250" s="1" t="s">
        <v>49</v>
      </c>
      <c r="X250" s="1" t="s">
        <v>3127</v>
      </c>
      <c r="Y250" s="1" t="s">
        <v>50</v>
      </c>
      <c r="Z250" s="1" t="s">
        <v>1822</v>
      </c>
      <c r="AC250" s="1">
        <v>62</v>
      </c>
      <c r="AD250" s="1" t="s">
        <v>116</v>
      </c>
      <c r="AE250" s="1" t="s">
        <v>2186</v>
      </c>
      <c r="AJ250" s="1" t="s">
        <v>16</v>
      </c>
      <c r="AK250" s="1" t="s">
        <v>2299</v>
      </c>
      <c r="AL250" s="1" t="s">
        <v>40</v>
      </c>
      <c r="AM250" s="1" t="s">
        <v>2268</v>
      </c>
      <c r="AT250" s="1" t="s">
        <v>417</v>
      </c>
      <c r="AU250" s="1" t="s">
        <v>2352</v>
      </c>
      <c r="AV250" s="1" t="s">
        <v>205</v>
      </c>
      <c r="AW250" s="1" t="s">
        <v>2514</v>
      </c>
      <c r="BG250" s="1" t="s">
        <v>417</v>
      </c>
      <c r="BH250" s="1" t="s">
        <v>2352</v>
      </c>
      <c r="BI250" s="1" t="s">
        <v>578</v>
      </c>
      <c r="BJ250" s="1" t="s">
        <v>2733</v>
      </c>
      <c r="BK250" s="1" t="s">
        <v>417</v>
      </c>
      <c r="BL250" s="1" t="s">
        <v>2352</v>
      </c>
      <c r="BM250" s="1" t="s">
        <v>575</v>
      </c>
      <c r="BN250" s="1" t="s">
        <v>2734</v>
      </c>
      <c r="BO250" s="1" t="s">
        <v>417</v>
      </c>
      <c r="BP250" s="1" t="s">
        <v>2352</v>
      </c>
      <c r="BQ250" s="1" t="s">
        <v>579</v>
      </c>
      <c r="BR250" s="1" t="s">
        <v>3215</v>
      </c>
      <c r="BS250" s="1" t="s">
        <v>196</v>
      </c>
      <c r="BT250" s="1" t="s">
        <v>3154</v>
      </c>
    </row>
    <row r="251" spans="1:33" ht="13.5" customHeight="1">
      <c r="A251" s="4" t="str">
        <f t="shared" si="8"/>
        <v>1735_옥포면_0087</v>
      </c>
      <c r="B251" s="1">
        <v>1735</v>
      </c>
      <c r="C251" s="1" t="s">
        <v>3678</v>
      </c>
      <c r="D251" s="1" t="s">
        <v>3679</v>
      </c>
      <c r="E251" s="1">
        <v>250</v>
      </c>
      <c r="F251" s="1">
        <v>1</v>
      </c>
      <c r="G251" s="1" t="s">
        <v>3093</v>
      </c>
      <c r="H251" s="1" t="s">
        <v>3095</v>
      </c>
      <c r="I251" s="1">
        <v>8</v>
      </c>
      <c r="L251" s="1">
        <v>5</v>
      </c>
      <c r="M251" s="1" t="s">
        <v>3399</v>
      </c>
      <c r="N251" s="1" t="s">
        <v>3493</v>
      </c>
      <c r="S251" s="1" t="s">
        <v>63</v>
      </c>
      <c r="T251" s="1" t="s">
        <v>1683</v>
      </c>
      <c r="Y251" s="1" t="s">
        <v>50</v>
      </c>
      <c r="Z251" s="1" t="s">
        <v>1822</v>
      </c>
      <c r="AC251" s="1">
        <v>2</v>
      </c>
      <c r="AD251" s="1" t="s">
        <v>116</v>
      </c>
      <c r="AE251" s="1" t="s">
        <v>2186</v>
      </c>
      <c r="AF251" s="1" t="s">
        <v>69</v>
      </c>
      <c r="AG251" s="1" t="s">
        <v>2242</v>
      </c>
    </row>
    <row r="252" spans="1:72" ht="13.5" customHeight="1">
      <c r="A252" s="4" t="str">
        <f t="shared" si="8"/>
        <v>1735_옥포면_0087</v>
      </c>
      <c r="B252" s="1">
        <v>1735</v>
      </c>
      <c r="C252" s="1" t="s">
        <v>3678</v>
      </c>
      <c r="D252" s="1" t="s">
        <v>3679</v>
      </c>
      <c r="E252" s="1">
        <v>251</v>
      </c>
      <c r="F252" s="1">
        <v>1</v>
      </c>
      <c r="G252" s="1" t="s">
        <v>3093</v>
      </c>
      <c r="H252" s="1" t="s">
        <v>3095</v>
      </c>
      <c r="I252" s="1">
        <v>9</v>
      </c>
      <c r="J252" s="1" t="s">
        <v>580</v>
      </c>
      <c r="K252" s="1" t="s">
        <v>1668</v>
      </c>
      <c r="L252" s="1">
        <v>1</v>
      </c>
      <c r="M252" s="1" t="s">
        <v>580</v>
      </c>
      <c r="N252" s="1" t="s">
        <v>1668</v>
      </c>
      <c r="T252" s="1" t="s">
        <v>3330</v>
      </c>
      <c r="U252" s="1" t="s">
        <v>216</v>
      </c>
      <c r="V252" s="1" t="s">
        <v>1719</v>
      </c>
      <c r="W252" s="1" t="s">
        <v>59</v>
      </c>
      <c r="X252" s="1" t="s">
        <v>1789</v>
      </c>
      <c r="Y252" s="1" t="s">
        <v>581</v>
      </c>
      <c r="Z252" s="1" t="s">
        <v>2111</v>
      </c>
      <c r="AC252" s="1">
        <v>61</v>
      </c>
      <c r="AD252" s="1" t="s">
        <v>141</v>
      </c>
      <c r="AE252" s="1" t="s">
        <v>2192</v>
      </c>
      <c r="AJ252" s="1" t="s">
        <v>16</v>
      </c>
      <c r="AK252" s="1" t="s">
        <v>2299</v>
      </c>
      <c r="AL252" s="1" t="s">
        <v>47</v>
      </c>
      <c r="AM252" s="1" t="s">
        <v>2287</v>
      </c>
      <c r="AT252" s="1" t="s">
        <v>55</v>
      </c>
      <c r="AU252" s="1" t="s">
        <v>1736</v>
      </c>
      <c r="AV252" s="1" t="s">
        <v>582</v>
      </c>
      <c r="AW252" s="1" t="s">
        <v>2513</v>
      </c>
      <c r="BG252" s="1" t="s">
        <v>55</v>
      </c>
      <c r="BH252" s="1" t="s">
        <v>1736</v>
      </c>
      <c r="BI252" s="1" t="s">
        <v>583</v>
      </c>
      <c r="BJ252" s="1" t="s">
        <v>2732</v>
      </c>
      <c r="BK252" s="1" t="s">
        <v>55</v>
      </c>
      <c r="BL252" s="1" t="s">
        <v>1736</v>
      </c>
      <c r="BM252" s="1" t="s">
        <v>3714</v>
      </c>
      <c r="BN252" s="1" t="s">
        <v>3203</v>
      </c>
      <c r="BO252" s="1" t="s">
        <v>55</v>
      </c>
      <c r="BP252" s="1" t="s">
        <v>1736</v>
      </c>
      <c r="BQ252" s="1" t="s">
        <v>584</v>
      </c>
      <c r="BR252" s="1" t="s">
        <v>2992</v>
      </c>
      <c r="BS252" s="1" t="s">
        <v>57</v>
      </c>
      <c r="BT252" s="1" t="s">
        <v>2309</v>
      </c>
    </row>
    <row r="253" spans="1:72" ht="13.5" customHeight="1">
      <c r="A253" s="4" t="str">
        <f t="shared" si="8"/>
        <v>1735_옥포면_0087</v>
      </c>
      <c r="B253" s="1">
        <v>1735</v>
      </c>
      <c r="C253" s="1" t="s">
        <v>3678</v>
      </c>
      <c r="D253" s="1" t="s">
        <v>3679</v>
      </c>
      <c r="E253" s="1">
        <v>252</v>
      </c>
      <c r="F253" s="1">
        <v>1</v>
      </c>
      <c r="G253" s="1" t="s">
        <v>3093</v>
      </c>
      <c r="H253" s="1" t="s">
        <v>3095</v>
      </c>
      <c r="I253" s="1">
        <v>9</v>
      </c>
      <c r="L253" s="1">
        <v>1</v>
      </c>
      <c r="M253" s="1" t="s">
        <v>580</v>
      </c>
      <c r="N253" s="1" t="s">
        <v>1668</v>
      </c>
      <c r="S253" s="1" t="s">
        <v>48</v>
      </c>
      <c r="T253" s="1" t="s">
        <v>1682</v>
      </c>
      <c r="W253" s="1" t="s">
        <v>166</v>
      </c>
      <c r="X253" s="1" t="s">
        <v>3105</v>
      </c>
      <c r="Y253" s="1" t="s">
        <v>126</v>
      </c>
      <c r="Z253" s="1" t="s">
        <v>1821</v>
      </c>
      <c r="AC253" s="1" t="s">
        <v>3627</v>
      </c>
      <c r="AD253" s="1" t="s">
        <v>380</v>
      </c>
      <c r="AE253" s="1" t="s">
        <v>2197</v>
      </c>
      <c r="AJ253" s="1" t="s">
        <v>128</v>
      </c>
      <c r="AK253" s="1" t="s">
        <v>2300</v>
      </c>
      <c r="AL253" s="1" t="s">
        <v>196</v>
      </c>
      <c r="AM253" s="1" t="s">
        <v>3154</v>
      </c>
      <c r="AT253" s="1" t="s">
        <v>55</v>
      </c>
      <c r="AU253" s="1" t="s">
        <v>1736</v>
      </c>
      <c r="AV253" s="1" t="s">
        <v>585</v>
      </c>
      <c r="AW253" s="1" t="s">
        <v>2512</v>
      </c>
      <c r="BG253" s="1" t="s">
        <v>55</v>
      </c>
      <c r="BH253" s="1" t="s">
        <v>1736</v>
      </c>
      <c r="BI253" s="1" t="s">
        <v>586</v>
      </c>
      <c r="BJ253" s="1" t="s">
        <v>2731</v>
      </c>
      <c r="BK253" s="1" t="s">
        <v>55</v>
      </c>
      <c r="BL253" s="1" t="s">
        <v>1736</v>
      </c>
      <c r="BM253" s="1" t="s">
        <v>587</v>
      </c>
      <c r="BN253" s="1" t="s">
        <v>2867</v>
      </c>
      <c r="BO253" s="1" t="s">
        <v>55</v>
      </c>
      <c r="BP253" s="1" t="s">
        <v>1736</v>
      </c>
      <c r="BQ253" s="1" t="s">
        <v>588</v>
      </c>
      <c r="BR253" s="1" t="s">
        <v>2991</v>
      </c>
      <c r="BS253" s="1" t="s">
        <v>589</v>
      </c>
      <c r="BT253" s="1" t="s">
        <v>2277</v>
      </c>
    </row>
    <row r="254" spans="1:31" ht="13.5" customHeight="1">
      <c r="A254" s="4" t="str">
        <f t="shared" si="8"/>
        <v>1735_옥포면_0087</v>
      </c>
      <c r="B254" s="1">
        <v>1735</v>
      </c>
      <c r="C254" s="1" t="s">
        <v>3678</v>
      </c>
      <c r="D254" s="1" t="s">
        <v>3679</v>
      </c>
      <c r="E254" s="1">
        <v>253</v>
      </c>
      <c r="F254" s="1">
        <v>1</v>
      </c>
      <c r="G254" s="1" t="s">
        <v>3093</v>
      </c>
      <c r="H254" s="1" t="s">
        <v>3095</v>
      </c>
      <c r="I254" s="1">
        <v>9</v>
      </c>
      <c r="L254" s="1">
        <v>1</v>
      </c>
      <c r="M254" s="1" t="s">
        <v>580</v>
      </c>
      <c r="N254" s="1" t="s">
        <v>1668</v>
      </c>
      <c r="S254" s="1" t="s">
        <v>63</v>
      </c>
      <c r="T254" s="1" t="s">
        <v>1683</v>
      </c>
      <c r="AC254" s="1">
        <v>5</v>
      </c>
      <c r="AD254" s="1" t="s">
        <v>68</v>
      </c>
      <c r="AE254" s="1" t="s">
        <v>2187</v>
      </c>
    </row>
    <row r="255" spans="1:33" ht="13.5" customHeight="1">
      <c r="A255" s="4" t="str">
        <f t="shared" si="8"/>
        <v>1735_옥포면_0087</v>
      </c>
      <c r="B255" s="1">
        <v>1735</v>
      </c>
      <c r="C255" s="1" t="s">
        <v>3678</v>
      </c>
      <c r="D255" s="1" t="s">
        <v>3679</v>
      </c>
      <c r="E255" s="1">
        <v>254</v>
      </c>
      <c r="F255" s="1">
        <v>1</v>
      </c>
      <c r="G255" s="1" t="s">
        <v>3093</v>
      </c>
      <c r="H255" s="1" t="s">
        <v>3095</v>
      </c>
      <c r="I255" s="1">
        <v>9</v>
      </c>
      <c r="L255" s="1">
        <v>1</v>
      </c>
      <c r="M255" s="1" t="s">
        <v>580</v>
      </c>
      <c r="N255" s="1" t="s">
        <v>1668</v>
      </c>
      <c r="S255" s="1" t="s">
        <v>63</v>
      </c>
      <c r="T255" s="1" t="s">
        <v>1683</v>
      </c>
      <c r="AC255" s="1">
        <v>1</v>
      </c>
      <c r="AD255" s="1" t="s">
        <v>141</v>
      </c>
      <c r="AE255" s="1" t="s">
        <v>2192</v>
      </c>
      <c r="AF255" s="1" t="s">
        <v>69</v>
      </c>
      <c r="AG255" s="1" t="s">
        <v>2242</v>
      </c>
    </row>
    <row r="256" spans="1:72" ht="13.5" customHeight="1">
      <c r="A256" s="4" t="str">
        <f t="shared" si="8"/>
        <v>1735_옥포면_0087</v>
      </c>
      <c r="B256" s="1">
        <v>1735</v>
      </c>
      <c r="C256" s="1" t="s">
        <v>3678</v>
      </c>
      <c r="D256" s="1" t="s">
        <v>3679</v>
      </c>
      <c r="E256" s="1">
        <v>255</v>
      </c>
      <c r="F256" s="1">
        <v>1</v>
      </c>
      <c r="G256" s="1" t="s">
        <v>3093</v>
      </c>
      <c r="H256" s="1" t="s">
        <v>3095</v>
      </c>
      <c r="I256" s="1">
        <v>9</v>
      </c>
      <c r="L256" s="1">
        <v>2</v>
      </c>
      <c r="M256" s="1" t="s">
        <v>3400</v>
      </c>
      <c r="N256" s="1" t="s">
        <v>3494</v>
      </c>
      <c r="O256" s="1" t="s">
        <v>5</v>
      </c>
      <c r="P256" s="1" t="s">
        <v>1677</v>
      </c>
      <c r="T256" s="1" t="s">
        <v>3330</v>
      </c>
      <c r="U256" s="1" t="s">
        <v>297</v>
      </c>
      <c r="V256" s="1" t="s">
        <v>3631</v>
      </c>
      <c r="W256" s="1" t="s">
        <v>166</v>
      </c>
      <c r="X256" s="1" t="s">
        <v>3105</v>
      </c>
      <c r="Y256" s="1" t="s">
        <v>398</v>
      </c>
      <c r="Z256" s="1" t="s">
        <v>2110</v>
      </c>
      <c r="AC256" s="1">
        <v>32</v>
      </c>
      <c r="AD256" s="1" t="s">
        <v>325</v>
      </c>
      <c r="AE256" s="1" t="s">
        <v>2217</v>
      </c>
      <c r="AJ256" s="1" t="s">
        <v>16</v>
      </c>
      <c r="AK256" s="1" t="s">
        <v>2299</v>
      </c>
      <c r="AL256" s="1" t="s">
        <v>169</v>
      </c>
      <c r="AM256" s="1" t="s">
        <v>2303</v>
      </c>
      <c r="AT256" s="1" t="s">
        <v>149</v>
      </c>
      <c r="AU256" s="1" t="s">
        <v>1735</v>
      </c>
      <c r="AV256" s="1" t="s">
        <v>389</v>
      </c>
      <c r="AW256" s="1" t="s">
        <v>2146</v>
      </c>
      <c r="BG256" s="1" t="s">
        <v>55</v>
      </c>
      <c r="BH256" s="1" t="s">
        <v>1736</v>
      </c>
      <c r="BI256" s="1" t="s">
        <v>390</v>
      </c>
      <c r="BJ256" s="1" t="s">
        <v>2537</v>
      </c>
      <c r="BK256" s="1" t="s">
        <v>55</v>
      </c>
      <c r="BL256" s="1" t="s">
        <v>1736</v>
      </c>
      <c r="BM256" s="1" t="s">
        <v>3627</v>
      </c>
      <c r="BN256" s="1" t="s">
        <v>3627</v>
      </c>
      <c r="BO256" s="1" t="s">
        <v>3627</v>
      </c>
      <c r="BP256" s="1" t="s">
        <v>3627</v>
      </c>
      <c r="BQ256" s="1" t="s">
        <v>3068</v>
      </c>
      <c r="BR256" s="1" t="s">
        <v>3069</v>
      </c>
      <c r="BS256" s="1" t="s">
        <v>3627</v>
      </c>
      <c r="BT256" s="1" t="s">
        <v>3627</v>
      </c>
    </row>
    <row r="257" spans="1:72" ht="13.5" customHeight="1">
      <c r="A257" s="4" t="str">
        <f t="shared" si="8"/>
        <v>1735_옥포면_0087</v>
      </c>
      <c r="B257" s="1">
        <v>1735</v>
      </c>
      <c r="C257" s="1" t="s">
        <v>3678</v>
      </c>
      <c r="D257" s="1" t="s">
        <v>3679</v>
      </c>
      <c r="E257" s="1">
        <v>256</v>
      </c>
      <c r="F257" s="1">
        <v>1</v>
      </c>
      <c r="G257" s="1" t="s">
        <v>3093</v>
      </c>
      <c r="H257" s="1" t="s">
        <v>3095</v>
      </c>
      <c r="I257" s="1">
        <v>9</v>
      </c>
      <c r="L257" s="1">
        <v>2</v>
      </c>
      <c r="M257" s="1" t="s">
        <v>3400</v>
      </c>
      <c r="N257" s="1" t="s">
        <v>3494</v>
      </c>
      <c r="S257" s="1" t="s">
        <v>48</v>
      </c>
      <c r="T257" s="1" t="s">
        <v>1682</v>
      </c>
      <c r="W257" s="1" t="s">
        <v>399</v>
      </c>
      <c r="X257" s="1" t="s">
        <v>1815</v>
      </c>
      <c r="Y257" s="1" t="s">
        <v>126</v>
      </c>
      <c r="Z257" s="1" t="s">
        <v>1821</v>
      </c>
      <c r="AC257" s="1">
        <v>33</v>
      </c>
      <c r="AD257" s="1" t="s">
        <v>590</v>
      </c>
      <c r="AE257" s="1" t="s">
        <v>1925</v>
      </c>
      <c r="AJ257" s="1" t="s">
        <v>128</v>
      </c>
      <c r="AK257" s="1" t="s">
        <v>2300</v>
      </c>
      <c r="AL257" s="1" t="s">
        <v>591</v>
      </c>
      <c r="AM257" s="1" t="s">
        <v>1999</v>
      </c>
      <c r="AT257" s="1" t="s">
        <v>592</v>
      </c>
      <c r="AU257" s="1" t="s">
        <v>2365</v>
      </c>
      <c r="AV257" s="1" t="s">
        <v>3687</v>
      </c>
      <c r="AW257" s="1" t="s">
        <v>2497</v>
      </c>
      <c r="BG257" s="1" t="s">
        <v>593</v>
      </c>
      <c r="BH257" s="1" t="s">
        <v>2613</v>
      </c>
      <c r="BI257" s="1" t="s">
        <v>594</v>
      </c>
      <c r="BJ257" s="1" t="s">
        <v>2730</v>
      </c>
      <c r="BK257" s="1" t="s">
        <v>55</v>
      </c>
      <c r="BL257" s="1" t="s">
        <v>1736</v>
      </c>
      <c r="BM257" s="1" t="s">
        <v>595</v>
      </c>
      <c r="BN257" s="1" t="s">
        <v>2866</v>
      </c>
      <c r="BO257" s="1" t="s">
        <v>55</v>
      </c>
      <c r="BP257" s="1" t="s">
        <v>1736</v>
      </c>
      <c r="BQ257" s="1" t="s">
        <v>596</v>
      </c>
      <c r="BR257" s="1" t="s">
        <v>3261</v>
      </c>
      <c r="BS257" s="1" t="s">
        <v>40</v>
      </c>
      <c r="BT257" s="1" t="s">
        <v>2268</v>
      </c>
    </row>
    <row r="258" spans="1:73" ht="13.5" customHeight="1">
      <c r="A258" s="4" t="str">
        <f t="shared" si="8"/>
        <v>1735_옥포면_0087</v>
      </c>
      <c r="B258" s="1">
        <v>1735</v>
      </c>
      <c r="C258" s="1" t="s">
        <v>3678</v>
      </c>
      <c r="D258" s="1" t="s">
        <v>3679</v>
      </c>
      <c r="E258" s="1">
        <v>257</v>
      </c>
      <c r="F258" s="1">
        <v>1</v>
      </c>
      <c r="G258" s="1" t="s">
        <v>3093</v>
      </c>
      <c r="H258" s="1" t="s">
        <v>3095</v>
      </c>
      <c r="I258" s="1">
        <v>9</v>
      </c>
      <c r="L258" s="1">
        <v>2</v>
      </c>
      <c r="M258" s="1" t="s">
        <v>3400</v>
      </c>
      <c r="N258" s="1" t="s">
        <v>3494</v>
      </c>
      <c r="S258" s="1" t="s">
        <v>63</v>
      </c>
      <c r="T258" s="1" t="s">
        <v>1683</v>
      </c>
      <c r="AC258" s="1" t="s">
        <v>3151</v>
      </c>
      <c r="AD258" s="1" t="s">
        <v>116</v>
      </c>
      <c r="AE258" s="1" t="s">
        <v>2186</v>
      </c>
      <c r="BU258" s="1" t="s">
        <v>3660</v>
      </c>
    </row>
    <row r="259" spans="1:72" ht="13.5" customHeight="1">
      <c r="A259" s="4" t="str">
        <f t="shared" si="8"/>
        <v>1735_옥포면_0087</v>
      </c>
      <c r="B259" s="1">
        <v>1735</v>
      </c>
      <c r="C259" s="1" t="s">
        <v>3678</v>
      </c>
      <c r="D259" s="1" t="s">
        <v>3679</v>
      </c>
      <c r="E259" s="1">
        <v>258</v>
      </c>
      <c r="F259" s="1">
        <v>1</v>
      </c>
      <c r="G259" s="1" t="s">
        <v>3093</v>
      </c>
      <c r="H259" s="1" t="s">
        <v>3095</v>
      </c>
      <c r="I259" s="1">
        <v>9</v>
      </c>
      <c r="L259" s="1">
        <v>3</v>
      </c>
      <c r="M259" s="1" t="s">
        <v>3401</v>
      </c>
      <c r="N259" s="1" t="s">
        <v>3495</v>
      </c>
      <c r="O259" s="1" t="s">
        <v>5</v>
      </c>
      <c r="P259" s="1" t="s">
        <v>1677</v>
      </c>
      <c r="T259" s="1" t="s">
        <v>3330</v>
      </c>
      <c r="U259" s="1" t="s">
        <v>216</v>
      </c>
      <c r="V259" s="1" t="s">
        <v>1719</v>
      </c>
      <c r="W259" s="1" t="s">
        <v>59</v>
      </c>
      <c r="X259" s="1" t="s">
        <v>1789</v>
      </c>
      <c r="Y259" s="1" t="s">
        <v>268</v>
      </c>
      <c r="Z259" s="1" t="s">
        <v>1877</v>
      </c>
      <c r="AC259" s="1">
        <v>30</v>
      </c>
      <c r="AD259" s="1" t="s">
        <v>72</v>
      </c>
      <c r="AE259" s="1" t="s">
        <v>2215</v>
      </c>
      <c r="AJ259" s="1" t="s">
        <v>16</v>
      </c>
      <c r="AK259" s="1" t="s">
        <v>2299</v>
      </c>
      <c r="AL259" s="1" t="s">
        <v>47</v>
      </c>
      <c r="AM259" s="1" t="s">
        <v>2287</v>
      </c>
      <c r="AT259" s="1" t="s">
        <v>149</v>
      </c>
      <c r="AU259" s="1" t="s">
        <v>1735</v>
      </c>
      <c r="AV259" s="1" t="s">
        <v>597</v>
      </c>
      <c r="AW259" s="1" t="s">
        <v>2163</v>
      </c>
      <c r="BG259" s="1" t="s">
        <v>55</v>
      </c>
      <c r="BH259" s="1" t="s">
        <v>1736</v>
      </c>
      <c r="BI259" s="1" t="s">
        <v>598</v>
      </c>
      <c r="BJ259" s="1" t="s">
        <v>2546</v>
      </c>
      <c r="BK259" s="1" t="s">
        <v>55</v>
      </c>
      <c r="BL259" s="1" t="s">
        <v>1736</v>
      </c>
      <c r="BM259" s="1" t="s">
        <v>255</v>
      </c>
      <c r="BN259" s="1" t="s">
        <v>3203</v>
      </c>
      <c r="BO259" s="1" t="s">
        <v>55</v>
      </c>
      <c r="BP259" s="1" t="s">
        <v>1736</v>
      </c>
      <c r="BQ259" s="1" t="s">
        <v>599</v>
      </c>
      <c r="BR259" s="1" t="s">
        <v>2990</v>
      </c>
      <c r="BS259" s="1" t="s">
        <v>260</v>
      </c>
      <c r="BT259" s="1" t="s">
        <v>2306</v>
      </c>
    </row>
    <row r="260" spans="1:73" ht="13.5" customHeight="1">
      <c r="A260" s="4" t="str">
        <f t="shared" si="8"/>
        <v>1735_옥포면_0087</v>
      </c>
      <c r="B260" s="1">
        <v>1735</v>
      </c>
      <c r="C260" s="1" t="s">
        <v>3678</v>
      </c>
      <c r="D260" s="1" t="s">
        <v>3679</v>
      </c>
      <c r="E260" s="1">
        <v>259</v>
      </c>
      <c r="F260" s="1">
        <v>1</v>
      </c>
      <c r="G260" s="1" t="s">
        <v>3093</v>
      </c>
      <c r="H260" s="1" t="s">
        <v>3095</v>
      </c>
      <c r="I260" s="1">
        <v>9</v>
      </c>
      <c r="L260" s="1">
        <v>3</v>
      </c>
      <c r="M260" s="1" t="s">
        <v>3401</v>
      </c>
      <c r="N260" s="1" t="s">
        <v>3495</v>
      </c>
      <c r="S260" s="1" t="s">
        <v>48</v>
      </c>
      <c r="T260" s="1" t="s">
        <v>1682</v>
      </c>
      <c r="AC260" s="1" t="s">
        <v>3147</v>
      </c>
      <c r="AD260" s="1" t="s">
        <v>72</v>
      </c>
      <c r="AE260" s="1" t="s">
        <v>2215</v>
      </c>
      <c r="AJ260" s="1" t="s">
        <v>128</v>
      </c>
      <c r="AK260" s="1" t="s">
        <v>2300</v>
      </c>
      <c r="AL260" s="1" t="s">
        <v>40</v>
      </c>
      <c r="AM260" s="1" t="s">
        <v>2268</v>
      </c>
      <c r="AT260" s="1" t="s">
        <v>216</v>
      </c>
      <c r="AU260" s="1" t="s">
        <v>1719</v>
      </c>
      <c r="AV260" s="1" t="s">
        <v>600</v>
      </c>
      <c r="AW260" s="1" t="s">
        <v>2511</v>
      </c>
      <c r="BG260" s="1" t="s">
        <v>55</v>
      </c>
      <c r="BH260" s="1" t="s">
        <v>1736</v>
      </c>
      <c r="BI260" s="1" t="s">
        <v>601</v>
      </c>
      <c r="BJ260" s="1" t="s">
        <v>2729</v>
      </c>
      <c r="BK260" s="1" t="s">
        <v>55</v>
      </c>
      <c r="BL260" s="1" t="s">
        <v>1736</v>
      </c>
      <c r="BM260" s="1" t="s">
        <v>176</v>
      </c>
      <c r="BN260" s="1" t="s">
        <v>2738</v>
      </c>
      <c r="BO260" s="1" t="s">
        <v>55</v>
      </c>
      <c r="BP260" s="1" t="s">
        <v>1736</v>
      </c>
      <c r="BQ260" s="1" t="s">
        <v>602</v>
      </c>
      <c r="BR260" s="1" t="s">
        <v>2989</v>
      </c>
      <c r="BS260" s="1" t="s">
        <v>196</v>
      </c>
      <c r="BT260" s="1" t="s">
        <v>3154</v>
      </c>
      <c r="BU260" s="1" t="s">
        <v>3660</v>
      </c>
    </row>
    <row r="261" spans="1:72" ht="13.5" customHeight="1">
      <c r="A261" s="4" t="str">
        <f t="shared" si="8"/>
        <v>1735_옥포면_0087</v>
      </c>
      <c r="B261" s="1">
        <v>1735</v>
      </c>
      <c r="C261" s="1" t="s">
        <v>3678</v>
      </c>
      <c r="D261" s="1" t="s">
        <v>3679</v>
      </c>
      <c r="E261" s="1">
        <v>260</v>
      </c>
      <c r="F261" s="1">
        <v>1</v>
      </c>
      <c r="G261" s="1" t="s">
        <v>3093</v>
      </c>
      <c r="H261" s="1" t="s">
        <v>3095</v>
      </c>
      <c r="I261" s="1">
        <v>9</v>
      </c>
      <c r="L261" s="1">
        <v>4</v>
      </c>
      <c r="M261" s="1" t="s">
        <v>3402</v>
      </c>
      <c r="N261" s="1" t="s">
        <v>3496</v>
      </c>
      <c r="O261" s="1" t="s">
        <v>5</v>
      </c>
      <c r="P261" s="1" t="s">
        <v>1677</v>
      </c>
      <c r="T261" s="1" t="s">
        <v>3330</v>
      </c>
      <c r="U261" s="1" t="s">
        <v>603</v>
      </c>
      <c r="V261" s="1" t="s">
        <v>3121</v>
      </c>
      <c r="W261" s="1" t="s">
        <v>146</v>
      </c>
      <c r="X261" s="1" t="s">
        <v>1792</v>
      </c>
      <c r="Y261" s="1" t="s">
        <v>272</v>
      </c>
      <c r="Z261" s="1" t="s">
        <v>1834</v>
      </c>
      <c r="AC261" s="1">
        <v>28</v>
      </c>
      <c r="AD261" s="1" t="s">
        <v>243</v>
      </c>
      <c r="AE261" s="1" t="s">
        <v>2203</v>
      </c>
      <c r="AJ261" s="1" t="s">
        <v>16</v>
      </c>
      <c r="AK261" s="1" t="s">
        <v>2299</v>
      </c>
      <c r="AL261" s="1" t="s">
        <v>148</v>
      </c>
      <c r="AM261" s="1" t="s">
        <v>2302</v>
      </c>
      <c r="AT261" s="1" t="s">
        <v>149</v>
      </c>
      <c r="AU261" s="1" t="s">
        <v>1735</v>
      </c>
      <c r="AV261" s="1" t="s">
        <v>411</v>
      </c>
      <c r="AW261" s="1" t="s">
        <v>2143</v>
      </c>
      <c r="BG261" s="1" t="s">
        <v>55</v>
      </c>
      <c r="BH261" s="1" t="s">
        <v>1736</v>
      </c>
      <c r="BI261" s="1" t="s">
        <v>412</v>
      </c>
      <c r="BJ261" s="1" t="s">
        <v>2443</v>
      </c>
      <c r="BK261" s="1" t="s">
        <v>413</v>
      </c>
      <c r="BL261" s="1" t="s">
        <v>3604</v>
      </c>
      <c r="BM261" s="1" t="s">
        <v>414</v>
      </c>
      <c r="BN261" s="1" t="s">
        <v>2737</v>
      </c>
      <c r="BO261" s="1" t="s">
        <v>55</v>
      </c>
      <c r="BP261" s="1" t="s">
        <v>1736</v>
      </c>
      <c r="BQ261" s="1" t="s">
        <v>565</v>
      </c>
      <c r="BR261" s="1" t="s">
        <v>2988</v>
      </c>
      <c r="BS261" s="1" t="s">
        <v>174</v>
      </c>
      <c r="BT261" s="1" t="s">
        <v>2289</v>
      </c>
    </row>
    <row r="262" spans="1:72" ht="13.5" customHeight="1">
      <c r="A262" s="4" t="str">
        <f t="shared" si="8"/>
        <v>1735_옥포면_0087</v>
      </c>
      <c r="B262" s="1">
        <v>1735</v>
      </c>
      <c r="C262" s="1" t="s">
        <v>3678</v>
      </c>
      <c r="D262" s="1" t="s">
        <v>3679</v>
      </c>
      <c r="E262" s="1">
        <v>261</v>
      </c>
      <c r="F262" s="1">
        <v>1</v>
      </c>
      <c r="G262" s="1" t="s">
        <v>3093</v>
      </c>
      <c r="H262" s="1" t="s">
        <v>3095</v>
      </c>
      <c r="I262" s="1">
        <v>9</v>
      </c>
      <c r="L262" s="1">
        <v>4</v>
      </c>
      <c r="M262" s="1" t="s">
        <v>3402</v>
      </c>
      <c r="N262" s="1" t="s">
        <v>3496</v>
      </c>
      <c r="S262" s="1" t="s">
        <v>48</v>
      </c>
      <c r="T262" s="1" t="s">
        <v>1682</v>
      </c>
      <c r="W262" s="1" t="s">
        <v>604</v>
      </c>
      <c r="X262" s="1" t="s">
        <v>1805</v>
      </c>
      <c r="Y262" s="1" t="s">
        <v>50</v>
      </c>
      <c r="Z262" s="1" t="s">
        <v>1822</v>
      </c>
      <c r="AC262" s="1">
        <v>30</v>
      </c>
      <c r="AD262" s="1" t="s">
        <v>72</v>
      </c>
      <c r="AE262" s="1" t="s">
        <v>2215</v>
      </c>
      <c r="AJ262" s="1" t="s">
        <v>16</v>
      </c>
      <c r="AK262" s="1" t="s">
        <v>2299</v>
      </c>
      <c r="AL262" s="1" t="s">
        <v>47</v>
      </c>
      <c r="AM262" s="1" t="s">
        <v>2287</v>
      </c>
      <c r="AT262" s="1" t="s">
        <v>605</v>
      </c>
      <c r="AU262" s="1" t="s">
        <v>2359</v>
      </c>
      <c r="AV262" s="1" t="s">
        <v>606</v>
      </c>
      <c r="AW262" s="1" t="s">
        <v>2510</v>
      </c>
      <c r="BG262" s="1" t="s">
        <v>605</v>
      </c>
      <c r="BH262" s="1" t="s">
        <v>2359</v>
      </c>
      <c r="BI262" s="1" t="s">
        <v>607</v>
      </c>
      <c r="BJ262" s="1" t="s">
        <v>2728</v>
      </c>
      <c r="BK262" s="1" t="s">
        <v>605</v>
      </c>
      <c r="BL262" s="1" t="s">
        <v>2359</v>
      </c>
      <c r="BM262" s="1" t="s">
        <v>608</v>
      </c>
      <c r="BN262" s="1" t="s">
        <v>2865</v>
      </c>
      <c r="BO262" s="1" t="s">
        <v>55</v>
      </c>
      <c r="BP262" s="1" t="s">
        <v>1736</v>
      </c>
      <c r="BQ262" s="1" t="s">
        <v>609</v>
      </c>
      <c r="BR262" s="1" t="s">
        <v>3648</v>
      </c>
      <c r="BS262" s="1" t="s">
        <v>105</v>
      </c>
      <c r="BT262" s="1" t="s">
        <v>2332</v>
      </c>
    </row>
    <row r="263" spans="1:31" ht="13.5" customHeight="1">
      <c r="A263" s="4" t="str">
        <f t="shared" si="8"/>
        <v>1735_옥포면_0087</v>
      </c>
      <c r="B263" s="1">
        <v>1735</v>
      </c>
      <c r="C263" s="1" t="s">
        <v>3678</v>
      </c>
      <c r="D263" s="1" t="s">
        <v>3679</v>
      </c>
      <c r="E263" s="1">
        <v>262</v>
      </c>
      <c r="F263" s="1">
        <v>1</v>
      </c>
      <c r="G263" s="1" t="s">
        <v>3093</v>
      </c>
      <c r="H263" s="1" t="s">
        <v>3095</v>
      </c>
      <c r="I263" s="1">
        <v>9</v>
      </c>
      <c r="L263" s="1">
        <v>4</v>
      </c>
      <c r="M263" s="1" t="s">
        <v>3402</v>
      </c>
      <c r="N263" s="1" t="s">
        <v>3496</v>
      </c>
      <c r="S263" s="1" t="s">
        <v>63</v>
      </c>
      <c r="T263" s="1" t="s">
        <v>1683</v>
      </c>
      <c r="Y263" s="1" t="s">
        <v>50</v>
      </c>
      <c r="Z263" s="1" t="s">
        <v>1822</v>
      </c>
      <c r="AC263" s="1">
        <v>1</v>
      </c>
      <c r="AD263" s="1" t="s">
        <v>141</v>
      </c>
      <c r="AE263" s="1" t="s">
        <v>2192</v>
      </c>
    </row>
    <row r="264" spans="1:72" ht="13.5" customHeight="1">
      <c r="A264" s="4" t="str">
        <f t="shared" si="8"/>
        <v>1735_옥포면_0087</v>
      </c>
      <c r="B264" s="1">
        <v>1735</v>
      </c>
      <c r="C264" s="1" t="s">
        <v>3678</v>
      </c>
      <c r="D264" s="1" t="s">
        <v>3679</v>
      </c>
      <c r="E264" s="1">
        <v>263</v>
      </c>
      <c r="F264" s="1">
        <v>1</v>
      </c>
      <c r="G264" s="1" t="s">
        <v>3093</v>
      </c>
      <c r="H264" s="1" t="s">
        <v>3095</v>
      </c>
      <c r="I264" s="1">
        <v>9</v>
      </c>
      <c r="L264" s="1">
        <v>5</v>
      </c>
      <c r="M264" s="1" t="s">
        <v>3403</v>
      </c>
      <c r="N264" s="1" t="s">
        <v>3497</v>
      </c>
      <c r="O264" s="1" t="s">
        <v>5</v>
      </c>
      <c r="P264" s="1" t="s">
        <v>1677</v>
      </c>
      <c r="T264" s="1" t="s">
        <v>3330</v>
      </c>
      <c r="U264" s="1" t="s">
        <v>341</v>
      </c>
      <c r="V264" s="1" t="s">
        <v>1718</v>
      </c>
      <c r="W264" s="1" t="s">
        <v>49</v>
      </c>
      <c r="X264" s="1" t="s">
        <v>3127</v>
      </c>
      <c r="Y264" s="1" t="s">
        <v>50</v>
      </c>
      <c r="Z264" s="1" t="s">
        <v>1822</v>
      </c>
      <c r="AC264" s="1">
        <v>52</v>
      </c>
      <c r="AD264" s="1" t="s">
        <v>39</v>
      </c>
      <c r="AE264" s="1" t="s">
        <v>2189</v>
      </c>
      <c r="AJ264" s="1" t="s">
        <v>16</v>
      </c>
      <c r="AK264" s="1" t="s">
        <v>2299</v>
      </c>
      <c r="AL264" s="1" t="s">
        <v>40</v>
      </c>
      <c r="AM264" s="1" t="s">
        <v>2268</v>
      </c>
      <c r="AT264" s="1" t="s">
        <v>55</v>
      </c>
      <c r="AU264" s="1" t="s">
        <v>1736</v>
      </c>
      <c r="AV264" s="1" t="s">
        <v>610</v>
      </c>
      <c r="AW264" s="1" t="s">
        <v>1836</v>
      </c>
      <c r="BG264" s="1" t="s">
        <v>55</v>
      </c>
      <c r="BH264" s="1" t="s">
        <v>1736</v>
      </c>
      <c r="BI264" s="1" t="s">
        <v>611</v>
      </c>
      <c r="BJ264" s="1" t="s">
        <v>2689</v>
      </c>
      <c r="BK264" s="1" t="s">
        <v>55</v>
      </c>
      <c r="BL264" s="1" t="s">
        <v>1736</v>
      </c>
      <c r="BM264" s="1" t="s">
        <v>612</v>
      </c>
      <c r="BN264" s="1" t="s">
        <v>2864</v>
      </c>
      <c r="BO264" s="1" t="s">
        <v>55</v>
      </c>
      <c r="BP264" s="1" t="s">
        <v>1736</v>
      </c>
      <c r="BQ264" s="1" t="s">
        <v>613</v>
      </c>
      <c r="BR264" s="1" t="s">
        <v>2987</v>
      </c>
      <c r="BS264" s="1" t="s">
        <v>566</v>
      </c>
      <c r="BT264" s="1" t="s">
        <v>2304</v>
      </c>
    </row>
    <row r="265" spans="1:31" ht="13.5" customHeight="1">
      <c r="A265" s="4" t="str">
        <f t="shared" si="8"/>
        <v>1735_옥포면_0087</v>
      </c>
      <c r="B265" s="1">
        <v>1735</v>
      </c>
      <c r="C265" s="1" t="s">
        <v>3678</v>
      </c>
      <c r="D265" s="1" t="s">
        <v>3679</v>
      </c>
      <c r="E265" s="1">
        <v>264</v>
      </c>
      <c r="F265" s="1">
        <v>1</v>
      </c>
      <c r="G265" s="1" t="s">
        <v>3093</v>
      </c>
      <c r="H265" s="1" t="s">
        <v>3095</v>
      </c>
      <c r="I265" s="1">
        <v>9</v>
      </c>
      <c r="L265" s="1">
        <v>5</v>
      </c>
      <c r="M265" s="1" t="s">
        <v>3403</v>
      </c>
      <c r="N265" s="1" t="s">
        <v>3497</v>
      </c>
      <c r="S265" s="1" t="s">
        <v>63</v>
      </c>
      <c r="T265" s="1" t="s">
        <v>1683</v>
      </c>
      <c r="Y265" s="1" t="s">
        <v>50</v>
      </c>
      <c r="Z265" s="1" t="s">
        <v>1822</v>
      </c>
      <c r="AC265" s="1">
        <v>10</v>
      </c>
      <c r="AD265" s="1" t="s">
        <v>64</v>
      </c>
      <c r="AE265" s="1" t="s">
        <v>2193</v>
      </c>
    </row>
    <row r="266" spans="1:72" ht="13.5" customHeight="1">
      <c r="A266" s="4" t="str">
        <f>HYPERLINK("http://kyu.snu.ac.kr/sdhj/index.jsp?type=hj/GK14691_00IH_0001_0088.jpg","1735_옥포면_0088")</f>
        <v>1735_옥포면_0088</v>
      </c>
      <c r="B266" s="1">
        <v>1735</v>
      </c>
      <c r="C266" s="1" t="s">
        <v>3678</v>
      </c>
      <c r="D266" s="1" t="s">
        <v>3679</v>
      </c>
      <c r="E266" s="1">
        <v>265</v>
      </c>
      <c r="F266" s="1">
        <v>1</v>
      </c>
      <c r="G266" s="1" t="s">
        <v>3093</v>
      </c>
      <c r="H266" s="1" t="s">
        <v>3095</v>
      </c>
      <c r="I266" s="1">
        <v>10</v>
      </c>
      <c r="J266" s="1" t="s">
        <v>614</v>
      </c>
      <c r="K266" s="1" t="s">
        <v>3611</v>
      </c>
      <c r="L266" s="1">
        <v>1</v>
      </c>
      <c r="M266" s="1" t="s">
        <v>3404</v>
      </c>
      <c r="N266" s="1" t="s">
        <v>3498</v>
      </c>
      <c r="O266" s="1" t="s">
        <v>5</v>
      </c>
      <c r="P266" s="1" t="s">
        <v>1677</v>
      </c>
      <c r="T266" s="1" t="s">
        <v>3330</v>
      </c>
      <c r="U266" s="1" t="s">
        <v>347</v>
      </c>
      <c r="V266" s="1" t="s">
        <v>1717</v>
      </c>
      <c r="W266" s="1" t="s">
        <v>166</v>
      </c>
      <c r="X266" s="1" t="s">
        <v>3105</v>
      </c>
      <c r="Y266" s="1" t="s">
        <v>126</v>
      </c>
      <c r="Z266" s="1" t="s">
        <v>1821</v>
      </c>
      <c r="AC266" s="1">
        <v>45</v>
      </c>
      <c r="AD266" s="1" t="s">
        <v>615</v>
      </c>
      <c r="AE266" s="1" t="s">
        <v>2182</v>
      </c>
      <c r="AJ266" s="1" t="s">
        <v>128</v>
      </c>
      <c r="AK266" s="1" t="s">
        <v>2300</v>
      </c>
      <c r="AL266" s="1" t="s">
        <v>196</v>
      </c>
      <c r="AM266" s="1" t="s">
        <v>3154</v>
      </c>
      <c r="AT266" s="1" t="s">
        <v>55</v>
      </c>
      <c r="AU266" s="1" t="s">
        <v>1736</v>
      </c>
      <c r="AV266" s="1" t="s">
        <v>201</v>
      </c>
      <c r="AW266" s="1" t="s">
        <v>2509</v>
      </c>
      <c r="BG266" s="1" t="s">
        <v>55</v>
      </c>
      <c r="BH266" s="1" t="s">
        <v>1736</v>
      </c>
      <c r="BI266" s="1" t="s">
        <v>3685</v>
      </c>
      <c r="BJ266" s="1" t="s">
        <v>2727</v>
      </c>
      <c r="BK266" s="1" t="s">
        <v>55</v>
      </c>
      <c r="BL266" s="1" t="s">
        <v>1736</v>
      </c>
      <c r="BM266" s="1" t="s">
        <v>202</v>
      </c>
      <c r="BN266" s="1" t="s">
        <v>2863</v>
      </c>
      <c r="BO266" s="1" t="s">
        <v>55</v>
      </c>
      <c r="BP266" s="1" t="s">
        <v>1736</v>
      </c>
      <c r="BQ266" s="1" t="s">
        <v>616</v>
      </c>
      <c r="BR266" s="1" t="s">
        <v>2986</v>
      </c>
      <c r="BS266" s="1" t="s">
        <v>120</v>
      </c>
      <c r="BT266" s="1" t="s">
        <v>2310</v>
      </c>
    </row>
    <row r="267" spans="1:31" ht="13.5" customHeight="1">
      <c r="A267" s="4" t="str">
        <f>HYPERLINK("http://kyu.snu.ac.kr/sdhj/index.jsp?type=hj/GK14691_00IH_0001_0088.jpg","1735_옥포면_0088")</f>
        <v>1735_옥포면_0088</v>
      </c>
      <c r="B267" s="1">
        <v>1735</v>
      </c>
      <c r="C267" s="1" t="s">
        <v>3678</v>
      </c>
      <c r="D267" s="1" t="s">
        <v>3679</v>
      </c>
      <c r="E267" s="1">
        <v>266</v>
      </c>
      <c r="F267" s="1">
        <v>1</v>
      </c>
      <c r="G267" s="1" t="s">
        <v>3093</v>
      </c>
      <c r="H267" s="1" t="s">
        <v>3095</v>
      </c>
      <c r="I267" s="1">
        <v>10</v>
      </c>
      <c r="L267" s="1">
        <v>1</v>
      </c>
      <c r="M267" s="1" t="s">
        <v>3404</v>
      </c>
      <c r="N267" s="1" t="s">
        <v>3498</v>
      </c>
      <c r="S267" s="1" t="s">
        <v>63</v>
      </c>
      <c r="T267" s="1" t="s">
        <v>1683</v>
      </c>
      <c r="AC267" s="1">
        <v>10</v>
      </c>
      <c r="AD267" s="1" t="s">
        <v>64</v>
      </c>
      <c r="AE267" s="1" t="s">
        <v>2193</v>
      </c>
    </row>
    <row r="268" spans="1:72" ht="13.5" customHeight="1">
      <c r="A268" s="4" t="str">
        <f>HYPERLINK("http://kyu.snu.ac.kr/sdhj/index.jsp?type=hj/GK14691_00IH_0001_0088.jpg","1735_옥포면_0088")</f>
        <v>1735_옥포면_0088</v>
      </c>
      <c r="B268" s="1">
        <v>1735</v>
      </c>
      <c r="C268" s="1" t="s">
        <v>3678</v>
      </c>
      <c r="D268" s="1" t="s">
        <v>3679</v>
      </c>
      <c r="E268" s="1">
        <v>267</v>
      </c>
      <c r="F268" s="1">
        <v>1</v>
      </c>
      <c r="G268" s="1" t="s">
        <v>3093</v>
      </c>
      <c r="H268" s="1" t="s">
        <v>3095</v>
      </c>
      <c r="I268" s="1">
        <v>10</v>
      </c>
      <c r="L268" s="1">
        <v>2</v>
      </c>
      <c r="M268" s="1" t="s">
        <v>614</v>
      </c>
      <c r="N268" s="1" t="s">
        <v>3499</v>
      </c>
      <c r="O268" s="1" t="s">
        <v>5</v>
      </c>
      <c r="P268" s="1" t="s">
        <v>1677</v>
      </c>
      <c r="T268" s="1" t="s">
        <v>3330</v>
      </c>
      <c r="U268" s="1" t="s">
        <v>617</v>
      </c>
      <c r="V268" s="1" t="s">
        <v>1775</v>
      </c>
      <c r="W268" s="1" t="s">
        <v>166</v>
      </c>
      <c r="X268" s="1" t="s">
        <v>3105</v>
      </c>
      <c r="Y268" s="1" t="s">
        <v>618</v>
      </c>
      <c r="Z268" s="1" t="s">
        <v>2109</v>
      </c>
      <c r="AC268" s="1">
        <v>40</v>
      </c>
      <c r="AD268" s="1" t="s">
        <v>619</v>
      </c>
      <c r="AE268" s="1" t="s">
        <v>2223</v>
      </c>
      <c r="AJ268" s="1" t="s">
        <v>16</v>
      </c>
      <c r="AK268" s="1" t="s">
        <v>2299</v>
      </c>
      <c r="AL268" s="1" t="s">
        <v>196</v>
      </c>
      <c r="AM268" s="1" t="s">
        <v>3154</v>
      </c>
      <c r="AT268" s="1" t="s">
        <v>617</v>
      </c>
      <c r="AU268" s="1" t="s">
        <v>1775</v>
      </c>
      <c r="AV268" s="1" t="s">
        <v>620</v>
      </c>
      <c r="AW268" s="1" t="s">
        <v>2508</v>
      </c>
      <c r="BG268" s="1" t="s">
        <v>617</v>
      </c>
      <c r="BH268" s="1" t="s">
        <v>1775</v>
      </c>
      <c r="BI268" s="1" t="s">
        <v>621</v>
      </c>
      <c r="BJ268" s="1" t="s">
        <v>2726</v>
      </c>
      <c r="BK268" s="1" t="s">
        <v>622</v>
      </c>
      <c r="BL268" s="1" t="s">
        <v>2779</v>
      </c>
      <c r="BM268" s="1" t="s">
        <v>623</v>
      </c>
      <c r="BN268" s="1" t="s">
        <v>2862</v>
      </c>
      <c r="BO268" s="1" t="s">
        <v>220</v>
      </c>
      <c r="BP268" s="1" t="s">
        <v>3182</v>
      </c>
      <c r="BQ268" s="1" t="s">
        <v>624</v>
      </c>
      <c r="BR268" s="1" t="s">
        <v>2985</v>
      </c>
      <c r="BS268" s="1" t="s">
        <v>625</v>
      </c>
      <c r="BT268" s="1" t="s">
        <v>3038</v>
      </c>
    </row>
    <row r="269" spans="1:72" ht="13.5" customHeight="1">
      <c r="A269" s="4" t="str">
        <f>HYPERLINK("http://kyu.snu.ac.kr/sdhj/index.jsp?type=hj/GK14691_00IH_0001_0088.jpg","1735_옥포면_0088")</f>
        <v>1735_옥포면_0088</v>
      </c>
      <c r="B269" s="1">
        <v>1735</v>
      </c>
      <c r="C269" s="1" t="s">
        <v>3678</v>
      </c>
      <c r="D269" s="1" t="s">
        <v>3679</v>
      </c>
      <c r="E269" s="1">
        <v>268</v>
      </c>
      <c r="F269" s="1">
        <v>1</v>
      </c>
      <c r="G269" s="1" t="s">
        <v>3093</v>
      </c>
      <c r="H269" s="1" t="s">
        <v>3095</v>
      </c>
      <c r="I269" s="1">
        <v>10</v>
      </c>
      <c r="L269" s="1">
        <v>2</v>
      </c>
      <c r="M269" s="1" t="s">
        <v>614</v>
      </c>
      <c r="N269" s="1" t="s">
        <v>3499</v>
      </c>
      <c r="S269" s="1" t="s">
        <v>48</v>
      </c>
      <c r="T269" s="1" t="s">
        <v>1682</v>
      </c>
      <c r="W269" s="1" t="s">
        <v>626</v>
      </c>
      <c r="X269" s="1" t="s">
        <v>1810</v>
      </c>
      <c r="Y269" s="1" t="s">
        <v>126</v>
      </c>
      <c r="Z269" s="1" t="s">
        <v>1821</v>
      </c>
      <c r="AC269" s="1">
        <v>41</v>
      </c>
      <c r="AD269" s="1" t="s">
        <v>168</v>
      </c>
      <c r="AE269" s="1" t="s">
        <v>2237</v>
      </c>
      <c r="AJ269" s="1" t="s">
        <v>128</v>
      </c>
      <c r="AK269" s="1" t="s">
        <v>2300</v>
      </c>
      <c r="AL269" s="1" t="s">
        <v>433</v>
      </c>
      <c r="AM269" s="1" t="s">
        <v>2315</v>
      </c>
      <c r="AT269" s="1" t="s">
        <v>55</v>
      </c>
      <c r="AU269" s="1" t="s">
        <v>1736</v>
      </c>
      <c r="AV269" s="1" t="s">
        <v>627</v>
      </c>
      <c r="AW269" s="1" t="s">
        <v>2507</v>
      </c>
      <c r="BG269" s="1" t="s">
        <v>55</v>
      </c>
      <c r="BH269" s="1" t="s">
        <v>1736</v>
      </c>
      <c r="BI269" s="1" t="s">
        <v>3715</v>
      </c>
      <c r="BJ269" s="1" t="s">
        <v>2725</v>
      </c>
      <c r="BK269" s="1" t="s">
        <v>55</v>
      </c>
      <c r="BL269" s="1" t="s">
        <v>1736</v>
      </c>
      <c r="BM269" s="1" t="s">
        <v>628</v>
      </c>
      <c r="BN269" s="1" t="s">
        <v>2861</v>
      </c>
      <c r="BO269" s="1" t="s">
        <v>55</v>
      </c>
      <c r="BP269" s="1" t="s">
        <v>1736</v>
      </c>
      <c r="BQ269" s="1" t="s">
        <v>629</v>
      </c>
      <c r="BR269" s="1" t="s">
        <v>2984</v>
      </c>
      <c r="BS269" s="1" t="s">
        <v>364</v>
      </c>
      <c r="BT269" s="1" t="s">
        <v>2288</v>
      </c>
    </row>
    <row r="270" spans="1:31" ht="13.5" customHeight="1">
      <c r="A270" s="4" t="str">
        <f>HYPERLINK("http://kyu.snu.ac.kr/sdhj/index.jsp?type=hj/GK14691_00IH_0001_0088.jpg","1735_옥포면_0088")</f>
        <v>1735_옥포면_0088</v>
      </c>
      <c r="B270" s="1">
        <v>1735</v>
      </c>
      <c r="C270" s="1" t="s">
        <v>3678</v>
      </c>
      <c r="D270" s="1" t="s">
        <v>3679</v>
      </c>
      <c r="E270" s="1">
        <v>269</v>
      </c>
      <c r="F270" s="1">
        <v>1</v>
      </c>
      <c r="G270" s="1" t="s">
        <v>3093</v>
      </c>
      <c r="H270" s="1" t="s">
        <v>3095</v>
      </c>
      <c r="I270" s="1">
        <v>10</v>
      </c>
      <c r="L270" s="1">
        <v>2</v>
      </c>
      <c r="M270" s="1" t="s">
        <v>614</v>
      </c>
      <c r="N270" s="1" t="s">
        <v>3499</v>
      </c>
      <c r="S270" s="1" t="s">
        <v>63</v>
      </c>
      <c r="T270" s="1" t="s">
        <v>1683</v>
      </c>
      <c r="AC270" s="1">
        <v>2</v>
      </c>
      <c r="AD270" s="1" t="s">
        <v>116</v>
      </c>
      <c r="AE270" s="1" t="s">
        <v>2186</v>
      </c>
    </row>
    <row r="271" spans="1:73" ht="13.5" customHeight="1">
      <c r="A271" s="4" t="str">
        <f>HYPERLINK("http://kyu.snu.ac.kr/sdhj/index.jsp?type=hj/GK14691_00IH_0001_0097.jpg","1735_옥포면_0097")</f>
        <v>1735_옥포면_0097</v>
      </c>
      <c r="B271" s="1">
        <v>1735</v>
      </c>
      <c r="C271" s="1" t="s">
        <v>3678</v>
      </c>
      <c r="D271" s="1" t="s">
        <v>3679</v>
      </c>
      <c r="E271" s="1">
        <v>270</v>
      </c>
      <c r="F271" s="1">
        <v>1</v>
      </c>
      <c r="G271" s="1" t="s">
        <v>3677</v>
      </c>
      <c r="H271" s="1" t="s">
        <v>3096</v>
      </c>
      <c r="I271" s="1">
        <v>10</v>
      </c>
      <c r="J271" s="1" t="s">
        <v>3716</v>
      </c>
      <c r="K271" s="1" t="s">
        <v>3740</v>
      </c>
      <c r="L271" s="1">
        <v>3</v>
      </c>
      <c r="M271" s="1" t="s">
        <v>3717</v>
      </c>
      <c r="N271" s="1" t="s">
        <v>3133</v>
      </c>
      <c r="O271" s="1" t="s">
        <v>5</v>
      </c>
      <c r="P271" s="1" t="s">
        <v>1677</v>
      </c>
      <c r="T271" s="1" t="s">
        <v>3330</v>
      </c>
      <c r="U271" s="1" t="s">
        <v>337</v>
      </c>
      <c r="V271" s="1" t="s">
        <v>1720</v>
      </c>
      <c r="Y271" s="1" t="s">
        <v>3717</v>
      </c>
      <c r="Z271" s="1" t="s">
        <v>3133</v>
      </c>
      <c r="AC271" s="1">
        <v>79</v>
      </c>
      <c r="AD271" s="1" t="s">
        <v>3593</v>
      </c>
      <c r="AE271" s="1" t="s">
        <v>2185</v>
      </c>
      <c r="AJ271" s="1" t="s">
        <v>16</v>
      </c>
      <c r="AK271" s="1" t="s">
        <v>2299</v>
      </c>
      <c r="AL271" s="1" t="s">
        <v>47</v>
      </c>
      <c r="AM271" s="1" t="s">
        <v>2287</v>
      </c>
      <c r="AN271" s="1" t="s">
        <v>589</v>
      </c>
      <c r="AO271" s="1" t="s">
        <v>2277</v>
      </c>
      <c r="AR271" s="1" t="s">
        <v>1633</v>
      </c>
      <c r="AS271" s="1" t="s">
        <v>2340</v>
      </c>
      <c r="AT271" s="1" t="s">
        <v>417</v>
      </c>
      <c r="AU271" s="1" t="s">
        <v>2352</v>
      </c>
      <c r="AV271" s="1" t="s">
        <v>1634</v>
      </c>
      <c r="AW271" s="1" t="s">
        <v>2378</v>
      </c>
      <c r="BG271" s="1" t="s">
        <v>41</v>
      </c>
      <c r="BH271" s="1" t="s">
        <v>2354</v>
      </c>
      <c r="BI271" s="1" t="s">
        <v>967</v>
      </c>
      <c r="BJ271" s="1" t="s">
        <v>2621</v>
      </c>
      <c r="BK271" s="1" t="s">
        <v>41</v>
      </c>
      <c r="BL271" s="1" t="s">
        <v>2354</v>
      </c>
      <c r="BM271" s="1" t="s">
        <v>1635</v>
      </c>
      <c r="BN271" s="1" t="s">
        <v>3206</v>
      </c>
      <c r="BO271" s="1" t="s">
        <v>41</v>
      </c>
      <c r="BP271" s="1" t="s">
        <v>2354</v>
      </c>
      <c r="BQ271" s="1" t="s">
        <v>3718</v>
      </c>
      <c r="BR271" s="1" t="s">
        <v>3284</v>
      </c>
      <c r="BS271" s="1" t="s">
        <v>458</v>
      </c>
      <c r="BT271" s="1" t="s">
        <v>2330</v>
      </c>
      <c r="BU271" s="1" t="s">
        <v>3708</v>
      </c>
    </row>
    <row r="272" spans="1:72" ht="13.5" customHeight="1">
      <c r="A272" s="4" t="str">
        <f>HYPERLINK("http://kyu.snu.ac.kr/sdhj/index.jsp?type=hj/GK14691_00IH_0001_0097.jpg","1735_옥포면_0097")</f>
        <v>1735_옥포면_0097</v>
      </c>
      <c r="B272" s="1">
        <v>1735</v>
      </c>
      <c r="C272" s="1" t="s">
        <v>3678</v>
      </c>
      <c r="D272" s="1" t="s">
        <v>3679</v>
      </c>
      <c r="E272" s="1">
        <v>271</v>
      </c>
      <c r="F272" s="1">
        <v>1</v>
      </c>
      <c r="G272" s="1" t="s">
        <v>3677</v>
      </c>
      <c r="H272" s="1" t="s">
        <v>3096</v>
      </c>
      <c r="I272" s="1">
        <v>10</v>
      </c>
      <c r="L272" s="1">
        <v>4</v>
      </c>
      <c r="M272" s="1" t="s">
        <v>3409</v>
      </c>
      <c r="N272" s="1" t="s">
        <v>3505</v>
      </c>
      <c r="O272" s="1" t="s">
        <v>5</v>
      </c>
      <c r="P272" s="1" t="s">
        <v>1677</v>
      </c>
      <c r="T272" s="1" t="s">
        <v>3330</v>
      </c>
      <c r="U272" s="1" t="s">
        <v>341</v>
      </c>
      <c r="V272" s="1" t="s">
        <v>1718</v>
      </c>
      <c r="W272" s="1" t="s">
        <v>37</v>
      </c>
      <c r="X272" s="1" t="s">
        <v>1791</v>
      </c>
      <c r="Y272" s="1" t="s">
        <v>50</v>
      </c>
      <c r="Z272" s="1" t="s">
        <v>1822</v>
      </c>
      <c r="AC272" s="1">
        <v>45</v>
      </c>
      <c r="AD272" s="1" t="s">
        <v>615</v>
      </c>
      <c r="AE272" s="1" t="s">
        <v>2182</v>
      </c>
      <c r="AJ272" s="1" t="s">
        <v>16</v>
      </c>
      <c r="AK272" s="1" t="s">
        <v>2299</v>
      </c>
      <c r="AL272" s="1" t="s">
        <v>40</v>
      </c>
      <c r="AM272" s="1" t="s">
        <v>2268</v>
      </c>
      <c r="AT272" s="1" t="s">
        <v>41</v>
      </c>
      <c r="AU272" s="1" t="s">
        <v>2354</v>
      </c>
      <c r="AV272" s="1" t="s">
        <v>381</v>
      </c>
      <c r="AW272" s="1" t="s">
        <v>2377</v>
      </c>
      <c r="BG272" s="1" t="s">
        <v>41</v>
      </c>
      <c r="BH272" s="1" t="s">
        <v>2354</v>
      </c>
      <c r="BI272" s="1" t="s">
        <v>1636</v>
      </c>
      <c r="BJ272" s="1" t="s">
        <v>2620</v>
      </c>
      <c r="BK272" s="1" t="s">
        <v>1637</v>
      </c>
      <c r="BL272" s="1" t="s">
        <v>2773</v>
      </c>
      <c r="BM272" s="1" t="s">
        <v>1638</v>
      </c>
      <c r="BN272" s="1" t="s">
        <v>2787</v>
      </c>
      <c r="BO272" s="1" t="s">
        <v>149</v>
      </c>
      <c r="BP272" s="1" t="s">
        <v>1735</v>
      </c>
      <c r="BQ272" s="1" t="s">
        <v>1639</v>
      </c>
      <c r="BR272" s="1" t="s">
        <v>2905</v>
      </c>
      <c r="BS272" s="1" t="s">
        <v>47</v>
      </c>
      <c r="BT272" s="1" t="s">
        <v>2287</v>
      </c>
    </row>
    <row r="273" spans="1:72" ht="13.5" customHeight="1">
      <c r="A273" s="4" t="str">
        <f aca="true" t="shared" si="9" ref="A273:A304">HYPERLINK("http://kyu.snu.ac.kr/sdhj/index.jsp?type=hj/GK14691_00IH_0001_0088.jpg","1735_옥포면_0088")</f>
        <v>1735_옥포면_0088</v>
      </c>
      <c r="B273" s="1">
        <v>1735</v>
      </c>
      <c r="C273" s="1" t="s">
        <v>3678</v>
      </c>
      <c r="D273" s="1" t="s">
        <v>3679</v>
      </c>
      <c r="E273" s="1">
        <v>272</v>
      </c>
      <c r="F273" s="1">
        <v>2</v>
      </c>
      <c r="G273" s="1" t="s">
        <v>630</v>
      </c>
      <c r="H273" s="1" t="s">
        <v>3097</v>
      </c>
      <c r="I273" s="1">
        <v>1</v>
      </c>
      <c r="J273" s="1" t="s">
        <v>631</v>
      </c>
      <c r="K273" s="1" t="s">
        <v>3617</v>
      </c>
      <c r="L273" s="1">
        <v>1</v>
      </c>
      <c r="M273" s="1" t="s">
        <v>3405</v>
      </c>
      <c r="N273" s="1" t="s">
        <v>3500</v>
      </c>
      <c r="T273" s="1" t="s">
        <v>3330</v>
      </c>
      <c r="U273" s="1" t="s">
        <v>216</v>
      </c>
      <c r="V273" s="1" t="s">
        <v>1719</v>
      </c>
      <c r="W273" s="1" t="s">
        <v>49</v>
      </c>
      <c r="X273" s="1" t="s">
        <v>3127</v>
      </c>
      <c r="Y273" s="1" t="s">
        <v>632</v>
      </c>
      <c r="Z273" s="1" t="s">
        <v>2108</v>
      </c>
      <c r="AC273" s="1">
        <v>38</v>
      </c>
      <c r="AD273" s="1" t="s">
        <v>183</v>
      </c>
      <c r="AE273" s="1" t="s">
        <v>2219</v>
      </c>
      <c r="AJ273" s="1" t="s">
        <v>16</v>
      </c>
      <c r="AK273" s="1" t="s">
        <v>2299</v>
      </c>
      <c r="AL273" s="1" t="s">
        <v>348</v>
      </c>
      <c r="AM273" s="1" t="s">
        <v>2305</v>
      </c>
      <c r="AT273" s="1" t="s">
        <v>55</v>
      </c>
      <c r="AU273" s="1" t="s">
        <v>1736</v>
      </c>
      <c r="AV273" s="1" t="s">
        <v>633</v>
      </c>
      <c r="AW273" s="1" t="s">
        <v>2497</v>
      </c>
      <c r="BG273" s="1" t="s">
        <v>496</v>
      </c>
      <c r="BH273" s="1" t="s">
        <v>2353</v>
      </c>
      <c r="BI273" s="1" t="s">
        <v>634</v>
      </c>
      <c r="BJ273" s="1" t="s">
        <v>2720</v>
      </c>
      <c r="BK273" s="1" t="s">
        <v>496</v>
      </c>
      <c r="BL273" s="1" t="s">
        <v>2353</v>
      </c>
      <c r="BM273" s="1" t="s">
        <v>635</v>
      </c>
      <c r="BN273" s="1" t="s">
        <v>2723</v>
      </c>
      <c r="BO273" s="1" t="s">
        <v>496</v>
      </c>
      <c r="BP273" s="1" t="s">
        <v>2353</v>
      </c>
      <c r="BQ273" s="1" t="s">
        <v>636</v>
      </c>
      <c r="BR273" s="1" t="s">
        <v>3280</v>
      </c>
      <c r="BS273" s="1" t="s">
        <v>637</v>
      </c>
      <c r="BT273" s="1" t="s">
        <v>2323</v>
      </c>
    </row>
    <row r="274" spans="1:73" ht="13.5" customHeight="1">
      <c r="A274" s="4" t="str">
        <f t="shared" si="9"/>
        <v>1735_옥포면_0088</v>
      </c>
      <c r="B274" s="1">
        <v>1735</v>
      </c>
      <c r="C274" s="1" t="s">
        <v>3678</v>
      </c>
      <c r="D274" s="1" t="s">
        <v>3679</v>
      </c>
      <c r="E274" s="1">
        <v>273</v>
      </c>
      <c r="F274" s="1">
        <v>2</v>
      </c>
      <c r="G274" s="1" t="s">
        <v>630</v>
      </c>
      <c r="H274" s="1" t="s">
        <v>3097</v>
      </c>
      <c r="I274" s="1">
        <v>1</v>
      </c>
      <c r="L274" s="1">
        <v>1</v>
      </c>
      <c r="M274" s="1" t="s">
        <v>3405</v>
      </c>
      <c r="N274" s="1" t="s">
        <v>3500</v>
      </c>
      <c r="S274" s="1" t="s">
        <v>48</v>
      </c>
      <c r="T274" s="1" t="s">
        <v>1682</v>
      </c>
      <c r="AC274" s="1" t="s">
        <v>3149</v>
      </c>
      <c r="AD274" s="1" t="s">
        <v>405</v>
      </c>
      <c r="AE274" s="1" t="s">
        <v>2196</v>
      </c>
      <c r="AJ274" s="1" t="s">
        <v>128</v>
      </c>
      <c r="AK274" s="1" t="s">
        <v>2300</v>
      </c>
      <c r="AL274" s="1" t="s">
        <v>124</v>
      </c>
      <c r="AM274" s="1" t="s">
        <v>2307</v>
      </c>
      <c r="AT274" s="1" t="s">
        <v>55</v>
      </c>
      <c r="AU274" s="1" t="s">
        <v>1736</v>
      </c>
      <c r="AV274" s="1" t="s">
        <v>638</v>
      </c>
      <c r="AW274" s="1" t="s">
        <v>2506</v>
      </c>
      <c r="BG274" s="1" t="s">
        <v>55</v>
      </c>
      <c r="BH274" s="1" t="s">
        <v>1736</v>
      </c>
      <c r="BI274" s="1" t="s">
        <v>639</v>
      </c>
      <c r="BJ274" s="1" t="s">
        <v>2724</v>
      </c>
      <c r="BK274" s="1" t="s">
        <v>55</v>
      </c>
      <c r="BL274" s="1" t="s">
        <v>1736</v>
      </c>
      <c r="BM274" s="1" t="s">
        <v>640</v>
      </c>
      <c r="BN274" s="1" t="s">
        <v>2860</v>
      </c>
      <c r="BO274" s="1" t="s">
        <v>55</v>
      </c>
      <c r="BP274" s="1" t="s">
        <v>1736</v>
      </c>
      <c r="BQ274" s="1" t="s">
        <v>641</v>
      </c>
      <c r="BR274" s="1" t="s">
        <v>2983</v>
      </c>
      <c r="BS274" s="1" t="s">
        <v>196</v>
      </c>
      <c r="BT274" s="1" t="s">
        <v>3154</v>
      </c>
      <c r="BU274" s="1" t="s">
        <v>3660</v>
      </c>
    </row>
    <row r="275" spans="1:33" ht="13.5" customHeight="1">
      <c r="A275" s="4" t="str">
        <f t="shared" si="9"/>
        <v>1735_옥포면_0088</v>
      </c>
      <c r="B275" s="1">
        <v>1735</v>
      </c>
      <c r="C275" s="1" t="s">
        <v>3678</v>
      </c>
      <c r="D275" s="1" t="s">
        <v>3679</v>
      </c>
      <c r="E275" s="1">
        <v>274</v>
      </c>
      <c r="F275" s="1">
        <v>2</v>
      </c>
      <c r="G275" s="1" t="s">
        <v>630</v>
      </c>
      <c r="H275" s="1" t="s">
        <v>3097</v>
      </c>
      <c r="I275" s="1">
        <v>1</v>
      </c>
      <c r="L275" s="1">
        <v>1</v>
      </c>
      <c r="M275" s="1" t="s">
        <v>3405</v>
      </c>
      <c r="N275" s="1" t="s">
        <v>3500</v>
      </c>
      <c r="S275" s="1" t="s">
        <v>318</v>
      </c>
      <c r="T275" s="1" t="s">
        <v>1708</v>
      </c>
      <c r="U275" s="1" t="s">
        <v>216</v>
      </c>
      <c r="V275" s="1" t="s">
        <v>1719</v>
      </c>
      <c r="Y275" s="1" t="s">
        <v>642</v>
      </c>
      <c r="Z275" s="1" t="s">
        <v>3135</v>
      </c>
      <c r="AF275" s="1" t="s">
        <v>269</v>
      </c>
      <c r="AG275" s="1" t="s">
        <v>2261</v>
      </c>
    </row>
    <row r="276" spans="1:73" ht="13.5" customHeight="1">
      <c r="A276" s="4" t="str">
        <f t="shared" si="9"/>
        <v>1735_옥포면_0088</v>
      </c>
      <c r="B276" s="1">
        <v>1735</v>
      </c>
      <c r="C276" s="1" t="s">
        <v>3678</v>
      </c>
      <c r="D276" s="1" t="s">
        <v>3679</v>
      </c>
      <c r="E276" s="1">
        <v>275</v>
      </c>
      <c r="F276" s="1">
        <v>2</v>
      </c>
      <c r="G276" s="1" t="s">
        <v>630</v>
      </c>
      <c r="H276" s="1" t="s">
        <v>3097</v>
      </c>
      <c r="I276" s="1">
        <v>1</v>
      </c>
      <c r="L276" s="1">
        <v>1</v>
      </c>
      <c r="M276" s="1" t="s">
        <v>3405</v>
      </c>
      <c r="N276" s="1" t="s">
        <v>3500</v>
      </c>
      <c r="S276" s="1" t="s">
        <v>3627</v>
      </c>
      <c r="T276" s="1" t="s">
        <v>3628</v>
      </c>
      <c r="AC276" s="1">
        <v>32</v>
      </c>
      <c r="AD276" s="1" t="s">
        <v>325</v>
      </c>
      <c r="AE276" s="1" t="s">
        <v>2217</v>
      </c>
      <c r="BU276" s="1" t="s">
        <v>3651</v>
      </c>
    </row>
    <row r="277" spans="1:73" ht="13.5" customHeight="1">
      <c r="A277" s="4" t="str">
        <f t="shared" si="9"/>
        <v>1735_옥포면_0088</v>
      </c>
      <c r="B277" s="1">
        <v>1735</v>
      </c>
      <c r="C277" s="1" t="s">
        <v>3678</v>
      </c>
      <c r="D277" s="1" t="s">
        <v>3679</v>
      </c>
      <c r="E277" s="1">
        <v>276</v>
      </c>
      <c r="F277" s="1">
        <v>2</v>
      </c>
      <c r="G277" s="1" t="s">
        <v>630</v>
      </c>
      <c r="H277" s="1" t="s">
        <v>3097</v>
      </c>
      <c r="I277" s="1">
        <v>1</v>
      </c>
      <c r="L277" s="1">
        <v>1</v>
      </c>
      <c r="M277" s="1" t="s">
        <v>3405</v>
      </c>
      <c r="N277" s="1" t="s">
        <v>3500</v>
      </c>
      <c r="S277" s="1" t="s">
        <v>320</v>
      </c>
      <c r="T277" s="1" t="s">
        <v>1699</v>
      </c>
      <c r="W277" s="1" t="s">
        <v>166</v>
      </c>
      <c r="X277" s="1" t="s">
        <v>3105</v>
      </c>
      <c r="Y277" s="1" t="s">
        <v>126</v>
      </c>
      <c r="Z277" s="1" t="s">
        <v>1821</v>
      </c>
      <c r="AC277" s="1">
        <v>24</v>
      </c>
      <c r="AD277" s="1" t="s">
        <v>95</v>
      </c>
      <c r="AE277" s="1" t="s">
        <v>2202</v>
      </c>
      <c r="BU277" s="1" t="s">
        <v>96</v>
      </c>
    </row>
    <row r="278" spans="1:33" ht="13.5" customHeight="1">
      <c r="A278" s="4" t="str">
        <f t="shared" si="9"/>
        <v>1735_옥포면_0088</v>
      </c>
      <c r="B278" s="1">
        <v>1735</v>
      </c>
      <c r="C278" s="1" t="s">
        <v>3678</v>
      </c>
      <c r="D278" s="1" t="s">
        <v>3679</v>
      </c>
      <c r="E278" s="1">
        <v>277</v>
      </c>
      <c r="F278" s="1">
        <v>2</v>
      </c>
      <c r="G278" s="1" t="s">
        <v>630</v>
      </c>
      <c r="H278" s="1" t="s">
        <v>3097</v>
      </c>
      <c r="I278" s="1">
        <v>1</v>
      </c>
      <c r="L278" s="1">
        <v>1</v>
      </c>
      <c r="M278" s="1" t="s">
        <v>3405</v>
      </c>
      <c r="N278" s="1" t="s">
        <v>3500</v>
      </c>
      <c r="T278" s="1" t="s">
        <v>3331</v>
      </c>
      <c r="U278" s="1" t="s">
        <v>71</v>
      </c>
      <c r="V278" s="1" t="s">
        <v>1722</v>
      </c>
      <c r="Y278" s="1" t="s">
        <v>643</v>
      </c>
      <c r="Z278" s="1" t="s">
        <v>2107</v>
      </c>
      <c r="AF278" s="1" t="s">
        <v>644</v>
      </c>
      <c r="AG278" s="1" t="s">
        <v>2260</v>
      </c>
    </row>
    <row r="279" spans="1:73" ht="13.5" customHeight="1">
      <c r="A279" s="4" t="str">
        <f t="shared" si="9"/>
        <v>1735_옥포면_0088</v>
      </c>
      <c r="B279" s="1">
        <v>1735</v>
      </c>
      <c r="C279" s="1" t="s">
        <v>3678</v>
      </c>
      <c r="D279" s="1" t="s">
        <v>3679</v>
      </c>
      <c r="E279" s="1">
        <v>278</v>
      </c>
      <c r="F279" s="1">
        <v>2</v>
      </c>
      <c r="G279" s="1" t="s">
        <v>630</v>
      </c>
      <c r="H279" s="1" t="s">
        <v>3097</v>
      </c>
      <c r="I279" s="1">
        <v>1</v>
      </c>
      <c r="L279" s="1">
        <v>1</v>
      </c>
      <c r="M279" s="1" t="s">
        <v>3405</v>
      </c>
      <c r="N279" s="1" t="s">
        <v>3500</v>
      </c>
      <c r="T279" s="1" t="s">
        <v>3331</v>
      </c>
      <c r="U279" s="1" t="s">
        <v>71</v>
      </c>
      <c r="V279" s="1" t="s">
        <v>1722</v>
      </c>
      <c r="Y279" s="1" t="s">
        <v>645</v>
      </c>
      <c r="Z279" s="1" t="s">
        <v>2057</v>
      </c>
      <c r="AC279" s="1">
        <v>75</v>
      </c>
      <c r="AD279" s="1" t="s">
        <v>144</v>
      </c>
      <c r="AE279" s="1" t="s">
        <v>2212</v>
      </c>
      <c r="AF279" s="1" t="s">
        <v>3632</v>
      </c>
      <c r="AG279" s="1" t="s">
        <v>3633</v>
      </c>
      <c r="AT279" s="1" t="s">
        <v>337</v>
      </c>
      <c r="AU279" s="1" t="s">
        <v>1720</v>
      </c>
      <c r="AV279" s="1" t="s">
        <v>646</v>
      </c>
      <c r="AW279" s="1" t="s">
        <v>1899</v>
      </c>
      <c r="BB279" s="1" t="s">
        <v>71</v>
      </c>
      <c r="BC279" s="1" t="s">
        <v>1722</v>
      </c>
      <c r="BD279" s="1" t="s">
        <v>647</v>
      </c>
      <c r="BE279" s="1" t="s">
        <v>2588</v>
      </c>
      <c r="BF279" s="1" t="s">
        <v>3179</v>
      </c>
      <c r="BU279" s="1" t="s">
        <v>3665</v>
      </c>
    </row>
    <row r="280" spans="1:73" ht="13.5" customHeight="1">
      <c r="A280" s="4" t="str">
        <f t="shared" si="9"/>
        <v>1735_옥포면_0088</v>
      </c>
      <c r="B280" s="1">
        <v>1735</v>
      </c>
      <c r="C280" s="1" t="s">
        <v>3678</v>
      </c>
      <c r="D280" s="1" t="s">
        <v>3679</v>
      </c>
      <c r="E280" s="1">
        <v>279</v>
      </c>
      <c r="F280" s="1">
        <v>2</v>
      </c>
      <c r="G280" s="1" t="s">
        <v>630</v>
      </c>
      <c r="H280" s="1" t="s">
        <v>3097</v>
      </c>
      <c r="I280" s="1">
        <v>1</v>
      </c>
      <c r="L280" s="1">
        <v>1</v>
      </c>
      <c r="M280" s="1" t="s">
        <v>3405</v>
      </c>
      <c r="N280" s="1" t="s">
        <v>3500</v>
      </c>
      <c r="T280" s="1" t="s">
        <v>3331</v>
      </c>
      <c r="U280" s="1" t="s">
        <v>235</v>
      </c>
      <c r="V280" s="1" t="s">
        <v>1721</v>
      </c>
      <c r="Y280" s="1" t="s">
        <v>648</v>
      </c>
      <c r="Z280" s="1" t="s">
        <v>2106</v>
      </c>
      <c r="AC280" s="1">
        <v>55</v>
      </c>
      <c r="AD280" s="1" t="s">
        <v>51</v>
      </c>
      <c r="AE280" s="1" t="s">
        <v>2181</v>
      </c>
      <c r="AF280" s="1" t="s">
        <v>649</v>
      </c>
      <c r="AG280" s="1" t="s">
        <v>2259</v>
      </c>
      <c r="BF280" s="1" t="s">
        <v>3070</v>
      </c>
      <c r="BU280" s="1" t="s">
        <v>3663</v>
      </c>
    </row>
    <row r="281" spans="1:58" ht="13.5" customHeight="1">
      <c r="A281" s="4" t="str">
        <f t="shared" si="9"/>
        <v>1735_옥포면_0088</v>
      </c>
      <c r="B281" s="1">
        <v>1735</v>
      </c>
      <c r="C281" s="1" t="s">
        <v>3678</v>
      </c>
      <c r="D281" s="1" t="s">
        <v>3679</v>
      </c>
      <c r="E281" s="1">
        <v>280</v>
      </c>
      <c r="F281" s="1">
        <v>2</v>
      </c>
      <c r="G281" s="1" t="s">
        <v>630</v>
      </c>
      <c r="H281" s="1" t="s">
        <v>3097</v>
      </c>
      <c r="I281" s="1">
        <v>1</v>
      </c>
      <c r="L281" s="1">
        <v>1</v>
      </c>
      <c r="M281" s="1" t="s">
        <v>3405</v>
      </c>
      <c r="N281" s="1" t="s">
        <v>3500</v>
      </c>
      <c r="T281" s="1" t="s">
        <v>3331</v>
      </c>
      <c r="U281" s="1" t="s">
        <v>235</v>
      </c>
      <c r="V281" s="1" t="s">
        <v>1721</v>
      </c>
      <c r="Y281" s="1" t="s">
        <v>650</v>
      </c>
      <c r="Z281" s="1" t="s">
        <v>2105</v>
      </c>
      <c r="AF281" s="1" t="s">
        <v>651</v>
      </c>
      <c r="AG281" s="1" t="s">
        <v>2258</v>
      </c>
      <c r="BB281" s="1" t="s">
        <v>301</v>
      </c>
      <c r="BC281" s="1" t="s">
        <v>1764</v>
      </c>
      <c r="BD281" s="1" t="s">
        <v>643</v>
      </c>
      <c r="BE281" s="1" t="s">
        <v>2107</v>
      </c>
      <c r="BF281" s="1" t="s">
        <v>3181</v>
      </c>
    </row>
    <row r="282" spans="1:58" ht="13.5" customHeight="1">
      <c r="A282" s="4" t="str">
        <f t="shared" si="9"/>
        <v>1735_옥포면_0088</v>
      </c>
      <c r="B282" s="1">
        <v>1735</v>
      </c>
      <c r="C282" s="1" t="s">
        <v>3678</v>
      </c>
      <c r="D282" s="1" t="s">
        <v>3679</v>
      </c>
      <c r="E282" s="1">
        <v>281</v>
      </c>
      <c r="F282" s="1">
        <v>2</v>
      </c>
      <c r="G282" s="1" t="s">
        <v>630</v>
      </c>
      <c r="H282" s="1" t="s">
        <v>3097</v>
      </c>
      <c r="I282" s="1">
        <v>1</v>
      </c>
      <c r="L282" s="1">
        <v>1</v>
      </c>
      <c r="M282" s="1" t="s">
        <v>3405</v>
      </c>
      <c r="N282" s="1" t="s">
        <v>3500</v>
      </c>
      <c r="T282" s="1" t="s">
        <v>3331</v>
      </c>
      <c r="U282" s="1" t="s">
        <v>235</v>
      </c>
      <c r="V282" s="1" t="s">
        <v>1721</v>
      </c>
      <c r="Y282" s="1" t="s">
        <v>652</v>
      </c>
      <c r="Z282" s="1" t="s">
        <v>2104</v>
      </c>
      <c r="AG282" s="1" t="s">
        <v>3341</v>
      </c>
      <c r="BB282" s="1" t="s">
        <v>71</v>
      </c>
      <c r="BC282" s="1" t="s">
        <v>1722</v>
      </c>
      <c r="BD282" s="1" t="s">
        <v>456</v>
      </c>
      <c r="BE282" s="1" t="s">
        <v>2138</v>
      </c>
      <c r="BF282" s="1" t="s">
        <v>3181</v>
      </c>
    </row>
    <row r="283" spans="1:73" ht="13.5" customHeight="1">
      <c r="A283" s="4" t="str">
        <f t="shared" si="9"/>
        <v>1735_옥포면_0088</v>
      </c>
      <c r="B283" s="1">
        <v>1735</v>
      </c>
      <c r="C283" s="1" t="s">
        <v>3678</v>
      </c>
      <c r="D283" s="1" t="s">
        <v>3679</v>
      </c>
      <c r="E283" s="1">
        <v>282</v>
      </c>
      <c r="F283" s="1">
        <v>2</v>
      </c>
      <c r="G283" s="1" t="s">
        <v>630</v>
      </c>
      <c r="H283" s="1" t="s">
        <v>3097</v>
      </c>
      <c r="I283" s="1">
        <v>1</v>
      </c>
      <c r="L283" s="1">
        <v>1</v>
      </c>
      <c r="M283" s="1" t="s">
        <v>3405</v>
      </c>
      <c r="N283" s="1" t="s">
        <v>3500</v>
      </c>
      <c r="T283" s="1" t="s">
        <v>3331</v>
      </c>
      <c r="U283" s="1" t="s">
        <v>71</v>
      </c>
      <c r="V283" s="1" t="s">
        <v>1722</v>
      </c>
      <c r="AG283" s="1" t="s">
        <v>3341</v>
      </c>
      <c r="BB283" s="1" t="s">
        <v>329</v>
      </c>
      <c r="BC283" s="1" t="s">
        <v>2561</v>
      </c>
      <c r="BE283" s="1" t="s">
        <v>2138</v>
      </c>
      <c r="BF283" s="1" t="s">
        <v>3180</v>
      </c>
      <c r="BU283" s="1" t="s">
        <v>3659</v>
      </c>
    </row>
    <row r="284" spans="1:73" ht="13.5" customHeight="1">
      <c r="A284" s="4" t="str">
        <f t="shared" si="9"/>
        <v>1735_옥포면_0088</v>
      </c>
      <c r="B284" s="1">
        <v>1735</v>
      </c>
      <c r="C284" s="1" t="s">
        <v>3678</v>
      </c>
      <c r="D284" s="1" t="s">
        <v>3679</v>
      </c>
      <c r="E284" s="1">
        <v>283</v>
      </c>
      <c r="F284" s="1">
        <v>2</v>
      </c>
      <c r="G284" s="1" t="s">
        <v>630</v>
      </c>
      <c r="H284" s="1" t="s">
        <v>3097</v>
      </c>
      <c r="I284" s="1">
        <v>1</v>
      </c>
      <c r="L284" s="1">
        <v>1</v>
      </c>
      <c r="M284" s="1" t="s">
        <v>3405</v>
      </c>
      <c r="N284" s="1" t="s">
        <v>3500</v>
      </c>
      <c r="T284" s="1" t="s">
        <v>3331</v>
      </c>
      <c r="U284" s="1" t="s">
        <v>235</v>
      </c>
      <c r="V284" s="1" t="s">
        <v>1721</v>
      </c>
      <c r="Y284" s="1" t="s">
        <v>653</v>
      </c>
      <c r="Z284" s="1" t="s">
        <v>2103</v>
      </c>
      <c r="AG284" s="1" t="s">
        <v>3341</v>
      </c>
      <c r="BF284" s="1" t="s">
        <v>3071</v>
      </c>
      <c r="BU284" s="1" t="s">
        <v>3658</v>
      </c>
    </row>
    <row r="285" spans="1:58" ht="13.5" customHeight="1">
      <c r="A285" s="4" t="str">
        <f t="shared" si="9"/>
        <v>1735_옥포면_0088</v>
      </c>
      <c r="B285" s="1">
        <v>1735</v>
      </c>
      <c r="C285" s="1" t="s">
        <v>3678</v>
      </c>
      <c r="D285" s="1" t="s">
        <v>3679</v>
      </c>
      <c r="E285" s="1">
        <v>284</v>
      </c>
      <c r="F285" s="1">
        <v>2</v>
      </c>
      <c r="G285" s="1" t="s">
        <v>630</v>
      </c>
      <c r="H285" s="1" t="s">
        <v>3097</v>
      </c>
      <c r="I285" s="1">
        <v>1</v>
      </c>
      <c r="L285" s="1">
        <v>1</v>
      </c>
      <c r="M285" s="1" t="s">
        <v>3405</v>
      </c>
      <c r="N285" s="1" t="s">
        <v>3500</v>
      </c>
      <c r="T285" s="1" t="s">
        <v>3331</v>
      </c>
      <c r="U285" s="1" t="s">
        <v>235</v>
      </c>
      <c r="V285" s="1" t="s">
        <v>1721</v>
      </c>
      <c r="Y285" s="1" t="s">
        <v>654</v>
      </c>
      <c r="Z285" s="1" t="s">
        <v>2102</v>
      </c>
      <c r="AG285" s="1" t="s">
        <v>3341</v>
      </c>
      <c r="BB285" s="1" t="s">
        <v>329</v>
      </c>
      <c r="BC285" s="1" t="s">
        <v>2561</v>
      </c>
      <c r="BF285" s="1" t="s">
        <v>3180</v>
      </c>
    </row>
    <row r="286" spans="1:58" ht="13.5" customHeight="1">
      <c r="A286" s="4" t="str">
        <f t="shared" si="9"/>
        <v>1735_옥포면_0088</v>
      </c>
      <c r="B286" s="1">
        <v>1735</v>
      </c>
      <c r="C286" s="1" t="s">
        <v>3678</v>
      </c>
      <c r="D286" s="1" t="s">
        <v>3679</v>
      </c>
      <c r="E286" s="1">
        <v>285</v>
      </c>
      <c r="F286" s="1">
        <v>2</v>
      </c>
      <c r="G286" s="1" t="s">
        <v>630</v>
      </c>
      <c r="H286" s="1" t="s">
        <v>3097</v>
      </c>
      <c r="I286" s="1">
        <v>1</v>
      </c>
      <c r="L286" s="1">
        <v>1</v>
      </c>
      <c r="M286" s="1" t="s">
        <v>3405</v>
      </c>
      <c r="N286" s="1" t="s">
        <v>3500</v>
      </c>
      <c r="T286" s="1" t="s">
        <v>3331</v>
      </c>
      <c r="U286" s="1" t="s">
        <v>235</v>
      </c>
      <c r="V286" s="1" t="s">
        <v>1721</v>
      </c>
      <c r="Y286" s="1" t="s">
        <v>445</v>
      </c>
      <c r="Z286" s="1" t="s">
        <v>2101</v>
      </c>
      <c r="AG286" s="1" t="s">
        <v>3341</v>
      </c>
      <c r="BB286" s="1" t="s">
        <v>329</v>
      </c>
      <c r="BC286" s="1" t="s">
        <v>2561</v>
      </c>
      <c r="BF286" s="1" t="s">
        <v>3178</v>
      </c>
    </row>
    <row r="287" spans="1:58" ht="13.5" customHeight="1">
      <c r="A287" s="4" t="str">
        <f t="shared" si="9"/>
        <v>1735_옥포면_0088</v>
      </c>
      <c r="B287" s="1">
        <v>1735</v>
      </c>
      <c r="C287" s="1" t="s">
        <v>3678</v>
      </c>
      <c r="D287" s="1" t="s">
        <v>3679</v>
      </c>
      <c r="E287" s="1">
        <v>286</v>
      </c>
      <c r="F287" s="1">
        <v>2</v>
      </c>
      <c r="G287" s="1" t="s">
        <v>630</v>
      </c>
      <c r="H287" s="1" t="s">
        <v>3097</v>
      </c>
      <c r="I287" s="1">
        <v>1</v>
      </c>
      <c r="L287" s="1">
        <v>1</v>
      </c>
      <c r="M287" s="1" t="s">
        <v>3405</v>
      </c>
      <c r="N287" s="1" t="s">
        <v>3500</v>
      </c>
      <c r="T287" s="1" t="s">
        <v>3331</v>
      </c>
      <c r="U287" s="1" t="s">
        <v>235</v>
      </c>
      <c r="V287" s="1" t="s">
        <v>1721</v>
      </c>
      <c r="Y287" s="1" t="s">
        <v>655</v>
      </c>
      <c r="Z287" s="1" t="s">
        <v>2100</v>
      </c>
      <c r="AG287" s="1" t="s">
        <v>3341</v>
      </c>
      <c r="BB287" s="1" t="s">
        <v>71</v>
      </c>
      <c r="BC287" s="1" t="s">
        <v>1722</v>
      </c>
      <c r="BD287" s="1" t="s">
        <v>451</v>
      </c>
      <c r="BE287" s="1" t="s">
        <v>1825</v>
      </c>
      <c r="BF287" s="1" t="s">
        <v>3181</v>
      </c>
    </row>
    <row r="288" spans="1:58" ht="13.5" customHeight="1">
      <c r="A288" s="4" t="str">
        <f t="shared" si="9"/>
        <v>1735_옥포면_0088</v>
      </c>
      <c r="B288" s="1">
        <v>1735</v>
      </c>
      <c r="C288" s="1" t="s">
        <v>3678</v>
      </c>
      <c r="D288" s="1" t="s">
        <v>3679</v>
      </c>
      <c r="E288" s="1">
        <v>287</v>
      </c>
      <c r="F288" s="1">
        <v>2</v>
      </c>
      <c r="G288" s="1" t="s">
        <v>630</v>
      </c>
      <c r="H288" s="1" t="s">
        <v>3097</v>
      </c>
      <c r="I288" s="1">
        <v>1</v>
      </c>
      <c r="L288" s="1">
        <v>1</v>
      </c>
      <c r="M288" s="1" t="s">
        <v>3405</v>
      </c>
      <c r="N288" s="1" t="s">
        <v>3500</v>
      </c>
      <c r="T288" s="1" t="s">
        <v>3331</v>
      </c>
      <c r="U288" s="1" t="s">
        <v>71</v>
      </c>
      <c r="V288" s="1" t="s">
        <v>1722</v>
      </c>
      <c r="Y288" s="1" t="s">
        <v>656</v>
      </c>
      <c r="Z288" s="1" t="s">
        <v>2099</v>
      </c>
      <c r="AG288" s="1" t="s">
        <v>3341</v>
      </c>
      <c r="BC288" s="1" t="s">
        <v>1722</v>
      </c>
      <c r="BE288" s="1" t="s">
        <v>1825</v>
      </c>
      <c r="BF288" s="1" t="s">
        <v>3178</v>
      </c>
    </row>
    <row r="289" spans="1:58" ht="13.5" customHeight="1">
      <c r="A289" s="4" t="str">
        <f t="shared" si="9"/>
        <v>1735_옥포면_0088</v>
      </c>
      <c r="B289" s="1">
        <v>1735</v>
      </c>
      <c r="C289" s="1" t="s">
        <v>3678</v>
      </c>
      <c r="D289" s="1" t="s">
        <v>3679</v>
      </c>
      <c r="E289" s="1">
        <v>288</v>
      </c>
      <c r="F289" s="1">
        <v>2</v>
      </c>
      <c r="G289" s="1" t="s">
        <v>630</v>
      </c>
      <c r="H289" s="1" t="s">
        <v>3097</v>
      </c>
      <c r="I289" s="1">
        <v>1</v>
      </c>
      <c r="L289" s="1">
        <v>1</v>
      </c>
      <c r="M289" s="1" t="s">
        <v>3405</v>
      </c>
      <c r="N289" s="1" t="s">
        <v>3500</v>
      </c>
      <c r="T289" s="1" t="s">
        <v>3331</v>
      </c>
      <c r="U289" s="1" t="s">
        <v>235</v>
      </c>
      <c r="V289" s="1" t="s">
        <v>1721</v>
      </c>
      <c r="Y289" s="1" t="s">
        <v>657</v>
      </c>
      <c r="Z289" s="1" t="s">
        <v>2098</v>
      </c>
      <c r="AG289" s="1" t="s">
        <v>3341</v>
      </c>
      <c r="BB289" s="1" t="s">
        <v>329</v>
      </c>
      <c r="BC289" s="1" t="s">
        <v>2561</v>
      </c>
      <c r="BE289" s="1" t="s">
        <v>1825</v>
      </c>
      <c r="BF289" s="1" t="s">
        <v>3177</v>
      </c>
    </row>
    <row r="290" spans="1:73" ht="13.5" customHeight="1">
      <c r="A290" s="4" t="str">
        <f t="shared" si="9"/>
        <v>1735_옥포면_0088</v>
      </c>
      <c r="B290" s="1">
        <v>1735</v>
      </c>
      <c r="C290" s="1" t="s">
        <v>3678</v>
      </c>
      <c r="D290" s="1" t="s">
        <v>3679</v>
      </c>
      <c r="E290" s="1">
        <v>289</v>
      </c>
      <c r="F290" s="1">
        <v>2</v>
      </c>
      <c r="G290" s="1" t="s">
        <v>630</v>
      </c>
      <c r="H290" s="1" t="s">
        <v>3097</v>
      </c>
      <c r="I290" s="1">
        <v>1</v>
      </c>
      <c r="L290" s="1">
        <v>1</v>
      </c>
      <c r="M290" s="1" t="s">
        <v>3405</v>
      </c>
      <c r="N290" s="1" t="s">
        <v>3500</v>
      </c>
      <c r="T290" s="1" t="s">
        <v>3331</v>
      </c>
      <c r="AG290" s="1" t="s">
        <v>3341</v>
      </c>
      <c r="BB290" s="1" t="s">
        <v>329</v>
      </c>
      <c r="BC290" s="1" t="s">
        <v>2561</v>
      </c>
      <c r="BE290" s="1" t="s">
        <v>1825</v>
      </c>
      <c r="BF290" s="1" t="s">
        <v>3607</v>
      </c>
      <c r="BU290" s="1" t="s">
        <v>3656</v>
      </c>
    </row>
    <row r="291" spans="1:73" ht="13.5" customHeight="1">
      <c r="A291" s="4" t="str">
        <f t="shared" si="9"/>
        <v>1735_옥포면_0088</v>
      </c>
      <c r="B291" s="1">
        <v>1735</v>
      </c>
      <c r="C291" s="1" t="s">
        <v>3678</v>
      </c>
      <c r="D291" s="1" t="s">
        <v>3679</v>
      </c>
      <c r="E291" s="1">
        <v>290</v>
      </c>
      <c r="F291" s="1">
        <v>2</v>
      </c>
      <c r="G291" s="1" t="s">
        <v>630</v>
      </c>
      <c r="H291" s="1" t="s">
        <v>3097</v>
      </c>
      <c r="I291" s="1">
        <v>1</v>
      </c>
      <c r="L291" s="1">
        <v>1</v>
      </c>
      <c r="M291" s="1" t="s">
        <v>3405</v>
      </c>
      <c r="N291" s="1" t="s">
        <v>3500</v>
      </c>
      <c r="T291" s="1" t="s">
        <v>3331</v>
      </c>
      <c r="Y291" s="1" t="s">
        <v>3072</v>
      </c>
      <c r="Z291" s="1" t="s">
        <v>3073</v>
      </c>
      <c r="AF291" s="1" t="s">
        <v>3298</v>
      </c>
      <c r="AG291" s="1" t="s">
        <v>3340</v>
      </c>
      <c r="BU291" s="1" t="s">
        <v>3661</v>
      </c>
    </row>
    <row r="292" spans="1:57" ht="13.5" customHeight="1">
      <c r="A292" s="4" t="str">
        <f t="shared" si="9"/>
        <v>1735_옥포면_0088</v>
      </c>
      <c r="B292" s="1">
        <v>1735</v>
      </c>
      <c r="C292" s="1" t="s">
        <v>3678</v>
      </c>
      <c r="D292" s="1" t="s">
        <v>3679</v>
      </c>
      <c r="E292" s="1">
        <v>291</v>
      </c>
      <c r="F292" s="1">
        <v>2</v>
      </c>
      <c r="G292" s="1" t="s">
        <v>630</v>
      </c>
      <c r="H292" s="1" t="s">
        <v>3097</v>
      </c>
      <c r="I292" s="1">
        <v>1</v>
      </c>
      <c r="L292" s="1">
        <v>1</v>
      </c>
      <c r="M292" s="1" t="s">
        <v>3405</v>
      </c>
      <c r="N292" s="1" t="s">
        <v>3500</v>
      </c>
      <c r="T292" s="1" t="s">
        <v>3331</v>
      </c>
      <c r="U292" s="1" t="s">
        <v>71</v>
      </c>
      <c r="V292" s="1" t="s">
        <v>1722</v>
      </c>
      <c r="Y292" s="1" t="s">
        <v>194</v>
      </c>
      <c r="Z292" s="1" t="s">
        <v>2097</v>
      </c>
      <c r="AC292" s="1">
        <v>52</v>
      </c>
      <c r="AD292" s="1" t="s">
        <v>39</v>
      </c>
      <c r="AE292" s="1" t="s">
        <v>2189</v>
      </c>
      <c r="AF292" s="1" t="s">
        <v>213</v>
      </c>
      <c r="AG292" s="1" t="s">
        <v>2245</v>
      </c>
      <c r="AH292" s="1" t="s">
        <v>658</v>
      </c>
      <c r="AI292" s="1" t="s">
        <v>2292</v>
      </c>
      <c r="BB292" s="1" t="s">
        <v>326</v>
      </c>
      <c r="BC292" s="1" t="s">
        <v>1723</v>
      </c>
      <c r="BD292" s="1" t="s">
        <v>3688</v>
      </c>
      <c r="BE292" s="1" t="s">
        <v>2600</v>
      </c>
    </row>
    <row r="293" spans="1:58" ht="13.5" customHeight="1">
      <c r="A293" s="4" t="str">
        <f t="shared" si="9"/>
        <v>1735_옥포면_0088</v>
      </c>
      <c r="B293" s="1">
        <v>1735</v>
      </c>
      <c r="C293" s="1" t="s">
        <v>3678</v>
      </c>
      <c r="D293" s="1" t="s">
        <v>3679</v>
      </c>
      <c r="E293" s="1">
        <v>292</v>
      </c>
      <c r="F293" s="1">
        <v>2</v>
      </c>
      <c r="G293" s="1" t="s">
        <v>630</v>
      </c>
      <c r="H293" s="1" t="s">
        <v>3097</v>
      </c>
      <c r="I293" s="1">
        <v>1</v>
      </c>
      <c r="L293" s="1">
        <v>1</v>
      </c>
      <c r="M293" s="1" t="s">
        <v>3590</v>
      </c>
      <c r="N293" s="1" t="s">
        <v>3500</v>
      </c>
      <c r="T293" s="1" t="s">
        <v>3331</v>
      </c>
      <c r="U293" s="1" t="s">
        <v>71</v>
      </c>
      <c r="V293" s="1" t="s">
        <v>1722</v>
      </c>
      <c r="Y293" s="1" t="s">
        <v>659</v>
      </c>
      <c r="Z293" s="1" t="s">
        <v>1825</v>
      </c>
      <c r="AC293" s="1">
        <v>75</v>
      </c>
      <c r="AD293" s="1" t="s">
        <v>198</v>
      </c>
      <c r="AE293" s="1" t="s">
        <v>2220</v>
      </c>
      <c r="AF293" s="1" t="s">
        <v>213</v>
      </c>
      <c r="AG293" s="1" t="s">
        <v>2245</v>
      </c>
      <c r="AH293" s="1" t="s">
        <v>660</v>
      </c>
      <c r="AI293" s="1" t="s">
        <v>2266</v>
      </c>
      <c r="BB293" s="1" t="s">
        <v>71</v>
      </c>
      <c r="BC293" s="1" t="s">
        <v>1722</v>
      </c>
      <c r="BD293" s="1" t="s">
        <v>661</v>
      </c>
      <c r="BE293" s="1" t="s">
        <v>2598</v>
      </c>
      <c r="BF293" s="1" t="s">
        <v>3181</v>
      </c>
    </row>
    <row r="294" spans="1:58" ht="13.5" customHeight="1">
      <c r="A294" s="4" t="str">
        <f t="shared" si="9"/>
        <v>1735_옥포면_0088</v>
      </c>
      <c r="B294" s="1">
        <v>1735</v>
      </c>
      <c r="C294" s="1" t="s">
        <v>3678</v>
      </c>
      <c r="D294" s="1" t="s">
        <v>3679</v>
      </c>
      <c r="E294" s="1">
        <v>293</v>
      </c>
      <c r="F294" s="1">
        <v>2</v>
      </c>
      <c r="G294" s="1" t="s">
        <v>630</v>
      </c>
      <c r="H294" s="1" t="s">
        <v>3097</v>
      </c>
      <c r="I294" s="1">
        <v>1</v>
      </c>
      <c r="L294" s="1">
        <v>1</v>
      </c>
      <c r="M294" s="1" t="s">
        <v>3405</v>
      </c>
      <c r="N294" s="1" t="s">
        <v>3500</v>
      </c>
      <c r="T294" s="1" t="s">
        <v>3331</v>
      </c>
      <c r="U294" s="1" t="s">
        <v>71</v>
      </c>
      <c r="V294" s="1" t="s">
        <v>1722</v>
      </c>
      <c r="Y294" s="1" t="s">
        <v>662</v>
      </c>
      <c r="Z294" s="1" t="s">
        <v>2096</v>
      </c>
      <c r="AG294" s="1" t="s">
        <v>2245</v>
      </c>
      <c r="AI294" s="1" t="s">
        <v>2288</v>
      </c>
      <c r="BB294" s="1" t="s">
        <v>71</v>
      </c>
      <c r="BC294" s="1" t="s">
        <v>1722</v>
      </c>
      <c r="BD294" s="1" t="s">
        <v>83</v>
      </c>
      <c r="BE294" s="1" t="s">
        <v>83</v>
      </c>
      <c r="BF294" s="1" t="s">
        <v>3181</v>
      </c>
    </row>
    <row r="295" spans="1:58" ht="13.5" customHeight="1">
      <c r="A295" s="4" t="str">
        <f t="shared" si="9"/>
        <v>1735_옥포면_0088</v>
      </c>
      <c r="B295" s="1">
        <v>1735</v>
      </c>
      <c r="C295" s="1" t="s">
        <v>3678</v>
      </c>
      <c r="D295" s="1" t="s">
        <v>3679</v>
      </c>
      <c r="E295" s="1">
        <v>294</v>
      </c>
      <c r="F295" s="1">
        <v>2</v>
      </c>
      <c r="G295" s="1" t="s">
        <v>630</v>
      </c>
      <c r="H295" s="1" t="s">
        <v>3097</v>
      </c>
      <c r="I295" s="1">
        <v>1</v>
      </c>
      <c r="L295" s="1">
        <v>1</v>
      </c>
      <c r="M295" s="1" t="s">
        <v>3405</v>
      </c>
      <c r="N295" s="1" t="s">
        <v>3500</v>
      </c>
      <c r="T295" s="1" t="s">
        <v>3331</v>
      </c>
      <c r="U295" s="1" t="s">
        <v>235</v>
      </c>
      <c r="V295" s="1" t="s">
        <v>1721</v>
      </c>
      <c r="Y295" s="1" t="s">
        <v>663</v>
      </c>
      <c r="Z295" s="1" t="s">
        <v>2095</v>
      </c>
      <c r="AG295" s="1" t="s">
        <v>2245</v>
      </c>
      <c r="AI295" s="1" t="s">
        <v>2288</v>
      </c>
      <c r="BB295" s="1" t="s">
        <v>71</v>
      </c>
      <c r="BC295" s="1" t="s">
        <v>1722</v>
      </c>
      <c r="BF295" s="1" t="s">
        <v>3181</v>
      </c>
    </row>
    <row r="296" spans="1:58" ht="13.5" customHeight="1">
      <c r="A296" s="4" t="str">
        <f t="shared" si="9"/>
        <v>1735_옥포면_0088</v>
      </c>
      <c r="B296" s="1">
        <v>1735</v>
      </c>
      <c r="C296" s="1" t="s">
        <v>3678</v>
      </c>
      <c r="D296" s="1" t="s">
        <v>3679</v>
      </c>
      <c r="E296" s="1">
        <v>295</v>
      </c>
      <c r="F296" s="1">
        <v>2</v>
      </c>
      <c r="G296" s="1" t="s">
        <v>630</v>
      </c>
      <c r="H296" s="1" t="s">
        <v>3097</v>
      </c>
      <c r="I296" s="1">
        <v>1</v>
      </c>
      <c r="L296" s="1">
        <v>1</v>
      </c>
      <c r="M296" s="1" t="s">
        <v>3405</v>
      </c>
      <c r="N296" s="1" t="s">
        <v>3500</v>
      </c>
      <c r="T296" s="1" t="s">
        <v>3331</v>
      </c>
      <c r="U296" s="1" t="s">
        <v>235</v>
      </c>
      <c r="V296" s="1" t="s">
        <v>1721</v>
      </c>
      <c r="Y296" s="1" t="s">
        <v>664</v>
      </c>
      <c r="Z296" s="1" t="s">
        <v>2094</v>
      </c>
      <c r="AG296" s="1" t="s">
        <v>2245</v>
      </c>
      <c r="AI296" s="1" t="s">
        <v>2288</v>
      </c>
      <c r="AV296" s="1" t="s">
        <v>663</v>
      </c>
      <c r="AW296" s="1" t="s">
        <v>2095</v>
      </c>
      <c r="BF296" s="1" t="s">
        <v>3180</v>
      </c>
    </row>
    <row r="297" spans="1:58" ht="13.5" customHeight="1">
      <c r="A297" s="4" t="str">
        <f t="shared" si="9"/>
        <v>1735_옥포면_0088</v>
      </c>
      <c r="B297" s="1">
        <v>1735</v>
      </c>
      <c r="C297" s="1" t="s">
        <v>3678</v>
      </c>
      <c r="D297" s="1" t="s">
        <v>3679</v>
      </c>
      <c r="E297" s="1">
        <v>296</v>
      </c>
      <c r="F297" s="1">
        <v>2</v>
      </c>
      <c r="G297" s="1" t="s">
        <v>630</v>
      </c>
      <c r="H297" s="1" t="s">
        <v>3097</v>
      </c>
      <c r="I297" s="1">
        <v>1</v>
      </c>
      <c r="L297" s="1">
        <v>1</v>
      </c>
      <c r="M297" s="1" t="s">
        <v>3405</v>
      </c>
      <c r="N297" s="1" t="s">
        <v>3500</v>
      </c>
      <c r="T297" s="1" t="s">
        <v>3331</v>
      </c>
      <c r="U297" s="1" t="s">
        <v>71</v>
      </c>
      <c r="V297" s="1" t="s">
        <v>1722</v>
      </c>
      <c r="Y297" s="1" t="s">
        <v>665</v>
      </c>
      <c r="Z297" s="1" t="s">
        <v>2091</v>
      </c>
      <c r="AG297" s="1" t="s">
        <v>2245</v>
      </c>
      <c r="AI297" s="1" t="s">
        <v>2288</v>
      </c>
      <c r="AW297" s="1" t="s">
        <v>2095</v>
      </c>
      <c r="BF297" s="1" t="s">
        <v>3178</v>
      </c>
    </row>
    <row r="298" spans="1:58" ht="13.5" customHeight="1">
      <c r="A298" s="4" t="str">
        <f t="shared" si="9"/>
        <v>1735_옥포면_0088</v>
      </c>
      <c r="B298" s="1">
        <v>1735</v>
      </c>
      <c r="C298" s="1" t="s">
        <v>3678</v>
      </c>
      <c r="D298" s="1" t="s">
        <v>3679</v>
      </c>
      <c r="E298" s="1">
        <v>297</v>
      </c>
      <c r="F298" s="1">
        <v>2</v>
      </c>
      <c r="G298" s="1" t="s">
        <v>630</v>
      </c>
      <c r="H298" s="1" t="s">
        <v>3097</v>
      </c>
      <c r="I298" s="1">
        <v>1</v>
      </c>
      <c r="L298" s="1">
        <v>1</v>
      </c>
      <c r="M298" s="1" t="s">
        <v>3405</v>
      </c>
      <c r="N298" s="1" t="s">
        <v>3500</v>
      </c>
      <c r="T298" s="1" t="s">
        <v>3331</v>
      </c>
      <c r="U298" s="1" t="s">
        <v>71</v>
      </c>
      <c r="V298" s="1" t="s">
        <v>1722</v>
      </c>
      <c r="Y298" s="1" t="s">
        <v>666</v>
      </c>
      <c r="Z298" s="1" t="s">
        <v>2093</v>
      </c>
      <c r="AG298" s="1" t="s">
        <v>2245</v>
      </c>
      <c r="AI298" s="1" t="s">
        <v>2288</v>
      </c>
      <c r="AW298" s="1" t="s">
        <v>2095</v>
      </c>
      <c r="BF298" s="1" t="s">
        <v>3177</v>
      </c>
    </row>
    <row r="299" spans="1:58" ht="13.5" customHeight="1">
      <c r="A299" s="4" t="str">
        <f t="shared" si="9"/>
        <v>1735_옥포면_0088</v>
      </c>
      <c r="B299" s="1">
        <v>1735</v>
      </c>
      <c r="C299" s="1" t="s">
        <v>3678</v>
      </c>
      <c r="D299" s="1" t="s">
        <v>3679</v>
      </c>
      <c r="E299" s="1">
        <v>298</v>
      </c>
      <c r="F299" s="1">
        <v>2</v>
      </c>
      <c r="G299" s="1" t="s">
        <v>630</v>
      </c>
      <c r="H299" s="1" t="s">
        <v>3097</v>
      </c>
      <c r="I299" s="1">
        <v>1</v>
      </c>
      <c r="L299" s="1">
        <v>1</v>
      </c>
      <c r="M299" s="1" t="s">
        <v>3405</v>
      </c>
      <c r="N299" s="1" t="s">
        <v>3500</v>
      </c>
      <c r="T299" s="1" t="s">
        <v>3331</v>
      </c>
      <c r="U299" s="1" t="s">
        <v>71</v>
      </c>
      <c r="V299" s="1" t="s">
        <v>1722</v>
      </c>
      <c r="Y299" s="1" t="s">
        <v>667</v>
      </c>
      <c r="Z299" s="1" t="s">
        <v>2092</v>
      </c>
      <c r="AG299" s="1" t="s">
        <v>2245</v>
      </c>
      <c r="AI299" s="1" t="s">
        <v>2288</v>
      </c>
      <c r="AW299" s="1" t="s">
        <v>2095</v>
      </c>
      <c r="BF299" s="1" t="s">
        <v>3176</v>
      </c>
    </row>
    <row r="300" spans="1:35" ht="13.5" customHeight="1">
      <c r="A300" s="4" t="str">
        <f t="shared" si="9"/>
        <v>1735_옥포면_0088</v>
      </c>
      <c r="B300" s="1">
        <v>1735</v>
      </c>
      <c r="C300" s="1" t="s">
        <v>3678</v>
      </c>
      <c r="D300" s="1" t="s">
        <v>3679</v>
      </c>
      <c r="E300" s="1">
        <v>299</v>
      </c>
      <c r="F300" s="1">
        <v>2</v>
      </c>
      <c r="G300" s="1" t="s">
        <v>630</v>
      </c>
      <c r="H300" s="1" t="s">
        <v>3097</v>
      </c>
      <c r="I300" s="1">
        <v>1</v>
      </c>
      <c r="L300" s="1">
        <v>1</v>
      </c>
      <c r="M300" s="1" t="s">
        <v>3405</v>
      </c>
      <c r="N300" s="1" t="s">
        <v>3500</v>
      </c>
      <c r="T300" s="1" t="s">
        <v>3331</v>
      </c>
      <c r="U300" s="1" t="s">
        <v>71</v>
      </c>
      <c r="V300" s="1" t="s">
        <v>1722</v>
      </c>
      <c r="Y300" s="1" t="s">
        <v>668</v>
      </c>
      <c r="Z300" s="1" t="s">
        <v>2091</v>
      </c>
      <c r="AG300" s="1" t="s">
        <v>2245</v>
      </c>
      <c r="AI300" s="1" t="s">
        <v>2288</v>
      </c>
    </row>
    <row r="301" spans="1:58" ht="13.5" customHeight="1">
      <c r="A301" s="4" t="str">
        <f t="shared" si="9"/>
        <v>1735_옥포면_0088</v>
      </c>
      <c r="B301" s="1">
        <v>1735</v>
      </c>
      <c r="C301" s="1" t="s">
        <v>3678</v>
      </c>
      <c r="D301" s="1" t="s">
        <v>3679</v>
      </c>
      <c r="E301" s="1">
        <v>300</v>
      </c>
      <c r="F301" s="1">
        <v>2</v>
      </c>
      <c r="G301" s="1" t="s">
        <v>630</v>
      </c>
      <c r="H301" s="1" t="s">
        <v>3097</v>
      </c>
      <c r="I301" s="1">
        <v>1</v>
      </c>
      <c r="L301" s="1">
        <v>1</v>
      </c>
      <c r="M301" s="1" t="s">
        <v>3405</v>
      </c>
      <c r="N301" s="1" t="s">
        <v>3500</v>
      </c>
      <c r="T301" s="1" t="s">
        <v>3331</v>
      </c>
      <c r="U301" s="1" t="s">
        <v>235</v>
      </c>
      <c r="V301" s="1" t="s">
        <v>1721</v>
      </c>
      <c r="Y301" s="1" t="s">
        <v>669</v>
      </c>
      <c r="Z301" s="1" t="s">
        <v>2059</v>
      </c>
      <c r="AG301" s="1" t="s">
        <v>2245</v>
      </c>
      <c r="AI301" s="1" t="s">
        <v>2288</v>
      </c>
      <c r="AT301" s="1" t="s">
        <v>235</v>
      </c>
      <c r="AU301" s="1" t="s">
        <v>1721</v>
      </c>
      <c r="AV301" s="1" t="s">
        <v>670</v>
      </c>
      <c r="AW301" s="1" t="s">
        <v>2015</v>
      </c>
      <c r="BF301" s="1" t="s">
        <v>3180</v>
      </c>
    </row>
    <row r="302" spans="1:58" ht="13.5" customHeight="1">
      <c r="A302" s="4" t="str">
        <f t="shared" si="9"/>
        <v>1735_옥포면_0088</v>
      </c>
      <c r="B302" s="1">
        <v>1735</v>
      </c>
      <c r="C302" s="1" t="s">
        <v>3678</v>
      </c>
      <c r="D302" s="1" t="s">
        <v>3679</v>
      </c>
      <c r="E302" s="1">
        <v>301</v>
      </c>
      <c r="F302" s="1">
        <v>2</v>
      </c>
      <c r="G302" s="1" t="s">
        <v>630</v>
      </c>
      <c r="H302" s="1" t="s">
        <v>3097</v>
      </c>
      <c r="I302" s="1">
        <v>1</v>
      </c>
      <c r="L302" s="1">
        <v>1</v>
      </c>
      <c r="M302" s="1" t="s">
        <v>3405</v>
      </c>
      <c r="N302" s="1" t="s">
        <v>3500</v>
      </c>
      <c r="T302" s="1" t="s">
        <v>3331</v>
      </c>
      <c r="U302" s="1" t="s">
        <v>71</v>
      </c>
      <c r="V302" s="1" t="s">
        <v>1722</v>
      </c>
      <c r="Y302" s="1" t="s">
        <v>671</v>
      </c>
      <c r="Z302" s="1" t="s">
        <v>1829</v>
      </c>
      <c r="AG302" s="1" t="s">
        <v>2245</v>
      </c>
      <c r="AI302" s="1" t="s">
        <v>2288</v>
      </c>
      <c r="AU302" s="1" t="s">
        <v>1721</v>
      </c>
      <c r="AW302" s="1" t="s">
        <v>2015</v>
      </c>
      <c r="BF302" s="1" t="s">
        <v>3178</v>
      </c>
    </row>
    <row r="303" spans="1:58" ht="13.5" customHeight="1">
      <c r="A303" s="4" t="str">
        <f t="shared" si="9"/>
        <v>1735_옥포면_0088</v>
      </c>
      <c r="B303" s="1">
        <v>1735</v>
      </c>
      <c r="C303" s="1" t="s">
        <v>3678</v>
      </c>
      <c r="D303" s="1" t="s">
        <v>3679</v>
      </c>
      <c r="E303" s="1">
        <v>302</v>
      </c>
      <c r="F303" s="1">
        <v>2</v>
      </c>
      <c r="G303" s="1" t="s">
        <v>630</v>
      </c>
      <c r="H303" s="1" t="s">
        <v>3097</v>
      </c>
      <c r="I303" s="1">
        <v>1</v>
      </c>
      <c r="L303" s="1">
        <v>1</v>
      </c>
      <c r="M303" s="1" t="s">
        <v>3405</v>
      </c>
      <c r="N303" s="1" t="s">
        <v>3500</v>
      </c>
      <c r="T303" s="1" t="s">
        <v>3331</v>
      </c>
      <c r="U303" s="1" t="s">
        <v>71</v>
      </c>
      <c r="V303" s="1" t="s">
        <v>1722</v>
      </c>
      <c r="Y303" s="1" t="s">
        <v>672</v>
      </c>
      <c r="Z303" s="1" t="s">
        <v>2058</v>
      </c>
      <c r="AF303" s="1" t="s">
        <v>3299</v>
      </c>
      <c r="AG303" s="1" t="s">
        <v>3342</v>
      </c>
      <c r="AH303" s="1" t="s">
        <v>364</v>
      </c>
      <c r="AI303" s="1" t="s">
        <v>2288</v>
      </c>
      <c r="AU303" s="1" t="s">
        <v>1721</v>
      </c>
      <c r="AW303" s="1" t="s">
        <v>2015</v>
      </c>
      <c r="BF303" s="1" t="s">
        <v>3177</v>
      </c>
    </row>
    <row r="304" spans="1:58" ht="13.5" customHeight="1">
      <c r="A304" s="4" t="str">
        <f t="shared" si="9"/>
        <v>1735_옥포면_0088</v>
      </c>
      <c r="B304" s="1">
        <v>1735</v>
      </c>
      <c r="C304" s="1" t="s">
        <v>3678</v>
      </c>
      <c r="D304" s="1" t="s">
        <v>3679</v>
      </c>
      <c r="E304" s="1">
        <v>303</v>
      </c>
      <c r="F304" s="1">
        <v>2</v>
      </c>
      <c r="G304" s="1" t="s">
        <v>630</v>
      </c>
      <c r="H304" s="1" t="s">
        <v>3097</v>
      </c>
      <c r="I304" s="1">
        <v>1</v>
      </c>
      <c r="L304" s="1">
        <v>1</v>
      </c>
      <c r="M304" s="1" t="s">
        <v>3405</v>
      </c>
      <c r="N304" s="1" t="s">
        <v>3500</v>
      </c>
      <c r="T304" s="1" t="s">
        <v>3331</v>
      </c>
      <c r="U304" s="1" t="s">
        <v>235</v>
      </c>
      <c r="V304" s="1" t="s">
        <v>1721</v>
      </c>
      <c r="Y304" s="1" t="s">
        <v>673</v>
      </c>
      <c r="Z304" s="1" t="s">
        <v>2090</v>
      </c>
      <c r="AC304" s="1">
        <v>7</v>
      </c>
      <c r="AD304" s="1" t="s">
        <v>163</v>
      </c>
      <c r="AE304" s="1" t="s">
        <v>2208</v>
      </c>
      <c r="AF304" s="1" t="s">
        <v>69</v>
      </c>
      <c r="AG304" s="1" t="s">
        <v>2242</v>
      </c>
      <c r="BB304" s="1" t="s">
        <v>71</v>
      </c>
      <c r="BC304" s="1" t="s">
        <v>1722</v>
      </c>
      <c r="BD304" s="1" t="s">
        <v>670</v>
      </c>
      <c r="BE304" s="1" t="s">
        <v>2015</v>
      </c>
      <c r="BF304" s="1" t="s">
        <v>3180</v>
      </c>
    </row>
    <row r="305" spans="1:58" ht="13.5" customHeight="1">
      <c r="A305" s="4" t="str">
        <f aca="true" t="shared" si="10" ref="A305:A336">HYPERLINK("http://kyu.snu.ac.kr/sdhj/index.jsp?type=hj/GK14691_00IH_0001_0088.jpg","1735_옥포면_0088")</f>
        <v>1735_옥포면_0088</v>
      </c>
      <c r="B305" s="1">
        <v>1735</v>
      </c>
      <c r="C305" s="1" t="s">
        <v>3678</v>
      </c>
      <c r="D305" s="1" t="s">
        <v>3679</v>
      </c>
      <c r="E305" s="1">
        <v>304</v>
      </c>
      <c r="F305" s="1">
        <v>2</v>
      </c>
      <c r="G305" s="1" t="s">
        <v>630</v>
      </c>
      <c r="H305" s="1" t="s">
        <v>3097</v>
      </c>
      <c r="I305" s="1">
        <v>1</v>
      </c>
      <c r="L305" s="1">
        <v>1</v>
      </c>
      <c r="M305" s="1" t="s">
        <v>3405</v>
      </c>
      <c r="N305" s="1" t="s">
        <v>3500</v>
      </c>
      <c r="T305" s="1" t="s">
        <v>3331</v>
      </c>
      <c r="U305" s="1" t="s">
        <v>235</v>
      </c>
      <c r="V305" s="1" t="s">
        <v>1721</v>
      </c>
      <c r="Y305" s="1" t="s">
        <v>674</v>
      </c>
      <c r="Z305" s="1" t="s">
        <v>2089</v>
      </c>
      <c r="AC305" s="1">
        <v>68</v>
      </c>
      <c r="AD305" s="1" t="s">
        <v>70</v>
      </c>
      <c r="AE305" s="1" t="s">
        <v>2211</v>
      </c>
      <c r="AF305" s="1" t="s">
        <v>675</v>
      </c>
      <c r="AG305" s="1" t="s">
        <v>2255</v>
      </c>
      <c r="BB305" s="1" t="s">
        <v>71</v>
      </c>
      <c r="BC305" s="1" t="s">
        <v>1722</v>
      </c>
      <c r="BD305" s="1" t="s">
        <v>3688</v>
      </c>
      <c r="BE305" s="1" t="s">
        <v>2600</v>
      </c>
      <c r="BF305" s="1" t="s">
        <v>3180</v>
      </c>
    </row>
    <row r="306" spans="1:58" ht="13.5" customHeight="1">
      <c r="A306" s="4" t="str">
        <f t="shared" si="10"/>
        <v>1735_옥포면_0088</v>
      </c>
      <c r="B306" s="1">
        <v>1735</v>
      </c>
      <c r="C306" s="1" t="s">
        <v>3678</v>
      </c>
      <c r="D306" s="1" t="s">
        <v>3679</v>
      </c>
      <c r="E306" s="1">
        <v>305</v>
      </c>
      <c r="F306" s="1">
        <v>2</v>
      </c>
      <c r="G306" s="1" t="s">
        <v>630</v>
      </c>
      <c r="H306" s="1" t="s">
        <v>3097</v>
      </c>
      <c r="I306" s="1">
        <v>1</v>
      </c>
      <c r="L306" s="1">
        <v>1</v>
      </c>
      <c r="M306" s="1" t="s">
        <v>3405</v>
      </c>
      <c r="N306" s="1" t="s">
        <v>3500</v>
      </c>
      <c r="T306" s="1" t="s">
        <v>3331</v>
      </c>
      <c r="U306" s="1" t="s">
        <v>235</v>
      </c>
      <c r="V306" s="1" t="s">
        <v>1721</v>
      </c>
      <c r="Y306" s="1" t="s">
        <v>676</v>
      </c>
      <c r="Z306" s="1" t="s">
        <v>2088</v>
      </c>
      <c r="AC306" s="1">
        <v>48</v>
      </c>
      <c r="AD306" s="1" t="s">
        <v>204</v>
      </c>
      <c r="AE306" s="1" t="s">
        <v>2183</v>
      </c>
      <c r="AF306" s="1" t="s">
        <v>213</v>
      </c>
      <c r="AG306" s="1" t="s">
        <v>2245</v>
      </c>
      <c r="AH306" s="1" t="s">
        <v>91</v>
      </c>
      <c r="AI306" s="1" t="s">
        <v>2293</v>
      </c>
      <c r="BB306" s="1" t="s">
        <v>301</v>
      </c>
      <c r="BC306" s="1" t="s">
        <v>1764</v>
      </c>
      <c r="BD306" s="1" t="s">
        <v>3689</v>
      </c>
      <c r="BE306" s="1" t="s">
        <v>2599</v>
      </c>
      <c r="BF306" s="1" t="s">
        <v>3181</v>
      </c>
    </row>
    <row r="307" spans="1:58" ht="13.5" customHeight="1">
      <c r="A307" s="4" t="str">
        <f t="shared" si="10"/>
        <v>1735_옥포면_0088</v>
      </c>
      <c r="B307" s="1">
        <v>1735</v>
      </c>
      <c r="C307" s="1" t="s">
        <v>3678</v>
      </c>
      <c r="D307" s="1" t="s">
        <v>3679</v>
      </c>
      <c r="E307" s="1">
        <v>306</v>
      </c>
      <c r="F307" s="1">
        <v>2</v>
      </c>
      <c r="G307" s="1" t="s">
        <v>630</v>
      </c>
      <c r="H307" s="1" t="s">
        <v>3097</v>
      </c>
      <c r="I307" s="1">
        <v>1</v>
      </c>
      <c r="L307" s="1">
        <v>1</v>
      </c>
      <c r="M307" s="1" t="s">
        <v>3405</v>
      </c>
      <c r="N307" s="1" t="s">
        <v>3500</v>
      </c>
      <c r="T307" s="1" t="s">
        <v>3331</v>
      </c>
      <c r="U307" s="1" t="s">
        <v>71</v>
      </c>
      <c r="V307" s="1" t="s">
        <v>1722</v>
      </c>
      <c r="Y307" s="1" t="s">
        <v>677</v>
      </c>
      <c r="Z307" s="1" t="s">
        <v>2087</v>
      </c>
      <c r="AC307" s="1">
        <v>62</v>
      </c>
      <c r="AD307" s="1" t="s">
        <v>116</v>
      </c>
      <c r="AE307" s="1" t="s">
        <v>2186</v>
      </c>
      <c r="AG307" s="1" t="s">
        <v>2245</v>
      </c>
      <c r="AI307" s="1" t="s">
        <v>2266</v>
      </c>
      <c r="BB307" s="1" t="s">
        <v>71</v>
      </c>
      <c r="BC307" s="1" t="s">
        <v>1722</v>
      </c>
      <c r="BD307" s="1" t="s">
        <v>661</v>
      </c>
      <c r="BE307" s="1" t="s">
        <v>2598</v>
      </c>
      <c r="BF307" s="1" t="s">
        <v>3180</v>
      </c>
    </row>
    <row r="308" spans="1:58" ht="13.5" customHeight="1">
      <c r="A308" s="4" t="str">
        <f t="shared" si="10"/>
        <v>1735_옥포면_0088</v>
      </c>
      <c r="B308" s="1">
        <v>1735</v>
      </c>
      <c r="C308" s="1" t="s">
        <v>3678</v>
      </c>
      <c r="D308" s="1" t="s">
        <v>3679</v>
      </c>
      <c r="E308" s="1">
        <v>307</v>
      </c>
      <c r="F308" s="1">
        <v>2</v>
      </c>
      <c r="G308" s="1" t="s">
        <v>630</v>
      </c>
      <c r="H308" s="1" t="s">
        <v>3097</v>
      </c>
      <c r="I308" s="1">
        <v>1</v>
      </c>
      <c r="L308" s="1">
        <v>1</v>
      </c>
      <c r="M308" s="1" t="s">
        <v>3405</v>
      </c>
      <c r="N308" s="1" t="s">
        <v>3500</v>
      </c>
      <c r="T308" s="1" t="s">
        <v>3331</v>
      </c>
      <c r="U308" s="1" t="s">
        <v>71</v>
      </c>
      <c r="V308" s="1" t="s">
        <v>1722</v>
      </c>
      <c r="Y308" s="1" t="s">
        <v>671</v>
      </c>
      <c r="Z308" s="1" t="s">
        <v>1829</v>
      </c>
      <c r="AC308" s="1">
        <v>29</v>
      </c>
      <c r="AD308" s="1" t="s">
        <v>267</v>
      </c>
      <c r="AE308" s="1" t="s">
        <v>2236</v>
      </c>
      <c r="AG308" s="1" t="s">
        <v>2245</v>
      </c>
      <c r="AI308" s="1" t="s">
        <v>2266</v>
      </c>
      <c r="BD308" s="1" t="s">
        <v>677</v>
      </c>
      <c r="BE308" s="1" t="s">
        <v>2087</v>
      </c>
      <c r="BF308" s="1" t="s">
        <v>3181</v>
      </c>
    </row>
    <row r="309" spans="1:58" ht="13.5" customHeight="1">
      <c r="A309" s="4" t="str">
        <f t="shared" si="10"/>
        <v>1735_옥포면_0088</v>
      </c>
      <c r="B309" s="1">
        <v>1735</v>
      </c>
      <c r="C309" s="1" t="s">
        <v>3678</v>
      </c>
      <c r="D309" s="1" t="s">
        <v>3679</v>
      </c>
      <c r="E309" s="1">
        <v>308</v>
      </c>
      <c r="F309" s="1">
        <v>2</v>
      </c>
      <c r="G309" s="1" t="s">
        <v>630</v>
      </c>
      <c r="H309" s="1" t="s">
        <v>3097</v>
      </c>
      <c r="I309" s="1">
        <v>1</v>
      </c>
      <c r="L309" s="1">
        <v>1</v>
      </c>
      <c r="M309" s="1" t="s">
        <v>3405</v>
      </c>
      <c r="N309" s="1" t="s">
        <v>3500</v>
      </c>
      <c r="T309" s="1" t="s">
        <v>3331</v>
      </c>
      <c r="U309" s="1" t="s">
        <v>71</v>
      </c>
      <c r="V309" s="1" t="s">
        <v>1722</v>
      </c>
      <c r="Y309" s="1" t="s">
        <v>451</v>
      </c>
      <c r="Z309" s="1" t="s">
        <v>1825</v>
      </c>
      <c r="AF309" s="1" t="s">
        <v>3316</v>
      </c>
      <c r="AG309" s="1" t="s">
        <v>3318</v>
      </c>
      <c r="AH309" s="1" t="s">
        <v>660</v>
      </c>
      <c r="AI309" s="1" t="s">
        <v>2266</v>
      </c>
      <c r="BB309" s="1" t="s">
        <v>71</v>
      </c>
      <c r="BC309" s="1" t="s">
        <v>1722</v>
      </c>
      <c r="BD309" s="1" t="s">
        <v>677</v>
      </c>
      <c r="BE309" s="1" t="s">
        <v>2087</v>
      </c>
      <c r="BF309" s="1" t="s">
        <v>3180</v>
      </c>
    </row>
    <row r="310" spans="1:35" ht="13.5" customHeight="1">
      <c r="A310" s="4" t="str">
        <f t="shared" si="10"/>
        <v>1735_옥포면_0088</v>
      </c>
      <c r="B310" s="1">
        <v>1735</v>
      </c>
      <c r="C310" s="1" t="s">
        <v>3678</v>
      </c>
      <c r="D310" s="1" t="s">
        <v>3679</v>
      </c>
      <c r="E310" s="1">
        <v>309</v>
      </c>
      <c r="F310" s="1">
        <v>2</v>
      </c>
      <c r="G310" s="1" t="s">
        <v>630</v>
      </c>
      <c r="H310" s="1" t="s">
        <v>3097</v>
      </c>
      <c r="I310" s="1">
        <v>1</v>
      </c>
      <c r="L310" s="1">
        <v>1</v>
      </c>
      <c r="M310" s="1" t="s">
        <v>3405</v>
      </c>
      <c r="N310" s="1" t="s">
        <v>3500</v>
      </c>
      <c r="T310" s="1" t="s">
        <v>3331</v>
      </c>
      <c r="U310" s="1" t="s">
        <v>71</v>
      </c>
      <c r="V310" s="1" t="s">
        <v>1722</v>
      </c>
      <c r="Y310" s="1" t="s">
        <v>678</v>
      </c>
      <c r="Z310" s="1" t="s">
        <v>2060</v>
      </c>
      <c r="AC310" s="1">
        <v>22</v>
      </c>
      <c r="AD310" s="1" t="s">
        <v>185</v>
      </c>
      <c r="AE310" s="1" t="s">
        <v>2198</v>
      </c>
      <c r="AF310" s="1" t="s">
        <v>280</v>
      </c>
      <c r="AG310" s="1" t="s">
        <v>2251</v>
      </c>
      <c r="AH310" s="1" t="s">
        <v>679</v>
      </c>
      <c r="AI310" s="1" t="s">
        <v>3153</v>
      </c>
    </row>
    <row r="311" spans="1:58" ht="13.5" customHeight="1">
      <c r="A311" s="4" t="str">
        <f t="shared" si="10"/>
        <v>1735_옥포면_0088</v>
      </c>
      <c r="B311" s="1">
        <v>1735</v>
      </c>
      <c r="C311" s="1" t="s">
        <v>3678</v>
      </c>
      <c r="D311" s="1" t="s">
        <v>3679</v>
      </c>
      <c r="E311" s="1">
        <v>310</v>
      </c>
      <c r="F311" s="1">
        <v>2</v>
      </c>
      <c r="G311" s="1" t="s">
        <v>630</v>
      </c>
      <c r="H311" s="1" t="s">
        <v>3097</v>
      </c>
      <c r="I311" s="1">
        <v>1</v>
      </c>
      <c r="L311" s="1">
        <v>1</v>
      </c>
      <c r="M311" s="1" t="s">
        <v>3405</v>
      </c>
      <c r="N311" s="1" t="s">
        <v>3500</v>
      </c>
      <c r="T311" s="1" t="s">
        <v>3331</v>
      </c>
      <c r="U311" s="1" t="s">
        <v>71</v>
      </c>
      <c r="V311" s="1" t="s">
        <v>1722</v>
      </c>
      <c r="Y311" s="1" t="s">
        <v>680</v>
      </c>
      <c r="Z311" s="1" t="s">
        <v>2086</v>
      </c>
      <c r="AC311" s="1">
        <v>15</v>
      </c>
      <c r="AD311" s="1" t="s">
        <v>144</v>
      </c>
      <c r="AE311" s="1" t="s">
        <v>2212</v>
      </c>
      <c r="AG311" s="1" t="s">
        <v>3343</v>
      </c>
      <c r="AI311" s="1" t="s">
        <v>2292</v>
      </c>
      <c r="BB311" s="1" t="s">
        <v>71</v>
      </c>
      <c r="BC311" s="1" t="s">
        <v>1722</v>
      </c>
      <c r="BD311" s="1" t="s">
        <v>681</v>
      </c>
      <c r="BE311" s="1" t="s">
        <v>2597</v>
      </c>
      <c r="BF311" s="1" t="s">
        <v>3181</v>
      </c>
    </row>
    <row r="312" spans="1:58" ht="13.5" customHeight="1">
      <c r="A312" s="4" t="str">
        <f t="shared" si="10"/>
        <v>1735_옥포면_0088</v>
      </c>
      <c r="B312" s="1">
        <v>1735</v>
      </c>
      <c r="C312" s="1" t="s">
        <v>3678</v>
      </c>
      <c r="D312" s="1" t="s">
        <v>3679</v>
      </c>
      <c r="E312" s="1">
        <v>311</v>
      </c>
      <c r="F312" s="1">
        <v>2</v>
      </c>
      <c r="G312" s="1" t="s">
        <v>630</v>
      </c>
      <c r="H312" s="1" t="s">
        <v>3097</v>
      </c>
      <c r="I312" s="1">
        <v>1</v>
      </c>
      <c r="L312" s="1">
        <v>1</v>
      </c>
      <c r="M312" s="1" t="s">
        <v>3405</v>
      </c>
      <c r="N312" s="1" t="s">
        <v>3500</v>
      </c>
      <c r="T312" s="1" t="s">
        <v>3331</v>
      </c>
      <c r="U312" s="1" t="s">
        <v>235</v>
      </c>
      <c r="V312" s="1" t="s">
        <v>1721</v>
      </c>
      <c r="Y312" s="1" t="s">
        <v>682</v>
      </c>
      <c r="Z312" s="1" t="s">
        <v>2085</v>
      </c>
      <c r="AC312" s="1">
        <v>12</v>
      </c>
      <c r="AD312" s="1" t="s">
        <v>368</v>
      </c>
      <c r="AE312" s="1" t="s">
        <v>2188</v>
      </c>
      <c r="AF312" s="1" t="s">
        <v>3307</v>
      </c>
      <c r="AG312" s="1" t="s">
        <v>3313</v>
      </c>
      <c r="AH312" s="1" t="s">
        <v>658</v>
      </c>
      <c r="AI312" s="1" t="s">
        <v>2292</v>
      </c>
      <c r="BC312" s="1" t="s">
        <v>1722</v>
      </c>
      <c r="BE312" s="1" t="s">
        <v>2597</v>
      </c>
      <c r="BF312" s="1" t="s">
        <v>3180</v>
      </c>
    </row>
    <row r="313" spans="1:72" ht="13.5" customHeight="1">
      <c r="A313" s="4" t="str">
        <f t="shared" si="10"/>
        <v>1735_옥포면_0088</v>
      </c>
      <c r="B313" s="1">
        <v>1735</v>
      </c>
      <c r="C313" s="1" t="s">
        <v>3678</v>
      </c>
      <c r="D313" s="1" t="s">
        <v>3679</v>
      </c>
      <c r="E313" s="1">
        <v>312</v>
      </c>
      <c r="F313" s="1">
        <v>2</v>
      </c>
      <c r="G313" s="1" t="s">
        <v>630</v>
      </c>
      <c r="H313" s="1" t="s">
        <v>3097</v>
      </c>
      <c r="I313" s="1">
        <v>1</v>
      </c>
      <c r="L313" s="1">
        <v>2</v>
      </c>
      <c r="M313" s="1" t="s">
        <v>3406</v>
      </c>
      <c r="N313" s="1" t="s">
        <v>3501</v>
      </c>
      <c r="T313" s="1" t="s">
        <v>3330</v>
      </c>
      <c r="U313" s="1" t="s">
        <v>216</v>
      </c>
      <c r="V313" s="1" t="s">
        <v>1719</v>
      </c>
      <c r="W313" s="1" t="s">
        <v>49</v>
      </c>
      <c r="X313" s="1" t="s">
        <v>3127</v>
      </c>
      <c r="Y313" s="1" t="s">
        <v>683</v>
      </c>
      <c r="Z313" s="1" t="s">
        <v>2084</v>
      </c>
      <c r="AC313" s="1">
        <v>70</v>
      </c>
      <c r="AD313" s="1" t="s">
        <v>64</v>
      </c>
      <c r="AE313" s="1" t="s">
        <v>2193</v>
      </c>
      <c r="AJ313" s="1" t="s">
        <v>16</v>
      </c>
      <c r="AK313" s="1" t="s">
        <v>2299</v>
      </c>
      <c r="AL313" s="1" t="s">
        <v>348</v>
      </c>
      <c r="AM313" s="1" t="s">
        <v>2305</v>
      </c>
      <c r="AT313" s="1" t="s">
        <v>55</v>
      </c>
      <c r="AU313" s="1" t="s">
        <v>1736</v>
      </c>
      <c r="AV313" s="1" t="s">
        <v>190</v>
      </c>
      <c r="AW313" s="1" t="s">
        <v>2504</v>
      </c>
      <c r="BG313" s="1" t="s">
        <v>496</v>
      </c>
      <c r="BH313" s="1" t="s">
        <v>2353</v>
      </c>
      <c r="BI313" s="1" t="s">
        <v>635</v>
      </c>
      <c r="BJ313" s="1" t="s">
        <v>2723</v>
      </c>
      <c r="BK313" s="1" t="s">
        <v>496</v>
      </c>
      <c r="BL313" s="1" t="s">
        <v>2353</v>
      </c>
      <c r="BM313" s="1" t="s">
        <v>684</v>
      </c>
      <c r="BN313" s="1" t="s">
        <v>2858</v>
      </c>
      <c r="BO313" s="1" t="s">
        <v>685</v>
      </c>
      <c r="BP313" s="1" t="s">
        <v>2899</v>
      </c>
      <c r="BQ313" s="1" t="s">
        <v>686</v>
      </c>
      <c r="BR313" s="1" t="s">
        <v>2981</v>
      </c>
      <c r="BS313" s="1" t="s">
        <v>433</v>
      </c>
      <c r="BT313" s="1" t="s">
        <v>2315</v>
      </c>
    </row>
    <row r="314" spans="1:72" ht="13.5" customHeight="1">
      <c r="A314" s="4" t="str">
        <f t="shared" si="10"/>
        <v>1735_옥포면_0088</v>
      </c>
      <c r="B314" s="1">
        <v>1735</v>
      </c>
      <c r="C314" s="1" t="s">
        <v>3678</v>
      </c>
      <c r="D314" s="1" t="s">
        <v>3679</v>
      </c>
      <c r="E314" s="1">
        <v>313</v>
      </c>
      <c r="F314" s="1">
        <v>2</v>
      </c>
      <c r="G314" s="1" t="s">
        <v>630</v>
      </c>
      <c r="H314" s="1" t="s">
        <v>3097</v>
      </c>
      <c r="I314" s="1">
        <v>1</v>
      </c>
      <c r="L314" s="1">
        <v>2</v>
      </c>
      <c r="M314" s="1" t="s">
        <v>3406</v>
      </c>
      <c r="N314" s="1" t="s">
        <v>3501</v>
      </c>
      <c r="S314" s="1" t="s">
        <v>48</v>
      </c>
      <c r="T314" s="1" t="s">
        <v>1682</v>
      </c>
      <c r="W314" s="1" t="s">
        <v>258</v>
      </c>
      <c r="X314" s="1" t="s">
        <v>1797</v>
      </c>
      <c r="Y314" s="1" t="s">
        <v>126</v>
      </c>
      <c r="Z314" s="1" t="s">
        <v>1821</v>
      </c>
      <c r="AC314" s="1">
        <v>63</v>
      </c>
      <c r="AD314" s="1" t="s">
        <v>199</v>
      </c>
      <c r="AE314" s="1" t="s">
        <v>2190</v>
      </c>
      <c r="AJ314" s="1" t="s">
        <v>128</v>
      </c>
      <c r="AK314" s="1" t="s">
        <v>2300</v>
      </c>
      <c r="AL314" s="1" t="s">
        <v>260</v>
      </c>
      <c r="AM314" s="1" t="s">
        <v>2306</v>
      </c>
      <c r="AT314" s="1" t="s">
        <v>55</v>
      </c>
      <c r="AU314" s="1" t="s">
        <v>1736</v>
      </c>
      <c r="AV314" s="1" t="s">
        <v>687</v>
      </c>
      <c r="AW314" s="1" t="s">
        <v>2505</v>
      </c>
      <c r="BG314" s="1" t="s">
        <v>688</v>
      </c>
      <c r="BH314" s="1" t="s">
        <v>2363</v>
      </c>
      <c r="BI314" s="1" t="s">
        <v>217</v>
      </c>
      <c r="BJ314" s="1" t="s">
        <v>2167</v>
      </c>
      <c r="BK314" s="1" t="s">
        <v>3201</v>
      </c>
      <c r="BL314" s="1" t="s">
        <v>3200</v>
      </c>
      <c r="BM314" s="1" t="s">
        <v>3719</v>
      </c>
      <c r="BN314" s="1" t="s">
        <v>2859</v>
      </c>
      <c r="BO314" s="1" t="s">
        <v>55</v>
      </c>
      <c r="BP314" s="1" t="s">
        <v>1736</v>
      </c>
      <c r="BQ314" s="1" t="s">
        <v>689</v>
      </c>
      <c r="BR314" s="1" t="s">
        <v>2982</v>
      </c>
      <c r="BS314" s="1" t="s">
        <v>690</v>
      </c>
      <c r="BT314" s="1" t="s">
        <v>2319</v>
      </c>
    </row>
    <row r="315" spans="1:31" ht="13.5" customHeight="1">
      <c r="A315" s="4" t="str">
        <f t="shared" si="10"/>
        <v>1735_옥포면_0088</v>
      </c>
      <c r="B315" s="1">
        <v>1735</v>
      </c>
      <c r="C315" s="1" t="s">
        <v>3678</v>
      </c>
      <c r="D315" s="1" t="s">
        <v>3679</v>
      </c>
      <c r="E315" s="1">
        <v>314</v>
      </c>
      <c r="F315" s="1">
        <v>2</v>
      </c>
      <c r="G315" s="1" t="s">
        <v>630</v>
      </c>
      <c r="H315" s="1" t="s">
        <v>3097</v>
      </c>
      <c r="I315" s="1">
        <v>1</v>
      </c>
      <c r="L315" s="1">
        <v>2</v>
      </c>
      <c r="M315" s="1" t="s">
        <v>3406</v>
      </c>
      <c r="N315" s="1" t="s">
        <v>3501</v>
      </c>
      <c r="S315" s="1" t="s">
        <v>270</v>
      </c>
      <c r="T315" s="1" t="s">
        <v>1690</v>
      </c>
      <c r="AC315" s="1">
        <v>10</v>
      </c>
      <c r="AD315" s="1" t="s">
        <v>64</v>
      </c>
      <c r="AE315" s="1" t="s">
        <v>2193</v>
      </c>
    </row>
    <row r="316" spans="1:31" ht="13.5" customHeight="1">
      <c r="A316" s="4" t="str">
        <f t="shared" si="10"/>
        <v>1735_옥포면_0088</v>
      </c>
      <c r="B316" s="1">
        <v>1735</v>
      </c>
      <c r="C316" s="1" t="s">
        <v>3678</v>
      </c>
      <c r="D316" s="1" t="s">
        <v>3679</v>
      </c>
      <c r="E316" s="1">
        <v>315</v>
      </c>
      <c r="F316" s="1">
        <v>2</v>
      </c>
      <c r="G316" s="1" t="s">
        <v>630</v>
      </c>
      <c r="H316" s="1" t="s">
        <v>3097</v>
      </c>
      <c r="I316" s="1">
        <v>1</v>
      </c>
      <c r="L316" s="1">
        <v>2</v>
      </c>
      <c r="M316" s="1" t="s">
        <v>3406</v>
      </c>
      <c r="N316" s="1" t="s">
        <v>3501</v>
      </c>
      <c r="S316" s="1" t="s">
        <v>135</v>
      </c>
      <c r="T316" s="1" t="s">
        <v>1687</v>
      </c>
      <c r="U316" s="1" t="s">
        <v>216</v>
      </c>
      <c r="V316" s="1" t="s">
        <v>1719</v>
      </c>
      <c r="Y316" s="1" t="s">
        <v>691</v>
      </c>
      <c r="Z316" s="1" t="s">
        <v>2083</v>
      </c>
      <c r="AC316" s="1">
        <v>51</v>
      </c>
      <c r="AD316" s="1" t="s">
        <v>380</v>
      </c>
      <c r="AE316" s="1" t="s">
        <v>2197</v>
      </c>
    </row>
    <row r="317" spans="1:33" ht="13.5" customHeight="1">
      <c r="A317" s="4" t="str">
        <f t="shared" si="10"/>
        <v>1735_옥포면_0088</v>
      </c>
      <c r="B317" s="1">
        <v>1735</v>
      </c>
      <c r="C317" s="1" t="s">
        <v>3678</v>
      </c>
      <c r="D317" s="1" t="s">
        <v>3679</v>
      </c>
      <c r="E317" s="1">
        <v>316</v>
      </c>
      <c r="F317" s="1">
        <v>2</v>
      </c>
      <c r="G317" s="1" t="s">
        <v>630</v>
      </c>
      <c r="H317" s="1" t="s">
        <v>3097</v>
      </c>
      <c r="I317" s="1">
        <v>1</v>
      </c>
      <c r="L317" s="1">
        <v>2</v>
      </c>
      <c r="M317" s="1" t="s">
        <v>3406</v>
      </c>
      <c r="N317" s="1" t="s">
        <v>3501</v>
      </c>
      <c r="S317" s="1" t="s">
        <v>97</v>
      </c>
      <c r="T317" s="1" t="s">
        <v>1693</v>
      </c>
      <c r="W317" s="1" t="s">
        <v>98</v>
      </c>
      <c r="X317" s="1" t="s">
        <v>1798</v>
      </c>
      <c r="Y317" s="1" t="s">
        <v>126</v>
      </c>
      <c r="Z317" s="1" t="s">
        <v>1821</v>
      </c>
      <c r="AF317" s="1" t="s">
        <v>62</v>
      </c>
      <c r="AG317" s="1" t="s">
        <v>2241</v>
      </c>
    </row>
    <row r="318" spans="1:33" ht="13.5" customHeight="1">
      <c r="A318" s="4" t="str">
        <f t="shared" si="10"/>
        <v>1735_옥포면_0088</v>
      </c>
      <c r="B318" s="1">
        <v>1735</v>
      </c>
      <c r="C318" s="1" t="s">
        <v>3678</v>
      </c>
      <c r="D318" s="1" t="s">
        <v>3679</v>
      </c>
      <c r="E318" s="1">
        <v>317</v>
      </c>
      <c r="F318" s="1">
        <v>2</v>
      </c>
      <c r="G318" s="1" t="s">
        <v>630</v>
      </c>
      <c r="H318" s="1" t="s">
        <v>3097</v>
      </c>
      <c r="I318" s="1">
        <v>1</v>
      </c>
      <c r="L318" s="1">
        <v>2</v>
      </c>
      <c r="M318" s="1" t="s">
        <v>3406</v>
      </c>
      <c r="N318" s="1" t="s">
        <v>3501</v>
      </c>
      <c r="T318" s="1" t="s">
        <v>3331</v>
      </c>
      <c r="U318" s="1" t="s">
        <v>71</v>
      </c>
      <c r="V318" s="1" t="s">
        <v>1722</v>
      </c>
      <c r="Y318" s="1" t="s">
        <v>659</v>
      </c>
      <c r="Z318" s="1" t="s">
        <v>1825</v>
      </c>
      <c r="AC318" s="1">
        <v>24</v>
      </c>
      <c r="AD318" s="1" t="s">
        <v>380</v>
      </c>
      <c r="AE318" s="1" t="s">
        <v>2197</v>
      </c>
      <c r="AF318" s="1" t="s">
        <v>387</v>
      </c>
      <c r="AG318" s="1" t="s">
        <v>2257</v>
      </c>
    </row>
    <row r="319" spans="1:58" ht="13.5" customHeight="1">
      <c r="A319" s="4" t="str">
        <f t="shared" si="10"/>
        <v>1735_옥포면_0088</v>
      </c>
      <c r="B319" s="1">
        <v>1735</v>
      </c>
      <c r="C319" s="1" t="s">
        <v>3678</v>
      </c>
      <c r="D319" s="1" t="s">
        <v>3679</v>
      </c>
      <c r="E319" s="1">
        <v>318</v>
      </c>
      <c r="F319" s="1">
        <v>2</v>
      </c>
      <c r="G319" s="1" t="s">
        <v>630</v>
      </c>
      <c r="H319" s="1" t="s">
        <v>3097</v>
      </c>
      <c r="I319" s="1">
        <v>1</v>
      </c>
      <c r="L319" s="1">
        <v>2</v>
      </c>
      <c r="M319" s="1" t="s">
        <v>3406</v>
      </c>
      <c r="N319" s="1" t="s">
        <v>3501</v>
      </c>
      <c r="T319" s="1" t="s">
        <v>3331</v>
      </c>
      <c r="U319" s="1" t="s">
        <v>71</v>
      </c>
      <c r="V319" s="1" t="s">
        <v>1722</v>
      </c>
      <c r="Y319" s="1" t="s">
        <v>692</v>
      </c>
      <c r="Z319" s="1" t="s">
        <v>2082</v>
      </c>
      <c r="AC319" s="1">
        <v>60</v>
      </c>
      <c r="AD319" s="1" t="s">
        <v>259</v>
      </c>
      <c r="AE319" s="1" t="s">
        <v>2185</v>
      </c>
      <c r="AF319" s="1" t="s">
        <v>213</v>
      </c>
      <c r="AG319" s="1" t="s">
        <v>2245</v>
      </c>
      <c r="AH319" s="1" t="s">
        <v>658</v>
      </c>
      <c r="AI319" s="1" t="s">
        <v>2292</v>
      </c>
      <c r="BB319" s="1" t="s">
        <v>71</v>
      </c>
      <c r="BC319" s="1" t="s">
        <v>1722</v>
      </c>
      <c r="BD319" s="1" t="s">
        <v>693</v>
      </c>
      <c r="BE319" s="1" t="s">
        <v>2596</v>
      </c>
      <c r="BF319" s="1" t="s">
        <v>3181</v>
      </c>
    </row>
    <row r="320" spans="1:33" ht="13.5" customHeight="1">
      <c r="A320" s="4" t="str">
        <f t="shared" si="10"/>
        <v>1735_옥포면_0088</v>
      </c>
      <c r="B320" s="1">
        <v>1735</v>
      </c>
      <c r="C320" s="1" t="s">
        <v>3678</v>
      </c>
      <c r="D320" s="1" t="s">
        <v>3679</v>
      </c>
      <c r="E320" s="1">
        <v>319</v>
      </c>
      <c r="F320" s="1">
        <v>2</v>
      </c>
      <c r="G320" s="1" t="s">
        <v>630</v>
      </c>
      <c r="H320" s="1" t="s">
        <v>3097</v>
      </c>
      <c r="I320" s="1">
        <v>1</v>
      </c>
      <c r="L320" s="1">
        <v>2</v>
      </c>
      <c r="M320" s="1" t="s">
        <v>3406</v>
      </c>
      <c r="N320" s="1" t="s">
        <v>3501</v>
      </c>
      <c r="T320" s="1" t="s">
        <v>3331</v>
      </c>
      <c r="U320" s="1" t="s">
        <v>301</v>
      </c>
      <c r="V320" s="1" t="s">
        <v>1764</v>
      </c>
      <c r="Y320" s="1" t="s">
        <v>694</v>
      </c>
      <c r="Z320" s="1" t="s">
        <v>1973</v>
      </c>
      <c r="AC320" s="1">
        <v>43</v>
      </c>
      <c r="AD320" s="1" t="s">
        <v>274</v>
      </c>
      <c r="AE320" s="1" t="s">
        <v>2213</v>
      </c>
      <c r="AF320" s="1" t="s">
        <v>695</v>
      </c>
      <c r="AG320" s="1" t="s">
        <v>2244</v>
      </c>
    </row>
    <row r="321" spans="1:58" ht="13.5" customHeight="1">
      <c r="A321" s="4" t="str">
        <f t="shared" si="10"/>
        <v>1735_옥포면_0088</v>
      </c>
      <c r="B321" s="1">
        <v>1735</v>
      </c>
      <c r="C321" s="1" t="s">
        <v>3678</v>
      </c>
      <c r="D321" s="1" t="s">
        <v>3679</v>
      </c>
      <c r="E321" s="1">
        <v>320</v>
      </c>
      <c r="F321" s="1">
        <v>2</v>
      </c>
      <c r="G321" s="1" t="s">
        <v>630</v>
      </c>
      <c r="H321" s="1" t="s">
        <v>3097</v>
      </c>
      <c r="I321" s="1">
        <v>1</v>
      </c>
      <c r="L321" s="1">
        <v>2</v>
      </c>
      <c r="M321" s="1" t="s">
        <v>3406</v>
      </c>
      <c r="N321" s="1" t="s">
        <v>3501</v>
      </c>
      <c r="T321" s="1" t="s">
        <v>3331</v>
      </c>
      <c r="U321" s="1" t="s">
        <v>71</v>
      </c>
      <c r="V321" s="1" t="s">
        <v>1722</v>
      </c>
      <c r="Y321" s="1" t="s">
        <v>696</v>
      </c>
      <c r="Z321" s="1" t="s">
        <v>2081</v>
      </c>
      <c r="AC321" s="1">
        <v>22</v>
      </c>
      <c r="AD321" s="1" t="s">
        <v>185</v>
      </c>
      <c r="AE321" s="1" t="s">
        <v>2198</v>
      </c>
      <c r="AF321" s="1" t="s">
        <v>697</v>
      </c>
      <c r="AG321" s="1" t="s">
        <v>2256</v>
      </c>
      <c r="BB321" s="1" t="s">
        <v>329</v>
      </c>
      <c r="BC321" s="1" t="s">
        <v>2561</v>
      </c>
      <c r="BE321" s="1" t="s">
        <v>3571</v>
      </c>
      <c r="BF321" s="1" t="s">
        <v>3181</v>
      </c>
    </row>
    <row r="322" spans="1:33" ht="13.5" customHeight="1">
      <c r="A322" s="4" t="str">
        <f t="shared" si="10"/>
        <v>1735_옥포면_0088</v>
      </c>
      <c r="B322" s="1">
        <v>1735</v>
      </c>
      <c r="C322" s="1" t="s">
        <v>3678</v>
      </c>
      <c r="D322" s="1" t="s">
        <v>3679</v>
      </c>
      <c r="E322" s="1">
        <v>321</v>
      </c>
      <c r="F322" s="1">
        <v>2</v>
      </c>
      <c r="G322" s="1" t="s">
        <v>630</v>
      </c>
      <c r="H322" s="1" t="s">
        <v>3097</v>
      </c>
      <c r="I322" s="1">
        <v>1</v>
      </c>
      <c r="L322" s="1">
        <v>2</v>
      </c>
      <c r="M322" s="1" t="s">
        <v>3406</v>
      </c>
      <c r="N322" s="1" t="s">
        <v>3501</v>
      </c>
      <c r="S322" s="1" t="s">
        <v>142</v>
      </c>
      <c r="T322" s="1" t="s">
        <v>1689</v>
      </c>
      <c r="U322" s="1" t="s">
        <v>235</v>
      </c>
      <c r="V322" s="1" t="s">
        <v>1721</v>
      </c>
      <c r="Y322" s="1" t="s">
        <v>698</v>
      </c>
      <c r="Z322" s="1" t="s">
        <v>1832</v>
      </c>
      <c r="AC322" s="1">
        <v>72</v>
      </c>
      <c r="AD322" s="1" t="s">
        <v>368</v>
      </c>
      <c r="AE322" s="1" t="s">
        <v>2188</v>
      </c>
      <c r="AF322" s="1" t="s">
        <v>69</v>
      </c>
      <c r="AG322" s="1" t="s">
        <v>2242</v>
      </c>
    </row>
    <row r="323" spans="1:72" ht="13.5" customHeight="1">
      <c r="A323" s="4" t="str">
        <f t="shared" si="10"/>
        <v>1735_옥포면_0088</v>
      </c>
      <c r="B323" s="1">
        <v>1735</v>
      </c>
      <c r="C323" s="1" t="s">
        <v>3678</v>
      </c>
      <c r="D323" s="1" t="s">
        <v>3679</v>
      </c>
      <c r="E323" s="1">
        <v>322</v>
      </c>
      <c r="F323" s="1">
        <v>2</v>
      </c>
      <c r="G323" s="1" t="s">
        <v>630</v>
      </c>
      <c r="H323" s="1" t="s">
        <v>3097</v>
      </c>
      <c r="I323" s="1">
        <v>1</v>
      </c>
      <c r="L323" s="1">
        <v>3</v>
      </c>
      <c r="M323" s="1" t="s">
        <v>3407</v>
      </c>
      <c r="N323" s="1" t="s">
        <v>3502</v>
      </c>
      <c r="T323" s="1" t="s">
        <v>3330</v>
      </c>
      <c r="U323" s="1" t="s">
        <v>216</v>
      </c>
      <c r="V323" s="1" t="s">
        <v>1719</v>
      </c>
      <c r="W323" s="1" t="s">
        <v>49</v>
      </c>
      <c r="X323" s="1" t="s">
        <v>3127</v>
      </c>
      <c r="Y323" s="1" t="s">
        <v>699</v>
      </c>
      <c r="Z323" s="1" t="s">
        <v>2080</v>
      </c>
      <c r="AC323" s="1">
        <v>72</v>
      </c>
      <c r="AD323" s="1" t="s">
        <v>368</v>
      </c>
      <c r="AE323" s="1" t="s">
        <v>2188</v>
      </c>
      <c r="AJ323" s="1" t="s">
        <v>16</v>
      </c>
      <c r="AK323" s="1" t="s">
        <v>2299</v>
      </c>
      <c r="AL323" s="1" t="s">
        <v>348</v>
      </c>
      <c r="AM323" s="1" t="s">
        <v>2305</v>
      </c>
      <c r="AT323" s="1" t="s">
        <v>55</v>
      </c>
      <c r="AU323" s="1" t="s">
        <v>1736</v>
      </c>
      <c r="AV323" s="1" t="s">
        <v>190</v>
      </c>
      <c r="AW323" s="1" t="s">
        <v>2504</v>
      </c>
      <c r="BG323" s="1" t="s">
        <v>496</v>
      </c>
      <c r="BH323" s="1" t="s">
        <v>2353</v>
      </c>
      <c r="BI323" s="1" t="s">
        <v>635</v>
      </c>
      <c r="BJ323" s="1" t="s">
        <v>2723</v>
      </c>
      <c r="BK323" s="1" t="s">
        <v>496</v>
      </c>
      <c r="BL323" s="1" t="s">
        <v>2353</v>
      </c>
      <c r="BM323" s="1" t="s">
        <v>684</v>
      </c>
      <c r="BN323" s="1" t="s">
        <v>2858</v>
      </c>
      <c r="BO323" s="1" t="s">
        <v>700</v>
      </c>
      <c r="BP323" s="1" t="s">
        <v>2898</v>
      </c>
      <c r="BQ323" s="1" t="s">
        <v>686</v>
      </c>
      <c r="BR323" s="1" t="s">
        <v>2981</v>
      </c>
      <c r="BS323" s="1" t="s">
        <v>433</v>
      </c>
      <c r="BT323" s="1" t="s">
        <v>2315</v>
      </c>
    </row>
    <row r="324" spans="1:72" ht="13.5" customHeight="1">
      <c r="A324" s="4" t="str">
        <f t="shared" si="10"/>
        <v>1735_옥포면_0088</v>
      </c>
      <c r="B324" s="1">
        <v>1735</v>
      </c>
      <c r="C324" s="1" t="s">
        <v>3678</v>
      </c>
      <c r="D324" s="1" t="s">
        <v>3679</v>
      </c>
      <c r="E324" s="1">
        <v>323</v>
      </c>
      <c r="F324" s="1">
        <v>2</v>
      </c>
      <c r="G324" s="1" t="s">
        <v>630</v>
      </c>
      <c r="H324" s="1" t="s">
        <v>3097</v>
      </c>
      <c r="I324" s="1">
        <v>1</v>
      </c>
      <c r="L324" s="1">
        <v>3</v>
      </c>
      <c r="M324" s="1" t="s">
        <v>3407</v>
      </c>
      <c r="N324" s="1" t="s">
        <v>3502</v>
      </c>
      <c r="S324" s="1" t="s">
        <v>701</v>
      </c>
      <c r="T324" s="1" t="s">
        <v>1707</v>
      </c>
      <c r="W324" s="1" t="s">
        <v>290</v>
      </c>
      <c r="X324" s="1" t="s">
        <v>3126</v>
      </c>
      <c r="Y324" s="1" t="s">
        <v>9</v>
      </c>
      <c r="Z324" s="1" t="s">
        <v>1795</v>
      </c>
      <c r="AC324" s="1">
        <v>53</v>
      </c>
      <c r="AD324" s="1" t="s">
        <v>702</v>
      </c>
      <c r="AE324" s="1" t="s">
        <v>2216</v>
      </c>
      <c r="AJ324" s="1" t="s">
        <v>16</v>
      </c>
      <c r="AK324" s="1" t="s">
        <v>2299</v>
      </c>
      <c r="AL324" s="1" t="s">
        <v>703</v>
      </c>
      <c r="AM324" s="1" t="s">
        <v>2328</v>
      </c>
      <c r="AT324" s="1" t="s">
        <v>55</v>
      </c>
      <c r="AU324" s="1" t="s">
        <v>1736</v>
      </c>
      <c r="AV324" s="1" t="s">
        <v>704</v>
      </c>
      <c r="AW324" s="1" t="s">
        <v>2503</v>
      </c>
      <c r="BG324" s="1" t="s">
        <v>55</v>
      </c>
      <c r="BH324" s="1" t="s">
        <v>1736</v>
      </c>
      <c r="BI324" s="1" t="s">
        <v>705</v>
      </c>
      <c r="BJ324" s="1" t="s">
        <v>3190</v>
      </c>
      <c r="BK324" s="1" t="s">
        <v>55</v>
      </c>
      <c r="BL324" s="1" t="s">
        <v>1736</v>
      </c>
      <c r="BM324" s="1" t="s">
        <v>287</v>
      </c>
      <c r="BN324" s="1" t="s">
        <v>2156</v>
      </c>
      <c r="BO324" s="1" t="s">
        <v>55</v>
      </c>
      <c r="BP324" s="1" t="s">
        <v>1736</v>
      </c>
      <c r="BQ324" s="1" t="s">
        <v>706</v>
      </c>
      <c r="BR324" s="1" t="s">
        <v>2980</v>
      </c>
      <c r="BS324" s="1" t="s">
        <v>111</v>
      </c>
      <c r="BT324" s="1" t="s">
        <v>2276</v>
      </c>
    </row>
    <row r="325" spans="1:33" ht="13.5" customHeight="1">
      <c r="A325" s="4" t="str">
        <f t="shared" si="10"/>
        <v>1735_옥포면_0088</v>
      </c>
      <c r="B325" s="1">
        <v>1735</v>
      </c>
      <c r="C325" s="1" t="s">
        <v>3678</v>
      </c>
      <c r="D325" s="1" t="s">
        <v>3679</v>
      </c>
      <c r="E325" s="1">
        <v>324</v>
      </c>
      <c r="F325" s="1">
        <v>2</v>
      </c>
      <c r="G325" s="1" t="s">
        <v>630</v>
      </c>
      <c r="H325" s="1" t="s">
        <v>3097</v>
      </c>
      <c r="I325" s="1">
        <v>1</v>
      </c>
      <c r="L325" s="1">
        <v>3</v>
      </c>
      <c r="M325" s="1" t="s">
        <v>3407</v>
      </c>
      <c r="N325" s="1" t="s">
        <v>3502</v>
      </c>
      <c r="S325" s="1" t="s">
        <v>63</v>
      </c>
      <c r="T325" s="1" t="s">
        <v>1683</v>
      </c>
      <c r="AF325" s="1" t="s">
        <v>233</v>
      </c>
      <c r="AG325" s="1" t="s">
        <v>2246</v>
      </c>
    </row>
    <row r="326" spans="1:58" ht="13.5" customHeight="1">
      <c r="A326" s="4" t="str">
        <f t="shared" si="10"/>
        <v>1735_옥포면_0088</v>
      </c>
      <c r="B326" s="1">
        <v>1735</v>
      </c>
      <c r="C326" s="1" t="s">
        <v>3678</v>
      </c>
      <c r="D326" s="1" t="s">
        <v>3679</v>
      </c>
      <c r="E326" s="1">
        <v>325</v>
      </c>
      <c r="F326" s="1">
        <v>2</v>
      </c>
      <c r="G326" s="1" t="s">
        <v>630</v>
      </c>
      <c r="H326" s="1" t="s">
        <v>3097</v>
      </c>
      <c r="I326" s="1">
        <v>1</v>
      </c>
      <c r="L326" s="1">
        <v>3</v>
      </c>
      <c r="M326" s="1" t="s">
        <v>3407</v>
      </c>
      <c r="N326" s="1" t="s">
        <v>3502</v>
      </c>
      <c r="T326" s="1" t="s">
        <v>3331</v>
      </c>
      <c r="U326" s="1" t="s">
        <v>235</v>
      </c>
      <c r="V326" s="1" t="s">
        <v>1721</v>
      </c>
      <c r="Y326" s="1" t="s">
        <v>423</v>
      </c>
      <c r="Z326" s="1" t="s">
        <v>2079</v>
      </c>
      <c r="AF326" s="1" t="s">
        <v>675</v>
      </c>
      <c r="AG326" s="1" t="s">
        <v>2255</v>
      </c>
      <c r="BB326" s="1" t="s">
        <v>71</v>
      </c>
      <c r="BC326" s="1" t="s">
        <v>1722</v>
      </c>
      <c r="BD326" s="1" t="s">
        <v>707</v>
      </c>
      <c r="BE326" s="1" t="s">
        <v>2595</v>
      </c>
      <c r="BF326" s="1" t="s">
        <v>3179</v>
      </c>
    </row>
    <row r="327" spans="1:58" ht="13.5" customHeight="1">
      <c r="A327" s="4" t="str">
        <f t="shared" si="10"/>
        <v>1735_옥포면_0088</v>
      </c>
      <c r="B327" s="1">
        <v>1735</v>
      </c>
      <c r="C327" s="1" t="s">
        <v>3678</v>
      </c>
      <c r="D327" s="1" t="s">
        <v>3679</v>
      </c>
      <c r="E327" s="1">
        <v>326</v>
      </c>
      <c r="F327" s="1">
        <v>2</v>
      </c>
      <c r="G327" s="1" t="s">
        <v>630</v>
      </c>
      <c r="H327" s="1" t="s">
        <v>3097</v>
      </c>
      <c r="I327" s="1">
        <v>1</v>
      </c>
      <c r="L327" s="1">
        <v>3</v>
      </c>
      <c r="M327" s="1" t="s">
        <v>3407</v>
      </c>
      <c r="N327" s="1" t="s">
        <v>3502</v>
      </c>
      <c r="T327" s="1" t="s">
        <v>3331</v>
      </c>
      <c r="U327" s="1" t="s">
        <v>235</v>
      </c>
      <c r="V327" s="1" t="s">
        <v>1721</v>
      </c>
      <c r="Y327" s="1" t="s">
        <v>708</v>
      </c>
      <c r="Z327" s="1" t="s">
        <v>2078</v>
      </c>
      <c r="AG327" s="1" t="s">
        <v>3343</v>
      </c>
      <c r="AI327" s="1" t="s">
        <v>2291</v>
      </c>
      <c r="BB327" s="1" t="s">
        <v>71</v>
      </c>
      <c r="BC327" s="1" t="s">
        <v>1722</v>
      </c>
      <c r="BD327" s="1" t="s">
        <v>709</v>
      </c>
      <c r="BE327" s="1" t="s">
        <v>2594</v>
      </c>
      <c r="BF327" s="1" t="s">
        <v>3181</v>
      </c>
    </row>
    <row r="328" spans="1:58" ht="13.5" customHeight="1">
      <c r="A328" s="4" t="str">
        <f t="shared" si="10"/>
        <v>1735_옥포면_0088</v>
      </c>
      <c r="B328" s="1">
        <v>1735</v>
      </c>
      <c r="C328" s="1" t="s">
        <v>3678</v>
      </c>
      <c r="D328" s="1" t="s">
        <v>3679</v>
      </c>
      <c r="E328" s="1">
        <v>327</v>
      </c>
      <c r="F328" s="1">
        <v>2</v>
      </c>
      <c r="G328" s="1" t="s">
        <v>630</v>
      </c>
      <c r="H328" s="1" t="s">
        <v>3097</v>
      </c>
      <c r="I328" s="1">
        <v>1</v>
      </c>
      <c r="L328" s="1">
        <v>3</v>
      </c>
      <c r="M328" s="1" t="s">
        <v>3407</v>
      </c>
      <c r="N328" s="1" t="s">
        <v>3502</v>
      </c>
      <c r="T328" s="1" t="s">
        <v>3331</v>
      </c>
      <c r="U328" s="1" t="s">
        <v>235</v>
      </c>
      <c r="V328" s="1" t="s">
        <v>1721</v>
      </c>
      <c r="Y328" s="1" t="s">
        <v>698</v>
      </c>
      <c r="Z328" s="1" t="s">
        <v>1832</v>
      </c>
      <c r="AF328" s="1" t="s">
        <v>3307</v>
      </c>
      <c r="AG328" s="1" t="s">
        <v>3313</v>
      </c>
      <c r="AH328" s="1" t="s">
        <v>710</v>
      </c>
      <c r="AI328" s="1" t="s">
        <v>2291</v>
      </c>
      <c r="BC328" s="1" t="s">
        <v>1722</v>
      </c>
      <c r="BE328" s="1" t="s">
        <v>2594</v>
      </c>
      <c r="BF328" s="1" t="s">
        <v>3180</v>
      </c>
    </row>
    <row r="329" spans="1:58" ht="13.5" customHeight="1">
      <c r="A329" s="4" t="str">
        <f t="shared" si="10"/>
        <v>1735_옥포면_0088</v>
      </c>
      <c r="B329" s="1">
        <v>1735</v>
      </c>
      <c r="C329" s="1" t="s">
        <v>3678</v>
      </c>
      <c r="D329" s="1" t="s">
        <v>3679</v>
      </c>
      <c r="E329" s="1">
        <v>328</v>
      </c>
      <c r="F329" s="1">
        <v>2</v>
      </c>
      <c r="G329" s="1" t="s">
        <v>630</v>
      </c>
      <c r="H329" s="1" t="s">
        <v>3097</v>
      </c>
      <c r="I329" s="1">
        <v>1</v>
      </c>
      <c r="L329" s="1">
        <v>3</v>
      </c>
      <c r="M329" s="1" t="s">
        <v>3407</v>
      </c>
      <c r="N329" s="1" t="s">
        <v>3502</v>
      </c>
      <c r="T329" s="1" t="s">
        <v>3331</v>
      </c>
      <c r="U329" s="1" t="s">
        <v>71</v>
      </c>
      <c r="V329" s="1" t="s">
        <v>1722</v>
      </c>
      <c r="Y329" s="1" t="s">
        <v>711</v>
      </c>
      <c r="Z329" s="1" t="s">
        <v>2077</v>
      </c>
      <c r="AC329" s="1">
        <v>34</v>
      </c>
      <c r="AD329" s="1" t="s">
        <v>334</v>
      </c>
      <c r="AE329" s="1" t="s">
        <v>2191</v>
      </c>
      <c r="BB329" s="1" t="s">
        <v>71</v>
      </c>
      <c r="BC329" s="1" t="s">
        <v>1722</v>
      </c>
      <c r="BD329" s="1" t="s">
        <v>3690</v>
      </c>
      <c r="BE329" s="1" t="s">
        <v>1919</v>
      </c>
      <c r="BF329" s="1" t="s">
        <v>3071</v>
      </c>
    </row>
    <row r="330" spans="1:58" ht="13.5" customHeight="1">
      <c r="A330" s="4" t="str">
        <f t="shared" si="10"/>
        <v>1735_옥포면_0088</v>
      </c>
      <c r="B330" s="1">
        <v>1735</v>
      </c>
      <c r="C330" s="1" t="s">
        <v>3678</v>
      </c>
      <c r="D330" s="1" t="s">
        <v>3679</v>
      </c>
      <c r="E330" s="1">
        <v>329</v>
      </c>
      <c r="F330" s="1">
        <v>2</v>
      </c>
      <c r="G330" s="1" t="s">
        <v>630</v>
      </c>
      <c r="H330" s="1" t="s">
        <v>3097</v>
      </c>
      <c r="I330" s="1">
        <v>1</v>
      </c>
      <c r="L330" s="1">
        <v>3</v>
      </c>
      <c r="M330" s="1" t="s">
        <v>3407</v>
      </c>
      <c r="N330" s="1" t="s">
        <v>3502</v>
      </c>
      <c r="T330" s="1" t="s">
        <v>3331</v>
      </c>
      <c r="U330" s="1" t="s">
        <v>235</v>
      </c>
      <c r="V330" s="1" t="s">
        <v>1721</v>
      </c>
      <c r="Y330" s="1" t="s">
        <v>712</v>
      </c>
      <c r="Z330" s="1" t="s">
        <v>2076</v>
      </c>
      <c r="AC330" s="1">
        <v>10</v>
      </c>
      <c r="AD330" s="1" t="s">
        <v>64</v>
      </c>
      <c r="AE330" s="1" t="s">
        <v>2193</v>
      </c>
      <c r="BB330" s="1" t="s">
        <v>329</v>
      </c>
      <c r="BC330" s="1" t="s">
        <v>2561</v>
      </c>
      <c r="BE330" s="1" t="s">
        <v>3572</v>
      </c>
      <c r="BF330" s="1" t="s">
        <v>3181</v>
      </c>
    </row>
    <row r="331" spans="1:58" ht="13.5" customHeight="1">
      <c r="A331" s="4" t="str">
        <f t="shared" si="10"/>
        <v>1735_옥포면_0088</v>
      </c>
      <c r="B331" s="1">
        <v>1735</v>
      </c>
      <c r="C331" s="1" t="s">
        <v>3678</v>
      </c>
      <c r="D331" s="1" t="s">
        <v>3679</v>
      </c>
      <c r="E331" s="1">
        <v>330</v>
      </c>
      <c r="F331" s="1">
        <v>2</v>
      </c>
      <c r="G331" s="1" t="s">
        <v>630</v>
      </c>
      <c r="H331" s="1" t="s">
        <v>3097</v>
      </c>
      <c r="I331" s="1">
        <v>1</v>
      </c>
      <c r="L331" s="1">
        <v>3</v>
      </c>
      <c r="M331" s="1" t="s">
        <v>3407</v>
      </c>
      <c r="N331" s="1" t="s">
        <v>3502</v>
      </c>
      <c r="T331" s="1" t="s">
        <v>3331</v>
      </c>
      <c r="U331" s="1" t="s">
        <v>235</v>
      </c>
      <c r="V331" s="1" t="s">
        <v>1721</v>
      </c>
      <c r="Y331" s="1" t="s">
        <v>713</v>
      </c>
      <c r="Z331" s="1" t="s">
        <v>2075</v>
      </c>
      <c r="AC331" s="1">
        <v>42</v>
      </c>
      <c r="AD331" s="1" t="s">
        <v>427</v>
      </c>
      <c r="AE331" s="1" t="s">
        <v>2234</v>
      </c>
      <c r="AG331" s="1" t="s">
        <v>3343</v>
      </c>
      <c r="AI331" s="1" t="s">
        <v>2290</v>
      </c>
      <c r="AT331" s="1" t="s">
        <v>235</v>
      </c>
      <c r="AU331" s="1" t="s">
        <v>1721</v>
      </c>
      <c r="AV331" s="1" t="s">
        <v>714</v>
      </c>
      <c r="AW331" s="1" t="s">
        <v>2502</v>
      </c>
      <c r="BB331" s="1" t="s">
        <v>572</v>
      </c>
      <c r="BC331" s="1" t="s">
        <v>3596</v>
      </c>
      <c r="BD331" s="1" t="s">
        <v>715</v>
      </c>
      <c r="BE331" s="1" t="s">
        <v>2593</v>
      </c>
      <c r="BF331" s="1" t="s">
        <v>3181</v>
      </c>
    </row>
    <row r="332" spans="1:58" ht="13.5" customHeight="1">
      <c r="A332" s="4" t="str">
        <f t="shared" si="10"/>
        <v>1735_옥포면_0088</v>
      </c>
      <c r="B332" s="1">
        <v>1735</v>
      </c>
      <c r="C332" s="1" t="s">
        <v>3678</v>
      </c>
      <c r="D332" s="1" t="s">
        <v>3679</v>
      </c>
      <c r="E332" s="1">
        <v>331</v>
      </c>
      <c r="F332" s="1">
        <v>2</v>
      </c>
      <c r="G332" s="1" t="s">
        <v>630</v>
      </c>
      <c r="H332" s="1" t="s">
        <v>3097</v>
      </c>
      <c r="I332" s="1">
        <v>1</v>
      </c>
      <c r="L332" s="1">
        <v>3</v>
      </c>
      <c r="M332" s="1" t="s">
        <v>3407</v>
      </c>
      <c r="N332" s="1" t="s">
        <v>3502</v>
      </c>
      <c r="T332" s="1" t="s">
        <v>3331</v>
      </c>
      <c r="U332" s="1" t="s">
        <v>71</v>
      </c>
      <c r="V332" s="1" t="s">
        <v>1722</v>
      </c>
      <c r="Y332" s="1" t="s">
        <v>716</v>
      </c>
      <c r="Z332" s="1" t="s">
        <v>2074</v>
      </c>
      <c r="AG332" s="1" t="s">
        <v>3343</v>
      </c>
      <c r="AI332" s="1" t="s">
        <v>2290</v>
      </c>
      <c r="AU332" s="1" t="s">
        <v>1721</v>
      </c>
      <c r="AW332" s="1" t="s">
        <v>2502</v>
      </c>
      <c r="BC332" s="1" t="s">
        <v>3596</v>
      </c>
      <c r="BE332" s="1" t="s">
        <v>2593</v>
      </c>
      <c r="BF332" s="1" t="s">
        <v>3180</v>
      </c>
    </row>
    <row r="333" spans="1:58" ht="13.5" customHeight="1">
      <c r="A333" s="4" t="str">
        <f t="shared" si="10"/>
        <v>1735_옥포면_0088</v>
      </c>
      <c r="B333" s="1">
        <v>1735</v>
      </c>
      <c r="C333" s="1" t="s">
        <v>3678</v>
      </c>
      <c r="D333" s="1" t="s">
        <v>3679</v>
      </c>
      <c r="E333" s="1">
        <v>332</v>
      </c>
      <c r="F333" s="1">
        <v>2</v>
      </c>
      <c r="G333" s="1" t="s">
        <v>630</v>
      </c>
      <c r="H333" s="1" t="s">
        <v>3097</v>
      </c>
      <c r="I333" s="1">
        <v>1</v>
      </c>
      <c r="L333" s="1">
        <v>3</v>
      </c>
      <c r="M333" s="1" t="s">
        <v>3407</v>
      </c>
      <c r="N333" s="1" t="s">
        <v>3502</v>
      </c>
      <c r="T333" s="1" t="s">
        <v>3331</v>
      </c>
      <c r="U333" s="1" t="s">
        <v>235</v>
      </c>
      <c r="V333" s="1" t="s">
        <v>1721</v>
      </c>
      <c r="Y333" s="1" t="s">
        <v>717</v>
      </c>
      <c r="Z333" s="1" t="s">
        <v>2073</v>
      </c>
      <c r="AF333" s="1" t="s">
        <v>3316</v>
      </c>
      <c r="AG333" s="1" t="s">
        <v>3318</v>
      </c>
      <c r="AH333" s="1" t="s">
        <v>718</v>
      </c>
      <c r="AI333" s="1" t="s">
        <v>2290</v>
      </c>
      <c r="BB333" s="1" t="s">
        <v>71</v>
      </c>
      <c r="BC333" s="1" t="s">
        <v>1722</v>
      </c>
      <c r="BD333" s="1" t="s">
        <v>716</v>
      </c>
      <c r="BE333" s="1" t="s">
        <v>2074</v>
      </c>
      <c r="BF333" s="1" t="s">
        <v>3181</v>
      </c>
    </row>
    <row r="334" spans="1:58" ht="13.5" customHeight="1">
      <c r="A334" s="4" t="str">
        <f t="shared" si="10"/>
        <v>1735_옥포면_0088</v>
      </c>
      <c r="B334" s="1">
        <v>1735</v>
      </c>
      <c r="C334" s="1" t="s">
        <v>3678</v>
      </c>
      <c r="D334" s="1" t="s">
        <v>3679</v>
      </c>
      <c r="E334" s="1">
        <v>333</v>
      </c>
      <c r="F334" s="1">
        <v>2</v>
      </c>
      <c r="G334" s="1" t="s">
        <v>630</v>
      </c>
      <c r="H334" s="1" t="s">
        <v>3097</v>
      </c>
      <c r="I334" s="1">
        <v>1</v>
      </c>
      <c r="L334" s="1">
        <v>3</v>
      </c>
      <c r="M334" s="1" t="s">
        <v>3573</v>
      </c>
      <c r="N334" s="1" t="s">
        <v>3502</v>
      </c>
      <c r="T334" s="1" t="s">
        <v>3331</v>
      </c>
      <c r="U334" s="1" t="s">
        <v>71</v>
      </c>
      <c r="V334" s="1" t="s">
        <v>1722</v>
      </c>
      <c r="Y334" s="1" t="s">
        <v>719</v>
      </c>
      <c r="Z334" s="1" t="s">
        <v>2072</v>
      </c>
      <c r="AG334" s="1" t="s">
        <v>3345</v>
      </c>
      <c r="BB334" s="1" t="s">
        <v>301</v>
      </c>
      <c r="BC334" s="1" t="s">
        <v>1764</v>
      </c>
      <c r="BD334" s="1" t="s">
        <v>720</v>
      </c>
      <c r="BE334" s="1" t="s">
        <v>2592</v>
      </c>
      <c r="BF334" s="1" t="s">
        <v>3181</v>
      </c>
    </row>
    <row r="335" spans="1:58" ht="13.5" customHeight="1">
      <c r="A335" s="4" t="str">
        <f t="shared" si="10"/>
        <v>1735_옥포면_0088</v>
      </c>
      <c r="B335" s="1">
        <v>1735</v>
      </c>
      <c r="C335" s="1" t="s">
        <v>3678</v>
      </c>
      <c r="D335" s="1" t="s">
        <v>3679</v>
      </c>
      <c r="E335" s="1">
        <v>334</v>
      </c>
      <c r="F335" s="1">
        <v>2</v>
      </c>
      <c r="G335" s="1" t="s">
        <v>630</v>
      </c>
      <c r="H335" s="1" t="s">
        <v>3097</v>
      </c>
      <c r="I335" s="1">
        <v>1</v>
      </c>
      <c r="L335" s="1">
        <v>3</v>
      </c>
      <c r="M335" s="1" t="s">
        <v>3407</v>
      </c>
      <c r="N335" s="1" t="s">
        <v>3502</v>
      </c>
      <c r="T335" s="1" t="s">
        <v>3331</v>
      </c>
      <c r="U335" s="1" t="s">
        <v>71</v>
      </c>
      <c r="V335" s="1" t="s">
        <v>1722</v>
      </c>
      <c r="Y335" s="1" t="s">
        <v>719</v>
      </c>
      <c r="Z335" s="1" t="s">
        <v>2072</v>
      </c>
      <c r="AF335" s="1" t="s">
        <v>3309</v>
      </c>
      <c r="AG335" s="1" t="s">
        <v>3344</v>
      </c>
      <c r="BC335" s="1" t="s">
        <v>1764</v>
      </c>
      <c r="BE335" s="1" t="s">
        <v>2592</v>
      </c>
      <c r="BF335" s="1" t="s">
        <v>3180</v>
      </c>
    </row>
    <row r="336" spans="1:58" ht="13.5" customHeight="1">
      <c r="A336" s="4" t="str">
        <f t="shared" si="10"/>
        <v>1735_옥포면_0088</v>
      </c>
      <c r="B336" s="1">
        <v>1735</v>
      </c>
      <c r="C336" s="1" t="s">
        <v>3678</v>
      </c>
      <c r="D336" s="1" t="s">
        <v>3679</v>
      </c>
      <c r="E336" s="1">
        <v>335</v>
      </c>
      <c r="F336" s="1">
        <v>2</v>
      </c>
      <c r="G336" s="1" t="s">
        <v>630</v>
      </c>
      <c r="H336" s="1" t="s">
        <v>3097</v>
      </c>
      <c r="I336" s="1">
        <v>1</v>
      </c>
      <c r="L336" s="1">
        <v>3</v>
      </c>
      <c r="M336" s="1" t="s">
        <v>3407</v>
      </c>
      <c r="N336" s="1" t="s">
        <v>3502</v>
      </c>
      <c r="T336" s="1" t="s">
        <v>3331</v>
      </c>
      <c r="U336" s="1" t="s">
        <v>235</v>
      </c>
      <c r="V336" s="1" t="s">
        <v>1721</v>
      </c>
      <c r="Y336" s="1" t="s">
        <v>721</v>
      </c>
      <c r="Z336" s="1" t="s">
        <v>2071</v>
      </c>
      <c r="AG336" s="1" t="s">
        <v>3343</v>
      </c>
      <c r="AI336" s="1" t="s">
        <v>2287</v>
      </c>
      <c r="AT336" s="1" t="s">
        <v>235</v>
      </c>
      <c r="AU336" s="1" t="s">
        <v>1721</v>
      </c>
      <c r="AV336" s="1" t="s">
        <v>714</v>
      </c>
      <c r="AW336" s="1" t="s">
        <v>2502</v>
      </c>
      <c r="BB336" s="1" t="s">
        <v>572</v>
      </c>
      <c r="BC336" s="1" t="s">
        <v>3596</v>
      </c>
      <c r="BF336" s="1" t="s">
        <v>3178</v>
      </c>
    </row>
    <row r="337" spans="1:58" ht="13.5" customHeight="1">
      <c r="A337" s="4" t="str">
        <f aca="true" t="shared" si="11" ref="A337:A357">HYPERLINK("http://kyu.snu.ac.kr/sdhj/index.jsp?type=hj/GK14691_00IH_0001_0088.jpg","1735_옥포면_0088")</f>
        <v>1735_옥포면_0088</v>
      </c>
      <c r="B337" s="1">
        <v>1735</v>
      </c>
      <c r="C337" s="1" t="s">
        <v>3678</v>
      </c>
      <c r="D337" s="1" t="s">
        <v>3679</v>
      </c>
      <c r="E337" s="1">
        <v>336</v>
      </c>
      <c r="F337" s="1">
        <v>2</v>
      </c>
      <c r="G337" s="1" t="s">
        <v>630</v>
      </c>
      <c r="H337" s="1" t="s">
        <v>3097</v>
      </c>
      <c r="I337" s="1">
        <v>1</v>
      </c>
      <c r="L337" s="1">
        <v>3</v>
      </c>
      <c r="M337" s="1" t="s">
        <v>3407</v>
      </c>
      <c r="N337" s="1" t="s">
        <v>3502</v>
      </c>
      <c r="T337" s="1" t="s">
        <v>3331</v>
      </c>
      <c r="U337" s="1" t="s">
        <v>71</v>
      </c>
      <c r="V337" s="1" t="s">
        <v>1722</v>
      </c>
      <c r="Y337" s="1" t="s">
        <v>722</v>
      </c>
      <c r="Z337" s="1" t="s">
        <v>2070</v>
      </c>
      <c r="AG337" s="1" t="s">
        <v>3343</v>
      </c>
      <c r="AI337" s="1" t="s">
        <v>2287</v>
      </c>
      <c r="AU337" s="1" t="s">
        <v>1721</v>
      </c>
      <c r="AW337" s="1" t="s">
        <v>2502</v>
      </c>
      <c r="BC337" s="1" t="s">
        <v>3596</v>
      </c>
      <c r="BF337" s="1" t="s">
        <v>3177</v>
      </c>
    </row>
    <row r="338" spans="1:58" ht="13.5" customHeight="1">
      <c r="A338" s="4" t="str">
        <f t="shared" si="11"/>
        <v>1735_옥포면_0088</v>
      </c>
      <c r="B338" s="1">
        <v>1735</v>
      </c>
      <c r="C338" s="1" t="s">
        <v>3678</v>
      </c>
      <c r="D338" s="1" t="s">
        <v>3679</v>
      </c>
      <c r="E338" s="1">
        <v>337</v>
      </c>
      <c r="F338" s="1">
        <v>2</v>
      </c>
      <c r="G338" s="1" t="s">
        <v>630</v>
      </c>
      <c r="H338" s="1" t="s">
        <v>3097</v>
      </c>
      <c r="I338" s="1">
        <v>1</v>
      </c>
      <c r="L338" s="1">
        <v>3</v>
      </c>
      <c r="M338" s="1" t="s">
        <v>3407</v>
      </c>
      <c r="N338" s="1" t="s">
        <v>3502</v>
      </c>
      <c r="T338" s="1" t="s">
        <v>3331</v>
      </c>
      <c r="U338" s="1" t="s">
        <v>71</v>
      </c>
      <c r="V338" s="1" t="s">
        <v>1722</v>
      </c>
      <c r="Y338" s="1" t="s">
        <v>723</v>
      </c>
      <c r="Z338" s="1" t="s">
        <v>2069</v>
      </c>
      <c r="AF338" s="1" t="s">
        <v>3316</v>
      </c>
      <c r="AG338" s="1" t="s">
        <v>3346</v>
      </c>
      <c r="AH338" s="1" t="s">
        <v>47</v>
      </c>
      <c r="AI338" s="1" t="s">
        <v>2287</v>
      </c>
      <c r="BB338" s="1" t="s">
        <v>329</v>
      </c>
      <c r="BC338" s="1" t="s">
        <v>2561</v>
      </c>
      <c r="BE338" s="1" t="s">
        <v>3574</v>
      </c>
      <c r="BF338" s="1" t="s">
        <v>3181</v>
      </c>
    </row>
    <row r="339" spans="1:58" ht="13.5" customHeight="1">
      <c r="A339" s="4" t="str">
        <f t="shared" si="11"/>
        <v>1735_옥포면_0088</v>
      </c>
      <c r="B339" s="1">
        <v>1735</v>
      </c>
      <c r="C339" s="1" t="s">
        <v>3678</v>
      </c>
      <c r="D339" s="1" t="s">
        <v>3679</v>
      </c>
      <c r="E339" s="1">
        <v>338</v>
      </c>
      <c r="F339" s="1">
        <v>2</v>
      </c>
      <c r="G339" s="1" t="s">
        <v>630</v>
      </c>
      <c r="H339" s="1" t="s">
        <v>3097</v>
      </c>
      <c r="I339" s="1">
        <v>1</v>
      </c>
      <c r="L339" s="1">
        <v>3</v>
      </c>
      <c r="M339" s="1" t="s">
        <v>3407</v>
      </c>
      <c r="N339" s="1" t="s">
        <v>3502</v>
      </c>
      <c r="T339" s="1" t="s">
        <v>3331</v>
      </c>
      <c r="U339" s="1" t="s">
        <v>235</v>
      </c>
      <c r="V339" s="1" t="s">
        <v>1721</v>
      </c>
      <c r="Y339" s="1" t="s">
        <v>3621</v>
      </c>
      <c r="Z339" s="1" t="s">
        <v>2068</v>
      </c>
      <c r="AG339" s="1" t="s">
        <v>3343</v>
      </c>
      <c r="AI339" s="1" t="s">
        <v>3347</v>
      </c>
      <c r="BB339" s="1" t="s">
        <v>71</v>
      </c>
      <c r="BC339" s="1" t="s">
        <v>1722</v>
      </c>
      <c r="BD339" s="1" t="s">
        <v>724</v>
      </c>
      <c r="BE339" s="1" t="s">
        <v>2591</v>
      </c>
      <c r="BF339" s="1" t="s">
        <v>3181</v>
      </c>
    </row>
    <row r="340" spans="1:58" ht="13.5" customHeight="1">
      <c r="A340" s="4" t="str">
        <f t="shared" si="11"/>
        <v>1735_옥포면_0088</v>
      </c>
      <c r="B340" s="1">
        <v>1735</v>
      </c>
      <c r="C340" s="1" t="s">
        <v>3678</v>
      </c>
      <c r="D340" s="1" t="s">
        <v>3679</v>
      </c>
      <c r="E340" s="1">
        <v>339</v>
      </c>
      <c r="F340" s="1">
        <v>2</v>
      </c>
      <c r="G340" s="1" t="s">
        <v>630</v>
      </c>
      <c r="H340" s="1" t="s">
        <v>3097</v>
      </c>
      <c r="I340" s="1">
        <v>1</v>
      </c>
      <c r="L340" s="1">
        <v>3</v>
      </c>
      <c r="M340" s="1" t="s">
        <v>3407</v>
      </c>
      <c r="N340" s="1" t="s">
        <v>3502</v>
      </c>
      <c r="T340" s="1" t="s">
        <v>3331</v>
      </c>
      <c r="U340" s="1" t="s">
        <v>235</v>
      </c>
      <c r="V340" s="1" t="s">
        <v>1721</v>
      </c>
      <c r="Y340" s="1" t="s">
        <v>725</v>
      </c>
      <c r="Z340" s="1" t="s">
        <v>2067</v>
      </c>
      <c r="AF340" s="1" t="s">
        <v>3307</v>
      </c>
      <c r="AG340" s="1" t="s">
        <v>3313</v>
      </c>
      <c r="AH340" s="1" t="s">
        <v>174</v>
      </c>
      <c r="AI340" s="1" t="s">
        <v>3347</v>
      </c>
      <c r="BB340" s="1" t="s">
        <v>726</v>
      </c>
      <c r="BC340" s="1" t="s">
        <v>3172</v>
      </c>
      <c r="BF340" s="1" t="s">
        <v>3181</v>
      </c>
    </row>
    <row r="341" spans="1:58" ht="13.5" customHeight="1">
      <c r="A341" s="4" t="str">
        <f t="shared" si="11"/>
        <v>1735_옥포면_0088</v>
      </c>
      <c r="B341" s="1">
        <v>1735</v>
      </c>
      <c r="C341" s="1" t="s">
        <v>3678</v>
      </c>
      <c r="D341" s="1" t="s">
        <v>3679</v>
      </c>
      <c r="E341" s="1">
        <v>340</v>
      </c>
      <c r="F341" s="1">
        <v>2</v>
      </c>
      <c r="G341" s="1" t="s">
        <v>630</v>
      </c>
      <c r="H341" s="1" t="s">
        <v>3097</v>
      </c>
      <c r="I341" s="1">
        <v>1</v>
      </c>
      <c r="L341" s="1">
        <v>3</v>
      </c>
      <c r="M341" s="1" t="s">
        <v>3407</v>
      </c>
      <c r="N341" s="1" t="s">
        <v>3502</v>
      </c>
      <c r="T341" s="1" t="s">
        <v>3331</v>
      </c>
      <c r="U341" s="1" t="s">
        <v>235</v>
      </c>
      <c r="V341" s="1" t="s">
        <v>1721</v>
      </c>
      <c r="Y341" s="1" t="s">
        <v>727</v>
      </c>
      <c r="Z341" s="1" t="s">
        <v>2066</v>
      </c>
      <c r="AF341" s="1" t="s">
        <v>728</v>
      </c>
      <c r="AG341" s="1" t="s">
        <v>2254</v>
      </c>
      <c r="BB341" s="1" t="s">
        <v>71</v>
      </c>
      <c r="BC341" s="1" t="s">
        <v>1722</v>
      </c>
      <c r="BD341" s="1" t="s">
        <v>729</v>
      </c>
      <c r="BE341" s="1" t="s">
        <v>1882</v>
      </c>
      <c r="BF341" s="1" t="s">
        <v>3178</v>
      </c>
    </row>
    <row r="342" spans="1:58" ht="13.5" customHeight="1">
      <c r="A342" s="4" t="str">
        <f t="shared" si="11"/>
        <v>1735_옥포면_0088</v>
      </c>
      <c r="B342" s="1">
        <v>1735</v>
      </c>
      <c r="C342" s="1" t="s">
        <v>3678</v>
      </c>
      <c r="D342" s="1" t="s">
        <v>3679</v>
      </c>
      <c r="E342" s="1">
        <v>341</v>
      </c>
      <c r="F342" s="1">
        <v>2</v>
      </c>
      <c r="G342" s="1" t="s">
        <v>630</v>
      </c>
      <c r="H342" s="1" t="s">
        <v>3097</v>
      </c>
      <c r="I342" s="1">
        <v>1</v>
      </c>
      <c r="L342" s="1">
        <v>3</v>
      </c>
      <c r="M342" s="1" t="s">
        <v>3407</v>
      </c>
      <c r="N342" s="1" t="s">
        <v>3502</v>
      </c>
      <c r="T342" s="1" t="s">
        <v>3331</v>
      </c>
      <c r="U342" s="1" t="s">
        <v>71</v>
      </c>
      <c r="V342" s="1" t="s">
        <v>1722</v>
      </c>
      <c r="Y342" s="1" t="s">
        <v>730</v>
      </c>
      <c r="Z342" s="1" t="s">
        <v>2065</v>
      </c>
      <c r="AC342" s="1">
        <v>58</v>
      </c>
      <c r="AD342" s="1" t="s">
        <v>70</v>
      </c>
      <c r="AE342" s="1" t="s">
        <v>2211</v>
      </c>
      <c r="AF342" s="1" t="s">
        <v>284</v>
      </c>
      <c r="AG342" s="1" t="s">
        <v>2243</v>
      </c>
      <c r="BB342" s="1" t="s">
        <v>71</v>
      </c>
      <c r="BC342" s="1" t="s">
        <v>1722</v>
      </c>
      <c r="BD342" s="1" t="s">
        <v>731</v>
      </c>
      <c r="BE342" s="1" t="s">
        <v>2590</v>
      </c>
      <c r="BF342" s="1" t="s">
        <v>3178</v>
      </c>
    </row>
    <row r="343" spans="1:72" ht="13.5" customHeight="1">
      <c r="A343" s="4" t="str">
        <f t="shared" si="11"/>
        <v>1735_옥포면_0088</v>
      </c>
      <c r="B343" s="1">
        <v>1735</v>
      </c>
      <c r="C343" s="1" t="s">
        <v>3678</v>
      </c>
      <c r="D343" s="1" t="s">
        <v>3679</v>
      </c>
      <c r="E343" s="1">
        <v>342</v>
      </c>
      <c r="F343" s="1">
        <v>2</v>
      </c>
      <c r="G343" s="1" t="s">
        <v>630</v>
      </c>
      <c r="H343" s="1" t="s">
        <v>3097</v>
      </c>
      <c r="I343" s="1">
        <v>1</v>
      </c>
      <c r="L343" s="1">
        <v>4</v>
      </c>
      <c r="M343" s="1" t="s">
        <v>3408</v>
      </c>
      <c r="N343" s="1" t="s">
        <v>3503</v>
      </c>
      <c r="T343" s="1" t="s">
        <v>3330</v>
      </c>
      <c r="U343" s="1" t="s">
        <v>216</v>
      </c>
      <c r="V343" s="1" t="s">
        <v>1719</v>
      </c>
      <c r="W343" s="1" t="s">
        <v>49</v>
      </c>
      <c r="X343" s="1" t="s">
        <v>3127</v>
      </c>
      <c r="Y343" s="1" t="s">
        <v>732</v>
      </c>
      <c r="Z343" s="1" t="s">
        <v>2064</v>
      </c>
      <c r="AC343" s="1">
        <v>43</v>
      </c>
      <c r="AD343" s="1" t="s">
        <v>274</v>
      </c>
      <c r="AE343" s="1" t="s">
        <v>2213</v>
      </c>
      <c r="AJ343" s="1" t="s">
        <v>16</v>
      </c>
      <c r="AK343" s="1" t="s">
        <v>2299</v>
      </c>
      <c r="AL343" s="1" t="s">
        <v>348</v>
      </c>
      <c r="AM343" s="1" t="s">
        <v>2305</v>
      </c>
      <c r="AT343" s="1" t="s">
        <v>55</v>
      </c>
      <c r="AU343" s="1" t="s">
        <v>1736</v>
      </c>
      <c r="AV343" s="1" t="s">
        <v>633</v>
      </c>
      <c r="AW343" s="1" t="s">
        <v>2497</v>
      </c>
      <c r="BG343" s="1" t="s">
        <v>496</v>
      </c>
      <c r="BH343" s="1" t="s">
        <v>2353</v>
      </c>
      <c r="BI343" s="1" t="s">
        <v>634</v>
      </c>
      <c r="BJ343" s="1" t="s">
        <v>2720</v>
      </c>
      <c r="BK343" s="1" t="s">
        <v>496</v>
      </c>
      <c r="BL343" s="1" t="s">
        <v>2353</v>
      </c>
      <c r="BM343" s="1" t="s">
        <v>635</v>
      </c>
      <c r="BN343" s="1" t="s">
        <v>2723</v>
      </c>
      <c r="BO343" s="1" t="s">
        <v>496</v>
      </c>
      <c r="BP343" s="1" t="s">
        <v>2353</v>
      </c>
      <c r="BQ343" s="1" t="s">
        <v>636</v>
      </c>
      <c r="BR343" s="1" t="s">
        <v>3280</v>
      </c>
      <c r="BS343" s="1" t="s">
        <v>637</v>
      </c>
      <c r="BT343" s="1" t="s">
        <v>2323</v>
      </c>
    </row>
    <row r="344" spans="1:72" ht="13.5" customHeight="1">
      <c r="A344" s="4" t="str">
        <f t="shared" si="11"/>
        <v>1735_옥포면_0088</v>
      </c>
      <c r="B344" s="1">
        <v>1735</v>
      </c>
      <c r="C344" s="1" t="s">
        <v>3678</v>
      </c>
      <c r="D344" s="1" t="s">
        <v>3679</v>
      </c>
      <c r="E344" s="1">
        <v>343</v>
      </c>
      <c r="F344" s="1">
        <v>2</v>
      </c>
      <c r="G344" s="1" t="s">
        <v>630</v>
      </c>
      <c r="H344" s="1" t="s">
        <v>3097</v>
      </c>
      <c r="I344" s="1">
        <v>1</v>
      </c>
      <c r="L344" s="1">
        <v>4</v>
      </c>
      <c r="M344" s="1" t="s">
        <v>3408</v>
      </c>
      <c r="N344" s="1" t="s">
        <v>3503</v>
      </c>
      <c r="S344" s="1" t="s">
        <v>48</v>
      </c>
      <c r="T344" s="1" t="s">
        <v>1682</v>
      </c>
      <c r="W344" s="1" t="s">
        <v>733</v>
      </c>
      <c r="X344" s="1" t="s">
        <v>1793</v>
      </c>
      <c r="Y344" s="1" t="s">
        <v>126</v>
      </c>
      <c r="Z344" s="1" t="s">
        <v>1821</v>
      </c>
      <c r="AC344" s="1">
        <v>47</v>
      </c>
      <c r="AD344" s="1" t="s">
        <v>734</v>
      </c>
      <c r="AE344" s="1" t="s">
        <v>2184</v>
      </c>
      <c r="AJ344" s="1" t="s">
        <v>128</v>
      </c>
      <c r="AK344" s="1" t="s">
        <v>2300</v>
      </c>
      <c r="AL344" s="1" t="s">
        <v>124</v>
      </c>
      <c r="AM344" s="1" t="s">
        <v>2307</v>
      </c>
      <c r="AT344" s="1" t="s">
        <v>55</v>
      </c>
      <c r="AU344" s="1" t="s">
        <v>1736</v>
      </c>
      <c r="AV344" s="1" t="s">
        <v>735</v>
      </c>
      <c r="AW344" s="1" t="s">
        <v>2501</v>
      </c>
      <c r="BG344" s="1" t="s">
        <v>736</v>
      </c>
      <c r="BH344" s="1" t="s">
        <v>2610</v>
      </c>
      <c r="BI344" s="1" t="s">
        <v>634</v>
      </c>
      <c r="BJ344" s="1" t="s">
        <v>2720</v>
      </c>
      <c r="BK344" s="1" t="s">
        <v>55</v>
      </c>
      <c r="BL344" s="1" t="s">
        <v>1736</v>
      </c>
      <c r="BM344" s="1" t="s">
        <v>737</v>
      </c>
      <c r="BN344" s="1" t="s">
        <v>2857</v>
      </c>
      <c r="BO344" s="1" t="s">
        <v>55</v>
      </c>
      <c r="BP344" s="1" t="s">
        <v>1736</v>
      </c>
      <c r="BQ344" s="1" t="s">
        <v>738</v>
      </c>
      <c r="BR344" s="1" t="s">
        <v>3264</v>
      </c>
      <c r="BS344" s="1" t="s">
        <v>40</v>
      </c>
      <c r="BT344" s="1" t="s">
        <v>2268</v>
      </c>
    </row>
    <row r="345" spans="1:31" ht="13.5" customHeight="1">
      <c r="A345" s="4" t="str">
        <f t="shared" si="11"/>
        <v>1735_옥포면_0088</v>
      </c>
      <c r="B345" s="1">
        <v>1735</v>
      </c>
      <c r="C345" s="1" t="s">
        <v>3678</v>
      </c>
      <c r="D345" s="1" t="s">
        <v>3679</v>
      </c>
      <c r="E345" s="1">
        <v>344</v>
      </c>
      <c r="F345" s="1">
        <v>2</v>
      </c>
      <c r="G345" s="1" t="s">
        <v>630</v>
      </c>
      <c r="H345" s="1" t="s">
        <v>3097</v>
      </c>
      <c r="I345" s="1">
        <v>1</v>
      </c>
      <c r="L345" s="1">
        <v>4</v>
      </c>
      <c r="M345" s="1" t="s">
        <v>3408</v>
      </c>
      <c r="N345" s="1" t="s">
        <v>3503</v>
      </c>
      <c r="S345" s="1" t="s">
        <v>135</v>
      </c>
      <c r="T345" s="1" t="s">
        <v>1687</v>
      </c>
      <c r="U345" s="1" t="s">
        <v>216</v>
      </c>
      <c r="V345" s="1" t="s">
        <v>1719</v>
      </c>
      <c r="Y345" s="1" t="s">
        <v>739</v>
      </c>
      <c r="Z345" s="1" t="s">
        <v>2063</v>
      </c>
      <c r="AC345" s="1">
        <v>23</v>
      </c>
      <c r="AD345" s="1" t="s">
        <v>60</v>
      </c>
      <c r="AE345" s="1" t="s">
        <v>2218</v>
      </c>
    </row>
    <row r="346" spans="1:31" ht="13.5" customHeight="1">
      <c r="A346" s="4" t="str">
        <f t="shared" si="11"/>
        <v>1735_옥포면_0088</v>
      </c>
      <c r="B346" s="1">
        <v>1735</v>
      </c>
      <c r="C346" s="1" t="s">
        <v>3678</v>
      </c>
      <c r="D346" s="1" t="s">
        <v>3679</v>
      </c>
      <c r="E346" s="1">
        <v>345</v>
      </c>
      <c r="F346" s="1">
        <v>2</v>
      </c>
      <c r="G346" s="1" t="s">
        <v>630</v>
      </c>
      <c r="H346" s="1" t="s">
        <v>3097</v>
      </c>
      <c r="I346" s="1">
        <v>1</v>
      </c>
      <c r="L346" s="1">
        <v>4</v>
      </c>
      <c r="M346" s="1" t="s">
        <v>3408</v>
      </c>
      <c r="N346" s="1" t="s">
        <v>3503</v>
      </c>
      <c r="S346" s="1" t="s">
        <v>63</v>
      </c>
      <c r="T346" s="1" t="s">
        <v>1683</v>
      </c>
      <c r="AC346" s="1">
        <v>7</v>
      </c>
      <c r="AD346" s="1" t="s">
        <v>163</v>
      </c>
      <c r="AE346" s="1" t="s">
        <v>2208</v>
      </c>
    </row>
    <row r="347" spans="1:33" ht="13.5" customHeight="1">
      <c r="A347" s="4" t="str">
        <f t="shared" si="11"/>
        <v>1735_옥포면_0088</v>
      </c>
      <c r="B347" s="1">
        <v>1735</v>
      </c>
      <c r="C347" s="1" t="s">
        <v>3678</v>
      </c>
      <c r="D347" s="1" t="s">
        <v>3679</v>
      </c>
      <c r="E347" s="1">
        <v>346</v>
      </c>
      <c r="F347" s="1">
        <v>2</v>
      </c>
      <c r="G347" s="1" t="s">
        <v>630</v>
      </c>
      <c r="H347" s="1" t="s">
        <v>3097</v>
      </c>
      <c r="I347" s="1">
        <v>1</v>
      </c>
      <c r="L347" s="1">
        <v>4</v>
      </c>
      <c r="M347" s="1" t="s">
        <v>3408</v>
      </c>
      <c r="N347" s="1" t="s">
        <v>3503</v>
      </c>
      <c r="S347" s="1" t="s">
        <v>135</v>
      </c>
      <c r="T347" s="1" t="s">
        <v>1687</v>
      </c>
      <c r="U347" s="1" t="s">
        <v>216</v>
      </c>
      <c r="V347" s="1" t="s">
        <v>1719</v>
      </c>
      <c r="Y347" s="1" t="s">
        <v>740</v>
      </c>
      <c r="Z347" s="1" t="s">
        <v>2062</v>
      </c>
      <c r="AC347" s="1">
        <v>21</v>
      </c>
      <c r="AD347" s="1" t="s">
        <v>544</v>
      </c>
      <c r="AE347" s="1" t="s">
        <v>2206</v>
      </c>
      <c r="AF347" s="1" t="s">
        <v>69</v>
      </c>
      <c r="AG347" s="1" t="s">
        <v>2242</v>
      </c>
    </row>
    <row r="348" spans="1:58" ht="13.5" customHeight="1">
      <c r="A348" s="4" t="str">
        <f t="shared" si="11"/>
        <v>1735_옥포면_0088</v>
      </c>
      <c r="B348" s="1">
        <v>1735</v>
      </c>
      <c r="C348" s="1" t="s">
        <v>3678</v>
      </c>
      <c r="D348" s="1" t="s">
        <v>3679</v>
      </c>
      <c r="E348" s="1">
        <v>347</v>
      </c>
      <c r="F348" s="1">
        <v>2</v>
      </c>
      <c r="G348" s="1" t="s">
        <v>630</v>
      </c>
      <c r="H348" s="1" t="s">
        <v>3097</v>
      </c>
      <c r="I348" s="1">
        <v>1</v>
      </c>
      <c r="L348" s="1">
        <v>4</v>
      </c>
      <c r="M348" s="1" t="s">
        <v>3408</v>
      </c>
      <c r="N348" s="1" t="s">
        <v>3503</v>
      </c>
      <c r="T348" s="1" t="s">
        <v>3331</v>
      </c>
      <c r="U348" s="1" t="s">
        <v>71</v>
      </c>
      <c r="V348" s="1" t="s">
        <v>1722</v>
      </c>
      <c r="Y348" s="1" t="s">
        <v>741</v>
      </c>
      <c r="Z348" s="1" t="s">
        <v>2061</v>
      </c>
      <c r="AF348" s="1" t="s">
        <v>742</v>
      </c>
      <c r="AG348" s="1" t="s">
        <v>2253</v>
      </c>
      <c r="BB348" s="1" t="s">
        <v>71</v>
      </c>
      <c r="BC348" s="1" t="s">
        <v>1722</v>
      </c>
      <c r="BD348" s="1" t="s">
        <v>743</v>
      </c>
      <c r="BE348" s="1" t="s">
        <v>2589</v>
      </c>
      <c r="BF348" s="1" t="s">
        <v>3181</v>
      </c>
    </row>
    <row r="349" spans="1:35" ht="13.5" customHeight="1">
      <c r="A349" s="4" t="str">
        <f t="shared" si="11"/>
        <v>1735_옥포면_0088</v>
      </c>
      <c r="B349" s="1">
        <v>1735</v>
      </c>
      <c r="C349" s="1" t="s">
        <v>3678</v>
      </c>
      <c r="D349" s="1" t="s">
        <v>3679</v>
      </c>
      <c r="E349" s="1">
        <v>348</v>
      </c>
      <c r="F349" s="1">
        <v>2</v>
      </c>
      <c r="G349" s="1" t="s">
        <v>630</v>
      </c>
      <c r="H349" s="1" t="s">
        <v>3097</v>
      </c>
      <c r="I349" s="1">
        <v>1</v>
      </c>
      <c r="L349" s="1">
        <v>4</v>
      </c>
      <c r="M349" s="1" t="s">
        <v>3408</v>
      </c>
      <c r="N349" s="1" t="s">
        <v>3503</v>
      </c>
      <c r="T349" s="1" t="s">
        <v>3331</v>
      </c>
      <c r="U349" s="1" t="s">
        <v>71</v>
      </c>
      <c r="V349" s="1" t="s">
        <v>1722</v>
      </c>
      <c r="Y349" s="1" t="s">
        <v>744</v>
      </c>
      <c r="Z349" s="1" t="s">
        <v>2060</v>
      </c>
      <c r="AC349" s="1">
        <v>22</v>
      </c>
      <c r="AD349" s="1" t="s">
        <v>185</v>
      </c>
      <c r="AE349" s="1" t="s">
        <v>2198</v>
      </c>
      <c r="AG349" s="1" t="s">
        <v>2245</v>
      </c>
      <c r="AI349" s="1" t="s">
        <v>2288</v>
      </c>
    </row>
    <row r="350" spans="1:58" ht="13.5" customHeight="1">
      <c r="A350" s="4" t="str">
        <f t="shared" si="11"/>
        <v>1735_옥포면_0088</v>
      </c>
      <c r="B350" s="1">
        <v>1735</v>
      </c>
      <c r="C350" s="1" t="s">
        <v>3678</v>
      </c>
      <c r="D350" s="1" t="s">
        <v>3679</v>
      </c>
      <c r="E350" s="1">
        <v>349</v>
      </c>
      <c r="F350" s="1">
        <v>2</v>
      </c>
      <c r="G350" s="1" t="s">
        <v>630</v>
      </c>
      <c r="H350" s="1" t="s">
        <v>3097</v>
      </c>
      <c r="I350" s="1">
        <v>1</v>
      </c>
      <c r="L350" s="1">
        <v>4</v>
      </c>
      <c r="M350" s="1" t="s">
        <v>3408</v>
      </c>
      <c r="N350" s="1" t="s">
        <v>3503</v>
      </c>
      <c r="T350" s="1" t="s">
        <v>3331</v>
      </c>
      <c r="U350" s="1" t="s">
        <v>71</v>
      </c>
      <c r="V350" s="1" t="s">
        <v>1722</v>
      </c>
      <c r="Y350" s="1" t="s">
        <v>670</v>
      </c>
      <c r="Z350" s="1" t="s">
        <v>2015</v>
      </c>
      <c r="AG350" s="1" t="s">
        <v>2245</v>
      </c>
      <c r="AI350" s="1" t="s">
        <v>2288</v>
      </c>
      <c r="BB350" s="1" t="s">
        <v>71</v>
      </c>
      <c r="BC350" s="1" t="s">
        <v>1722</v>
      </c>
      <c r="BD350" s="1" t="s">
        <v>668</v>
      </c>
      <c r="BE350" s="1" t="s">
        <v>2091</v>
      </c>
      <c r="BF350" s="1" t="s">
        <v>3181</v>
      </c>
    </row>
    <row r="351" spans="1:58" ht="13.5" customHeight="1">
      <c r="A351" s="4" t="str">
        <f t="shared" si="11"/>
        <v>1735_옥포면_0088</v>
      </c>
      <c r="B351" s="1">
        <v>1735</v>
      </c>
      <c r="C351" s="1" t="s">
        <v>3678</v>
      </c>
      <c r="D351" s="1" t="s">
        <v>3679</v>
      </c>
      <c r="E351" s="1">
        <v>350</v>
      </c>
      <c r="F351" s="1">
        <v>2</v>
      </c>
      <c r="G351" s="1" t="s">
        <v>630</v>
      </c>
      <c r="H351" s="1" t="s">
        <v>3097</v>
      </c>
      <c r="I351" s="1">
        <v>1</v>
      </c>
      <c r="L351" s="1">
        <v>4</v>
      </c>
      <c r="M351" s="1" t="s">
        <v>3408</v>
      </c>
      <c r="N351" s="1" t="s">
        <v>3503</v>
      </c>
      <c r="T351" s="1" t="s">
        <v>3331</v>
      </c>
      <c r="U351" s="1" t="s">
        <v>235</v>
      </c>
      <c r="V351" s="1" t="s">
        <v>1721</v>
      </c>
      <c r="Y351" s="1" t="s">
        <v>669</v>
      </c>
      <c r="Z351" s="1" t="s">
        <v>2059</v>
      </c>
      <c r="AG351" s="1" t="s">
        <v>2245</v>
      </c>
      <c r="AI351" s="1" t="s">
        <v>2288</v>
      </c>
      <c r="BC351" s="1" t="s">
        <v>1722</v>
      </c>
      <c r="BE351" s="1" t="s">
        <v>2091</v>
      </c>
      <c r="BF351" s="1" t="s">
        <v>3180</v>
      </c>
    </row>
    <row r="352" spans="1:58" ht="13.5" customHeight="1">
      <c r="A352" s="4" t="str">
        <f t="shared" si="11"/>
        <v>1735_옥포면_0088</v>
      </c>
      <c r="B352" s="1">
        <v>1735</v>
      </c>
      <c r="C352" s="1" t="s">
        <v>3678</v>
      </c>
      <c r="D352" s="1" t="s">
        <v>3679</v>
      </c>
      <c r="E352" s="1">
        <v>351</v>
      </c>
      <c r="F352" s="1">
        <v>2</v>
      </c>
      <c r="G352" s="1" t="s">
        <v>630</v>
      </c>
      <c r="H352" s="1" t="s">
        <v>3097</v>
      </c>
      <c r="I352" s="1">
        <v>1</v>
      </c>
      <c r="L352" s="1">
        <v>4</v>
      </c>
      <c r="M352" s="1" t="s">
        <v>3408</v>
      </c>
      <c r="N352" s="1" t="s">
        <v>3503</v>
      </c>
      <c r="T352" s="1" t="s">
        <v>3331</v>
      </c>
      <c r="U352" s="1" t="s">
        <v>71</v>
      </c>
      <c r="V352" s="1" t="s">
        <v>1722</v>
      </c>
      <c r="Y352" s="1" t="s">
        <v>672</v>
      </c>
      <c r="Z352" s="1" t="s">
        <v>2058</v>
      </c>
      <c r="AF352" s="1" t="s">
        <v>3293</v>
      </c>
      <c r="AG352" s="1" t="s">
        <v>3290</v>
      </c>
      <c r="AH352" s="1" t="s">
        <v>364</v>
      </c>
      <c r="AI352" s="1" t="s">
        <v>2288</v>
      </c>
      <c r="BC352" s="1" t="s">
        <v>1722</v>
      </c>
      <c r="BE352" s="1" t="s">
        <v>2091</v>
      </c>
      <c r="BF352" s="1" t="s">
        <v>3177</v>
      </c>
    </row>
    <row r="353" spans="1:58" ht="13.5" customHeight="1">
      <c r="A353" s="4" t="str">
        <f t="shared" si="11"/>
        <v>1735_옥포면_0088</v>
      </c>
      <c r="B353" s="1">
        <v>1735</v>
      </c>
      <c r="C353" s="1" t="s">
        <v>3678</v>
      </c>
      <c r="D353" s="1" t="s">
        <v>3679</v>
      </c>
      <c r="E353" s="1">
        <v>352</v>
      </c>
      <c r="F353" s="1">
        <v>2</v>
      </c>
      <c r="G353" s="1" t="s">
        <v>630</v>
      </c>
      <c r="H353" s="1" t="s">
        <v>3097</v>
      </c>
      <c r="I353" s="1">
        <v>1</v>
      </c>
      <c r="L353" s="1">
        <v>4</v>
      </c>
      <c r="M353" s="1" t="s">
        <v>3408</v>
      </c>
      <c r="N353" s="1" t="s">
        <v>3503</v>
      </c>
      <c r="T353" s="1" t="s">
        <v>3331</v>
      </c>
      <c r="U353" s="1" t="s">
        <v>71</v>
      </c>
      <c r="V353" s="1" t="s">
        <v>1722</v>
      </c>
      <c r="Y353" s="1" t="s">
        <v>645</v>
      </c>
      <c r="Z353" s="1" t="s">
        <v>2057</v>
      </c>
      <c r="AC353" s="1">
        <v>75</v>
      </c>
      <c r="AD353" s="1" t="s">
        <v>144</v>
      </c>
      <c r="AE353" s="1" t="s">
        <v>2212</v>
      </c>
      <c r="AF353" s="1" t="s">
        <v>213</v>
      </c>
      <c r="AG353" s="1" t="s">
        <v>2245</v>
      </c>
      <c r="AH353" s="1" t="s">
        <v>47</v>
      </c>
      <c r="AI353" s="1" t="s">
        <v>2287</v>
      </c>
      <c r="AT353" s="1" t="s">
        <v>337</v>
      </c>
      <c r="AU353" s="1" t="s">
        <v>1720</v>
      </c>
      <c r="AV353" s="1" t="s">
        <v>646</v>
      </c>
      <c r="AW353" s="1" t="s">
        <v>1899</v>
      </c>
      <c r="BB353" s="1" t="s">
        <v>71</v>
      </c>
      <c r="BC353" s="1" t="s">
        <v>1722</v>
      </c>
      <c r="BD353" s="1" t="s">
        <v>647</v>
      </c>
      <c r="BE353" s="1" t="s">
        <v>2588</v>
      </c>
      <c r="BF353" s="1" t="s">
        <v>3179</v>
      </c>
    </row>
    <row r="354" spans="1:72" ht="13.5" customHeight="1">
      <c r="A354" s="4" t="str">
        <f t="shared" si="11"/>
        <v>1735_옥포면_0088</v>
      </c>
      <c r="B354" s="1">
        <v>1735</v>
      </c>
      <c r="C354" s="1" t="s">
        <v>3678</v>
      </c>
      <c r="D354" s="1" t="s">
        <v>3679</v>
      </c>
      <c r="E354" s="1">
        <v>353</v>
      </c>
      <c r="F354" s="1">
        <v>2</v>
      </c>
      <c r="G354" s="1" t="s">
        <v>630</v>
      </c>
      <c r="H354" s="1" t="s">
        <v>3097</v>
      </c>
      <c r="I354" s="1">
        <v>1</v>
      </c>
      <c r="L354" s="1">
        <v>5</v>
      </c>
      <c r="M354" s="1" t="s">
        <v>631</v>
      </c>
      <c r="N354" s="1" t="s">
        <v>3504</v>
      </c>
      <c r="T354" s="1" t="s">
        <v>3330</v>
      </c>
      <c r="U354" s="1" t="s">
        <v>216</v>
      </c>
      <c r="V354" s="1" t="s">
        <v>1719</v>
      </c>
      <c r="W354" s="1" t="s">
        <v>49</v>
      </c>
      <c r="X354" s="1" t="s">
        <v>3127</v>
      </c>
      <c r="Y354" s="1" t="s">
        <v>118</v>
      </c>
      <c r="Z354" s="1" t="s">
        <v>2056</v>
      </c>
      <c r="AC354" s="1">
        <v>68</v>
      </c>
      <c r="AD354" s="1" t="s">
        <v>70</v>
      </c>
      <c r="AE354" s="1" t="s">
        <v>2211</v>
      </c>
      <c r="AJ354" s="1" t="s">
        <v>16</v>
      </c>
      <c r="AK354" s="1" t="s">
        <v>2299</v>
      </c>
      <c r="AL354" s="1" t="s">
        <v>348</v>
      </c>
      <c r="AM354" s="1" t="s">
        <v>2305</v>
      </c>
      <c r="AT354" s="1" t="s">
        <v>55</v>
      </c>
      <c r="AU354" s="1" t="s">
        <v>1736</v>
      </c>
      <c r="AV354" s="1" t="s">
        <v>745</v>
      </c>
      <c r="AW354" s="1" t="s">
        <v>2444</v>
      </c>
      <c r="BG354" s="1" t="s">
        <v>55</v>
      </c>
      <c r="BH354" s="1" t="s">
        <v>1736</v>
      </c>
      <c r="BI354" s="1" t="s">
        <v>190</v>
      </c>
      <c r="BJ354" s="1" t="s">
        <v>2504</v>
      </c>
      <c r="BK354" s="1" t="s">
        <v>496</v>
      </c>
      <c r="BL354" s="1" t="s">
        <v>2353</v>
      </c>
      <c r="BM354" s="1" t="s">
        <v>635</v>
      </c>
      <c r="BN354" s="1" t="s">
        <v>2723</v>
      </c>
      <c r="BO354" s="1" t="s">
        <v>746</v>
      </c>
      <c r="BP354" s="1" t="s">
        <v>2364</v>
      </c>
      <c r="BQ354" s="1" t="s">
        <v>747</v>
      </c>
      <c r="BR354" s="1" t="s">
        <v>2979</v>
      </c>
      <c r="BS354" s="1" t="s">
        <v>47</v>
      </c>
      <c r="BT354" s="1" t="s">
        <v>2287</v>
      </c>
    </row>
    <row r="355" spans="1:72" ht="13.5" customHeight="1">
      <c r="A355" s="4" t="str">
        <f t="shared" si="11"/>
        <v>1735_옥포면_0088</v>
      </c>
      <c r="B355" s="1">
        <v>1735</v>
      </c>
      <c r="C355" s="1" t="s">
        <v>3678</v>
      </c>
      <c r="D355" s="1" t="s">
        <v>3679</v>
      </c>
      <c r="E355" s="1">
        <v>354</v>
      </c>
      <c r="F355" s="1">
        <v>2</v>
      </c>
      <c r="G355" s="1" t="s">
        <v>630</v>
      </c>
      <c r="H355" s="1" t="s">
        <v>3097</v>
      </c>
      <c r="I355" s="1">
        <v>1</v>
      </c>
      <c r="L355" s="1">
        <v>5</v>
      </c>
      <c r="M355" s="1" t="s">
        <v>631</v>
      </c>
      <c r="N355" s="1" t="s">
        <v>3504</v>
      </c>
      <c r="S355" s="1" t="s">
        <v>48</v>
      </c>
      <c r="T355" s="1" t="s">
        <v>1682</v>
      </c>
      <c r="W355" s="1" t="s">
        <v>59</v>
      </c>
      <c r="X355" s="1" t="s">
        <v>1789</v>
      </c>
      <c r="Y355" s="1" t="s">
        <v>126</v>
      </c>
      <c r="Z355" s="1" t="s">
        <v>1821</v>
      </c>
      <c r="AC355" s="1">
        <v>69</v>
      </c>
      <c r="AD355" s="1" t="s">
        <v>138</v>
      </c>
      <c r="AE355" s="1" t="s">
        <v>2214</v>
      </c>
      <c r="AJ355" s="1" t="s">
        <v>128</v>
      </c>
      <c r="AK355" s="1" t="s">
        <v>2300</v>
      </c>
      <c r="AL355" s="1" t="s">
        <v>47</v>
      </c>
      <c r="AM355" s="1" t="s">
        <v>2287</v>
      </c>
      <c r="AT355" s="1" t="s">
        <v>55</v>
      </c>
      <c r="AU355" s="1" t="s">
        <v>1736</v>
      </c>
      <c r="AV355" s="1" t="s">
        <v>748</v>
      </c>
      <c r="AW355" s="1" t="s">
        <v>2500</v>
      </c>
      <c r="BG355" s="1" t="s">
        <v>55</v>
      </c>
      <c r="BH355" s="1" t="s">
        <v>1736</v>
      </c>
      <c r="BI355" s="1" t="s">
        <v>749</v>
      </c>
      <c r="BJ355" s="1" t="s">
        <v>2722</v>
      </c>
      <c r="BK355" s="1" t="s">
        <v>55</v>
      </c>
      <c r="BL355" s="1" t="s">
        <v>1736</v>
      </c>
      <c r="BM355" s="1" t="s">
        <v>750</v>
      </c>
      <c r="BN355" s="1" t="s">
        <v>2551</v>
      </c>
      <c r="BO355" s="1" t="s">
        <v>55</v>
      </c>
      <c r="BP355" s="1" t="s">
        <v>1736</v>
      </c>
      <c r="BQ355" s="1" t="s">
        <v>751</v>
      </c>
      <c r="BR355" s="1" t="s">
        <v>3255</v>
      </c>
      <c r="BS355" s="1" t="s">
        <v>40</v>
      </c>
      <c r="BT355" s="1" t="s">
        <v>2268</v>
      </c>
    </row>
    <row r="356" spans="1:33" ht="13.5" customHeight="1">
      <c r="A356" s="4" t="str">
        <f t="shared" si="11"/>
        <v>1735_옥포면_0088</v>
      </c>
      <c r="B356" s="1">
        <v>1735</v>
      </c>
      <c r="C356" s="1" t="s">
        <v>3678</v>
      </c>
      <c r="D356" s="1" t="s">
        <v>3679</v>
      </c>
      <c r="E356" s="1">
        <v>355</v>
      </c>
      <c r="F356" s="1">
        <v>2</v>
      </c>
      <c r="G356" s="1" t="s">
        <v>630</v>
      </c>
      <c r="H356" s="1" t="s">
        <v>3097</v>
      </c>
      <c r="I356" s="1">
        <v>1</v>
      </c>
      <c r="L356" s="1">
        <v>5</v>
      </c>
      <c r="M356" s="1" t="s">
        <v>631</v>
      </c>
      <c r="N356" s="1" t="s">
        <v>3504</v>
      </c>
      <c r="S356" s="1" t="s">
        <v>63</v>
      </c>
      <c r="T356" s="1" t="s">
        <v>1683</v>
      </c>
      <c r="AF356" s="1" t="s">
        <v>62</v>
      </c>
      <c r="AG356" s="1" t="s">
        <v>2241</v>
      </c>
    </row>
    <row r="357" spans="1:33" ht="13.5" customHeight="1">
      <c r="A357" s="4" t="str">
        <f t="shared" si="11"/>
        <v>1735_옥포면_0088</v>
      </c>
      <c r="B357" s="1">
        <v>1735</v>
      </c>
      <c r="C357" s="1" t="s">
        <v>3678</v>
      </c>
      <c r="D357" s="1" t="s">
        <v>3679</v>
      </c>
      <c r="E357" s="1">
        <v>356</v>
      </c>
      <c r="F357" s="1">
        <v>2</v>
      </c>
      <c r="G357" s="1" t="s">
        <v>630</v>
      </c>
      <c r="H357" s="1" t="s">
        <v>3097</v>
      </c>
      <c r="I357" s="1">
        <v>1</v>
      </c>
      <c r="L357" s="1">
        <v>5</v>
      </c>
      <c r="M357" s="1" t="s">
        <v>631</v>
      </c>
      <c r="N357" s="1" t="s">
        <v>3504</v>
      </c>
      <c r="S357" s="1" t="s">
        <v>63</v>
      </c>
      <c r="T357" s="1" t="s">
        <v>1683</v>
      </c>
      <c r="AC357" s="1">
        <v>5</v>
      </c>
      <c r="AD357" s="1" t="s">
        <v>68</v>
      </c>
      <c r="AE357" s="1" t="s">
        <v>2187</v>
      </c>
      <c r="AF357" s="1" t="s">
        <v>69</v>
      </c>
      <c r="AG357" s="1" t="s">
        <v>2242</v>
      </c>
    </row>
    <row r="358" spans="1:72" ht="13.5" customHeight="1">
      <c r="A358" s="4" t="str">
        <f aca="true" t="shared" si="12" ref="A358:A389">HYPERLINK("http://kyu.snu.ac.kr/sdhj/index.jsp?type=hj/GK14691_00IH_0001_0089.jpg","1735_옥포면_0089")</f>
        <v>1735_옥포면_0089</v>
      </c>
      <c r="B358" s="1">
        <v>1735</v>
      </c>
      <c r="C358" s="1" t="s">
        <v>3678</v>
      </c>
      <c r="D358" s="1" t="s">
        <v>3679</v>
      </c>
      <c r="E358" s="1">
        <v>357</v>
      </c>
      <c r="F358" s="1">
        <v>2</v>
      </c>
      <c r="G358" s="1" t="s">
        <v>630</v>
      </c>
      <c r="H358" s="1" t="s">
        <v>3097</v>
      </c>
      <c r="I358" s="1">
        <v>2</v>
      </c>
      <c r="J358" s="1" t="s">
        <v>752</v>
      </c>
      <c r="K358" s="1" t="s">
        <v>1667</v>
      </c>
      <c r="L358" s="1">
        <v>1</v>
      </c>
      <c r="M358" s="1" t="s">
        <v>3409</v>
      </c>
      <c r="N358" s="1" t="s">
        <v>3505</v>
      </c>
      <c r="O358" s="1" t="s">
        <v>5</v>
      </c>
      <c r="P358" s="1" t="s">
        <v>1677</v>
      </c>
      <c r="T358" s="1" t="s">
        <v>3330</v>
      </c>
      <c r="U358" s="1" t="s">
        <v>341</v>
      </c>
      <c r="V358" s="1" t="s">
        <v>1718</v>
      </c>
      <c r="W358" s="1" t="s">
        <v>37</v>
      </c>
      <c r="X358" s="1" t="s">
        <v>1791</v>
      </c>
      <c r="Y358" s="1" t="s">
        <v>50</v>
      </c>
      <c r="Z358" s="1" t="s">
        <v>1822</v>
      </c>
      <c r="AC358" s="1">
        <v>46</v>
      </c>
      <c r="AD358" s="1" t="s">
        <v>753</v>
      </c>
      <c r="AE358" s="1" t="s">
        <v>2199</v>
      </c>
      <c r="AJ358" s="1" t="s">
        <v>16</v>
      </c>
      <c r="AK358" s="1" t="s">
        <v>2299</v>
      </c>
      <c r="AL358" s="1" t="s">
        <v>40</v>
      </c>
      <c r="AM358" s="1" t="s">
        <v>2268</v>
      </c>
      <c r="AT358" s="1" t="s">
        <v>41</v>
      </c>
      <c r="AU358" s="1" t="s">
        <v>2354</v>
      </c>
      <c r="AV358" s="1" t="s">
        <v>754</v>
      </c>
      <c r="AW358" s="1" t="s">
        <v>2499</v>
      </c>
      <c r="BG358" s="1" t="s">
        <v>41</v>
      </c>
      <c r="BH358" s="1" t="s">
        <v>2354</v>
      </c>
      <c r="BI358" s="1" t="s">
        <v>755</v>
      </c>
      <c r="BJ358" s="1" t="s">
        <v>2658</v>
      </c>
      <c r="BK358" s="1" t="s">
        <v>41</v>
      </c>
      <c r="BL358" s="1" t="s">
        <v>2354</v>
      </c>
      <c r="BM358" s="1" t="s">
        <v>756</v>
      </c>
      <c r="BN358" s="1" t="s">
        <v>1699</v>
      </c>
      <c r="BO358" s="1" t="s">
        <v>41</v>
      </c>
      <c r="BP358" s="1" t="s">
        <v>2354</v>
      </c>
      <c r="BQ358" s="1" t="s">
        <v>757</v>
      </c>
      <c r="BR358" s="1" t="s">
        <v>3223</v>
      </c>
      <c r="BS358" s="1" t="s">
        <v>196</v>
      </c>
      <c r="BT358" s="1" t="s">
        <v>3154</v>
      </c>
    </row>
    <row r="359" spans="1:31" ht="13.5" customHeight="1">
      <c r="A359" s="4" t="str">
        <f t="shared" si="12"/>
        <v>1735_옥포면_0089</v>
      </c>
      <c r="B359" s="1">
        <v>1735</v>
      </c>
      <c r="C359" s="1" t="s">
        <v>3678</v>
      </c>
      <c r="D359" s="1" t="s">
        <v>3679</v>
      </c>
      <c r="E359" s="1">
        <v>358</v>
      </c>
      <c r="F359" s="1">
        <v>2</v>
      </c>
      <c r="G359" s="1" t="s">
        <v>630</v>
      </c>
      <c r="H359" s="1" t="s">
        <v>3097</v>
      </c>
      <c r="I359" s="1">
        <v>2</v>
      </c>
      <c r="L359" s="1">
        <v>1</v>
      </c>
      <c r="M359" s="1" t="s">
        <v>3409</v>
      </c>
      <c r="N359" s="1" t="s">
        <v>3505</v>
      </c>
      <c r="S359" s="1" t="s">
        <v>758</v>
      </c>
      <c r="T359" s="1" t="s">
        <v>1688</v>
      </c>
      <c r="Y359" s="1" t="s">
        <v>50</v>
      </c>
      <c r="Z359" s="1" t="s">
        <v>1822</v>
      </c>
      <c r="AC359" s="1">
        <v>16</v>
      </c>
      <c r="AD359" s="1" t="s">
        <v>93</v>
      </c>
      <c r="AE359" s="1" t="s">
        <v>2210</v>
      </c>
    </row>
    <row r="360" spans="1:31" ht="13.5" customHeight="1">
      <c r="A360" s="4" t="str">
        <f t="shared" si="12"/>
        <v>1735_옥포면_0089</v>
      </c>
      <c r="B360" s="1">
        <v>1735</v>
      </c>
      <c r="C360" s="1" t="s">
        <v>3678</v>
      </c>
      <c r="D360" s="1" t="s">
        <v>3679</v>
      </c>
      <c r="E360" s="1">
        <v>359</v>
      </c>
      <c r="F360" s="1">
        <v>2</v>
      </c>
      <c r="G360" s="1" t="s">
        <v>630</v>
      </c>
      <c r="H360" s="1" t="s">
        <v>3097</v>
      </c>
      <c r="I360" s="1">
        <v>2</v>
      </c>
      <c r="L360" s="1">
        <v>1</v>
      </c>
      <c r="M360" s="1" t="s">
        <v>3409</v>
      </c>
      <c r="N360" s="1" t="s">
        <v>3505</v>
      </c>
      <c r="S360" s="1" t="s">
        <v>63</v>
      </c>
      <c r="T360" s="1" t="s">
        <v>1683</v>
      </c>
      <c r="Y360" s="1" t="s">
        <v>50</v>
      </c>
      <c r="Z360" s="1" t="s">
        <v>1822</v>
      </c>
      <c r="AC360" s="1">
        <v>5</v>
      </c>
      <c r="AD360" s="1" t="s">
        <v>68</v>
      </c>
      <c r="AE360" s="1" t="s">
        <v>2187</v>
      </c>
    </row>
    <row r="361" spans="1:31" ht="13.5" customHeight="1">
      <c r="A361" s="4" t="str">
        <f t="shared" si="12"/>
        <v>1735_옥포면_0089</v>
      </c>
      <c r="B361" s="1">
        <v>1735</v>
      </c>
      <c r="C361" s="1" t="s">
        <v>3678</v>
      </c>
      <c r="D361" s="1" t="s">
        <v>3679</v>
      </c>
      <c r="E361" s="1">
        <v>360</v>
      </c>
      <c r="F361" s="1">
        <v>2</v>
      </c>
      <c r="G361" s="1" t="s">
        <v>630</v>
      </c>
      <c r="H361" s="1" t="s">
        <v>3097</v>
      </c>
      <c r="I361" s="1">
        <v>2</v>
      </c>
      <c r="L361" s="1">
        <v>1</v>
      </c>
      <c r="M361" s="1" t="s">
        <v>3409</v>
      </c>
      <c r="N361" s="1" t="s">
        <v>3505</v>
      </c>
      <c r="S361" s="1" t="s">
        <v>135</v>
      </c>
      <c r="T361" s="1" t="s">
        <v>1687</v>
      </c>
      <c r="U361" s="1" t="s">
        <v>369</v>
      </c>
      <c r="V361" s="1" t="s">
        <v>1773</v>
      </c>
      <c r="Y361" s="1" t="s">
        <v>759</v>
      </c>
      <c r="Z361" s="1" t="s">
        <v>1848</v>
      </c>
      <c r="AC361" s="1">
        <v>9</v>
      </c>
      <c r="AD361" s="1" t="s">
        <v>138</v>
      </c>
      <c r="AE361" s="1" t="s">
        <v>2214</v>
      </c>
    </row>
    <row r="362" spans="1:72" ht="13.5" customHeight="1">
      <c r="A362" s="4" t="str">
        <f t="shared" si="12"/>
        <v>1735_옥포면_0089</v>
      </c>
      <c r="B362" s="1">
        <v>1735</v>
      </c>
      <c r="C362" s="1" t="s">
        <v>3678</v>
      </c>
      <c r="D362" s="1" t="s">
        <v>3679</v>
      </c>
      <c r="E362" s="1">
        <v>361</v>
      </c>
      <c r="F362" s="1">
        <v>2</v>
      </c>
      <c r="G362" s="1" t="s">
        <v>630</v>
      </c>
      <c r="H362" s="1" t="s">
        <v>3097</v>
      </c>
      <c r="I362" s="1">
        <v>2</v>
      </c>
      <c r="L362" s="1">
        <v>2</v>
      </c>
      <c r="M362" s="1" t="s">
        <v>3720</v>
      </c>
      <c r="N362" s="1" t="s">
        <v>3137</v>
      </c>
      <c r="T362" s="1" t="s">
        <v>3330</v>
      </c>
      <c r="U362" s="1" t="s">
        <v>760</v>
      </c>
      <c r="V362" s="1" t="s">
        <v>1742</v>
      </c>
      <c r="Y362" s="1" t="s">
        <v>3720</v>
      </c>
      <c r="Z362" s="1" t="s">
        <v>3137</v>
      </c>
      <c r="AC362" s="1">
        <v>63</v>
      </c>
      <c r="AD362" s="1" t="s">
        <v>144</v>
      </c>
      <c r="AE362" s="1" t="s">
        <v>2212</v>
      </c>
      <c r="AF362" s="1" t="s">
        <v>761</v>
      </c>
      <c r="AG362" s="1" t="s">
        <v>2251</v>
      </c>
      <c r="AJ362" s="1" t="s">
        <v>16</v>
      </c>
      <c r="AK362" s="1" t="s">
        <v>2299</v>
      </c>
      <c r="AL362" s="1" t="s">
        <v>433</v>
      </c>
      <c r="AM362" s="1" t="s">
        <v>2315</v>
      </c>
      <c r="AN362" s="1" t="s">
        <v>214</v>
      </c>
      <c r="AO362" s="1" t="s">
        <v>2279</v>
      </c>
      <c r="AR362" s="1" t="s">
        <v>762</v>
      </c>
      <c r="AS362" s="1" t="s">
        <v>2350</v>
      </c>
      <c r="AT362" s="1" t="s">
        <v>417</v>
      </c>
      <c r="AU362" s="1" t="s">
        <v>2352</v>
      </c>
      <c r="AV362" s="1" t="s">
        <v>763</v>
      </c>
      <c r="AW362" s="1" t="s">
        <v>2498</v>
      </c>
      <c r="BB362" s="1" t="s">
        <v>326</v>
      </c>
      <c r="BC362" s="1" t="s">
        <v>1723</v>
      </c>
      <c r="BD362" s="1" t="s">
        <v>764</v>
      </c>
      <c r="BE362" s="1" t="s">
        <v>2587</v>
      </c>
      <c r="BG362" s="1" t="s">
        <v>592</v>
      </c>
      <c r="BH362" s="1" t="s">
        <v>2365</v>
      </c>
      <c r="BI362" s="1" t="s">
        <v>765</v>
      </c>
      <c r="BJ362" s="1" t="s">
        <v>2721</v>
      </c>
      <c r="BK362" s="1" t="s">
        <v>593</v>
      </c>
      <c r="BL362" s="1" t="s">
        <v>2613</v>
      </c>
      <c r="BM362" s="1" t="s">
        <v>766</v>
      </c>
      <c r="BN362" s="1" t="s">
        <v>1795</v>
      </c>
      <c r="BO362" s="1" t="s">
        <v>41</v>
      </c>
      <c r="BP362" s="1" t="s">
        <v>2354</v>
      </c>
      <c r="BQ362" s="1" t="s">
        <v>767</v>
      </c>
      <c r="BR362" s="1" t="s">
        <v>2955</v>
      </c>
      <c r="BS362" s="1" t="s">
        <v>260</v>
      </c>
      <c r="BT362" s="1" t="s">
        <v>2306</v>
      </c>
    </row>
    <row r="363" spans="1:31" ht="13.5" customHeight="1">
      <c r="A363" s="4" t="str">
        <f t="shared" si="12"/>
        <v>1735_옥포면_0089</v>
      </c>
      <c r="B363" s="1">
        <v>1735</v>
      </c>
      <c r="C363" s="1" t="s">
        <v>3678</v>
      </c>
      <c r="D363" s="1" t="s">
        <v>3679</v>
      </c>
      <c r="E363" s="1">
        <v>362</v>
      </c>
      <c r="F363" s="1">
        <v>2</v>
      </c>
      <c r="G363" s="1" t="s">
        <v>630</v>
      </c>
      <c r="H363" s="1" t="s">
        <v>3097</v>
      </c>
      <c r="I363" s="1">
        <v>2</v>
      </c>
      <c r="L363" s="1">
        <v>2</v>
      </c>
      <c r="M363" s="1" t="s">
        <v>3720</v>
      </c>
      <c r="N363" s="1" t="s">
        <v>3137</v>
      </c>
      <c r="S363" s="1" t="s">
        <v>65</v>
      </c>
      <c r="T363" s="1" t="s">
        <v>1695</v>
      </c>
      <c r="U363" s="1" t="s">
        <v>768</v>
      </c>
      <c r="V363" s="1" t="s">
        <v>1774</v>
      </c>
      <c r="Y363" s="1" t="s">
        <v>769</v>
      </c>
      <c r="Z363" s="1" t="s">
        <v>2010</v>
      </c>
      <c r="AC363" s="1">
        <v>34</v>
      </c>
      <c r="AD363" s="1" t="s">
        <v>334</v>
      </c>
      <c r="AE363" s="1" t="s">
        <v>2191</v>
      </c>
    </row>
    <row r="364" spans="1:33" ht="13.5" customHeight="1">
      <c r="A364" s="4" t="str">
        <f t="shared" si="12"/>
        <v>1735_옥포면_0089</v>
      </c>
      <c r="B364" s="1">
        <v>1735</v>
      </c>
      <c r="C364" s="1" t="s">
        <v>3678</v>
      </c>
      <c r="D364" s="1" t="s">
        <v>3679</v>
      </c>
      <c r="E364" s="1">
        <v>363</v>
      </c>
      <c r="F364" s="1">
        <v>2</v>
      </c>
      <c r="G364" s="1" t="s">
        <v>630</v>
      </c>
      <c r="H364" s="1" t="s">
        <v>3097</v>
      </c>
      <c r="I364" s="1">
        <v>2</v>
      </c>
      <c r="L364" s="1">
        <v>2</v>
      </c>
      <c r="M364" s="1" t="s">
        <v>3720</v>
      </c>
      <c r="N364" s="1" t="s">
        <v>3137</v>
      </c>
      <c r="S364" s="1" t="s">
        <v>271</v>
      </c>
      <c r="T364" s="1" t="s">
        <v>1706</v>
      </c>
      <c r="Y364" s="1" t="s">
        <v>50</v>
      </c>
      <c r="Z364" s="1" t="s">
        <v>1822</v>
      </c>
      <c r="AF364" s="1" t="s">
        <v>62</v>
      </c>
      <c r="AG364" s="1" t="s">
        <v>2241</v>
      </c>
    </row>
    <row r="365" spans="1:33" ht="13.5" customHeight="1">
      <c r="A365" s="4" t="str">
        <f t="shared" si="12"/>
        <v>1735_옥포면_0089</v>
      </c>
      <c r="B365" s="1">
        <v>1735</v>
      </c>
      <c r="C365" s="1" t="s">
        <v>3678</v>
      </c>
      <c r="D365" s="1" t="s">
        <v>3679</v>
      </c>
      <c r="E365" s="1">
        <v>364</v>
      </c>
      <c r="F365" s="1">
        <v>2</v>
      </c>
      <c r="G365" s="1" t="s">
        <v>630</v>
      </c>
      <c r="H365" s="1" t="s">
        <v>3097</v>
      </c>
      <c r="I365" s="1">
        <v>2</v>
      </c>
      <c r="L365" s="1">
        <v>2</v>
      </c>
      <c r="M365" s="1" t="s">
        <v>3720</v>
      </c>
      <c r="N365" s="1" t="s">
        <v>3137</v>
      </c>
      <c r="S365" s="1" t="s">
        <v>770</v>
      </c>
      <c r="T365" s="1" t="s">
        <v>1694</v>
      </c>
      <c r="U365" s="1" t="s">
        <v>369</v>
      </c>
      <c r="V365" s="1" t="s">
        <v>1773</v>
      </c>
      <c r="Y365" s="1" t="s">
        <v>209</v>
      </c>
      <c r="Z365" s="1" t="s">
        <v>1848</v>
      </c>
      <c r="AC365" s="1">
        <v>9</v>
      </c>
      <c r="AD365" s="1" t="s">
        <v>138</v>
      </c>
      <c r="AE365" s="1" t="s">
        <v>2214</v>
      </c>
      <c r="AF365" s="1" t="s">
        <v>69</v>
      </c>
      <c r="AG365" s="1" t="s">
        <v>2242</v>
      </c>
    </row>
    <row r="366" spans="1:31" ht="13.5" customHeight="1">
      <c r="A366" s="4" t="str">
        <f t="shared" si="12"/>
        <v>1735_옥포면_0089</v>
      </c>
      <c r="B366" s="1">
        <v>1735</v>
      </c>
      <c r="C366" s="1" t="s">
        <v>3678</v>
      </c>
      <c r="D366" s="1" t="s">
        <v>3679</v>
      </c>
      <c r="E366" s="1">
        <v>365</v>
      </c>
      <c r="F366" s="1">
        <v>2</v>
      </c>
      <c r="G366" s="1" t="s">
        <v>630</v>
      </c>
      <c r="H366" s="1" t="s">
        <v>3097</v>
      </c>
      <c r="I366" s="1">
        <v>2</v>
      </c>
      <c r="L366" s="1">
        <v>2</v>
      </c>
      <c r="M366" s="1" t="s">
        <v>3720</v>
      </c>
      <c r="N366" s="1" t="s">
        <v>3137</v>
      </c>
      <c r="S366" s="1" t="s">
        <v>410</v>
      </c>
      <c r="T366" s="1" t="s">
        <v>1703</v>
      </c>
      <c r="Y366" s="1" t="s">
        <v>50</v>
      </c>
      <c r="Z366" s="1" t="s">
        <v>1822</v>
      </c>
      <c r="AC366" s="1">
        <v>2</v>
      </c>
      <c r="AD366" s="1" t="s">
        <v>116</v>
      </c>
      <c r="AE366" s="1" t="s">
        <v>2186</v>
      </c>
    </row>
    <row r="367" spans="1:72" ht="13.5" customHeight="1">
      <c r="A367" s="4" t="str">
        <f t="shared" si="12"/>
        <v>1735_옥포면_0089</v>
      </c>
      <c r="B367" s="1">
        <v>1735</v>
      </c>
      <c r="C367" s="1" t="s">
        <v>3678</v>
      </c>
      <c r="D367" s="1" t="s">
        <v>3679</v>
      </c>
      <c r="E367" s="1">
        <v>366</v>
      </c>
      <c r="F367" s="1">
        <v>2</v>
      </c>
      <c r="G367" s="1" t="s">
        <v>630</v>
      </c>
      <c r="H367" s="1" t="s">
        <v>3097</v>
      </c>
      <c r="I367" s="1">
        <v>2</v>
      </c>
      <c r="L367" s="1">
        <v>3</v>
      </c>
      <c r="M367" s="1" t="s">
        <v>3721</v>
      </c>
      <c r="N367" s="1" t="s">
        <v>3506</v>
      </c>
      <c r="O367" s="1" t="s">
        <v>5</v>
      </c>
      <c r="P367" s="1" t="s">
        <v>1677</v>
      </c>
      <c r="T367" s="1" t="s">
        <v>3330</v>
      </c>
      <c r="U367" s="1" t="s">
        <v>216</v>
      </c>
      <c r="V367" s="1" t="s">
        <v>1719</v>
      </c>
      <c r="W367" s="1" t="s">
        <v>49</v>
      </c>
      <c r="X367" s="1" t="s">
        <v>3127</v>
      </c>
      <c r="Y367" s="1" t="s">
        <v>3722</v>
      </c>
      <c r="Z367" s="1" t="s">
        <v>3135</v>
      </c>
      <c r="AC367" s="1">
        <v>34</v>
      </c>
      <c r="AD367" s="1" t="s">
        <v>334</v>
      </c>
      <c r="AE367" s="1" t="s">
        <v>2191</v>
      </c>
      <c r="AJ367" s="1" t="s">
        <v>16</v>
      </c>
      <c r="AK367" s="1" t="s">
        <v>2299</v>
      </c>
      <c r="AL367" s="1" t="s">
        <v>348</v>
      </c>
      <c r="AM367" s="1" t="s">
        <v>2305</v>
      </c>
      <c r="AT367" s="1" t="s">
        <v>55</v>
      </c>
      <c r="AU367" s="1" t="s">
        <v>1736</v>
      </c>
      <c r="AV367" s="1" t="s">
        <v>633</v>
      </c>
      <c r="AW367" s="1" t="s">
        <v>2497</v>
      </c>
      <c r="BG367" s="1" t="s">
        <v>496</v>
      </c>
      <c r="BH367" s="1" t="s">
        <v>2353</v>
      </c>
      <c r="BI367" s="1" t="s">
        <v>634</v>
      </c>
      <c r="BJ367" s="1" t="s">
        <v>2720</v>
      </c>
      <c r="BK367" s="1" t="s">
        <v>496</v>
      </c>
      <c r="BL367" s="1" t="s">
        <v>2353</v>
      </c>
      <c r="BM367" s="1" t="s">
        <v>635</v>
      </c>
      <c r="BN367" s="1" t="s">
        <v>2723</v>
      </c>
      <c r="BO367" s="1" t="s">
        <v>496</v>
      </c>
      <c r="BP367" s="1" t="s">
        <v>2353</v>
      </c>
      <c r="BQ367" s="1" t="s">
        <v>636</v>
      </c>
      <c r="BR367" s="1" t="s">
        <v>3280</v>
      </c>
      <c r="BS367" s="1" t="s">
        <v>637</v>
      </c>
      <c r="BT367" s="1" t="s">
        <v>2323</v>
      </c>
    </row>
    <row r="368" spans="1:72" ht="13.5" customHeight="1">
      <c r="A368" s="4" t="str">
        <f t="shared" si="12"/>
        <v>1735_옥포면_0089</v>
      </c>
      <c r="B368" s="1">
        <v>1735</v>
      </c>
      <c r="C368" s="1" t="s">
        <v>3678</v>
      </c>
      <c r="D368" s="1" t="s">
        <v>3679</v>
      </c>
      <c r="E368" s="1">
        <v>367</v>
      </c>
      <c r="F368" s="1">
        <v>2</v>
      </c>
      <c r="G368" s="1" t="s">
        <v>630</v>
      </c>
      <c r="H368" s="1" t="s">
        <v>3097</v>
      </c>
      <c r="I368" s="1">
        <v>2</v>
      </c>
      <c r="L368" s="1">
        <v>3</v>
      </c>
      <c r="M368" s="1" t="s">
        <v>3721</v>
      </c>
      <c r="N368" s="1" t="s">
        <v>3506</v>
      </c>
      <c r="S368" s="1" t="s">
        <v>48</v>
      </c>
      <c r="T368" s="1" t="s">
        <v>1682</v>
      </c>
      <c r="W368" s="1" t="s">
        <v>146</v>
      </c>
      <c r="X368" s="1" t="s">
        <v>1792</v>
      </c>
      <c r="Y368" s="1" t="s">
        <v>126</v>
      </c>
      <c r="Z368" s="1" t="s">
        <v>1821</v>
      </c>
      <c r="AC368" s="1">
        <v>31</v>
      </c>
      <c r="AD368" s="1" t="s">
        <v>310</v>
      </c>
      <c r="AE368" s="1" t="s">
        <v>2226</v>
      </c>
      <c r="AJ368" s="1" t="s">
        <v>128</v>
      </c>
      <c r="AK368" s="1" t="s">
        <v>2300</v>
      </c>
      <c r="AL368" s="1" t="s">
        <v>148</v>
      </c>
      <c r="AM368" s="1" t="s">
        <v>2302</v>
      </c>
      <c r="AT368" s="1" t="s">
        <v>216</v>
      </c>
      <c r="AU368" s="1" t="s">
        <v>1719</v>
      </c>
      <c r="AV368" s="1" t="s">
        <v>771</v>
      </c>
      <c r="AW368" s="1" t="s">
        <v>2496</v>
      </c>
      <c r="BG368" s="1" t="s">
        <v>55</v>
      </c>
      <c r="BH368" s="1" t="s">
        <v>1736</v>
      </c>
      <c r="BI368" s="1" t="s">
        <v>772</v>
      </c>
      <c r="BJ368" s="1" t="s">
        <v>2719</v>
      </c>
      <c r="BK368" s="1" t="s">
        <v>55</v>
      </c>
      <c r="BL368" s="1" t="s">
        <v>1736</v>
      </c>
      <c r="BM368" s="1" t="s">
        <v>773</v>
      </c>
      <c r="BN368" s="1" t="s">
        <v>2856</v>
      </c>
      <c r="BO368" s="1" t="s">
        <v>55</v>
      </c>
      <c r="BP368" s="1" t="s">
        <v>1736</v>
      </c>
      <c r="BQ368" s="1" t="s">
        <v>774</v>
      </c>
      <c r="BR368" s="1" t="s">
        <v>2978</v>
      </c>
      <c r="BS368" s="1" t="s">
        <v>47</v>
      </c>
      <c r="BT368" s="1" t="s">
        <v>2287</v>
      </c>
    </row>
    <row r="369" spans="1:31" ht="13.5" customHeight="1">
      <c r="A369" s="4" t="str">
        <f t="shared" si="12"/>
        <v>1735_옥포면_0089</v>
      </c>
      <c r="B369" s="1">
        <v>1735</v>
      </c>
      <c r="C369" s="1" t="s">
        <v>3678</v>
      </c>
      <c r="D369" s="1" t="s">
        <v>3679</v>
      </c>
      <c r="E369" s="1">
        <v>368</v>
      </c>
      <c r="F369" s="1">
        <v>2</v>
      </c>
      <c r="G369" s="1" t="s">
        <v>630</v>
      </c>
      <c r="H369" s="1" t="s">
        <v>3097</v>
      </c>
      <c r="I369" s="1">
        <v>2</v>
      </c>
      <c r="L369" s="1">
        <v>3</v>
      </c>
      <c r="M369" s="1" t="s">
        <v>3721</v>
      </c>
      <c r="N369" s="1" t="s">
        <v>3506</v>
      </c>
      <c r="S369" s="1" t="s">
        <v>63</v>
      </c>
      <c r="T369" s="1" t="s">
        <v>1683</v>
      </c>
      <c r="AC369" s="1">
        <v>1</v>
      </c>
      <c r="AD369" s="1" t="s">
        <v>141</v>
      </c>
      <c r="AE369" s="1" t="s">
        <v>2192</v>
      </c>
    </row>
    <row r="370" spans="1:31" ht="13.5" customHeight="1">
      <c r="A370" s="4" t="str">
        <f t="shared" si="12"/>
        <v>1735_옥포면_0089</v>
      </c>
      <c r="B370" s="1">
        <v>1735</v>
      </c>
      <c r="C370" s="1" t="s">
        <v>3678</v>
      </c>
      <c r="D370" s="1" t="s">
        <v>3679</v>
      </c>
      <c r="E370" s="1">
        <v>369</v>
      </c>
      <c r="F370" s="1">
        <v>2</v>
      </c>
      <c r="G370" s="1" t="s">
        <v>630</v>
      </c>
      <c r="H370" s="1" t="s">
        <v>3097</v>
      </c>
      <c r="I370" s="1">
        <v>2</v>
      </c>
      <c r="L370" s="1">
        <v>3</v>
      </c>
      <c r="M370" s="1" t="s">
        <v>3721</v>
      </c>
      <c r="N370" s="1" t="s">
        <v>3506</v>
      </c>
      <c r="S370" s="1" t="s">
        <v>142</v>
      </c>
      <c r="T370" s="1" t="s">
        <v>1689</v>
      </c>
      <c r="U370" s="1" t="s">
        <v>71</v>
      </c>
      <c r="V370" s="1" t="s">
        <v>1722</v>
      </c>
      <c r="Y370" s="1" t="s">
        <v>143</v>
      </c>
      <c r="Z370" s="1" t="s">
        <v>1825</v>
      </c>
      <c r="AC370" s="1">
        <v>45</v>
      </c>
      <c r="AD370" s="1" t="s">
        <v>615</v>
      </c>
      <c r="AE370" s="1" t="s">
        <v>2182</v>
      </c>
    </row>
    <row r="371" spans="1:72" ht="13.5" customHeight="1">
      <c r="A371" s="4" t="str">
        <f t="shared" si="12"/>
        <v>1735_옥포면_0089</v>
      </c>
      <c r="B371" s="1">
        <v>1735</v>
      </c>
      <c r="C371" s="1" t="s">
        <v>3678</v>
      </c>
      <c r="D371" s="1" t="s">
        <v>3679</v>
      </c>
      <c r="E371" s="1">
        <v>370</v>
      </c>
      <c r="F371" s="1">
        <v>2</v>
      </c>
      <c r="G371" s="1" t="s">
        <v>630</v>
      </c>
      <c r="H371" s="1" t="s">
        <v>3097</v>
      </c>
      <c r="I371" s="1">
        <v>2</v>
      </c>
      <c r="L371" s="1">
        <v>4</v>
      </c>
      <c r="M371" s="1" t="s">
        <v>3619</v>
      </c>
      <c r="N371" s="1" t="s">
        <v>1667</v>
      </c>
      <c r="Q371" s="1" t="s">
        <v>3107</v>
      </c>
      <c r="R371" s="1" t="s">
        <v>3102</v>
      </c>
      <c r="T371" s="1" t="s">
        <v>3330</v>
      </c>
      <c r="U371" s="1" t="s">
        <v>775</v>
      </c>
      <c r="V371" s="1" t="s">
        <v>1740</v>
      </c>
      <c r="W371" s="1" t="s">
        <v>3618</v>
      </c>
      <c r="X371" s="1" t="s">
        <v>3108</v>
      </c>
      <c r="Y371" s="1" t="s">
        <v>3109</v>
      </c>
      <c r="Z371" s="1" t="s">
        <v>3112</v>
      </c>
      <c r="AC371" s="1">
        <v>25</v>
      </c>
      <c r="AD371" s="1" t="s">
        <v>99</v>
      </c>
      <c r="AE371" s="1" t="s">
        <v>2227</v>
      </c>
      <c r="AT371" s="1" t="s">
        <v>776</v>
      </c>
      <c r="AU371" s="1" t="s">
        <v>3169</v>
      </c>
      <c r="AV371" s="1" t="s">
        <v>777</v>
      </c>
      <c r="AW371" s="1" t="s">
        <v>2480</v>
      </c>
      <c r="BG371" s="1" t="s">
        <v>510</v>
      </c>
      <c r="BH371" s="1" t="s">
        <v>2614</v>
      </c>
      <c r="BI371" s="1" t="s">
        <v>778</v>
      </c>
      <c r="BJ371" s="1" t="s">
        <v>2705</v>
      </c>
      <c r="BK371" s="1" t="s">
        <v>55</v>
      </c>
      <c r="BL371" s="1" t="s">
        <v>1736</v>
      </c>
      <c r="BM371" s="1" t="s">
        <v>779</v>
      </c>
      <c r="BN371" s="1" t="s">
        <v>2848</v>
      </c>
      <c r="BO371" s="1" t="s">
        <v>55</v>
      </c>
      <c r="BP371" s="1" t="s">
        <v>1736</v>
      </c>
      <c r="BQ371" s="1" t="s">
        <v>780</v>
      </c>
      <c r="BR371" s="1" t="s">
        <v>2977</v>
      </c>
      <c r="BS371" s="1" t="s">
        <v>781</v>
      </c>
      <c r="BT371" s="1" t="s">
        <v>2321</v>
      </c>
    </row>
    <row r="372" spans="1:72" ht="13.5" customHeight="1">
      <c r="A372" s="4" t="str">
        <f t="shared" si="12"/>
        <v>1735_옥포면_0089</v>
      </c>
      <c r="B372" s="1">
        <v>1735</v>
      </c>
      <c r="C372" s="1" t="s">
        <v>3678</v>
      </c>
      <c r="D372" s="1" t="s">
        <v>3679</v>
      </c>
      <c r="E372" s="1">
        <v>371</v>
      </c>
      <c r="F372" s="1">
        <v>2</v>
      </c>
      <c r="G372" s="1" t="s">
        <v>630</v>
      </c>
      <c r="H372" s="1" t="s">
        <v>3097</v>
      </c>
      <c r="I372" s="1">
        <v>2</v>
      </c>
      <c r="L372" s="1">
        <v>4</v>
      </c>
      <c r="M372" s="1" t="s">
        <v>3619</v>
      </c>
      <c r="N372" s="1" t="s">
        <v>1667</v>
      </c>
      <c r="S372" s="1" t="s">
        <v>48</v>
      </c>
      <c r="T372" s="1" t="s">
        <v>1682</v>
      </c>
      <c r="W372" s="1" t="s">
        <v>258</v>
      </c>
      <c r="X372" s="1" t="s">
        <v>1797</v>
      </c>
      <c r="Y372" s="1" t="s">
        <v>50</v>
      </c>
      <c r="Z372" s="1" t="s">
        <v>1822</v>
      </c>
      <c r="AC372" s="1">
        <v>25</v>
      </c>
      <c r="AD372" s="1" t="s">
        <v>99</v>
      </c>
      <c r="AE372" s="1" t="s">
        <v>2227</v>
      </c>
      <c r="AJ372" s="1" t="s">
        <v>16</v>
      </c>
      <c r="AK372" s="1" t="s">
        <v>2299</v>
      </c>
      <c r="AL372" s="1" t="s">
        <v>782</v>
      </c>
      <c r="AM372" s="1" t="s">
        <v>2327</v>
      </c>
      <c r="AT372" s="1" t="s">
        <v>55</v>
      </c>
      <c r="AU372" s="1" t="s">
        <v>1736</v>
      </c>
      <c r="AV372" s="1" t="s">
        <v>783</v>
      </c>
      <c r="AW372" s="1" t="s">
        <v>2495</v>
      </c>
      <c r="BG372" s="1" t="s">
        <v>55</v>
      </c>
      <c r="BH372" s="1" t="s">
        <v>1736</v>
      </c>
      <c r="BI372" s="1" t="s">
        <v>784</v>
      </c>
      <c r="BJ372" s="1" t="s">
        <v>2718</v>
      </c>
      <c r="BK372" s="1" t="s">
        <v>55</v>
      </c>
      <c r="BL372" s="1" t="s">
        <v>1736</v>
      </c>
      <c r="BM372" s="1" t="s">
        <v>785</v>
      </c>
      <c r="BN372" s="1" t="s">
        <v>2855</v>
      </c>
      <c r="BO372" s="1" t="s">
        <v>55</v>
      </c>
      <c r="BP372" s="1" t="s">
        <v>1736</v>
      </c>
      <c r="BQ372" s="1" t="s">
        <v>786</v>
      </c>
      <c r="BR372" s="1" t="s">
        <v>2976</v>
      </c>
      <c r="BS372" s="1" t="s">
        <v>47</v>
      </c>
      <c r="BT372" s="1" t="s">
        <v>2287</v>
      </c>
    </row>
    <row r="373" spans="1:31" ht="13.5" customHeight="1">
      <c r="A373" s="4" t="str">
        <f t="shared" si="12"/>
        <v>1735_옥포면_0089</v>
      </c>
      <c r="B373" s="1">
        <v>1735</v>
      </c>
      <c r="C373" s="1" t="s">
        <v>3678</v>
      </c>
      <c r="D373" s="1" t="s">
        <v>3679</v>
      </c>
      <c r="E373" s="1">
        <v>372</v>
      </c>
      <c r="F373" s="1">
        <v>2</v>
      </c>
      <c r="G373" s="1" t="s">
        <v>630</v>
      </c>
      <c r="H373" s="1" t="s">
        <v>3097</v>
      </c>
      <c r="I373" s="1">
        <v>2</v>
      </c>
      <c r="L373" s="1">
        <v>4</v>
      </c>
      <c r="M373" s="1" t="s">
        <v>3619</v>
      </c>
      <c r="N373" s="1" t="s">
        <v>1667</v>
      </c>
      <c r="S373" s="1" t="s">
        <v>58</v>
      </c>
      <c r="T373" s="1" t="s">
        <v>1686</v>
      </c>
      <c r="Y373" s="1" t="s">
        <v>50</v>
      </c>
      <c r="Z373" s="1" t="s">
        <v>1822</v>
      </c>
      <c r="AC373" s="1">
        <v>71</v>
      </c>
      <c r="AD373" s="1" t="s">
        <v>116</v>
      </c>
      <c r="AE373" s="1" t="s">
        <v>2186</v>
      </c>
    </row>
    <row r="374" spans="1:72" ht="13.5" customHeight="1">
      <c r="A374" s="4" t="str">
        <f t="shared" si="12"/>
        <v>1735_옥포면_0089</v>
      </c>
      <c r="B374" s="1">
        <v>1735</v>
      </c>
      <c r="C374" s="1" t="s">
        <v>3678</v>
      </c>
      <c r="D374" s="1" t="s">
        <v>3679</v>
      </c>
      <c r="E374" s="1">
        <v>373</v>
      </c>
      <c r="F374" s="1">
        <v>2</v>
      </c>
      <c r="G374" s="1" t="s">
        <v>630</v>
      </c>
      <c r="H374" s="1" t="s">
        <v>3097</v>
      </c>
      <c r="I374" s="1">
        <v>2</v>
      </c>
      <c r="L374" s="1">
        <v>5</v>
      </c>
      <c r="M374" s="1" t="s">
        <v>3410</v>
      </c>
      <c r="N374" s="1" t="s">
        <v>3507</v>
      </c>
      <c r="T374" s="1" t="s">
        <v>3330</v>
      </c>
      <c r="U374" s="1" t="s">
        <v>341</v>
      </c>
      <c r="V374" s="1" t="s">
        <v>1718</v>
      </c>
      <c r="W374" s="1" t="s">
        <v>787</v>
      </c>
      <c r="X374" s="1" t="s">
        <v>3128</v>
      </c>
      <c r="Y374" s="1" t="s">
        <v>50</v>
      </c>
      <c r="Z374" s="1" t="s">
        <v>1822</v>
      </c>
      <c r="AC374" s="1">
        <v>50</v>
      </c>
      <c r="AD374" s="1" t="s">
        <v>155</v>
      </c>
      <c r="AE374" s="1" t="s">
        <v>1758</v>
      </c>
      <c r="AJ374" s="1" t="s">
        <v>16</v>
      </c>
      <c r="AK374" s="1" t="s">
        <v>2299</v>
      </c>
      <c r="AL374" s="1" t="s">
        <v>788</v>
      </c>
      <c r="AM374" s="1" t="s">
        <v>2326</v>
      </c>
      <c r="AT374" s="1" t="s">
        <v>41</v>
      </c>
      <c r="AU374" s="1" t="s">
        <v>2354</v>
      </c>
      <c r="AV374" s="1" t="s">
        <v>277</v>
      </c>
      <c r="AW374" s="1" t="s">
        <v>2494</v>
      </c>
      <c r="BG374" s="1" t="s">
        <v>41</v>
      </c>
      <c r="BH374" s="1" t="s">
        <v>2354</v>
      </c>
      <c r="BI374" s="1" t="s">
        <v>789</v>
      </c>
      <c r="BJ374" s="1" t="s">
        <v>2717</v>
      </c>
      <c r="BK374" s="1" t="s">
        <v>592</v>
      </c>
      <c r="BL374" s="1" t="s">
        <v>2365</v>
      </c>
      <c r="BM374" s="1" t="s">
        <v>790</v>
      </c>
      <c r="BN374" s="1" t="s">
        <v>2854</v>
      </c>
      <c r="BO374" s="1" t="s">
        <v>41</v>
      </c>
      <c r="BP374" s="1" t="s">
        <v>2354</v>
      </c>
      <c r="BQ374" s="1" t="s">
        <v>791</v>
      </c>
      <c r="BR374" s="1" t="s">
        <v>2975</v>
      </c>
      <c r="BS374" s="1" t="s">
        <v>348</v>
      </c>
      <c r="BT374" s="1" t="s">
        <v>2305</v>
      </c>
    </row>
    <row r="375" spans="1:31" ht="13.5" customHeight="1">
      <c r="A375" s="4" t="str">
        <f t="shared" si="12"/>
        <v>1735_옥포면_0089</v>
      </c>
      <c r="B375" s="1">
        <v>1735</v>
      </c>
      <c r="C375" s="1" t="s">
        <v>3678</v>
      </c>
      <c r="D375" s="1" t="s">
        <v>3679</v>
      </c>
      <c r="E375" s="1">
        <v>374</v>
      </c>
      <c r="F375" s="1">
        <v>2</v>
      </c>
      <c r="G375" s="1" t="s">
        <v>630</v>
      </c>
      <c r="H375" s="1" t="s">
        <v>3097</v>
      </c>
      <c r="I375" s="1">
        <v>2</v>
      </c>
      <c r="L375" s="1">
        <v>5</v>
      </c>
      <c r="M375" s="1" t="s">
        <v>3410</v>
      </c>
      <c r="N375" s="1" t="s">
        <v>3507</v>
      </c>
      <c r="S375" s="1" t="s">
        <v>63</v>
      </c>
      <c r="T375" s="1" t="s">
        <v>1683</v>
      </c>
      <c r="Y375" s="1" t="s">
        <v>50</v>
      </c>
      <c r="Z375" s="1" t="s">
        <v>1822</v>
      </c>
      <c r="AC375" s="1">
        <v>9</v>
      </c>
      <c r="AD375" s="1" t="s">
        <v>138</v>
      </c>
      <c r="AE375" s="1" t="s">
        <v>2214</v>
      </c>
    </row>
    <row r="376" spans="1:33" ht="13.5" customHeight="1">
      <c r="A376" s="4" t="str">
        <f t="shared" si="12"/>
        <v>1735_옥포면_0089</v>
      </c>
      <c r="B376" s="1">
        <v>1735</v>
      </c>
      <c r="C376" s="1" t="s">
        <v>3678</v>
      </c>
      <c r="D376" s="1" t="s">
        <v>3679</v>
      </c>
      <c r="E376" s="1">
        <v>375</v>
      </c>
      <c r="F376" s="1">
        <v>2</v>
      </c>
      <c r="G376" s="1" t="s">
        <v>630</v>
      </c>
      <c r="H376" s="1" t="s">
        <v>3097</v>
      </c>
      <c r="I376" s="1">
        <v>2</v>
      </c>
      <c r="L376" s="1">
        <v>5</v>
      </c>
      <c r="M376" s="1" t="s">
        <v>3410</v>
      </c>
      <c r="N376" s="1" t="s">
        <v>3507</v>
      </c>
      <c r="S376" s="1" t="s">
        <v>135</v>
      </c>
      <c r="T376" s="1" t="s">
        <v>1687</v>
      </c>
      <c r="U376" s="1" t="s">
        <v>369</v>
      </c>
      <c r="V376" s="1" t="s">
        <v>1773</v>
      </c>
      <c r="Y376" s="1" t="s">
        <v>792</v>
      </c>
      <c r="Z376" s="1" t="s">
        <v>2055</v>
      </c>
      <c r="AC376" s="1">
        <v>13</v>
      </c>
      <c r="AD376" s="1" t="s">
        <v>162</v>
      </c>
      <c r="AE376" s="1" t="s">
        <v>2209</v>
      </c>
      <c r="AF376" s="1" t="s">
        <v>69</v>
      </c>
      <c r="AG376" s="1" t="s">
        <v>2242</v>
      </c>
    </row>
    <row r="377" spans="1:33" ht="13.5" customHeight="1">
      <c r="A377" s="4" t="str">
        <f t="shared" si="12"/>
        <v>1735_옥포면_0089</v>
      </c>
      <c r="B377" s="1">
        <v>1735</v>
      </c>
      <c r="C377" s="1" t="s">
        <v>3678</v>
      </c>
      <c r="D377" s="1" t="s">
        <v>3679</v>
      </c>
      <c r="E377" s="1">
        <v>376</v>
      </c>
      <c r="F377" s="1">
        <v>2</v>
      </c>
      <c r="G377" s="1" t="s">
        <v>630</v>
      </c>
      <c r="H377" s="1" t="s">
        <v>3097</v>
      </c>
      <c r="I377" s="1">
        <v>2</v>
      </c>
      <c r="L377" s="1">
        <v>5</v>
      </c>
      <c r="M377" s="1" t="s">
        <v>3410</v>
      </c>
      <c r="N377" s="1" t="s">
        <v>3507</v>
      </c>
      <c r="S377" s="1" t="s">
        <v>135</v>
      </c>
      <c r="T377" s="1" t="s">
        <v>1687</v>
      </c>
      <c r="Y377" s="1" t="s">
        <v>272</v>
      </c>
      <c r="Z377" s="1" t="s">
        <v>1834</v>
      </c>
      <c r="AF377" s="1" t="s">
        <v>62</v>
      </c>
      <c r="AG377" s="1" t="s">
        <v>2241</v>
      </c>
    </row>
    <row r="378" spans="1:58" ht="13.5" customHeight="1">
      <c r="A378" s="4" t="str">
        <f t="shared" si="12"/>
        <v>1735_옥포면_0089</v>
      </c>
      <c r="B378" s="1">
        <v>1735</v>
      </c>
      <c r="C378" s="1" t="s">
        <v>3678</v>
      </c>
      <c r="D378" s="1" t="s">
        <v>3679</v>
      </c>
      <c r="E378" s="1">
        <v>377</v>
      </c>
      <c r="F378" s="1">
        <v>2</v>
      </c>
      <c r="G378" s="1" t="s">
        <v>630</v>
      </c>
      <c r="H378" s="1" t="s">
        <v>3097</v>
      </c>
      <c r="I378" s="1">
        <v>2</v>
      </c>
      <c r="L378" s="1">
        <v>5</v>
      </c>
      <c r="M378" s="1" t="s">
        <v>3410</v>
      </c>
      <c r="N378" s="1" t="s">
        <v>3507</v>
      </c>
      <c r="T378" s="1" t="s">
        <v>3331</v>
      </c>
      <c r="U378" s="1" t="s">
        <v>71</v>
      </c>
      <c r="V378" s="1" t="s">
        <v>1722</v>
      </c>
      <c r="Y378" s="1" t="s">
        <v>659</v>
      </c>
      <c r="Z378" s="1" t="s">
        <v>1825</v>
      </c>
      <c r="AC378" s="1">
        <v>42</v>
      </c>
      <c r="AD378" s="1" t="s">
        <v>427</v>
      </c>
      <c r="AE378" s="1" t="s">
        <v>2234</v>
      </c>
      <c r="BB378" s="1" t="s">
        <v>71</v>
      </c>
      <c r="BC378" s="1" t="s">
        <v>1722</v>
      </c>
      <c r="BD378" s="1" t="s">
        <v>793</v>
      </c>
      <c r="BE378" s="1" t="s">
        <v>2586</v>
      </c>
      <c r="BF378" s="1" t="s">
        <v>3181</v>
      </c>
    </row>
    <row r="379" spans="1:58" ht="13.5" customHeight="1">
      <c r="A379" s="4" t="str">
        <f t="shared" si="12"/>
        <v>1735_옥포면_0089</v>
      </c>
      <c r="B379" s="1">
        <v>1735</v>
      </c>
      <c r="C379" s="1" t="s">
        <v>3678</v>
      </c>
      <c r="D379" s="1" t="s">
        <v>3679</v>
      </c>
      <c r="E379" s="1">
        <v>378</v>
      </c>
      <c r="F379" s="1">
        <v>2</v>
      </c>
      <c r="G379" s="1" t="s">
        <v>630</v>
      </c>
      <c r="H379" s="1" t="s">
        <v>3097</v>
      </c>
      <c r="I379" s="1">
        <v>2</v>
      </c>
      <c r="L379" s="1">
        <v>5</v>
      </c>
      <c r="M379" s="1" t="s">
        <v>3410</v>
      </c>
      <c r="N379" s="1" t="s">
        <v>3507</v>
      </c>
      <c r="T379" s="1" t="s">
        <v>3331</v>
      </c>
      <c r="U379" s="1" t="s">
        <v>71</v>
      </c>
      <c r="V379" s="1" t="s">
        <v>1722</v>
      </c>
      <c r="Y379" s="1" t="s">
        <v>794</v>
      </c>
      <c r="Z379" s="1" t="s">
        <v>2054</v>
      </c>
      <c r="AC379" s="1">
        <v>21</v>
      </c>
      <c r="AD379" s="1" t="s">
        <v>544</v>
      </c>
      <c r="AE379" s="1" t="s">
        <v>2206</v>
      </c>
      <c r="BC379" s="1" t="s">
        <v>1722</v>
      </c>
      <c r="BE379" s="1" t="s">
        <v>2586</v>
      </c>
      <c r="BF379" s="1" t="s">
        <v>3180</v>
      </c>
    </row>
    <row r="380" spans="1:58" ht="13.5" customHeight="1">
      <c r="A380" s="4" t="str">
        <f t="shared" si="12"/>
        <v>1735_옥포면_0089</v>
      </c>
      <c r="B380" s="1">
        <v>1735</v>
      </c>
      <c r="C380" s="1" t="s">
        <v>3678</v>
      </c>
      <c r="D380" s="1" t="s">
        <v>3679</v>
      </c>
      <c r="E380" s="1">
        <v>379</v>
      </c>
      <c r="F380" s="1">
        <v>2</v>
      </c>
      <c r="G380" s="1" t="s">
        <v>630</v>
      </c>
      <c r="H380" s="1" t="s">
        <v>3097</v>
      </c>
      <c r="I380" s="1">
        <v>2</v>
      </c>
      <c r="L380" s="1">
        <v>5</v>
      </c>
      <c r="M380" s="1" t="s">
        <v>3410</v>
      </c>
      <c r="N380" s="1" t="s">
        <v>3507</v>
      </c>
      <c r="T380" s="1" t="s">
        <v>3331</v>
      </c>
      <c r="U380" s="1" t="s">
        <v>71</v>
      </c>
      <c r="V380" s="1" t="s">
        <v>1722</v>
      </c>
      <c r="Y380" s="1" t="s">
        <v>795</v>
      </c>
      <c r="Z380" s="1" t="s">
        <v>2053</v>
      </c>
      <c r="AC380" s="1">
        <v>19</v>
      </c>
      <c r="AD380" s="1" t="s">
        <v>237</v>
      </c>
      <c r="AE380" s="1" t="s">
        <v>2225</v>
      </c>
      <c r="BC380" s="1" t="s">
        <v>1722</v>
      </c>
      <c r="BE380" s="1" t="s">
        <v>2586</v>
      </c>
      <c r="BF380" s="1" t="s">
        <v>3178</v>
      </c>
    </row>
    <row r="381" spans="1:72" ht="13.5" customHeight="1">
      <c r="A381" s="4" t="str">
        <f t="shared" si="12"/>
        <v>1735_옥포면_0089</v>
      </c>
      <c r="B381" s="1">
        <v>1735</v>
      </c>
      <c r="C381" s="1" t="s">
        <v>3678</v>
      </c>
      <c r="D381" s="1" t="s">
        <v>3679</v>
      </c>
      <c r="E381" s="1">
        <v>380</v>
      </c>
      <c r="F381" s="1">
        <v>2</v>
      </c>
      <c r="G381" s="1" t="s">
        <v>630</v>
      </c>
      <c r="H381" s="1" t="s">
        <v>3097</v>
      </c>
      <c r="I381" s="1">
        <v>3</v>
      </c>
      <c r="J381" s="1" t="s">
        <v>796</v>
      </c>
      <c r="K381" s="1" t="s">
        <v>1666</v>
      </c>
      <c r="L381" s="1">
        <v>1</v>
      </c>
      <c r="M381" s="1" t="s">
        <v>3411</v>
      </c>
      <c r="N381" s="1" t="s">
        <v>3508</v>
      </c>
      <c r="T381" s="1" t="s">
        <v>3330</v>
      </c>
      <c r="U381" s="1" t="s">
        <v>216</v>
      </c>
      <c r="V381" s="1" t="s">
        <v>1719</v>
      </c>
      <c r="W381" s="1" t="s">
        <v>49</v>
      </c>
      <c r="X381" s="1" t="s">
        <v>3127</v>
      </c>
      <c r="Y381" s="1" t="s">
        <v>797</v>
      </c>
      <c r="Z381" s="1" t="s">
        <v>2052</v>
      </c>
      <c r="AC381" s="1">
        <v>65</v>
      </c>
      <c r="AD381" s="1" t="s">
        <v>68</v>
      </c>
      <c r="AE381" s="1" t="s">
        <v>2187</v>
      </c>
      <c r="AJ381" s="1" t="s">
        <v>16</v>
      </c>
      <c r="AK381" s="1" t="s">
        <v>2299</v>
      </c>
      <c r="AL381" s="1" t="s">
        <v>40</v>
      </c>
      <c r="AM381" s="1" t="s">
        <v>2268</v>
      </c>
      <c r="AT381" s="1" t="s">
        <v>55</v>
      </c>
      <c r="AU381" s="1" t="s">
        <v>1736</v>
      </c>
      <c r="AV381" s="1" t="s">
        <v>798</v>
      </c>
      <c r="AW381" s="1" t="s">
        <v>2475</v>
      </c>
      <c r="BG381" s="1" t="s">
        <v>55</v>
      </c>
      <c r="BH381" s="1" t="s">
        <v>1736</v>
      </c>
      <c r="BI381" s="1" t="s">
        <v>799</v>
      </c>
      <c r="BJ381" s="1" t="s">
        <v>2450</v>
      </c>
      <c r="BK381" s="1" t="s">
        <v>55</v>
      </c>
      <c r="BL381" s="1" t="s">
        <v>1736</v>
      </c>
      <c r="BM381" s="1" t="s">
        <v>524</v>
      </c>
      <c r="BN381" s="1" t="s">
        <v>2679</v>
      </c>
      <c r="BO381" s="1" t="s">
        <v>55</v>
      </c>
      <c r="BP381" s="1" t="s">
        <v>1736</v>
      </c>
      <c r="BQ381" s="1" t="s">
        <v>800</v>
      </c>
      <c r="BR381" s="1" t="s">
        <v>2961</v>
      </c>
      <c r="BS381" s="1" t="s">
        <v>124</v>
      </c>
      <c r="BT381" s="1" t="s">
        <v>2307</v>
      </c>
    </row>
    <row r="382" spans="1:72" ht="13.5" customHeight="1">
      <c r="A382" s="4" t="str">
        <f t="shared" si="12"/>
        <v>1735_옥포면_0089</v>
      </c>
      <c r="B382" s="1">
        <v>1735</v>
      </c>
      <c r="C382" s="1" t="s">
        <v>3678</v>
      </c>
      <c r="D382" s="1" t="s">
        <v>3679</v>
      </c>
      <c r="E382" s="1">
        <v>381</v>
      </c>
      <c r="F382" s="1">
        <v>2</v>
      </c>
      <c r="G382" s="1" t="s">
        <v>630</v>
      </c>
      <c r="H382" s="1" t="s">
        <v>3097</v>
      </c>
      <c r="I382" s="1">
        <v>3</v>
      </c>
      <c r="L382" s="1">
        <v>1</v>
      </c>
      <c r="M382" s="1" t="s">
        <v>3411</v>
      </c>
      <c r="N382" s="1" t="s">
        <v>3508</v>
      </c>
      <c r="S382" s="1" t="s">
        <v>48</v>
      </c>
      <c r="T382" s="1" t="s">
        <v>1682</v>
      </c>
      <c r="W382" s="1" t="s">
        <v>801</v>
      </c>
      <c r="X382" s="1" t="s">
        <v>1814</v>
      </c>
      <c r="Y382" s="1" t="s">
        <v>126</v>
      </c>
      <c r="Z382" s="1" t="s">
        <v>1821</v>
      </c>
      <c r="AC382" s="1">
        <v>69</v>
      </c>
      <c r="AD382" s="1" t="s">
        <v>138</v>
      </c>
      <c r="AE382" s="1" t="s">
        <v>2214</v>
      </c>
      <c r="AJ382" s="1" t="s">
        <v>128</v>
      </c>
      <c r="AK382" s="1" t="s">
        <v>2300</v>
      </c>
      <c r="AL382" s="1" t="s">
        <v>802</v>
      </c>
      <c r="AM382" s="1" t="s">
        <v>2325</v>
      </c>
      <c r="AT382" s="1" t="s">
        <v>55</v>
      </c>
      <c r="AU382" s="1" t="s">
        <v>1736</v>
      </c>
      <c r="AV382" s="1" t="s">
        <v>803</v>
      </c>
      <c r="AW382" s="1" t="s">
        <v>2493</v>
      </c>
      <c r="BG382" s="1" t="s">
        <v>55</v>
      </c>
      <c r="BH382" s="1" t="s">
        <v>1736</v>
      </c>
      <c r="BI382" s="1" t="s">
        <v>804</v>
      </c>
      <c r="BJ382" s="1" t="s">
        <v>2716</v>
      </c>
      <c r="BK382" s="1" t="s">
        <v>55</v>
      </c>
      <c r="BL382" s="1" t="s">
        <v>1736</v>
      </c>
      <c r="BM382" s="1" t="s">
        <v>805</v>
      </c>
      <c r="BN382" s="1" t="s">
        <v>2754</v>
      </c>
      <c r="BO382" s="1" t="s">
        <v>806</v>
      </c>
      <c r="BP382" s="1" t="s">
        <v>2897</v>
      </c>
      <c r="BQ382" s="1" t="s">
        <v>807</v>
      </c>
      <c r="BR382" s="1" t="s">
        <v>2974</v>
      </c>
      <c r="BS382" s="1" t="s">
        <v>47</v>
      </c>
      <c r="BT382" s="1" t="s">
        <v>2287</v>
      </c>
    </row>
    <row r="383" spans="1:33" ht="13.5" customHeight="1">
      <c r="A383" s="4" t="str">
        <f t="shared" si="12"/>
        <v>1735_옥포면_0089</v>
      </c>
      <c r="B383" s="1">
        <v>1735</v>
      </c>
      <c r="C383" s="1" t="s">
        <v>3678</v>
      </c>
      <c r="D383" s="1" t="s">
        <v>3679</v>
      </c>
      <c r="E383" s="1">
        <v>382</v>
      </c>
      <c r="F383" s="1">
        <v>2</v>
      </c>
      <c r="G383" s="1" t="s">
        <v>630</v>
      </c>
      <c r="H383" s="1" t="s">
        <v>3097</v>
      </c>
      <c r="I383" s="1">
        <v>3</v>
      </c>
      <c r="L383" s="1">
        <v>1</v>
      </c>
      <c r="M383" s="1" t="s">
        <v>3411</v>
      </c>
      <c r="N383" s="1" t="s">
        <v>3508</v>
      </c>
      <c r="S383" s="1" t="s">
        <v>135</v>
      </c>
      <c r="T383" s="1" t="s">
        <v>1687</v>
      </c>
      <c r="Y383" s="1" t="s">
        <v>808</v>
      </c>
      <c r="Z383" s="1" t="s">
        <v>2041</v>
      </c>
      <c r="AG383" s="1" t="s">
        <v>3334</v>
      </c>
    </row>
    <row r="384" spans="1:33" ht="13.5" customHeight="1">
      <c r="A384" s="4" t="str">
        <f t="shared" si="12"/>
        <v>1735_옥포면_0089</v>
      </c>
      <c r="B384" s="1">
        <v>1735</v>
      </c>
      <c r="C384" s="1" t="s">
        <v>3678</v>
      </c>
      <c r="D384" s="1" t="s">
        <v>3679</v>
      </c>
      <c r="E384" s="1">
        <v>383</v>
      </c>
      <c r="F384" s="1">
        <v>2</v>
      </c>
      <c r="G384" s="1" t="s">
        <v>630</v>
      </c>
      <c r="H384" s="1" t="s">
        <v>3097</v>
      </c>
      <c r="I384" s="1">
        <v>3</v>
      </c>
      <c r="L384" s="1">
        <v>1</v>
      </c>
      <c r="M384" s="1" t="s">
        <v>3411</v>
      </c>
      <c r="N384" s="1" t="s">
        <v>3508</v>
      </c>
      <c r="S384" s="1" t="s">
        <v>97</v>
      </c>
      <c r="T384" s="1" t="s">
        <v>1693</v>
      </c>
      <c r="W384" s="1" t="s">
        <v>166</v>
      </c>
      <c r="X384" s="1" t="s">
        <v>3105</v>
      </c>
      <c r="Y384" s="1" t="s">
        <v>126</v>
      </c>
      <c r="Z384" s="1" t="s">
        <v>1821</v>
      </c>
      <c r="AF384" s="1" t="s">
        <v>3322</v>
      </c>
      <c r="AG384" s="1" t="s">
        <v>3326</v>
      </c>
    </row>
    <row r="385" spans="1:33" ht="13.5" customHeight="1">
      <c r="A385" s="4" t="str">
        <f t="shared" si="12"/>
        <v>1735_옥포면_0089</v>
      </c>
      <c r="B385" s="1">
        <v>1735</v>
      </c>
      <c r="C385" s="1" t="s">
        <v>3678</v>
      </c>
      <c r="D385" s="1" t="s">
        <v>3679</v>
      </c>
      <c r="E385" s="1">
        <v>384</v>
      </c>
      <c r="F385" s="1">
        <v>2</v>
      </c>
      <c r="G385" s="1" t="s">
        <v>630</v>
      </c>
      <c r="H385" s="1" t="s">
        <v>3097</v>
      </c>
      <c r="I385" s="1">
        <v>3</v>
      </c>
      <c r="L385" s="1">
        <v>1</v>
      </c>
      <c r="M385" s="1" t="s">
        <v>3411</v>
      </c>
      <c r="N385" s="1" t="s">
        <v>3508</v>
      </c>
      <c r="S385" s="1" t="s">
        <v>135</v>
      </c>
      <c r="T385" s="1" t="s">
        <v>1687</v>
      </c>
      <c r="U385" s="1" t="s">
        <v>216</v>
      </c>
      <c r="V385" s="1" t="s">
        <v>1719</v>
      </c>
      <c r="Y385" s="1" t="s">
        <v>809</v>
      </c>
      <c r="Z385" s="1" t="s">
        <v>2051</v>
      </c>
      <c r="AC385" s="1">
        <v>32</v>
      </c>
      <c r="AD385" s="1" t="s">
        <v>325</v>
      </c>
      <c r="AE385" s="1" t="s">
        <v>2217</v>
      </c>
      <c r="AG385" s="1" t="s">
        <v>3336</v>
      </c>
    </row>
    <row r="386" spans="1:33" ht="13.5" customHeight="1">
      <c r="A386" s="4" t="str">
        <f t="shared" si="12"/>
        <v>1735_옥포면_0089</v>
      </c>
      <c r="B386" s="1">
        <v>1735</v>
      </c>
      <c r="C386" s="1" t="s">
        <v>3678</v>
      </c>
      <c r="D386" s="1" t="s">
        <v>3679</v>
      </c>
      <c r="E386" s="1">
        <v>385</v>
      </c>
      <c r="F386" s="1">
        <v>2</v>
      </c>
      <c r="G386" s="1" t="s">
        <v>630</v>
      </c>
      <c r="H386" s="1" t="s">
        <v>3097</v>
      </c>
      <c r="I386" s="1">
        <v>3</v>
      </c>
      <c r="L386" s="1">
        <v>1</v>
      </c>
      <c r="M386" s="1" t="s">
        <v>3411</v>
      </c>
      <c r="N386" s="1" t="s">
        <v>3508</v>
      </c>
      <c r="S386" s="1" t="s">
        <v>135</v>
      </c>
      <c r="T386" s="1" t="s">
        <v>1687</v>
      </c>
      <c r="U386" s="1" t="s">
        <v>216</v>
      </c>
      <c r="V386" s="1" t="s">
        <v>1719</v>
      </c>
      <c r="Y386" s="1" t="s">
        <v>810</v>
      </c>
      <c r="Z386" s="1" t="s">
        <v>2050</v>
      </c>
      <c r="AC386" s="1">
        <v>20</v>
      </c>
      <c r="AD386" s="1" t="s">
        <v>212</v>
      </c>
      <c r="AE386" s="1" t="s">
        <v>2231</v>
      </c>
      <c r="AF386" s="1" t="s">
        <v>3321</v>
      </c>
      <c r="AG386" s="1" t="s">
        <v>3325</v>
      </c>
    </row>
    <row r="387" spans="1:31" ht="13.5" customHeight="1">
      <c r="A387" s="4" t="str">
        <f t="shared" si="12"/>
        <v>1735_옥포면_0089</v>
      </c>
      <c r="B387" s="1">
        <v>1735</v>
      </c>
      <c r="C387" s="1" t="s">
        <v>3678</v>
      </c>
      <c r="D387" s="1" t="s">
        <v>3679</v>
      </c>
      <c r="E387" s="1">
        <v>386</v>
      </c>
      <c r="F387" s="1">
        <v>2</v>
      </c>
      <c r="G387" s="1" t="s">
        <v>630</v>
      </c>
      <c r="H387" s="1" t="s">
        <v>3097</v>
      </c>
      <c r="I387" s="1">
        <v>3</v>
      </c>
      <c r="L387" s="1">
        <v>1</v>
      </c>
      <c r="M387" s="1" t="s">
        <v>3411</v>
      </c>
      <c r="N387" s="1" t="s">
        <v>3508</v>
      </c>
      <c r="S387" s="1" t="s">
        <v>63</v>
      </c>
      <c r="T387" s="1" t="s">
        <v>1683</v>
      </c>
      <c r="AC387" s="1">
        <v>16</v>
      </c>
      <c r="AD387" s="1" t="s">
        <v>93</v>
      </c>
      <c r="AE387" s="1" t="s">
        <v>2210</v>
      </c>
    </row>
    <row r="388" spans="1:58" ht="13.5" customHeight="1">
      <c r="A388" s="4" t="str">
        <f t="shared" si="12"/>
        <v>1735_옥포면_0089</v>
      </c>
      <c r="B388" s="1">
        <v>1735</v>
      </c>
      <c r="C388" s="1" t="s">
        <v>3678</v>
      </c>
      <c r="D388" s="1" t="s">
        <v>3679</v>
      </c>
      <c r="E388" s="1">
        <v>387</v>
      </c>
      <c r="F388" s="1">
        <v>2</v>
      </c>
      <c r="G388" s="1" t="s">
        <v>630</v>
      </c>
      <c r="H388" s="1" t="s">
        <v>3097</v>
      </c>
      <c r="I388" s="1">
        <v>3</v>
      </c>
      <c r="L388" s="1">
        <v>1</v>
      </c>
      <c r="M388" s="1" t="s">
        <v>3411</v>
      </c>
      <c r="N388" s="1" t="s">
        <v>3508</v>
      </c>
      <c r="T388" s="1" t="s">
        <v>3331</v>
      </c>
      <c r="U388" s="1" t="s">
        <v>71</v>
      </c>
      <c r="V388" s="1" t="s">
        <v>1722</v>
      </c>
      <c r="Y388" s="1" t="s">
        <v>659</v>
      </c>
      <c r="Z388" s="1" t="s">
        <v>1825</v>
      </c>
      <c r="AC388" s="1">
        <v>56</v>
      </c>
      <c r="AD388" s="1" t="s">
        <v>110</v>
      </c>
      <c r="AE388" s="1" t="s">
        <v>2228</v>
      </c>
      <c r="AF388" s="1" t="s">
        <v>213</v>
      </c>
      <c r="AG388" s="1" t="s">
        <v>2245</v>
      </c>
      <c r="AH388" s="1" t="s">
        <v>811</v>
      </c>
      <c r="AI388" s="1" t="s">
        <v>2283</v>
      </c>
      <c r="AV388" s="1" t="s">
        <v>812</v>
      </c>
      <c r="AW388" s="1" t="s">
        <v>2492</v>
      </c>
      <c r="BB388" s="1" t="s">
        <v>71</v>
      </c>
      <c r="BC388" s="1" t="s">
        <v>1722</v>
      </c>
      <c r="BD388" s="1" t="s">
        <v>813</v>
      </c>
      <c r="BE388" s="1" t="s">
        <v>2574</v>
      </c>
      <c r="BF388" s="1" t="s">
        <v>3181</v>
      </c>
    </row>
    <row r="389" spans="1:58" ht="13.5" customHeight="1">
      <c r="A389" s="4" t="str">
        <f t="shared" si="12"/>
        <v>1735_옥포면_0089</v>
      </c>
      <c r="B389" s="1">
        <v>1735</v>
      </c>
      <c r="C389" s="1" t="s">
        <v>3678</v>
      </c>
      <c r="D389" s="1" t="s">
        <v>3679</v>
      </c>
      <c r="E389" s="1">
        <v>388</v>
      </c>
      <c r="F389" s="1">
        <v>2</v>
      </c>
      <c r="G389" s="1" t="s">
        <v>630</v>
      </c>
      <c r="H389" s="1" t="s">
        <v>3097</v>
      </c>
      <c r="I389" s="1">
        <v>3</v>
      </c>
      <c r="L389" s="1">
        <v>1</v>
      </c>
      <c r="M389" s="1" t="s">
        <v>3411</v>
      </c>
      <c r="N389" s="1" t="s">
        <v>3508</v>
      </c>
      <c r="T389" s="1" t="s">
        <v>3331</v>
      </c>
      <c r="U389" s="1" t="s">
        <v>235</v>
      </c>
      <c r="V389" s="1" t="s">
        <v>1721</v>
      </c>
      <c r="Y389" s="1" t="s">
        <v>814</v>
      </c>
      <c r="Z389" s="1" t="s">
        <v>2049</v>
      </c>
      <c r="AC389" s="1">
        <v>22</v>
      </c>
      <c r="AD389" s="1" t="s">
        <v>95</v>
      </c>
      <c r="AE389" s="1" t="s">
        <v>2202</v>
      </c>
      <c r="AF389" s="1" t="s">
        <v>213</v>
      </c>
      <c r="AG389" s="1" t="s">
        <v>2245</v>
      </c>
      <c r="AH389" s="1" t="s">
        <v>815</v>
      </c>
      <c r="AI389" s="1" t="s">
        <v>2286</v>
      </c>
      <c r="BF389" s="1" t="s">
        <v>3178</v>
      </c>
    </row>
    <row r="390" spans="1:58" ht="13.5" customHeight="1">
      <c r="A390" s="4" t="str">
        <f aca="true" t="shared" si="13" ref="A390:A423">HYPERLINK("http://kyu.snu.ac.kr/sdhj/index.jsp?type=hj/GK14691_00IH_0001_0089.jpg","1735_옥포면_0089")</f>
        <v>1735_옥포면_0089</v>
      </c>
      <c r="B390" s="1">
        <v>1735</v>
      </c>
      <c r="C390" s="1" t="s">
        <v>3678</v>
      </c>
      <c r="D390" s="1" t="s">
        <v>3679</v>
      </c>
      <c r="E390" s="1">
        <v>389</v>
      </c>
      <c r="F390" s="1">
        <v>2</v>
      </c>
      <c r="G390" s="1" t="s">
        <v>630</v>
      </c>
      <c r="H390" s="1" t="s">
        <v>3097</v>
      </c>
      <c r="I390" s="1">
        <v>3</v>
      </c>
      <c r="L390" s="1">
        <v>1</v>
      </c>
      <c r="M390" s="1" t="s">
        <v>3411</v>
      </c>
      <c r="N390" s="1" t="s">
        <v>3508</v>
      </c>
      <c r="T390" s="1" t="s">
        <v>3331</v>
      </c>
      <c r="U390" s="1" t="s">
        <v>71</v>
      </c>
      <c r="V390" s="1" t="s">
        <v>1722</v>
      </c>
      <c r="Y390" s="1" t="s">
        <v>3720</v>
      </c>
      <c r="Z390" s="1" t="s">
        <v>3137</v>
      </c>
      <c r="AC390" s="1">
        <v>36</v>
      </c>
      <c r="AD390" s="1" t="s">
        <v>590</v>
      </c>
      <c r="AE390" s="1" t="s">
        <v>1925</v>
      </c>
      <c r="AF390" s="1" t="s">
        <v>213</v>
      </c>
      <c r="AG390" s="1" t="s">
        <v>2245</v>
      </c>
      <c r="AH390" s="1" t="s">
        <v>815</v>
      </c>
      <c r="AI390" s="1" t="s">
        <v>2286</v>
      </c>
      <c r="BB390" s="1" t="s">
        <v>71</v>
      </c>
      <c r="BC390" s="1" t="s">
        <v>1722</v>
      </c>
      <c r="BD390" s="1" t="s">
        <v>816</v>
      </c>
      <c r="BE390" s="1" t="s">
        <v>2585</v>
      </c>
      <c r="BF390" s="1" t="s">
        <v>3181</v>
      </c>
    </row>
    <row r="391" spans="1:31" ht="13.5" customHeight="1">
      <c r="A391" s="4" t="str">
        <f t="shared" si="13"/>
        <v>1735_옥포면_0089</v>
      </c>
      <c r="B391" s="1">
        <v>1735</v>
      </c>
      <c r="C391" s="1" t="s">
        <v>3678</v>
      </c>
      <c r="D391" s="1" t="s">
        <v>3679</v>
      </c>
      <c r="E391" s="1">
        <v>390</v>
      </c>
      <c r="F391" s="1">
        <v>2</v>
      </c>
      <c r="G391" s="1" t="s">
        <v>630</v>
      </c>
      <c r="H391" s="1" t="s">
        <v>3097</v>
      </c>
      <c r="I391" s="1">
        <v>3</v>
      </c>
      <c r="L391" s="1">
        <v>1</v>
      </c>
      <c r="M391" s="1" t="s">
        <v>3411</v>
      </c>
      <c r="N391" s="1" t="s">
        <v>3508</v>
      </c>
      <c r="T391" s="1" t="s">
        <v>3331</v>
      </c>
      <c r="U391" s="1" t="s">
        <v>386</v>
      </c>
      <c r="V391" s="1" t="s">
        <v>1757</v>
      </c>
      <c r="Y391" s="1" t="s">
        <v>817</v>
      </c>
      <c r="Z391" s="1" t="s">
        <v>2048</v>
      </c>
      <c r="AC391" s="1">
        <v>53</v>
      </c>
      <c r="AD391" s="1" t="s">
        <v>702</v>
      </c>
      <c r="AE391" s="1" t="s">
        <v>2216</v>
      </c>
    </row>
    <row r="392" spans="1:58" ht="13.5" customHeight="1">
      <c r="A392" s="4" t="str">
        <f t="shared" si="13"/>
        <v>1735_옥포면_0089</v>
      </c>
      <c r="B392" s="1">
        <v>1735</v>
      </c>
      <c r="C392" s="1" t="s">
        <v>3678</v>
      </c>
      <c r="D392" s="1" t="s">
        <v>3679</v>
      </c>
      <c r="E392" s="1">
        <v>391</v>
      </c>
      <c r="F392" s="1">
        <v>2</v>
      </c>
      <c r="G392" s="1" t="s">
        <v>630</v>
      </c>
      <c r="H392" s="1" t="s">
        <v>3097</v>
      </c>
      <c r="I392" s="1">
        <v>3</v>
      </c>
      <c r="L392" s="1">
        <v>1</v>
      </c>
      <c r="M392" s="1" t="s">
        <v>3411</v>
      </c>
      <c r="N392" s="1" t="s">
        <v>3508</v>
      </c>
      <c r="T392" s="1" t="s">
        <v>3331</v>
      </c>
      <c r="U392" s="1" t="s">
        <v>235</v>
      </c>
      <c r="V392" s="1" t="s">
        <v>1721</v>
      </c>
      <c r="Y392" s="1" t="s">
        <v>818</v>
      </c>
      <c r="Z392" s="1" t="s">
        <v>2047</v>
      </c>
      <c r="AF392" s="1" t="s">
        <v>280</v>
      </c>
      <c r="AG392" s="1" t="s">
        <v>2251</v>
      </c>
      <c r="AH392" s="1" t="s">
        <v>819</v>
      </c>
      <c r="AI392" s="1" t="s">
        <v>2285</v>
      </c>
      <c r="BF392" s="1" t="s">
        <v>3178</v>
      </c>
    </row>
    <row r="393" spans="1:72" ht="13.5" customHeight="1">
      <c r="A393" s="4" t="str">
        <f t="shared" si="13"/>
        <v>1735_옥포면_0089</v>
      </c>
      <c r="B393" s="1">
        <v>1735</v>
      </c>
      <c r="C393" s="1" t="s">
        <v>3678</v>
      </c>
      <c r="D393" s="1" t="s">
        <v>3679</v>
      </c>
      <c r="E393" s="1">
        <v>392</v>
      </c>
      <c r="F393" s="1">
        <v>2</v>
      </c>
      <c r="G393" s="1" t="s">
        <v>630</v>
      </c>
      <c r="H393" s="1" t="s">
        <v>3097</v>
      </c>
      <c r="I393" s="1">
        <v>3</v>
      </c>
      <c r="L393" s="1">
        <v>2</v>
      </c>
      <c r="M393" s="1" t="s">
        <v>3412</v>
      </c>
      <c r="N393" s="1" t="s">
        <v>3509</v>
      </c>
      <c r="T393" s="1" t="s">
        <v>3330</v>
      </c>
      <c r="U393" s="1" t="s">
        <v>285</v>
      </c>
      <c r="V393" s="1" t="s">
        <v>3117</v>
      </c>
      <c r="W393" s="1" t="s">
        <v>49</v>
      </c>
      <c r="X393" s="1" t="s">
        <v>3127</v>
      </c>
      <c r="Y393" s="1" t="s">
        <v>820</v>
      </c>
      <c r="Z393" s="1" t="s">
        <v>2046</v>
      </c>
      <c r="AC393" s="1">
        <v>54</v>
      </c>
      <c r="AD393" s="1" t="s">
        <v>127</v>
      </c>
      <c r="AE393" s="1" t="s">
        <v>1905</v>
      </c>
      <c r="AJ393" s="1" t="s">
        <v>16</v>
      </c>
      <c r="AK393" s="1" t="s">
        <v>2299</v>
      </c>
      <c r="AL393" s="1" t="s">
        <v>40</v>
      </c>
      <c r="AM393" s="1" t="s">
        <v>2268</v>
      </c>
      <c r="AT393" s="1" t="s">
        <v>55</v>
      </c>
      <c r="AU393" s="1" t="s">
        <v>1736</v>
      </c>
      <c r="AV393" s="1" t="s">
        <v>798</v>
      </c>
      <c r="AW393" s="1" t="s">
        <v>2475</v>
      </c>
      <c r="BG393" s="1" t="s">
        <v>55</v>
      </c>
      <c r="BH393" s="1" t="s">
        <v>1736</v>
      </c>
      <c r="BI393" s="1" t="s">
        <v>799</v>
      </c>
      <c r="BJ393" s="1" t="s">
        <v>2450</v>
      </c>
      <c r="BK393" s="1" t="s">
        <v>55</v>
      </c>
      <c r="BL393" s="1" t="s">
        <v>1736</v>
      </c>
      <c r="BM393" s="1" t="s">
        <v>524</v>
      </c>
      <c r="BN393" s="1" t="s">
        <v>2679</v>
      </c>
      <c r="BO393" s="1" t="s">
        <v>55</v>
      </c>
      <c r="BP393" s="1" t="s">
        <v>1736</v>
      </c>
      <c r="BQ393" s="1" t="s">
        <v>800</v>
      </c>
      <c r="BR393" s="1" t="s">
        <v>2961</v>
      </c>
      <c r="BS393" s="1" t="s">
        <v>124</v>
      </c>
      <c r="BT393" s="1" t="s">
        <v>2307</v>
      </c>
    </row>
    <row r="394" spans="1:72" ht="13.5" customHeight="1">
      <c r="A394" s="4" t="str">
        <f t="shared" si="13"/>
        <v>1735_옥포면_0089</v>
      </c>
      <c r="B394" s="1">
        <v>1735</v>
      </c>
      <c r="C394" s="1" t="s">
        <v>3678</v>
      </c>
      <c r="D394" s="1" t="s">
        <v>3679</v>
      </c>
      <c r="E394" s="1">
        <v>393</v>
      </c>
      <c r="F394" s="1">
        <v>2</v>
      </c>
      <c r="G394" s="1" t="s">
        <v>630</v>
      </c>
      <c r="H394" s="1" t="s">
        <v>3097</v>
      </c>
      <c r="I394" s="1">
        <v>3</v>
      </c>
      <c r="L394" s="1">
        <v>2</v>
      </c>
      <c r="M394" s="1" t="s">
        <v>3412</v>
      </c>
      <c r="N394" s="1" t="s">
        <v>3509</v>
      </c>
      <c r="S394" s="1" t="s">
        <v>48</v>
      </c>
      <c r="T394" s="1" t="s">
        <v>1682</v>
      </c>
      <c r="W394" s="1" t="s">
        <v>166</v>
      </c>
      <c r="X394" s="1" t="s">
        <v>3105</v>
      </c>
      <c r="Y394" s="1" t="s">
        <v>126</v>
      </c>
      <c r="Z394" s="1" t="s">
        <v>1821</v>
      </c>
      <c r="AC394" s="1">
        <v>54</v>
      </c>
      <c r="AD394" s="1" t="s">
        <v>127</v>
      </c>
      <c r="AE394" s="1" t="s">
        <v>1905</v>
      </c>
      <c r="AJ394" s="1" t="s">
        <v>128</v>
      </c>
      <c r="AK394" s="1" t="s">
        <v>2300</v>
      </c>
      <c r="AL394" s="1" t="s">
        <v>196</v>
      </c>
      <c r="AM394" s="1" t="s">
        <v>3154</v>
      </c>
      <c r="AT394" s="1" t="s">
        <v>55</v>
      </c>
      <c r="AU394" s="1" t="s">
        <v>1736</v>
      </c>
      <c r="AV394" s="1" t="s">
        <v>821</v>
      </c>
      <c r="AW394" s="1" t="s">
        <v>2413</v>
      </c>
      <c r="BG394" s="1" t="s">
        <v>55</v>
      </c>
      <c r="BH394" s="1" t="s">
        <v>1736</v>
      </c>
      <c r="BI394" s="1" t="s">
        <v>822</v>
      </c>
      <c r="BJ394" s="1" t="s">
        <v>2715</v>
      </c>
      <c r="BK394" s="1" t="s">
        <v>55</v>
      </c>
      <c r="BL394" s="1" t="s">
        <v>1736</v>
      </c>
      <c r="BM394" s="1" t="s">
        <v>823</v>
      </c>
      <c r="BN394" s="1" t="s">
        <v>1693</v>
      </c>
      <c r="BO394" s="1" t="s">
        <v>55</v>
      </c>
      <c r="BP394" s="1" t="s">
        <v>1736</v>
      </c>
      <c r="BQ394" s="1" t="s">
        <v>824</v>
      </c>
      <c r="BR394" s="1" t="s">
        <v>2973</v>
      </c>
      <c r="BS394" s="1" t="s">
        <v>433</v>
      </c>
      <c r="BT394" s="1" t="s">
        <v>2315</v>
      </c>
    </row>
    <row r="395" spans="1:31" ht="13.5" customHeight="1">
      <c r="A395" s="4" t="str">
        <f t="shared" si="13"/>
        <v>1735_옥포면_0089</v>
      </c>
      <c r="B395" s="1">
        <v>1735</v>
      </c>
      <c r="C395" s="1" t="s">
        <v>3678</v>
      </c>
      <c r="D395" s="1" t="s">
        <v>3679</v>
      </c>
      <c r="E395" s="1">
        <v>394</v>
      </c>
      <c r="F395" s="1">
        <v>2</v>
      </c>
      <c r="G395" s="1" t="s">
        <v>630</v>
      </c>
      <c r="H395" s="1" t="s">
        <v>3097</v>
      </c>
      <c r="I395" s="1">
        <v>3</v>
      </c>
      <c r="L395" s="1">
        <v>2</v>
      </c>
      <c r="M395" s="1" t="s">
        <v>3412</v>
      </c>
      <c r="N395" s="1" t="s">
        <v>3509</v>
      </c>
      <c r="S395" s="1" t="s">
        <v>63</v>
      </c>
      <c r="T395" s="1" t="s">
        <v>1683</v>
      </c>
      <c r="AC395" s="1">
        <v>5</v>
      </c>
      <c r="AD395" s="1" t="s">
        <v>68</v>
      </c>
      <c r="AE395" s="1" t="s">
        <v>2187</v>
      </c>
    </row>
    <row r="396" spans="1:33" ht="13.5" customHeight="1">
      <c r="A396" s="4" t="str">
        <f t="shared" si="13"/>
        <v>1735_옥포면_0089</v>
      </c>
      <c r="B396" s="1">
        <v>1735</v>
      </c>
      <c r="C396" s="1" t="s">
        <v>3678</v>
      </c>
      <c r="D396" s="1" t="s">
        <v>3679</v>
      </c>
      <c r="E396" s="1">
        <v>395</v>
      </c>
      <c r="F396" s="1">
        <v>2</v>
      </c>
      <c r="G396" s="1" t="s">
        <v>630</v>
      </c>
      <c r="H396" s="1" t="s">
        <v>3097</v>
      </c>
      <c r="I396" s="1">
        <v>3</v>
      </c>
      <c r="L396" s="1">
        <v>2</v>
      </c>
      <c r="M396" s="1" t="s">
        <v>3412</v>
      </c>
      <c r="N396" s="1" t="s">
        <v>3509</v>
      </c>
      <c r="S396" s="1" t="s">
        <v>63</v>
      </c>
      <c r="T396" s="1" t="s">
        <v>1683</v>
      </c>
      <c r="AF396" s="1" t="s">
        <v>62</v>
      </c>
      <c r="AG396" s="1" t="s">
        <v>2241</v>
      </c>
    </row>
    <row r="397" spans="1:31" ht="13.5" customHeight="1">
      <c r="A397" s="4" t="str">
        <f t="shared" si="13"/>
        <v>1735_옥포면_0089</v>
      </c>
      <c r="B397" s="1">
        <v>1735</v>
      </c>
      <c r="C397" s="1" t="s">
        <v>3678</v>
      </c>
      <c r="D397" s="1" t="s">
        <v>3679</v>
      </c>
      <c r="E397" s="1">
        <v>396</v>
      </c>
      <c r="F397" s="1">
        <v>2</v>
      </c>
      <c r="G397" s="1" t="s">
        <v>630</v>
      </c>
      <c r="H397" s="1" t="s">
        <v>3097</v>
      </c>
      <c r="I397" s="1">
        <v>3</v>
      </c>
      <c r="L397" s="1">
        <v>2</v>
      </c>
      <c r="M397" s="1" t="s">
        <v>3412</v>
      </c>
      <c r="N397" s="1" t="s">
        <v>3509</v>
      </c>
      <c r="S397" s="1" t="s">
        <v>63</v>
      </c>
      <c r="T397" s="1" t="s">
        <v>1683</v>
      </c>
      <c r="AC397" s="1">
        <v>1</v>
      </c>
      <c r="AD397" s="1" t="s">
        <v>141</v>
      </c>
      <c r="AE397" s="1" t="s">
        <v>2192</v>
      </c>
    </row>
    <row r="398" spans="1:33" ht="13.5" customHeight="1">
      <c r="A398" s="4" t="str">
        <f t="shared" si="13"/>
        <v>1735_옥포면_0089</v>
      </c>
      <c r="B398" s="1">
        <v>1735</v>
      </c>
      <c r="C398" s="1" t="s">
        <v>3678</v>
      </c>
      <c r="D398" s="1" t="s">
        <v>3679</v>
      </c>
      <c r="E398" s="1">
        <v>397</v>
      </c>
      <c r="F398" s="1">
        <v>2</v>
      </c>
      <c r="G398" s="1" t="s">
        <v>630</v>
      </c>
      <c r="H398" s="1" t="s">
        <v>3097</v>
      </c>
      <c r="I398" s="1">
        <v>3</v>
      </c>
      <c r="L398" s="1">
        <v>2</v>
      </c>
      <c r="M398" s="1" t="s">
        <v>3412</v>
      </c>
      <c r="N398" s="1" t="s">
        <v>3509</v>
      </c>
      <c r="S398" s="1" t="s">
        <v>63</v>
      </c>
      <c r="T398" s="1" t="s">
        <v>1683</v>
      </c>
      <c r="AF398" s="1" t="s">
        <v>62</v>
      </c>
      <c r="AG398" s="1" t="s">
        <v>2241</v>
      </c>
    </row>
    <row r="399" spans="1:33" ht="13.5" customHeight="1">
      <c r="A399" s="4" t="str">
        <f t="shared" si="13"/>
        <v>1735_옥포면_0089</v>
      </c>
      <c r="B399" s="1">
        <v>1735</v>
      </c>
      <c r="C399" s="1" t="s">
        <v>3678</v>
      </c>
      <c r="D399" s="1" t="s">
        <v>3679</v>
      </c>
      <c r="E399" s="1">
        <v>398</v>
      </c>
      <c r="F399" s="1">
        <v>2</v>
      </c>
      <c r="G399" s="1" t="s">
        <v>630</v>
      </c>
      <c r="H399" s="1" t="s">
        <v>3097</v>
      </c>
      <c r="I399" s="1">
        <v>3</v>
      </c>
      <c r="L399" s="1">
        <v>2</v>
      </c>
      <c r="M399" s="1" t="s">
        <v>3412</v>
      </c>
      <c r="N399" s="1" t="s">
        <v>3509</v>
      </c>
      <c r="S399" s="1" t="s">
        <v>63</v>
      </c>
      <c r="T399" s="1" t="s">
        <v>1683</v>
      </c>
      <c r="AC399" s="1">
        <v>12</v>
      </c>
      <c r="AD399" s="1" t="s">
        <v>368</v>
      </c>
      <c r="AE399" s="1" t="s">
        <v>2188</v>
      </c>
      <c r="AF399" s="1" t="s">
        <v>69</v>
      </c>
      <c r="AG399" s="1" t="s">
        <v>2242</v>
      </c>
    </row>
    <row r="400" spans="1:31" ht="13.5" customHeight="1">
      <c r="A400" s="4" t="str">
        <f t="shared" si="13"/>
        <v>1735_옥포면_0089</v>
      </c>
      <c r="B400" s="1">
        <v>1735</v>
      </c>
      <c r="C400" s="1" t="s">
        <v>3678</v>
      </c>
      <c r="D400" s="1" t="s">
        <v>3679</v>
      </c>
      <c r="E400" s="1">
        <v>399</v>
      </c>
      <c r="F400" s="1">
        <v>2</v>
      </c>
      <c r="G400" s="1" t="s">
        <v>630</v>
      </c>
      <c r="H400" s="1" t="s">
        <v>3097</v>
      </c>
      <c r="I400" s="1">
        <v>3</v>
      </c>
      <c r="L400" s="1">
        <v>2</v>
      </c>
      <c r="M400" s="1" t="s">
        <v>3412</v>
      </c>
      <c r="N400" s="1" t="s">
        <v>3509</v>
      </c>
      <c r="T400" s="1" t="s">
        <v>3331</v>
      </c>
      <c r="U400" s="1" t="s">
        <v>235</v>
      </c>
      <c r="V400" s="1" t="s">
        <v>1721</v>
      </c>
      <c r="Y400" s="1" t="s">
        <v>825</v>
      </c>
      <c r="Z400" s="1" t="s">
        <v>2045</v>
      </c>
      <c r="AC400" s="1">
        <v>53</v>
      </c>
      <c r="AD400" s="1" t="s">
        <v>702</v>
      </c>
      <c r="AE400" s="1" t="s">
        <v>2216</v>
      </c>
    </row>
    <row r="401" spans="1:58" ht="13.5" customHeight="1">
      <c r="A401" s="4" t="str">
        <f t="shared" si="13"/>
        <v>1735_옥포면_0089</v>
      </c>
      <c r="B401" s="1">
        <v>1735</v>
      </c>
      <c r="C401" s="1" t="s">
        <v>3678</v>
      </c>
      <c r="D401" s="1" t="s">
        <v>3679</v>
      </c>
      <c r="E401" s="1">
        <v>400</v>
      </c>
      <c r="F401" s="1">
        <v>2</v>
      </c>
      <c r="G401" s="1" t="s">
        <v>630</v>
      </c>
      <c r="H401" s="1" t="s">
        <v>3097</v>
      </c>
      <c r="I401" s="1">
        <v>3</v>
      </c>
      <c r="L401" s="1">
        <v>2</v>
      </c>
      <c r="M401" s="1" t="s">
        <v>3412</v>
      </c>
      <c r="N401" s="1" t="s">
        <v>3509</v>
      </c>
      <c r="T401" s="1" t="s">
        <v>3331</v>
      </c>
      <c r="U401" s="1" t="s">
        <v>71</v>
      </c>
      <c r="V401" s="1" t="s">
        <v>1722</v>
      </c>
      <c r="Y401" s="1" t="s">
        <v>826</v>
      </c>
      <c r="Z401" s="1" t="s">
        <v>2044</v>
      </c>
      <c r="AC401" s="1">
        <v>25</v>
      </c>
      <c r="AD401" s="1" t="s">
        <v>99</v>
      </c>
      <c r="AE401" s="1" t="s">
        <v>2227</v>
      </c>
      <c r="AG401" s="1" t="s">
        <v>3336</v>
      </c>
      <c r="AT401" s="1" t="s">
        <v>235</v>
      </c>
      <c r="AU401" s="1" t="s">
        <v>1721</v>
      </c>
      <c r="AV401" s="1" t="s">
        <v>825</v>
      </c>
      <c r="AW401" s="1" t="s">
        <v>2045</v>
      </c>
      <c r="BB401" s="1" t="s">
        <v>572</v>
      </c>
      <c r="BC401" s="1" t="s">
        <v>3596</v>
      </c>
      <c r="BF401" s="1" t="s">
        <v>3181</v>
      </c>
    </row>
    <row r="402" spans="1:58" ht="13.5" customHeight="1">
      <c r="A402" s="4" t="str">
        <f t="shared" si="13"/>
        <v>1735_옥포면_0089</v>
      </c>
      <c r="B402" s="1">
        <v>1735</v>
      </c>
      <c r="C402" s="1" t="s">
        <v>3678</v>
      </c>
      <c r="D402" s="1" t="s">
        <v>3679</v>
      </c>
      <c r="E402" s="1">
        <v>401</v>
      </c>
      <c r="F402" s="1">
        <v>2</v>
      </c>
      <c r="G402" s="1" t="s">
        <v>630</v>
      </c>
      <c r="H402" s="1" t="s">
        <v>3097</v>
      </c>
      <c r="I402" s="1">
        <v>3</v>
      </c>
      <c r="L402" s="1">
        <v>2</v>
      </c>
      <c r="M402" s="1" t="s">
        <v>3412</v>
      </c>
      <c r="N402" s="1" t="s">
        <v>3509</v>
      </c>
      <c r="T402" s="1" t="s">
        <v>3331</v>
      </c>
      <c r="U402" s="1" t="s">
        <v>827</v>
      </c>
      <c r="V402" s="1" t="s">
        <v>1772</v>
      </c>
      <c r="Y402" s="1" t="s">
        <v>828</v>
      </c>
      <c r="Z402" s="1" t="s">
        <v>2043</v>
      </c>
      <c r="AC402" s="1">
        <v>43</v>
      </c>
      <c r="AD402" s="1" t="s">
        <v>274</v>
      </c>
      <c r="AE402" s="1" t="s">
        <v>2213</v>
      </c>
      <c r="AF402" s="1" t="s">
        <v>3302</v>
      </c>
      <c r="AG402" s="1" t="s">
        <v>3310</v>
      </c>
      <c r="BB402" s="1" t="s">
        <v>71</v>
      </c>
      <c r="BC402" s="1" t="s">
        <v>1722</v>
      </c>
      <c r="BD402" s="1" t="s">
        <v>813</v>
      </c>
      <c r="BE402" s="1" t="s">
        <v>2574</v>
      </c>
      <c r="BF402" s="1" t="s">
        <v>3180</v>
      </c>
    </row>
    <row r="403" spans="1:58" ht="13.5" customHeight="1">
      <c r="A403" s="4" t="str">
        <f t="shared" si="13"/>
        <v>1735_옥포면_0089</v>
      </c>
      <c r="B403" s="1">
        <v>1735</v>
      </c>
      <c r="C403" s="1" t="s">
        <v>3678</v>
      </c>
      <c r="D403" s="1" t="s">
        <v>3679</v>
      </c>
      <c r="E403" s="1">
        <v>402</v>
      </c>
      <c r="F403" s="1">
        <v>2</v>
      </c>
      <c r="G403" s="1" t="s">
        <v>630</v>
      </c>
      <c r="H403" s="1" t="s">
        <v>3097</v>
      </c>
      <c r="I403" s="1">
        <v>3</v>
      </c>
      <c r="L403" s="1">
        <v>2</v>
      </c>
      <c r="M403" s="1" t="s">
        <v>3412</v>
      </c>
      <c r="N403" s="1" t="s">
        <v>3509</v>
      </c>
      <c r="T403" s="1" t="s">
        <v>3331</v>
      </c>
      <c r="U403" s="1" t="s">
        <v>71</v>
      </c>
      <c r="V403" s="1" t="s">
        <v>1722</v>
      </c>
      <c r="Y403" s="1" t="s">
        <v>829</v>
      </c>
      <c r="Z403" s="1" t="s">
        <v>2042</v>
      </c>
      <c r="AC403" s="1">
        <v>31</v>
      </c>
      <c r="AD403" s="1" t="s">
        <v>310</v>
      </c>
      <c r="AE403" s="1" t="s">
        <v>2226</v>
      </c>
      <c r="AF403" s="1" t="s">
        <v>213</v>
      </c>
      <c r="AG403" s="1" t="s">
        <v>2245</v>
      </c>
      <c r="AH403" s="1" t="s">
        <v>811</v>
      </c>
      <c r="AI403" s="1" t="s">
        <v>2283</v>
      </c>
      <c r="BB403" s="1" t="s">
        <v>329</v>
      </c>
      <c r="BC403" s="1" t="s">
        <v>2561</v>
      </c>
      <c r="BE403" s="1" t="s">
        <v>2574</v>
      </c>
      <c r="BF403" s="1" t="s">
        <v>3178</v>
      </c>
    </row>
    <row r="404" spans="1:72" ht="13.5" customHeight="1">
      <c r="A404" s="4" t="str">
        <f t="shared" si="13"/>
        <v>1735_옥포면_0089</v>
      </c>
      <c r="B404" s="1">
        <v>1735</v>
      </c>
      <c r="C404" s="1" t="s">
        <v>3678</v>
      </c>
      <c r="D404" s="1" t="s">
        <v>3679</v>
      </c>
      <c r="E404" s="1">
        <v>403</v>
      </c>
      <c r="F404" s="1">
        <v>2</v>
      </c>
      <c r="G404" s="1" t="s">
        <v>630</v>
      </c>
      <c r="H404" s="1" t="s">
        <v>3097</v>
      </c>
      <c r="I404" s="1">
        <v>3</v>
      </c>
      <c r="L404" s="1">
        <v>3</v>
      </c>
      <c r="M404" s="1" t="s">
        <v>3562</v>
      </c>
      <c r="N404" s="1" t="s">
        <v>3559</v>
      </c>
      <c r="O404" s="1" t="s">
        <v>5</v>
      </c>
      <c r="P404" s="1" t="s">
        <v>1677</v>
      </c>
      <c r="T404" s="1" t="s">
        <v>3330</v>
      </c>
      <c r="U404" s="1" t="s">
        <v>216</v>
      </c>
      <c r="V404" s="1" t="s">
        <v>1719</v>
      </c>
      <c r="W404" s="1" t="s">
        <v>49</v>
      </c>
      <c r="X404" s="1" t="s">
        <v>3127</v>
      </c>
      <c r="Y404" s="1" t="s">
        <v>3691</v>
      </c>
      <c r="Z404" s="1" t="s">
        <v>2041</v>
      </c>
      <c r="AA404" s="1" t="s">
        <v>3560</v>
      </c>
      <c r="AB404" s="1" t="s">
        <v>3557</v>
      </c>
      <c r="AC404" s="1">
        <v>45</v>
      </c>
      <c r="AD404" s="1" t="s">
        <v>615</v>
      </c>
      <c r="AE404" s="1" t="s">
        <v>2182</v>
      </c>
      <c r="AJ404" s="1" t="s">
        <v>16</v>
      </c>
      <c r="AK404" s="1" t="s">
        <v>2299</v>
      </c>
      <c r="AL404" s="1" t="s">
        <v>40</v>
      </c>
      <c r="AM404" s="1" t="s">
        <v>2268</v>
      </c>
      <c r="AT404" s="1" t="s">
        <v>216</v>
      </c>
      <c r="AU404" s="1" t="s">
        <v>1719</v>
      </c>
      <c r="AV404" s="1" t="s">
        <v>797</v>
      </c>
      <c r="AW404" s="1" t="s">
        <v>2052</v>
      </c>
      <c r="BG404" s="1" t="s">
        <v>55</v>
      </c>
      <c r="BH404" s="1" t="s">
        <v>1736</v>
      </c>
      <c r="BI404" s="1" t="s">
        <v>798</v>
      </c>
      <c r="BJ404" s="1" t="s">
        <v>2475</v>
      </c>
      <c r="BK404" s="1" t="s">
        <v>55</v>
      </c>
      <c r="BL404" s="1" t="s">
        <v>1736</v>
      </c>
      <c r="BM404" s="1" t="s">
        <v>799</v>
      </c>
      <c r="BN404" s="1" t="s">
        <v>2450</v>
      </c>
      <c r="BO404" s="1" t="s">
        <v>55</v>
      </c>
      <c r="BP404" s="1" t="s">
        <v>1736</v>
      </c>
      <c r="BQ404" s="1" t="s">
        <v>830</v>
      </c>
      <c r="BR404" s="1" t="s">
        <v>2972</v>
      </c>
      <c r="BS404" s="1" t="s">
        <v>802</v>
      </c>
      <c r="BT404" s="1" t="s">
        <v>2325</v>
      </c>
    </row>
    <row r="405" spans="1:72" ht="13.5" customHeight="1">
      <c r="A405" s="4" t="str">
        <f t="shared" si="13"/>
        <v>1735_옥포면_0089</v>
      </c>
      <c r="B405" s="1">
        <v>1735</v>
      </c>
      <c r="C405" s="1" t="s">
        <v>3678</v>
      </c>
      <c r="D405" s="1" t="s">
        <v>3679</v>
      </c>
      <c r="E405" s="1">
        <v>404</v>
      </c>
      <c r="F405" s="1">
        <v>2</v>
      </c>
      <c r="G405" s="1" t="s">
        <v>630</v>
      </c>
      <c r="H405" s="1" t="s">
        <v>3097</v>
      </c>
      <c r="I405" s="1">
        <v>3</v>
      </c>
      <c r="L405" s="1">
        <v>3</v>
      </c>
      <c r="M405" s="1" t="s">
        <v>3561</v>
      </c>
      <c r="N405" s="1" t="s">
        <v>3558</v>
      </c>
      <c r="S405" s="1" t="s">
        <v>48</v>
      </c>
      <c r="T405" s="1" t="s">
        <v>1682</v>
      </c>
      <c r="W405" s="1" t="s">
        <v>166</v>
      </c>
      <c r="X405" s="1" t="s">
        <v>3105</v>
      </c>
      <c r="Y405" s="1" t="s">
        <v>126</v>
      </c>
      <c r="Z405" s="1" t="s">
        <v>1821</v>
      </c>
      <c r="AC405" s="1">
        <v>37</v>
      </c>
      <c r="AD405" s="1" t="s">
        <v>187</v>
      </c>
      <c r="AE405" s="1" t="s">
        <v>2235</v>
      </c>
      <c r="AJ405" s="1" t="s">
        <v>128</v>
      </c>
      <c r="AK405" s="1" t="s">
        <v>2300</v>
      </c>
      <c r="AL405" s="1" t="s">
        <v>196</v>
      </c>
      <c r="AM405" s="1" t="s">
        <v>3154</v>
      </c>
      <c r="AT405" s="1" t="s">
        <v>55</v>
      </c>
      <c r="AU405" s="1" t="s">
        <v>1736</v>
      </c>
      <c r="AV405" s="1" t="s">
        <v>831</v>
      </c>
      <c r="AW405" s="1" t="s">
        <v>2491</v>
      </c>
      <c r="BG405" s="1" t="s">
        <v>55</v>
      </c>
      <c r="BH405" s="1" t="s">
        <v>1736</v>
      </c>
      <c r="BI405" s="1" t="s">
        <v>832</v>
      </c>
      <c r="BJ405" s="1" t="s">
        <v>1699</v>
      </c>
      <c r="BK405" s="1" t="s">
        <v>55</v>
      </c>
      <c r="BL405" s="1" t="s">
        <v>1736</v>
      </c>
      <c r="BM405" s="1" t="s">
        <v>822</v>
      </c>
      <c r="BN405" s="1" t="s">
        <v>2715</v>
      </c>
      <c r="BO405" s="1" t="s">
        <v>55</v>
      </c>
      <c r="BP405" s="1" t="s">
        <v>1736</v>
      </c>
      <c r="BQ405" s="1" t="s">
        <v>833</v>
      </c>
      <c r="BR405" s="1" t="s">
        <v>3240</v>
      </c>
      <c r="BS405" s="1" t="s">
        <v>169</v>
      </c>
      <c r="BT405" s="1" t="s">
        <v>2303</v>
      </c>
    </row>
    <row r="406" spans="1:73" ht="13.5" customHeight="1">
      <c r="A406" s="4" t="str">
        <f t="shared" si="13"/>
        <v>1735_옥포면_0089</v>
      </c>
      <c r="B406" s="1">
        <v>1735</v>
      </c>
      <c r="C406" s="1" t="s">
        <v>3678</v>
      </c>
      <c r="D406" s="1" t="s">
        <v>3679</v>
      </c>
      <c r="E406" s="1">
        <v>405</v>
      </c>
      <c r="F406" s="1">
        <v>2</v>
      </c>
      <c r="G406" s="1" t="s">
        <v>630</v>
      </c>
      <c r="H406" s="1" t="s">
        <v>3097</v>
      </c>
      <c r="I406" s="1">
        <v>3</v>
      </c>
      <c r="L406" s="1">
        <v>3</v>
      </c>
      <c r="M406" s="1" t="s">
        <v>3561</v>
      </c>
      <c r="N406" s="1" t="s">
        <v>3558</v>
      </c>
      <c r="T406" s="1" t="s">
        <v>3609</v>
      </c>
      <c r="AC406" s="1">
        <v>84</v>
      </c>
      <c r="AD406" s="1" t="s">
        <v>544</v>
      </c>
      <c r="AE406" s="1" t="s">
        <v>2206</v>
      </c>
      <c r="AF406" s="1" t="s">
        <v>834</v>
      </c>
      <c r="AG406" s="1" t="s">
        <v>2252</v>
      </c>
      <c r="BB406" s="1" t="s">
        <v>71</v>
      </c>
      <c r="BC406" s="1" t="s">
        <v>1722</v>
      </c>
      <c r="BD406" s="1" t="s">
        <v>835</v>
      </c>
      <c r="BE406" s="1" t="s">
        <v>2584</v>
      </c>
      <c r="BF406" s="1" t="s">
        <v>3180</v>
      </c>
      <c r="BU406" s="1" t="s">
        <v>3657</v>
      </c>
    </row>
    <row r="407" spans="1:72" ht="13.5" customHeight="1">
      <c r="A407" s="4" t="str">
        <f t="shared" si="13"/>
        <v>1735_옥포면_0089</v>
      </c>
      <c r="B407" s="1">
        <v>1735</v>
      </c>
      <c r="C407" s="1" t="s">
        <v>3678</v>
      </c>
      <c r="D407" s="1" t="s">
        <v>3679</v>
      </c>
      <c r="E407" s="1">
        <v>406</v>
      </c>
      <c r="F407" s="1">
        <v>2</v>
      </c>
      <c r="G407" s="1" t="s">
        <v>630</v>
      </c>
      <c r="H407" s="1" t="s">
        <v>3097</v>
      </c>
      <c r="I407" s="1">
        <v>3</v>
      </c>
      <c r="L407" s="1">
        <v>4</v>
      </c>
      <c r="M407" s="1" t="s">
        <v>3413</v>
      </c>
      <c r="N407" s="1" t="s">
        <v>3510</v>
      </c>
      <c r="T407" s="1" t="s">
        <v>3330</v>
      </c>
      <c r="U407" s="1" t="s">
        <v>836</v>
      </c>
      <c r="V407" s="1" t="s">
        <v>1771</v>
      </c>
      <c r="W407" s="1" t="s">
        <v>154</v>
      </c>
      <c r="X407" s="1" t="s">
        <v>1802</v>
      </c>
      <c r="Y407" s="1" t="s">
        <v>837</v>
      </c>
      <c r="Z407" s="1" t="s">
        <v>2040</v>
      </c>
      <c r="AC407" s="1">
        <v>56</v>
      </c>
      <c r="AD407" s="1" t="s">
        <v>110</v>
      </c>
      <c r="AE407" s="1" t="s">
        <v>2228</v>
      </c>
      <c r="AJ407" s="1" t="s">
        <v>16</v>
      </c>
      <c r="AK407" s="1" t="s">
        <v>2299</v>
      </c>
      <c r="AL407" s="1" t="s">
        <v>156</v>
      </c>
      <c r="AM407" s="1" t="s">
        <v>2313</v>
      </c>
      <c r="AV407" s="1" t="s">
        <v>576</v>
      </c>
      <c r="AW407" s="1" t="s">
        <v>2477</v>
      </c>
      <c r="BI407" s="1" t="s">
        <v>44</v>
      </c>
      <c r="BJ407" s="1" t="s">
        <v>3196</v>
      </c>
      <c r="BM407" s="1" t="s">
        <v>838</v>
      </c>
      <c r="BN407" s="1" t="s">
        <v>2853</v>
      </c>
      <c r="BO407" s="1" t="s">
        <v>55</v>
      </c>
      <c r="BP407" s="1" t="s">
        <v>1736</v>
      </c>
      <c r="BQ407" s="1" t="s">
        <v>839</v>
      </c>
      <c r="BR407" s="1" t="s">
        <v>3266</v>
      </c>
      <c r="BS407" s="1" t="s">
        <v>348</v>
      </c>
      <c r="BT407" s="1" t="s">
        <v>2305</v>
      </c>
    </row>
    <row r="408" spans="1:72" ht="13.5" customHeight="1">
      <c r="A408" s="4" t="str">
        <f t="shared" si="13"/>
        <v>1735_옥포면_0089</v>
      </c>
      <c r="B408" s="1">
        <v>1735</v>
      </c>
      <c r="C408" s="1" t="s">
        <v>3678</v>
      </c>
      <c r="D408" s="1" t="s">
        <v>3679</v>
      </c>
      <c r="E408" s="1">
        <v>407</v>
      </c>
      <c r="F408" s="1">
        <v>2</v>
      </c>
      <c r="G408" s="1" t="s">
        <v>630</v>
      </c>
      <c r="H408" s="1" t="s">
        <v>3097</v>
      </c>
      <c r="I408" s="1">
        <v>3</v>
      </c>
      <c r="L408" s="1">
        <v>4</v>
      </c>
      <c r="M408" s="1" t="s">
        <v>3413</v>
      </c>
      <c r="N408" s="1" t="s">
        <v>3510</v>
      </c>
      <c r="S408" s="1" t="s">
        <v>48</v>
      </c>
      <c r="T408" s="1" t="s">
        <v>1682</v>
      </c>
      <c r="W408" s="1" t="s">
        <v>166</v>
      </c>
      <c r="X408" s="1" t="s">
        <v>3105</v>
      </c>
      <c r="Y408" s="1" t="s">
        <v>50</v>
      </c>
      <c r="Z408" s="1" t="s">
        <v>1822</v>
      </c>
      <c r="AC408" s="1" t="s">
        <v>3627</v>
      </c>
      <c r="AD408" s="1" t="s">
        <v>3627</v>
      </c>
      <c r="AE408" s="1" t="s">
        <v>3627</v>
      </c>
      <c r="AJ408" s="1" t="s">
        <v>3666</v>
      </c>
      <c r="AK408" s="1" t="s">
        <v>3666</v>
      </c>
      <c r="AL408" s="1" t="s">
        <v>196</v>
      </c>
      <c r="AM408" s="1" t="s">
        <v>3154</v>
      </c>
      <c r="AV408" s="1" t="s">
        <v>840</v>
      </c>
      <c r="AW408" s="1" t="s">
        <v>2490</v>
      </c>
      <c r="BI408" s="1" t="s">
        <v>841</v>
      </c>
      <c r="BJ408" s="1" t="s">
        <v>2714</v>
      </c>
      <c r="BM408" s="1" t="s">
        <v>756</v>
      </c>
      <c r="BN408" s="1" t="s">
        <v>1699</v>
      </c>
      <c r="BO408" s="1" t="s">
        <v>55</v>
      </c>
      <c r="BP408" s="1" t="s">
        <v>1736</v>
      </c>
      <c r="BQ408" s="1" t="s">
        <v>842</v>
      </c>
      <c r="BR408" s="1" t="s">
        <v>2971</v>
      </c>
      <c r="BS408" s="1" t="s">
        <v>57</v>
      </c>
      <c r="BT408" s="1" t="s">
        <v>2309</v>
      </c>
    </row>
    <row r="409" spans="1:31" ht="13.5" customHeight="1">
      <c r="A409" s="4" t="str">
        <f t="shared" si="13"/>
        <v>1735_옥포면_0089</v>
      </c>
      <c r="B409" s="1">
        <v>1735</v>
      </c>
      <c r="C409" s="1" t="s">
        <v>3678</v>
      </c>
      <c r="D409" s="1" t="s">
        <v>3679</v>
      </c>
      <c r="E409" s="1">
        <v>408</v>
      </c>
      <c r="F409" s="1">
        <v>2</v>
      </c>
      <c r="G409" s="1" t="s">
        <v>630</v>
      </c>
      <c r="H409" s="1" t="s">
        <v>3097</v>
      </c>
      <c r="I409" s="1">
        <v>3</v>
      </c>
      <c r="L409" s="1">
        <v>4</v>
      </c>
      <c r="M409" s="1" t="s">
        <v>3413</v>
      </c>
      <c r="N409" s="1" t="s">
        <v>3510</v>
      </c>
      <c r="S409" s="1" t="s">
        <v>135</v>
      </c>
      <c r="T409" s="1" t="s">
        <v>1687</v>
      </c>
      <c r="U409" s="1" t="s">
        <v>36</v>
      </c>
      <c r="V409" s="1" t="s">
        <v>1739</v>
      </c>
      <c r="Y409" s="1" t="s">
        <v>843</v>
      </c>
      <c r="Z409" s="1" t="s">
        <v>2039</v>
      </c>
      <c r="AC409" s="1">
        <v>31</v>
      </c>
      <c r="AD409" s="1" t="s">
        <v>310</v>
      </c>
      <c r="AE409" s="1" t="s">
        <v>2226</v>
      </c>
    </row>
    <row r="410" spans="1:33" ht="13.5" customHeight="1">
      <c r="A410" s="4" t="str">
        <f t="shared" si="13"/>
        <v>1735_옥포면_0089</v>
      </c>
      <c r="B410" s="1">
        <v>1735</v>
      </c>
      <c r="C410" s="1" t="s">
        <v>3678</v>
      </c>
      <c r="D410" s="1" t="s">
        <v>3679</v>
      </c>
      <c r="E410" s="1">
        <v>409</v>
      </c>
      <c r="F410" s="1">
        <v>2</v>
      </c>
      <c r="G410" s="1" t="s">
        <v>630</v>
      </c>
      <c r="H410" s="1" t="s">
        <v>3097</v>
      </c>
      <c r="I410" s="1">
        <v>3</v>
      </c>
      <c r="L410" s="1">
        <v>4</v>
      </c>
      <c r="M410" s="1" t="s">
        <v>3413</v>
      </c>
      <c r="N410" s="1" t="s">
        <v>3510</v>
      </c>
      <c r="S410" s="1" t="s">
        <v>97</v>
      </c>
      <c r="T410" s="1" t="s">
        <v>1693</v>
      </c>
      <c r="W410" s="1" t="s">
        <v>166</v>
      </c>
      <c r="X410" s="1" t="s">
        <v>3105</v>
      </c>
      <c r="Y410" s="1" t="s">
        <v>50</v>
      </c>
      <c r="Z410" s="1" t="s">
        <v>1822</v>
      </c>
      <c r="AF410" s="1" t="s">
        <v>62</v>
      </c>
      <c r="AG410" s="1" t="s">
        <v>2241</v>
      </c>
    </row>
    <row r="411" spans="1:73" ht="13.5" customHeight="1">
      <c r="A411" s="4" t="str">
        <f t="shared" si="13"/>
        <v>1735_옥포면_0089</v>
      </c>
      <c r="B411" s="1">
        <v>1735</v>
      </c>
      <c r="C411" s="1" t="s">
        <v>3678</v>
      </c>
      <c r="D411" s="1" t="s">
        <v>3679</v>
      </c>
      <c r="E411" s="1">
        <v>410</v>
      </c>
      <c r="F411" s="1">
        <v>2</v>
      </c>
      <c r="G411" s="1" t="s">
        <v>630</v>
      </c>
      <c r="H411" s="1" t="s">
        <v>3097</v>
      </c>
      <c r="I411" s="1">
        <v>3</v>
      </c>
      <c r="L411" s="1">
        <v>4</v>
      </c>
      <c r="M411" s="1" t="s">
        <v>3413</v>
      </c>
      <c r="N411" s="1" t="s">
        <v>3510</v>
      </c>
      <c r="S411" s="1" t="s">
        <v>63</v>
      </c>
      <c r="T411" s="1" t="s">
        <v>1683</v>
      </c>
      <c r="Y411" s="1" t="s">
        <v>50</v>
      </c>
      <c r="Z411" s="1" t="s">
        <v>1822</v>
      </c>
      <c r="BU411" s="1" t="s">
        <v>3653</v>
      </c>
    </row>
    <row r="412" spans="1:73" ht="13.5" customHeight="1">
      <c r="A412" s="4" t="str">
        <f t="shared" si="13"/>
        <v>1735_옥포면_0089</v>
      </c>
      <c r="B412" s="1">
        <v>1735</v>
      </c>
      <c r="C412" s="1" t="s">
        <v>3678</v>
      </c>
      <c r="D412" s="1" t="s">
        <v>3679</v>
      </c>
      <c r="E412" s="1">
        <v>411</v>
      </c>
      <c r="F412" s="1">
        <v>2</v>
      </c>
      <c r="G412" s="1" t="s">
        <v>630</v>
      </c>
      <c r="H412" s="1" t="s">
        <v>3097</v>
      </c>
      <c r="I412" s="1">
        <v>3</v>
      </c>
      <c r="L412" s="1">
        <v>4</v>
      </c>
      <c r="M412" s="1" t="s">
        <v>3413</v>
      </c>
      <c r="N412" s="1" t="s">
        <v>3510</v>
      </c>
      <c r="S412" s="1" t="s">
        <v>3627</v>
      </c>
      <c r="T412" s="1" t="s">
        <v>3628</v>
      </c>
      <c r="U412" s="1" t="s">
        <v>3074</v>
      </c>
      <c r="V412" s="1" t="s">
        <v>3075</v>
      </c>
      <c r="Y412" s="1" t="s">
        <v>844</v>
      </c>
      <c r="Z412" s="1" t="s">
        <v>2038</v>
      </c>
      <c r="AC412" s="1">
        <v>22</v>
      </c>
      <c r="AD412" s="1" t="s">
        <v>185</v>
      </c>
      <c r="AE412" s="1" t="s">
        <v>2198</v>
      </c>
      <c r="BU412" s="1" t="s">
        <v>3658</v>
      </c>
    </row>
    <row r="413" spans="1:31" ht="13.5" customHeight="1">
      <c r="A413" s="4" t="str">
        <f t="shared" si="13"/>
        <v>1735_옥포면_0089</v>
      </c>
      <c r="B413" s="1">
        <v>1735</v>
      </c>
      <c r="C413" s="1" t="s">
        <v>3678</v>
      </c>
      <c r="D413" s="1" t="s">
        <v>3679</v>
      </c>
      <c r="E413" s="1">
        <v>412</v>
      </c>
      <c r="F413" s="1">
        <v>2</v>
      </c>
      <c r="G413" s="1" t="s">
        <v>630</v>
      </c>
      <c r="H413" s="1" t="s">
        <v>3097</v>
      </c>
      <c r="I413" s="1">
        <v>3</v>
      </c>
      <c r="L413" s="1">
        <v>4</v>
      </c>
      <c r="M413" s="1" t="s">
        <v>3413</v>
      </c>
      <c r="N413" s="1" t="s">
        <v>3510</v>
      </c>
      <c r="S413" s="1" t="s">
        <v>270</v>
      </c>
      <c r="T413" s="1" t="s">
        <v>1690</v>
      </c>
      <c r="Y413" s="1" t="s">
        <v>50</v>
      </c>
      <c r="Z413" s="1" t="s">
        <v>1822</v>
      </c>
      <c r="AC413" s="1">
        <v>8</v>
      </c>
      <c r="AD413" s="1" t="s">
        <v>70</v>
      </c>
      <c r="AE413" s="1" t="s">
        <v>2211</v>
      </c>
    </row>
    <row r="414" spans="1:33" ht="13.5" customHeight="1">
      <c r="A414" s="4" t="str">
        <f t="shared" si="13"/>
        <v>1735_옥포면_0089</v>
      </c>
      <c r="B414" s="1">
        <v>1735</v>
      </c>
      <c r="C414" s="1" t="s">
        <v>3678</v>
      </c>
      <c r="D414" s="1" t="s">
        <v>3679</v>
      </c>
      <c r="E414" s="1">
        <v>413</v>
      </c>
      <c r="F414" s="1">
        <v>2</v>
      </c>
      <c r="G414" s="1" t="s">
        <v>630</v>
      </c>
      <c r="H414" s="1" t="s">
        <v>3097</v>
      </c>
      <c r="I414" s="1">
        <v>3</v>
      </c>
      <c r="L414" s="1">
        <v>4</v>
      </c>
      <c r="M414" s="1" t="s">
        <v>3413</v>
      </c>
      <c r="N414" s="1" t="s">
        <v>3510</v>
      </c>
      <c r="S414" s="1" t="s">
        <v>271</v>
      </c>
      <c r="T414" s="1" t="s">
        <v>1706</v>
      </c>
      <c r="U414" s="1" t="s">
        <v>66</v>
      </c>
      <c r="V414" s="1" t="s">
        <v>1738</v>
      </c>
      <c r="Y414" s="1" t="s">
        <v>845</v>
      </c>
      <c r="Z414" s="1" t="s">
        <v>2037</v>
      </c>
      <c r="AC414" s="1">
        <v>15</v>
      </c>
      <c r="AD414" s="1" t="s">
        <v>144</v>
      </c>
      <c r="AE414" s="1" t="s">
        <v>2212</v>
      </c>
      <c r="AG414" s="1" t="s">
        <v>3336</v>
      </c>
    </row>
    <row r="415" spans="1:33" ht="13.5" customHeight="1">
      <c r="A415" s="4" t="str">
        <f t="shared" si="13"/>
        <v>1735_옥포면_0089</v>
      </c>
      <c r="B415" s="1">
        <v>1735</v>
      </c>
      <c r="C415" s="1" t="s">
        <v>3678</v>
      </c>
      <c r="D415" s="1" t="s">
        <v>3679</v>
      </c>
      <c r="E415" s="1">
        <v>414</v>
      </c>
      <c r="F415" s="1">
        <v>2</v>
      </c>
      <c r="G415" s="1" t="s">
        <v>630</v>
      </c>
      <c r="H415" s="1" t="s">
        <v>3097</v>
      </c>
      <c r="I415" s="1">
        <v>3</v>
      </c>
      <c r="L415" s="1">
        <v>4</v>
      </c>
      <c r="M415" s="1" t="s">
        <v>3413</v>
      </c>
      <c r="N415" s="1" t="s">
        <v>3510</v>
      </c>
      <c r="S415" s="1" t="s">
        <v>270</v>
      </c>
      <c r="T415" s="1" t="s">
        <v>1690</v>
      </c>
      <c r="Y415" s="1" t="s">
        <v>50</v>
      </c>
      <c r="Z415" s="1" t="s">
        <v>1822</v>
      </c>
      <c r="AC415" s="1">
        <v>3</v>
      </c>
      <c r="AD415" s="1" t="s">
        <v>199</v>
      </c>
      <c r="AE415" s="1" t="s">
        <v>2190</v>
      </c>
      <c r="AF415" s="1" t="s">
        <v>3321</v>
      </c>
      <c r="AG415" s="1" t="s">
        <v>3325</v>
      </c>
    </row>
    <row r="416" spans="1:72" ht="13.5" customHeight="1">
      <c r="A416" s="4" t="str">
        <f t="shared" si="13"/>
        <v>1735_옥포면_0089</v>
      </c>
      <c r="B416" s="1">
        <v>1735</v>
      </c>
      <c r="C416" s="1" t="s">
        <v>3678</v>
      </c>
      <c r="D416" s="1" t="s">
        <v>3679</v>
      </c>
      <c r="E416" s="1">
        <v>415</v>
      </c>
      <c r="F416" s="1">
        <v>2</v>
      </c>
      <c r="G416" s="1" t="s">
        <v>630</v>
      </c>
      <c r="H416" s="1" t="s">
        <v>3097</v>
      </c>
      <c r="I416" s="1">
        <v>3</v>
      </c>
      <c r="L416" s="1">
        <v>5</v>
      </c>
      <c r="M416" s="1" t="s">
        <v>3414</v>
      </c>
      <c r="N416" s="1" t="s">
        <v>3511</v>
      </c>
      <c r="O416" s="1" t="s">
        <v>5</v>
      </c>
      <c r="P416" s="1" t="s">
        <v>1677</v>
      </c>
      <c r="T416" s="1" t="s">
        <v>3330</v>
      </c>
      <c r="U416" s="1" t="s">
        <v>775</v>
      </c>
      <c r="V416" s="1" t="s">
        <v>1740</v>
      </c>
      <c r="W416" s="1" t="s">
        <v>166</v>
      </c>
      <c r="X416" s="1" t="s">
        <v>3105</v>
      </c>
      <c r="Y416" s="1" t="s">
        <v>3143</v>
      </c>
      <c r="Z416" s="1" t="s">
        <v>1956</v>
      </c>
      <c r="AC416" s="1">
        <v>23</v>
      </c>
      <c r="AD416" s="1" t="s">
        <v>60</v>
      </c>
      <c r="AE416" s="1" t="s">
        <v>2218</v>
      </c>
      <c r="AJ416" s="1" t="s">
        <v>16</v>
      </c>
      <c r="AK416" s="1" t="s">
        <v>2299</v>
      </c>
      <c r="AL416" s="1" t="s">
        <v>196</v>
      </c>
      <c r="AM416" s="1" t="s">
        <v>3154</v>
      </c>
      <c r="AT416" s="1" t="s">
        <v>55</v>
      </c>
      <c r="AU416" s="1" t="s">
        <v>1736</v>
      </c>
      <c r="AV416" s="1" t="s">
        <v>847</v>
      </c>
      <c r="AW416" s="1" t="s">
        <v>2446</v>
      </c>
      <c r="BG416" s="1" t="s">
        <v>55</v>
      </c>
      <c r="BH416" s="1" t="s">
        <v>1736</v>
      </c>
      <c r="BI416" s="1" t="s">
        <v>848</v>
      </c>
      <c r="BJ416" s="1" t="s">
        <v>2713</v>
      </c>
      <c r="BK416" s="1" t="s">
        <v>191</v>
      </c>
      <c r="BL416" s="1" t="s">
        <v>2606</v>
      </c>
      <c r="BM416" s="1" t="s">
        <v>849</v>
      </c>
      <c r="BN416" s="1" t="s">
        <v>3204</v>
      </c>
      <c r="BO416" s="1" t="s">
        <v>55</v>
      </c>
      <c r="BP416" s="1" t="s">
        <v>1736</v>
      </c>
      <c r="BQ416" s="1" t="s">
        <v>850</v>
      </c>
      <c r="BR416" s="1" t="s">
        <v>3219</v>
      </c>
      <c r="BS416" s="1" t="s">
        <v>3627</v>
      </c>
      <c r="BT416" s="1" t="s">
        <v>3627</v>
      </c>
    </row>
    <row r="417" spans="1:73" ht="13.5" customHeight="1">
      <c r="A417" s="4" t="str">
        <f t="shared" si="13"/>
        <v>1735_옥포면_0089</v>
      </c>
      <c r="B417" s="1">
        <v>1735</v>
      </c>
      <c r="C417" s="1" t="s">
        <v>3678</v>
      </c>
      <c r="D417" s="1" t="s">
        <v>3679</v>
      </c>
      <c r="E417" s="1">
        <v>416</v>
      </c>
      <c r="F417" s="1">
        <v>2</v>
      </c>
      <c r="G417" s="1" t="s">
        <v>630</v>
      </c>
      <c r="H417" s="1" t="s">
        <v>3097</v>
      </c>
      <c r="I417" s="1">
        <v>3</v>
      </c>
      <c r="L417" s="1">
        <v>5</v>
      </c>
      <c r="M417" s="1" t="s">
        <v>3414</v>
      </c>
      <c r="N417" s="1" t="s">
        <v>3511</v>
      </c>
      <c r="T417" s="1" t="s">
        <v>3610</v>
      </c>
      <c r="Y417" s="1" t="s">
        <v>50</v>
      </c>
      <c r="Z417" s="1" t="s">
        <v>1822</v>
      </c>
      <c r="AC417" s="1">
        <v>24</v>
      </c>
      <c r="AD417" s="1" t="s">
        <v>95</v>
      </c>
      <c r="AE417" s="1" t="s">
        <v>2202</v>
      </c>
      <c r="AJ417" s="1" t="s">
        <v>16</v>
      </c>
      <c r="AK417" s="1" t="s">
        <v>2299</v>
      </c>
      <c r="AL417" s="1" t="s">
        <v>76</v>
      </c>
      <c r="AM417" s="1" t="s">
        <v>2301</v>
      </c>
      <c r="AT417" s="1" t="s">
        <v>149</v>
      </c>
      <c r="AU417" s="1" t="s">
        <v>1735</v>
      </c>
      <c r="AV417" s="1" t="s">
        <v>851</v>
      </c>
      <c r="AW417" s="1" t="s">
        <v>2489</v>
      </c>
      <c r="BG417" s="1" t="s">
        <v>55</v>
      </c>
      <c r="BH417" s="1" t="s">
        <v>1736</v>
      </c>
      <c r="BI417" s="1" t="s">
        <v>852</v>
      </c>
      <c r="BJ417" s="1" t="s">
        <v>2712</v>
      </c>
      <c r="BK417" s="1" t="s">
        <v>55</v>
      </c>
      <c r="BL417" s="1" t="s">
        <v>1736</v>
      </c>
      <c r="BM417" s="1" t="s">
        <v>853</v>
      </c>
      <c r="BN417" s="1" t="s">
        <v>2844</v>
      </c>
      <c r="BO417" s="1" t="s">
        <v>55</v>
      </c>
      <c r="BP417" s="1" t="s">
        <v>1736</v>
      </c>
      <c r="BQ417" s="1" t="s">
        <v>854</v>
      </c>
      <c r="BR417" s="1" t="s">
        <v>2970</v>
      </c>
      <c r="BS417" s="1" t="s">
        <v>364</v>
      </c>
      <c r="BT417" s="1" t="s">
        <v>2288</v>
      </c>
      <c r="BU417" s="1" t="s">
        <v>3709</v>
      </c>
    </row>
    <row r="418" spans="1:73" ht="13.5" customHeight="1">
      <c r="A418" s="4" t="str">
        <f t="shared" si="13"/>
        <v>1735_옥포면_0089</v>
      </c>
      <c r="B418" s="1">
        <v>1735</v>
      </c>
      <c r="C418" s="1" t="s">
        <v>3678</v>
      </c>
      <c r="D418" s="1" t="s">
        <v>3679</v>
      </c>
      <c r="E418" s="1">
        <v>417</v>
      </c>
      <c r="F418" s="1">
        <v>2</v>
      </c>
      <c r="G418" s="1" t="s">
        <v>630</v>
      </c>
      <c r="H418" s="1" t="s">
        <v>3097</v>
      </c>
      <c r="I418" s="1">
        <v>3</v>
      </c>
      <c r="L418" s="1">
        <v>5</v>
      </c>
      <c r="M418" s="1" t="s">
        <v>3414</v>
      </c>
      <c r="N418" s="1" t="s">
        <v>3511</v>
      </c>
      <c r="S418" s="1" t="s">
        <v>58</v>
      </c>
      <c r="T418" s="1" t="s">
        <v>1686</v>
      </c>
      <c r="W418" s="1" t="s">
        <v>166</v>
      </c>
      <c r="X418" s="1" t="s">
        <v>3105</v>
      </c>
      <c r="Y418" s="1" t="s">
        <v>50</v>
      </c>
      <c r="Z418" s="1" t="s">
        <v>1822</v>
      </c>
      <c r="AC418" s="1">
        <v>85</v>
      </c>
      <c r="BU418" s="1" t="s">
        <v>3652</v>
      </c>
    </row>
    <row r="419" spans="1:72" ht="13.5" customHeight="1">
      <c r="A419" s="4" t="str">
        <f t="shared" si="13"/>
        <v>1735_옥포면_0089</v>
      </c>
      <c r="B419" s="1">
        <v>1735</v>
      </c>
      <c r="C419" s="1" t="s">
        <v>3678</v>
      </c>
      <c r="D419" s="1" t="s">
        <v>3679</v>
      </c>
      <c r="E419" s="1">
        <v>418</v>
      </c>
      <c r="F419" s="1">
        <v>2</v>
      </c>
      <c r="G419" s="1" t="s">
        <v>630</v>
      </c>
      <c r="H419" s="1" t="s">
        <v>3097</v>
      </c>
      <c r="I419" s="1">
        <v>4</v>
      </c>
      <c r="J419" s="1" t="s">
        <v>855</v>
      </c>
      <c r="K419" s="1" t="s">
        <v>1665</v>
      </c>
      <c r="L419" s="1">
        <v>1</v>
      </c>
      <c r="M419" s="1" t="s">
        <v>3415</v>
      </c>
      <c r="N419" s="1" t="s">
        <v>3512</v>
      </c>
      <c r="T419" s="1" t="s">
        <v>3330</v>
      </c>
      <c r="U419" s="1" t="s">
        <v>856</v>
      </c>
      <c r="V419" s="1" t="s">
        <v>1770</v>
      </c>
      <c r="W419" s="1" t="s">
        <v>59</v>
      </c>
      <c r="X419" s="1" t="s">
        <v>1789</v>
      </c>
      <c r="Y419" s="1" t="s">
        <v>857</v>
      </c>
      <c r="Z419" s="1" t="s">
        <v>2036</v>
      </c>
      <c r="AC419" s="1">
        <v>62</v>
      </c>
      <c r="AD419" s="1" t="s">
        <v>116</v>
      </c>
      <c r="AE419" s="1" t="s">
        <v>2186</v>
      </c>
      <c r="AJ419" s="1" t="s">
        <v>16</v>
      </c>
      <c r="AK419" s="1" t="s">
        <v>2299</v>
      </c>
      <c r="AL419" s="1" t="s">
        <v>47</v>
      </c>
      <c r="AM419" s="1" t="s">
        <v>2287</v>
      </c>
      <c r="AT419" s="1" t="s">
        <v>41</v>
      </c>
      <c r="AU419" s="1" t="s">
        <v>2354</v>
      </c>
      <c r="AV419" s="1" t="s">
        <v>858</v>
      </c>
      <c r="AW419" s="1" t="s">
        <v>2488</v>
      </c>
      <c r="BG419" s="1" t="s">
        <v>41</v>
      </c>
      <c r="BH419" s="1" t="s">
        <v>2354</v>
      </c>
      <c r="BI419" s="1" t="s">
        <v>859</v>
      </c>
      <c r="BJ419" s="1" t="s">
        <v>2711</v>
      </c>
      <c r="BK419" s="1" t="s">
        <v>41</v>
      </c>
      <c r="BL419" s="1" t="s">
        <v>2354</v>
      </c>
      <c r="BM419" s="1" t="s">
        <v>860</v>
      </c>
      <c r="BN419" s="1" t="s">
        <v>2852</v>
      </c>
      <c r="BO419" s="1" t="s">
        <v>41</v>
      </c>
      <c r="BP419" s="1" t="s">
        <v>2354</v>
      </c>
      <c r="BQ419" s="1" t="s">
        <v>861</v>
      </c>
      <c r="BR419" s="1" t="s">
        <v>2969</v>
      </c>
      <c r="BS419" s="1" t="s">
        <v>40</v>
      </c>
      <c r="BT419" s="1" t="s">
        <v>2268</v>
      </c>
    </row>
    <row r="420" spans="1:72" ht="13.5" customHeight="1">
      <c r="A420" s="4" t="str">
        <f t="shared" si="13"/>
        <v>1735_옥포면_0089</v>
      </c>
      <c r="B420" s="1">
        <v>1735</v>
      </c>
      <c r="C420" s="1" t="s">
        <v>3678</v>
      </c>
      <c r="D420" s="1" t="s">
        <v>3679</v>
      </c>
      <c r="E420" s="1">
        <v>419</v>
      </c>
      <c r="F420" s="1">
        <v>2</v>
      </c>
      <c r="G420" s="1" t="s">
        <v>630</v>
      </c>
      <c r="H420" s="1" t="s">
        <v>3097</v>
      </c>
      <c r="I420" s="1">
        <v>4</v>
      </c>
      <c r="L420" s="1">
        <v>1</v>
      </c>
      <c r="M420" s="1" t="s">
        <v>3415</v>
      </c>
      <c r="N420" s="1" t="s">
        <v>3512</v>
      </c>
      <c r="S420" s="1" t="s">
        <v>48</v>
      </c>
      <c r="T420" s="1" t="s">
        <v>1682</v>
      </c>
      <c r="W420" s="1" t="s">
        <v>59</v>
      </c>
      <c r="X420" s="1" t="s">
        <v>1789</v>
      </c>
      <c r="Y420" s="1" t="s">
        <v>50</v>
      </c>
      <c r="Z420" s="1" t="s">
        <v>1822</v>
      </c>
      <c r="AC420" s="1">
        <v>55</v>
      </c>
      <c r="AD420" s="1" t="s">
        <v>51</v>
      </c>
      <c r="AE420" s="1" t="s">
        <v>2181</v>
      </c>
      <c r="AJ420" s="1" t="s">
        <v>16</v>
      </c>
      <c r="AK420" s="1" t="s">
        <v>2299</v>
      </c>
      <c r="AL420" s="1" t="s">
        <v>47</v>
      </c>
      <c r="AM420" s="1" t="s">
        <v>2287</v>
      </c>
      <c r="AT420" s="1" t="s">
        <v>417</v>
      </c>
      <c r="AU420" s="1" t="s">
        <v>2352</v>
      </c>
      <c r="AV420" s="1" t="s">
        <v>862</v>
      </c>
      <c r="AW420" s="1" t="s">
        <v>2487</v>
      </c>
      <c r="BG420" s="1" t="s">
        <v>41</v>
      </c>
      <c r="BH420" s="1" t="s">
        <v>2354</v>
      </c>
      <c r="BI420" s="1" t="s">
        <v>863</v>
      </c>
      <c r="BJ420" s="1" t="s">
        <v>2710</v>
      </c>
      <c r="BK420" s="1" t="s">
        <v>41</v>
      </c>
      <c r="BL420" s="1" t="s">
        <v>2354</v>
      </c>
      <c r="BM420" s="1" t="s">
        <v>749</v>
      </c>
      <c r="BN420" s="1" t="s">
        <v>2722</v>
      </c>
      <c r="BO420" s="1" t="s">
        <v>41</v>
      </c>
      <c r="BP420" s="1" t="s">
        <v>2354</v>
      </c>
      <c r="BQ420" s="1" t="s">
        <v>864</v>
      </c>
      <c r="BR420" s="1" t="s">
        <v>2968</v>
      </c>
      <c r="BS420" s="1" t="s">
        <v>47</v>
      </c>
      <c r="BT420" s="1" t="s">
        <v>2287</v>
      </c>
    </row>
    <row r="421" spans="1:33" ht="13.5" customHeight="1">
      <c r="A421" s="4" t="str">
        <f t="shared" si="13"/>
        <v>1735_옥포면_0089</v>
      </c>
      <c r="B421" s="1">
        <v>1735</v>
      </c>
      <c r="C421" s="1" t="s">
        <v>3678</v>
      </c>
      <c r="D421" s="1" t="s">
        <v>3679</v>
      </c>
      <c r="E421" s="1">
        <v>420</v>
      </c>
      <c r="F421" s="1">
        <v>2</v>
      </c>
      <c r="G421" s="1" t="s">
        <v>630</v>
      </c>
      <c r="H421" s="1" t="s">
        <v>3097</v>
      </c>
      <c r="I421" s="1">
        <v>4</v>
      </c>
      <c r="L421" s="1">
        <v>1</v>
      </c>
      <c r="M421" s="1" t="s">
        <v>3415</v>
      </c>
      <c r="N421" s="1" t="s">
        <v>3512</v>
      </c>
      <c r="S421" s="1" t="s">
        <v>865</v>
      </c>
      <c r="T421" s="1" t="s">
        <v>1685</v>
      </c>
      <c r="U421" s="1" t="s">
        <v>856</v>
      </c>
      <c r="V421" s="1" t="s">
        <v>1770</v>
      </c>
      <c r="Y421" s="1" t="s">
        <v>866</v>
      </c>
      <c r="Z421" s="1" t="s">
        <v>2035</v>
      </c>
      <c r="AF421" s="1" t="s">
        <v>834</v>
      </c>
      <c r="AG421" s="1" t="s">
        <v>2252</v>
      </c>
    </row>
    <row r="422" spans="1:35" ht="13.5" customHeight="1">
      <c r="A422" s="4" t="str">
        <f t="shared" si="13"/>
        <v>1735_옥포면_0089</v>
      </c>
      <c r="B422" s="1">
        <v>1735</v>
      </c>
      <c r="C422" s="1" t="s">
        <v>3678</v>
      </c>
      <c r="D422" s="1" t="s">
        <v>3679</v>
      </c>
      <c r="E422" s="1">
        <v>421</v>
      </c>
      <c r="F422" s="1">
        <v>2</v>
      </c>
      <c r="G422" s="1" t="s">
        <v>630</v>
      </c>
      <c r="H422" s="1" t="s">
        <v>3097</v>
      </c>
      <c r="I422" s="1">
        <v>4</v>
      </c>
      <c r="L422" s="1">
        <v>1</v>
      </c>
      <c r="M422" s="1" t="s">
        <v>3415</v>
      </c>
      <c r="N422" s="1" t="s">
        <v>3512</v>
      </c>
      <c r="S422" s="1" t="s">
        <v>865</v>
      </c>
      <c r="T422" s="1" t="s">
        <v>1685</v>
      </c>
      <c r="U422" s="1" t="s">
        <v>856</v>
      </c>
      <c r="V422" s="1" t="s">
        <v>1770</v>
      </c>
      <c r="Y422" s="1" t="s">
        <v>867</v>
      </c>
      <c r="Z422" s="1" t="s">
        <v>2034</v>
      </c>
      <c r="AC422" s="1">
        <v>38</v>
      </c>
      <c r="AD422" s="1" t="s">
        <v>183</v>
      </c>
      <c r="AE422" s="1" t="s">
        <v>2219</v>
      </c>
      <c r="AF422" s="1" t="s">
        <v>868</v>
      </c>
      <c r="AG422" s="1" t="s">
        <v>2248</v>
      </c>
      <c r="AH422" s="1" t="s">
        <v>869</v>
      </c>
      <c r="AI422" s="1" t="s">
        <v>2284</v>
      </c>
    </row>
    <row r="423" spans="1:72" ht="13.5" customHeight="1">
      <c r="A423" s="4" t="str">
        <f t="shared" si="13"/>
        <v>1735_옥포면_0089</v>
      </c>
      <c r="B423" s="1">
        <v>1735</v>
      </c>
      <c r="C423" s="1" t="s">
        <v>3678</v>
      </c>
      <c r="D423" s="1" t="s">
        <v>3679</v>
      </c>
      <c r="E423" s="1">
        <v>422</v>
      </c>
      <c r="F423" s="1">
        <v>2</v>
      </c>
      <c r="G423" s="1" t="s">
        <v>630</v>
      </c>
      <c r="H423" s="1" t="s">
        <v>3097</v>
      </c>
      <c r="I423" s="1">
        <v>4</v>
      </c>
      <c r="L423" s="1">
        <v>2</v>
      </c>
      <c r="M423" s="1" t="s">
        <v>3416</v>
      </c>
      <c r="N423" s="1" t="s">
        <v>3513</v>
      </c>
      <c r="T423" s="1" t="s">
        <v>3330</v>
      </c>
      <c r="U423" s="1" t="s">
        <v>341</v>
      </c>
      <c r="V423" s="1" t="s">
        <v>1718</v>
      </c>
      <c r="W423" s="1" t="s">
        <v>870</v>
      </c>
      <c r="X423" s="1" t="s">
        <v>1813</v>
      </c>
      <c r="Y423" s="1" t="s">
        <v>50</v>
      </c>
      <c r="Z423" s="1" t="s">
        <v>1822</v>
      </c>
      <c r="AC423" s="1">
        <v>64</v>
      </c>
      <c r="AD423" s="1" t="s">
        <v>180</v>
      </c>
      <c r="AE423" s="1" t="s">
        <v>2195</v>
      </c>
      <c r="AJ423" s="1" t="s">
        <v>16</v>
      </c>
      <c r="AK423" s="1" t="s">
        <v>2299</v>
      </c>
      <c r="AL423" s="1" t="s">
        <v>566</v>
      </c>
      <c r="AM423" s="1" t="s">
        <v>2304</v>
      </c>
      <c r="AT423" s="1" t="s">
        <v>55</v>
      </c>
      <c r="AU423" s="1" t="s">
        <v>1736</v>
      </c>
      <c r="AV423" s="1" t="s">
        <v>871</v>
      </c>
      <c r="AW423" s="1" t="s">
        <v>2486</v>
      </c>
      <c r="BG423" s="1" t="s">
        <v>496</v>
      </c>
      <c r="BH423" s="1" t="s">
        <v>2353</v>
      </c>
      <c r="BI423" s="1" t="s">
        <v>872</v>
      </c>
      <c r="BJ423" s="1" t="s">
        <v>2709</v>
      </c>
      <c r="BK423" s="1" t="s">
        <v>55</v>
      </c>
      <c r="BL423" s="1" t="s">
        <v>1736</v>
      </c>
      <c r="BM423" s="1" t="s">
        <v>171</v>
      </c>
      <c r="BN423" s="1" t="s">
        <v>2743</v>
      </c>
      <c r="BO423" s="1" t="s">
        <v>55</v>
      </c>
      <c r="BP423" s="1" t="s">
        <v>1736</v>
      </c>
      <c r="BQ423" s="1" t="s">
        <v>873</v>
      </c>
      <c r="BR423" s="1" t="s">
        <v>2967</v>
      </c>
      <c r="BS423" s="1" t="s">
        <v>637</v>
      </c>
      <c r="BT423" s="1" t="s">
        <v>2323</v>
      </c>
    </row>
    <row r="424" spans="1:72" ht="13.5" customHeight="1">
      <c r="A424" s="4" t="str">
        <f aca="true" t="shared" si="14" ref="A424:A455">HYPERLINK("http://kyu.snu.ac.kr/sdhj/index.jsp?type=hj/GK14691_00IH_0001_0090.jpg","1735_옥포면_0090")</f>
        <v>1735_옥포면_0090</v>
      </c>
      <c r="B424" s="1">
        <v>1735</v>
      </c>
      <c r="C424" s="1" t="s">
        <v>3678</v>
      </c>
      <c r="D424" s="1" t="s">
        <v>3679</v>
      </c>
      <c r="E424" s="1">
        <v>423</v>
      </c>
      <c r="F424" s="1">
        <v>2</v>
      </c>
      <c r="G424" s="1" t="s">
        <v>630</v>
      </c>
      <c r="H424" s="1" t="s">
        <v>3097</v>
      </c>
      <c r="I424" s="1">
        <v>4</v>
      </c>
      <c r="L424" s="1">
        <v>3</v>
      </c>
      <c r="M424" s="1" t="s">
        <v>3417</v>
      </c>
      <c r="N424" s="1" t="s">
        <v>3514</v>
      </c>
      <c r="T424" s="1" t="s">
        <v>3330</v>
      </c>
      <c r="U424" s="1" t="s">
        <v>874</v>
      </c>
      <c r="V424" s="1" t="s">
        <v>3120</v>
      </c>
      <c r="W424" s="1" t="s">
        <v>875</v>
      </c>
      <c r="X424" s="1" t="s">
        <v>1804</v>
      </c>
      <c r="Y424" s="1" t="s">
        <v>876</v>
      </c>
      <c r="Z424" s="1" t="s">
        <v>2033</v>
      </c>
      <c r="AC424" s="1">
        <v>50</v>
      </c>
      <c r="AD424" s="1" t="s">
        <v>155</v>
      </c>
      <c r="AE424" s="1" t="s">
        <v>1758</v>
      </c>
      <c r="AJ424" s="1" t="s">
        <v>16</v>
      </c>
      <c r="AK424" s="1" t="s">
        <v>2299</v>
      </c>
      <c r="AL424" s="1" t="s">
        <v>877</v>
      </c>
      <c r="AM424" s="1" t="s">
        <v>2316</v>
      </c>
      <c r="AT424" s="1" t="s">
        <v>878</v>
      </c>
      <c r="AU424" s="1" t="s">
        <v>1748</v>
      </c>
      <c r="AV424" s="1" t="s">
        <v>879</v>
      </c>
      <c r="AW424" s="1" t="s">
        <v>2485</v>
      </c>
      <c r="BG424" s="1" t="s">
        <v>593</v>
      </c>
      <c r="BH424" s="1" t="s">
        <v>2613</v>
      </c>
      <c r="BI424" s="1" t="s">
        <v>423</v>
      </c>
      <c r="BJ424" s="1" t="s">
        <v>2079</v>
      </c>
      <c r="BK424" s="1" t="s">
        <v>880</v>
      </c>
      <c r="BL424" s="1" t="s">
        <v>2778</v>
      </c>
      <c r="BM424" s="1" t="s">
        <v>881</v>
      </c>
      <c r="BN424" s="1" t="s">
        <v>3205</v>
      </c>
      <c r="BO424" s="1" t="s">
        <v>41</v>
      </c>
      <c r="BP424" s="1" t="s">
        <v>2354</v>
      </c>
      <c r="BQ424" s="1" t="s">
        <v>882</v>
      </c>
      <c r="BR424" s="1" t="s">
        <v>2966</v>
      </c>
      <c r="BS424" s="1" t="s">
        <v>364</v>
      </c>
      <c r="BT424" s="1" t="s">
        <v>2288</v>
      </c>
    </row>
    <row r="425" spans="1:72" ht="13.5" customHeight="1">
      <c r="A425" s="4" t="str">
        <f t="shared" si="14"/>
        <v>1735_옥포면_0090</v>
      </c>
      <c r="B425" s="1">
        <v>1735</v>
      </c>
      <c r="C425" s="1" t="s">
        <v>3678</v>
      </c>
      <c r="D425" s="1" t="s">
        <v>3679</v>
      </c>
      <c r="E425" s="1">
        <v>424</v>
      </c>
      <c r="F425" s="1">
        <v>2</v>
      </c>
      <c r="G425" s="1" t="s">
        <v>630</v>
      </c>
      <c r="H425" s="1" t="s">
        <v>3097</v>
      </c>
      <c r="I425" s="1">
        <v>4</v>
      </c>
      <c r="L425" s="1">
        <v>3</v>
      </c>
      <c r="M425" s="1" t="s">
        <v>3417</v>
      </c>
      <c r="N425" s="1" t="s">
        <v>3514</v>
      </c>
      <c r="S425" s="1" t="s">
        <v>48</v>
      </c>
      <c r="T425" s="1" t="s">
        <v>1682</v>
      </c>
      <c r="W425" s="1" t="s">
        <v>59</v>
      </c>
      <c r="X425" s="1" t="s">
        <v>1789</v>
      </c>
      <c r="Y425" s="1" t="s">
        <v>50</v>
      </c>
      <c r="Z425" s="1" t="s">
        <v>1822</v>
      </c>
      <c r="AC425" s="1">
        <v>50</v>
      </c>
      <c r="AD425" s="1" t="s">
        <v>155</v>
      </c>
      <c r="AE425" s="1" t="s">
        <v>1758</v>
      </c>
      <c r="AJ425" s="1" t="s">
        <v>16</v>
      </c>
      <c r="AK425" s="1" t="s">
        <v>2299</v>
      </c>
      <c r="AL425" s="1" t="s">
        <v>47</v>
      </c>
      <c r="AM425" s="1" t="s">
        <v>2287</v>
      </c>
      <c r="AT425" s="1" t="s">
        <v>149</v>
      </c>
      <c r="AU425" s="1" t="s">
        <v>1735</v>
      </c>
      <c r="AV425" s="1" t="s">
        <v>883</v>
      </c>
      <c r="AW425" s="1" t="s">
        <v>2484</v>
      </c>
      <c r="BG425" s="1" t="s">
        <v>41</v>
      </c>
      <c r="BH425" s="1" t="s">
        <v>2354</v>
      </c>
      <c r="BI425" s="1" t="s">
        <v>884</v>
      </c>
      <c r="BJ425" s="1" t="s">
        <v>2708</v>
      </c>
      <c r="BK425" s="1" t="s">
        <v>41</v>
      </c>
      <c r="BL425" s="1" t="s">
        <v>2354</v>
      </c>
      <c r="BM425" s="1" t="s">
        <v>885</v>
      </c>
      <c r="BN425" s="1" t="s">
        <v>2851</v>
      </c>
      <c r="BO425" s="1" t="s">
        <v>41</v>
      </c>
      <c r="BP425" s="1" t="s">
        <v>2354</v>
      </c>
      <c r="BQ425" s="1" t="s">
        <v>886</v>
      </c>
      <c r="BR425" s="1" t="s">
        <v>2965</v>
      </c>
      <c r="BS425" s="1" t="s">
        <v>57</v>
      </c>
      <c r="BT425" s="1" t="s">
        <v>2309</v>
      </c>
    </row>
    <row r="426" spans="1:33" ht="13.5" customHeight="1">
      <c r="A426" s="4" t="str">
        <f t="shared" si="14"/>
        <v>1735_옥포면_0090</v>
      </c>
      <c r="B426" s="1">
        <v>1735</v>
      </c>
      <c r="C426" s="1" t="s">
        <v>3678</v>
      </c>
      <c r="D426" s="1" t="s">
        <v>3679</v>
      </c>
      <c r="E426" s="1">
        <v>425</v>
      </c>
      <c r="F426" s="1">
        <v>2</v>
      </c>
      <c r="G426" s="1" t="s">
        <v>630</v>
      </c>
      <c r="H426" s="1" t="s">
        <v>3097</v>
      </c>
      <c r="I426" s="1">
        <v>4</v>
      </c>
      <c r="L426" s="1">
        <v>3</v>
      </c>
      <c r="M426" s="1" t="s">
        <v>3417</v>
      </c>
      <c r="N426" s="1" t="s">
        <v>3514</v>
      </c>
      <c r="S426" s="1" t="s">
        <v>63</v>
      </c>
      <c r="T426" s="1" t="s">
        <v>1683</v>
      </c>
      <c r="AF426" s="1" t="s">
        <v>233</v>
      </c>
      <c r="AG426" s="1" t="s">
        <v>2246</v>
      </c>
    </row>
    <row r="427" spans="1:31" ht="13.5" customHeight="1">
      <c r="A427" s="4" t="str">
        <f t="shared" si="14"/>
        <v>1735_옥포면_0090</v>
      </c>
      <c r="B427" s="1">
        <v>1735</v>
      </c>
      <c r="C427" s="1" t="s">
        <v>3678</v>
      </c>
      <c r="D427" s="1" t="s">
        <v>3679</v>
      </c>
      <c r="E427" s="1">
        <v>426</v>
      </c>
      <c r="F427" s="1">
        <v>2</v>
      </c>
      <c r="G427" s="1" t="s">
        <v>630</v>
      </c>
      <c r="H427" s="1" t="s">
        <v>3097</v>
      </c>
      <c r="I427" s="1">
        <v>4</v>
      </c>
      <c r="L427" s="1">
        <v>3</v>
      </c>
      <c r="M427" s="1" t="s">
        <v>3417</v>
      </c>
      <c r="N427" s="1" t="s">
        <v>3514</v>
      </c>
      <c r="S427" s="1" t="s">
        <v>63</v>
      </c>
      <c r="T427" s="1" t="s">
        <v>1683</v>
      </c>
      <c r="Y427" s="1" t="s">
        <v>50</v>
      </c>
      <c r="Z427" s="1" t="s">
        <v>1822</v>
      </c>
      <c r="AC427" s="1">
        <v>20</v>
      </c>
      <c r="AD427" s="1" t="s">
        <v>212</v>
      </c>
      <c r="AE427" s="1" t="s">
        <v>2231</v>
      </c>
    </row>
    <row r="428" spans="1:33" ht="13.5" customHeight="1">
      <c r="A428" s="4" t="str">
        <f t="shared" si="14"/>
        <v>1735_옥포면_0090</v>
      </c>
      <c r="B428" s="1">
        <v>1735</v>
      </c>
      <c r="C428" s="1" t="s">
        <v>3678</v>
      </c>
      <c r="D428" s="1" t="s">
        <v>3679</v>
      </c>
      <c r="E428" s="1">
        <v>427</v>
      </c>
      <c r="F428" s="1">
        <v>2</v>
      </c>
      <c r="G428" s="1" t="s">
        <v>630</v>
      </c>
      <c r="H428" s="1" t="s">
        <v>3097</v>
      </c>
      <c r="I428" s="1">
        <v>4</v>
      </c>
      <c r="L428" s="1">
        <v>3</v>
      </c>
      <c r="M428" s="1" t="s">
        <v>3417</v>
      </c>
      <c r="N428" s="1" t="s">
        <v>3514</v>
      </c>
      <c r="S428" s="1" t="s">
        <v>135</v>
      </c>
      <c r="T428" s="1" t="s">
        <v>1687</v>
      </c>
      <c r="Y428" s="1" t="s">
        <v>209</v>
      </c>
      <c r="Z428" s="1" t="s">
        <v>1848</v>
      </c>
      <c r="AF428" s="1" t="s">
        <v>62</v>
      </c>
      <c r="AG428" s="1" t="s">
        <v>2241</v>
      </c>
    </row>
    <row r="429" spans="1:31" ht="13.5" customHeight="1">
      <c r="A429" s="4" t="str">
        <f t="shared" si="14"/>
        <v>1735_옥포면_0090</v>
      </c>
      <c r="B429" s="1">
        <v>1735</v>
      </c>
      <c r="C429" s="1" t="s">
        <v>3678</v>
      </c>
      <c r="D429" s="1" t="s">
        <v>3679</v>
      </c>
      <c r="E429" s="1">
        <v>428</v>
      </c>
      <c r="F429" s="1">
        <v>2</v>
      </c>
      <c r="G429" s="1" t="s">
        <v>630</v>
      </c>
      <c r="H429" s="1" t="s">
        <v>3097</v>
      </c>
      <c r="I429" s="1">
        <v>4</v>
      </c>
      <c r="L429" s="1">
        <v>3</v>
      </c>
      <c r="M429" s="1" t="s">
        <v>3417</v>
      </c>
      <c r="N429" s="1" t="s">
        <v>3514</v>
      </c>
      <c r="S429" s="1" t="s">
        <v>135</v>
      </c>
      <c r="T429" s="1" t="s">
        <v>1687</v>
      </c>
      <c r="Y429" s="1" t="s">
        <v>272</v>
      </c>
      <c r="Z429" s="1" t="s">
        <v>1834</v>
      </c>
      <c r="AC429" s="1">
        <v>1</v>
      </c>
      <c r="AD429" s="1" t="s">
        <v>141</v>
      </c>
      <c r="AE429" s="1" t="s">
        <v>2192</v>
      </c>
    </row>
    <row r="430" spans="1:72" ht="13.5" customHeight="1">
      <c r="A430" s="4" t="str">
        <f t="shared" si="14"/>
        <v>1735_옥포면_0090</v>
      </c>
      <c r="B430" s="1">
        <v>1735</v>
      </c>
      <c r="C430" s="1" t="s">
        <v>3678</v>
      </c>
      <c r="D430" s="1" t="s">
        <v>3679</v>
      </c>
      <c r="E430" s="1">
        <v>429</v>
      </c>
      <c r="F430" s="1">
        <v>2</v>
      </c>
      <c r="G430" s="1" t="s">
        <v>630</v>
      </c>
      <c r="H430" s="1" t="s">
        <v>3097</v>
      </c>
      <c r="I430" s="1">
        <v>4</v>
      </c>
      <c r="L430" s="1">
        <v>4</v>
      </c>
      <c r="M430" s="1" t="s">
        <v>887</v>
      </c>
      <c r="N430" s="1" t="s">
        <v>1879</v>
      </c>
      <c r="T430" s="1" t="s">
        <v>3330</v>
      </c>
      <c r="U430" s="1" t="s">
        <v>326</v>
      </c>
      <c r="V430" s="1" t="s">
        <v>1723</v>
      </c>
      <c r="Y430" s="1" t="s">
        <v>887</v>
      </c>
      <c r="Z430" s="1" t="s">
        <v>1879</v>
      </c>
      <c r="AC430" s="1">
        <v>46</v>
      </c>
      <c r="AD430" s="1" t="s">
        <v>753</v>
      </c>
      <c r="AE430" s="1" t="s">
        <v>2199</v>
      </c>
      <c r="AJ430" s="1" t="s">
        <v>16</v>
      </c>
      <c r="AK430" s="1" t="s">
        <v>2299</v>
      </c>
      <c r="AL430" s="1" t="s">
        <v>888</v>
      </c>
      <c r="AM430" s="1" t="s">
        <v>2324</v>
      </c>
      <c r="AN430" s="1" t="s">
        <v>446</v>
      </c>
      <c r="AO430" s="1" t="s">
        <v>1693</v>
      </c>
      <c r="AP430" s="1" t="s">
        <v>216</v>
      </c>
      <c r="AQ430" s="1" t="s">
        <v>1719</v>
      </c>
      <c r="AR430" s="1" t="s">
        <v>889</v>
      </c>
      <c r="AS430" s="1" t="s">
        <v>2349</v>
      </c>
      <c r="AT430" s="1" t="s">
        <v>149</v>
      </c>
      <c r="AU430" s="1" t="s">
        <v>1735</v>
      </c>
      <c r="AV430" s="1" t="s">
        <v>890</v>
      </c>
      <c r="AW430" s="1" t="s">
        <v>2483</v>
      </c>
      <c r="BG430" s="1" t="s">
        <v>417</v>
      </c>
      <c r="BH430" s="1" t="s">
        <v>2352</v>
      </c>
      <c r="BI430" s="1" t="s">
        <v>891</v>
      </c>
      <c r="BJ430" s="1" t="s">
        <v>2707</v>
      </c>
      <c r="BK430" s="1" t="s">
        <v>41</v>
      </c>
      <c r="BL430" s="1" t="s">
        <v>2354</v>
      </c>
      <c r="BM430" s="1" t="s">
        <v>892</v>
      </c>
      <c r="BN430" s="1" t="s">
        <v>2850</v>
      </c>
      <c r="BO430" s="1" t="s">
        <v>417</v>
      </c>
      <c r="BP430" s="1" t="s">
        <v>2352</v>
      </c>
      <c r="BQ430" s="1" t="s">
        <v>893</v>
      </c>
      <c r="BR430" s="1" t="s">
        <v>3251</v>
      </c>
      <c r="BS430" s="1" t="s">
        <v>40</v>
      </c>
      <c r="BT430" s="1" t="s">
        <v>2268</v>
      </c>
    </row>
    <row r="431" spans="1:33" ht="13.5" customHeight="1">
      <c r="A431" s="4" t="str">
        <f t="shared" si="14"/>
        <v>1735_옥포면_0090</v>
      </c>
      <c r="B431" s="1">
        <v>1735</v>
      </c>
      <c r="C431" s="1" t="s">
        <v>3678</v>
      </c>
      <c r="D431" s="1" t="s">
        <v>3679</v>
      </c>
      <c r="E431" s="1">
        <v>430</v>
      </c>
      <c r="F431" s="1">
        <v>2</v>
      </c>
      <c r="G431" s="1" t="s">
        <v>630</v>
      </c>
      <c r="H431" s="1" t="s">
        <v>3097</v>
      </c>
      <c r="I431" s="1">
        <v>4</v>
      </c>
      <c r="L431" s="1">
        <v>4</v>
      </c>
      <c r="M431" s="1" t="s">
        <v>887</v>
      </c>
      <c r="N431" s="1" t="s">
        <v>1879</v>
      </c>
      <c r="S431" s="1" t="s">
        <v>63</v>
      </c>
      <c r="T431" s="1" t="s">
        <v>1683</v>
      </c>
      <c r="U431" s="1" t="s">
        <v>326</v>
      </c>
      <c r="V431" s="1" t="s">
        <v>1723</v>
      </c>
      <c r="Y431" s="1" t="s">
        <v>50</v>
      </c>
      <c r="Z431" s="1" t="s">
        <v>1822</v>
      </c>
      <c r="AF431" s="1" t="s">
        <v>62</v>
      </c>
      <c r="AG431" s="1" t="s">
        <v>2241</v>
      </c>
    </row>
    <row r="432" spans="1:33" ht="13.5" customHeight="1">
      <c r="A432" s="4" t="str">
        <f t="shared" si="14"/>
        <v>1735_옥포면_0090</v>
      </c>
      <c r="B432" s="1">
        <v>1735</v>
      </c>
      <c r="C432" s="1" t="s">
        <v>3678</v>
      </c>
      <c r="D432" s="1" t="s">
        <v>3679</v>
      </c>
      <c r="E432" s="1">
        <v>431</v>
      </c>
      <c r="F432" s="1">
        <v>2</v>
      </c>
      <c r="G432" s="1" t="s">
        <v>630</v>
      </c>
      <c r="H432" s="1" t="s">
        <v>3097</v>
      </c>
      <c r="I432" s="1">
        <v>4</v>
      </c>
      <c r="L432" s="1">
        <v>4</v>
      </c>
      <c r="M432" s="1" t="s">
        <v>887</v>
      </c>
      <c r="N432" s="1" t="s">
        <v>1879</v>
      </c>
      <c r="S432" s="1" t="s">
        <v>135</v>
      </c>
      <c r="T432" s="1" t="s">
        <v>1687</v>
      </c>
      <c r="U432" s="1" t="s">
        <v>337</v>
      </c>
      <c r="V432" s="1" t="s">
        <v>1720</v>
      </c>
      <c r="Y432" s="1" t="s">
        <v>894</v>
      </c>
      <c r="Z432" s="1" t="s">
        <v>2032</v>
      </c>
      <c r="AF432" s="1" t="s">
        <v>62</v>
      </c>
      <c r="AG432" s="1" t="s">
        <v>2241</v>
      </c>
    </row>
    <row r="433" spans="1:33" ht="13.5" customHeight="1">
      <c r="A433" s="4" t="str">
        <f t="shared" si="14"/>
        <v>1735_옥포면_0090</v>
      </c>
      <c r="B433" s="1">
        <v>1735</v>
      </c>
      <c r="C433" s="1" t="s">
        <v>3678</v>
      </c>
      <c r="D433" s="1" t="s">
        <v>3679</v>
      </c>
      <c r="E433" s="1">
        <v>432</v>
      </c>
      <c r="F433" s="1">
        <v>2</v>
      </c>
      <c r="G433" s="1" t="s">
        <v>630</v>
      </c>
      <c r="H433" s="1" t="s">
        <v>3097</v>
      </c>
      <c r="I433" s="1">
        <v>4</v>
      </c>
      <c r="L433" s="1">
        <v>4</v>
      </c>
      <c r="M433" s="1" t="s">
        <v>887</v>
      </c>
      <c r="N433" s="1" t="s">
        <v>1879</v>
      </c>
      <c r="S433" s="1" t="s">
        <v>135</v>
      </c>
      <c r="T433" s="1" t="s">
        <v>1687</v>
      </c>
      <c r="Y433" s="1" t="s">
        <v>895</v>
      </c>
      <c r="Z433" s="1" t="s">
        <v>2031</v>
      </c>
      <c r="AC433" s="1">
        <v>3</v>
      </c>
      <c r="AD433" s="1" t="s">
        <v>199</v>
      </c>
      <c r="AE433" s="1" t="s">
        <v>2190</v>
      </c>
      <c r="AF433" s="1" t="s">
        <v>69</v>
      </c>
      <c r="AG433" s="1" t="s">
        <v>2242</v>
      </c>
    </row>
    <row r="434" spans="1:72" ht="13.5" customHeight="1">
      <c r="A434" s="4" t="str">
        <f t="shared" si="14"/>
        <v>1735_옥포면_0090</v>
      </c>
      <c r="B434" s="1">
        <v>1735</v>
      </c>
      <c r="C434" s="1" t="s">
        <v>3678</v>
      </c>
      <c r="D434" s="1" t="s">
        <v>3679</v>
      </c>
      <c r="E434" s="1">
        <v>433</v>
      </c>
      <c r="F434" s="1">
        <v>2</v>
      </c>
      <c r="G434" s="1" t="s">
        <v>630</v>
      </c>
      <c r="H434" s="1" t="s">
        <v>3097</v>
      </c>
      <c r="I434" s="1">
        <v>4</v>
      </c>
      <c r="L434" s="1">
        <v>5</v>
      </c>
      <c r="M434" s="1" t="s">
        <v>3418</v>
      </c>
      <c r="N434" s="1" t="s">
        <v>1665</v>
      </c>
      <c r="T434" s="1" t="s">
        <v>3330</v>
      </c>
      <c r="U434" s="1" t="s">
        <v>36</v>
      </c>
      <c r="V434" s="1" t="s">
        <v>1739</v>
      </c>
      <c r="W434" s="1" t="s">
        <v>154</v>
      </c>
      <c r="X434" s="1" t="s">
        <v>1802</v>
      </c>
      <c r="Y434" s="1" t="s">
        <v>896</v>
      </c>
      <c r="Z434" s="1" t="s">
        <v>2030</v>
      </c>
      <c r="AC434" s="1">
        <v>43</v>
      </c>
      <c r="AD434" s="1" t="s">
        <v>274</v>
      </c>
      <c r="AE434" s="1" t="s">
        <v>2213</v>
      </c>
      <c r="AJ434" s="1" t="s">
        <v>16</v>
      </c>
      <c r="AK434" s="1" t="s">
        <v>2299</v>
      </c>
      <c r="AL434" s="1" t="s">
        <v>156</v>
      </c>
      <c r="AM434" s="1" t="s">
        <v>2313</v>
      </c>
      <c r="AT434" s="1" t="s">
        <v>41</v>
      </c>
      <c r="AU434" s="1" t="s">
        <v>2354</v>
      </c>
      <c r="AV434" s="1" t="s">
        <v>897</v>
      </c>
      <c r="AW434" s="1" t="s">
        <v>2482</v>
      </c>
      <c r="BG434" s="1" t="s">
        <v>41</v>
      </c>
      <c r="BH434" s="1" t="s">
        <v>2354</v>
      </c>
      <c r="BI434" s="1" t="s">
        <v>576</v>
      </c>
      <c r="BJ434" s="1" t="s">
        <v>2477</v>
      </c>
      <c r="BK434" s="1" t="s">
        <v>41</v>
      </c>
      <c r="BL434" s="1" t="s">
        <v>2354</v>
      </c>
      <c r="BM434" s="1" t="s">
        <v>44</v>
      </c>
      <c r="BN434" s="1" t="s">
        <v>3196</v>
      </c>
      <c r="BO434" s="1" t="s">
        <v>55</v>
      </c>
      <c r="BP434" s="1" t="s">
        <v>1736</v>
      </c>
      <c r="BQ434" s="1" t="s">
        <v>898</v>
      </c>
      <c r="BR434" s="1" t="s">
        <v>3218</v>
      </c>
      <c r="BS434" s="1" t="s">
        <v>196</v>
      </c>
      <c r="BT434" s="1" t="s">
        <v>3154</v>
      </c>
    </row>
    <row r="435" spans="1:72" ht="13.5" customHeight="1">
      <c r="A435" s="4" t="str">
        <f t="shared" si="14"/>
        <v>1735_옥포면_0090</v>
      </c>
      <c r="B435" s="1">
        <v>1735</v>
      </c>
      <c r="C435" s="1" t="s">
        <v>3678</v>
      </c>
      <c r="D435" s="1" t="s">
        <v>3679</v>
      </c>
      <c r="E435" s="1">
        <v>434</v>
      </c>
      <c r="F435" s="1">
        <v>2</v>
      </c>
      <c r="G435" s="1" t="s">
        <v>630</v>
      </c>
      <c r="H435" s="1" t="s">
        <v>3097</v>
      </c>
      <c r="I435" s="1">
        <v>4</v>
      </c>
      <c r="L435" s="1">
        <v>5</v>
      </c>
      <c r="M435" s="1" t="s">
        <v>3418</v>
      </c>
      <c r="N435" s="1" t="s">
        <v>1665</v>
      </c>
      <c r="S435" s="1" t="s">
        <v>48</v>
      </c>
      <c r="T435" s="1" t="s">
        <v>1682</v>
      </c>
      <c r="W435" s="1" t="s">
        <v>117</v>
      </c>
      <c r="X435" s="1" t="s">
        <v>1814</v>
      </c>
      <c r="Y435" s="1" t="s">
        <v>83</v>
      </c>
      <c r="Z435" s="1" t="s">
        <v>3627</v>
      </c>
      <c r="AC435" s="1">
        <v>43</v>
      </c>
      <c r="AD435" s="1" t="s">
        <v>274</v>
      </c>
      <c r="AE435" s="1" t="s">
        <v>2213</v>
      </c>
      <c r="AJ435" s="1" t="s">
        <v>16</v>
      </c>
      <c r="AK435" s="1" t="s">
        <v>2299</v>
      </c>
      <c r="AL435" s="1" t="s">
        <v>120</v>
      </c>
      <c r="AM435" s="1" t="s">
        <v>2310</v>
      </c>
      <c r="AT435" s="1" t="s">
        <v>417</v>
      </c>
      <c r="AU435" s="1" t="s">
        <v>2352</v>
      </c>
      <c r="AV435" s="1" t="s">
        <v>899</v>
      </c>
      <c r="AW435" s="1" t="s">
        <v>2481</v>
      </c>
      <c r="BG435" s="1" t="s">
        <v>417</v>
      </c>
      <c r="BH435" s="1" t="s">
        <v>2352</v>
      </c>
      <c r="BI435" s="1" t="s">
        <v>890</v>
      </c>
      <c r="BJ435" s="1" t="s">
        <v>2483</v>
      </c>
      <c r="BK435" s="1" t="s">
        <v>41</v>
      </c>
      <c r="BL435" s="1" t="s">
        <v>2354</v>
      </c>
      <c r="BM435" s="1" t="s">
        <v>900</v>
      </c>
      <c r="BN435" s="1" t="s">
        <v>2849</v>
      </c>
      <c r="BO435" s="1" t="s">
        <v>41</v>
      </c>
      <c r="BP435" s="1" t="s">
        <v>2354</v>
      </c>
      <c r="BQ435" s="1" t="s">
        <v>901</v>
      </c>
      <c r="BR435" s="1" t="s">
        <v>2964</v>
      </c>
      <c r="BS435" s="1" t="s">
        <v>148</v>
      </c>
      <c r="BT435" s="1" t="s">
        <v>2302</v>
      </c>
    </row>
    <row r="436" spans="1:31" ht="13.5" customHeight="1">
      <c r="A436" s="4" t="str">
        <f t="shared" si="14"/>
        <v>1735_옥포면_0090</v>
      </c>
      <c r="B436" s="1">
        <v>1735</v>
      </c>
      <c r="C436" s="1" t="s">
        <v>3678</v>
      </c>
      <c r="D436" s="1" t="s">
        <v>3679</v>
      </c>
      <c r="E436" s="1">
        <v>435</v>
      </c>
      <c r="F436" s="1">
        <v>2</v>
      </c>
      <c r="G436" s="1" t="s">
        <v>630</v>
      </c>
      <c r="H436" s="1" t="s">
        <v>3097</v>
      </c>
      <c r="I436" s="1">
        <v>4</v>
      </c>
      <c r="L436" s="1">
        <v>5</v>
      </c>
      <c r="M436" s="1" t="s">
        <v>3418</v>
      </c>
      <c r="N436" s="1" t="s">
        <v>1665</v>
      </c>
      <c r="S436" s="1" t="s">
        <v>63</v>
      </c>
      <c r="T436" s="1" t="s">
        <v>1683</v>
      </c>
      <c r="Y436" s="1" t="s">
        <v>50</v>
      </c>
      <c r="Z436" s="1" t="s">
        <v>1822</v>
      </c>
      <c r="AC436" s="1">
        <v>16</v>
      </c>
      <c r="AD436" s="1" t="s">
        <v>93</v>
      </c>
      <c r="AE436" s="1" t="s">
        <v>2210</v>
      </c>
    </row>
    <row r="437" spans="1:73" ht="13.5" customHeight="1">
      <c r="A437" s="4" t="str">
        <f t="shared" si="14"/>
        <v>1735_옥포면_0090</v>
      </c>
      <c r="B437" s="1">
        <v>1735</v>
      </c>
      <c r="C437" s="1" t="s">
        <v>3678</v>
      </c>
      <c r="D437" s="1" t="s">
        <v>3679</v>
      </c>
      <c r="E437" s="1">
        <v>436</v>
      </c>
      <c r="F437" s="1">
        <v>2</v>
      </c>
      <c r="G437" s="1" t="s">
        <v>630</v>
      </c>
      <c r="H437" s="1" t="s">
        <v>3097</v>
      </c>
      <c r="I437" s="1">
        <v>4</v>
      </c>
      <c r="L437" s="1">
        <v>5</v>
      </c>
      <c r="M437" s="1" t="s">
        <v>3418</v>
      </c>
      <c r="N437" s="1" t="s">
        <v>1665</v>
      </c>
      <c r="S437" s="1" t="s">
        <v>3627</v>
      </c>
      <c r="T437" s="1" t="s">
        <v>3628</v>
      </c>
      <c r="AC437" s="1" t="s">
        <v>3148</v>
      </c>
      <c r="AD437" s="1" t="s">
        <v>68</v>
      </c>
      <c r="AE437" s="1" t="s">
        <v>2187</v>
      </c>
      <c r="AF437" s="1" t="s">
        <v>69</v>
      </c>
      <c r="AG437" s="1" t="s">
        <v>2242</v>
      </c>
      <c r="BU437" s="1" t="s">
        <v>3651</v>
      </c>
    </row>
    <row r="438" spans="1:72" ht="13.5" customHeight="1">
      <c r="A438" s="4" t="str">
        <f t="shared" si="14"/>
        <v>1735_옥포면_0090</v>
      </c>
      <c r="B438" s="1">
        <v>1735</v>
      </c>
      <c r="C438" s="1" t="s">
        <v>3678</v>
      </c>
      <c r="D438" s="1" t="s">
        <v>3679</v>
      </c>
      <c r="E438" s="1">
        <v>437</v>
      </c>
      <c r="F438" s="1">
        <v>2</v>
      </c>
      <c r="G438" s="1" t="s">
        <v>630</v>
      </c>
      <c r="H438" s="1" t="s">
        <v>3097</v>
      </c>
      <c r="I438" s="1">
        <v>5</v>
      </c>
      <c r="J438" s="1" t="s">
        <v>902</v>
      </c>
      <c r="K438" s="1" t="s">
        <v>1664</v>
      </c>
      <c r="L438" s="1">
        <v>1</v>
      </c>
      <c r="M438" s="1" t="s">
        <v>902</v>
      </c>
      <c r="N438" s="1" t="s">
        <v>1664</v>
      </c>
      <c r="T438" s="1" t="s">
        <v>3330</v>
      </c>
      <c r="U438" s="1" t="s">
        <v>903</v>
      </c>
      <c r="V438" s="1" t="s">
        <v>1762</v>
      </c>
      <c r="W438" s="1" t="s">
        <v>904</v>
      </c>
      <c r="X438" s="1" t="s">
        <v>1811</v>
      </c>
      <c r="Y438" s="1" t="s">
        <v>905</v>
      </c>
      <c r="Z438" s="1" t="s">
        <v>2029</v>
      </c>
      <c r="AC438" s="1">
        <v>42</v>
      </c>
      <c r="AD438" s="1" t="s">
        <v>427</v>
      </c>
      <c r="AE438" s="1" t="s">
        <v>2234</v>
      </c>
      <c r="AJ438" s="1" t="s">
        <v>16</v>
      </c>
      <c r="AK438" s="1" t="s">
        <v>2299</v>
      </c>
      <c r="AL438" s="1" t="s">
        <v>888</v>
      </c>
      <c r="AM438" s="1" t="s">
        <v>2324</v>
      </c>
      <c r="AT438" s="1" t="s">
        <v>776</v>
      </c>
      <c r="AU438" s="1" t="s">
        <v>3169</v>
      </c>
      <c r="AV438" s="1" t="s">
        <v>777</v>
      </c>
      <c r="AW438" s="1" t="s">
        <v>2480</v>
      </c>
      <c r="BG438" s="1" t="s">
        <v>906</v>
      </c>
      <c r="BH438" s="1" t="s">
        <v>1760</v>
      </c>
      <c r="BI438" s="1" t="s">
        <v>3627</v>
      </c>
      <c r="BJ438" s="1" t="s">
        <v>3627</v>
      </c>
      <c r="BK438" s="1" t="s">
        <v>55</v>
      </c>
      <c r="BL438" s="1" t="s">
        <v>1736</v>
      </c>
      <c r="BM438" s="1" t="s">
        <v>779</v>
      </c>
      <c r="BN438" s="1" t="s">
        <v>2848</v>
      </c>
      <c r="BO438" s="1" t="s">
        <v>55</v>
      </c>
      <c r="BP438" s="1" t="s">
        <v>1736</v>
      </c>
      <c r="BQ438" s="1" t="s">
        <v>907</v>
      </c>
      <c r="BR438" s="1" t="s">
        <v>3216</v>
      </c>
      <c r="BS438" s="1" t="s">
        <v>196</v>
      </c>
      <c r="BT438" s="1" t="s">
        <v>3154</v>
      </c>
    </row>
    <row r="439" spans="1:72" ht="13.5" customHeight="1">
      <c r="A439" s="4" t="str">
        <f t="shared" si="14"/>
        <v>1735_옥포면_0090</v>
      </c>
      <c r="B439" s="1">
        <v>1735</v>
      </c>
      <c r="C439" s="1" t="s">
        <v>3678</v>
      </c>
      <c r="D439" s="1" t="s">
        <v>3679</v>
      </c>
      <c r="E439" s="1">
        <v>438</v>
      </c>
      <c r="F439" s="1">
        <v>2</v>
      </c>
      <c r="G439" s="1" t="s">
        <v>630</v>
      </c>
      <c r="H439" s="1" t="s">
        <v>3097</v>
      </c>
      <c r="I439" s="1">
        <v>5</v>
      </c>
      <c r="L439" s="1">
        <v>1</v>
      </c>
      <c r="M439" s="1" t="s">
        <v>902</v>
      </c>
      <c r="N439" s="1" t="s">
        <v>1664</v>
      </c>
      <c r="S439" s="1" t="s">
        <v>48</v>
      </c>
      <c r="T439" s="1" t="s">
        <v>1682</v>
      </c>
      <c r="W439" s="1" t="s">
        <v>49</v>
      </c>
      <c r="X439" s="1" t="s">
        <v>3127</v>
      </c>
      <c r="Y439" s="1" t="s">
        <v>50</v>
      </c>
      <c r="Z439" s="1" t="s">
        <v>1822</v>
      </c>
      <c r="AC439" s="1">
        <v>36</v>
      </c>
      <c r="AD439" s="1" t="s">
        <v>590</v>
      </c>
      <c r="AE439" s="1" t="s">
        <v>1925</v>
      </c>
      <c r="AJ439" s="1" t="s">
        <v>16</v>
      </c>
      <c r="AK439" s="1" t="s">
        <v>2299</v>
      </c>
      <c r="AL439" s="1" t="s">
        <v>40</v>
      </c>
      <c r="AM439" s="1" t="s">
        <v>2268</v>
      </c>
      <c r="AT439" s="1" t="s">
        <v>80</v>
      </c>
      <c r="AU439" s="1" t="s">
        <v>2357</v>
      </c>
      <c r="AV439" s="1" t="s">
        <v>3717</v>
      </c>
      <c r="AW439" s="1" t="s">
        <v>3133</v>
      </c>
      <c r="BG439" s="1" t="s">
        <v>592</v>
      </c>
      <c r="BH439" s="1" t="s">
        <v>2365</v>
      </c>
      <c r="BI439" s="1" t="s">
        <v>908</v>
      </c>
      <c r="BJ439" s="1" t="s">
        <v>2652</v>
      </c>
      <c r="BK439" s="1" t="s">
        <v>3668</v>
      </c>
      <c r="BL439" s="1" t="s">
        <v>3669</v>
      </c>
      <c r="BM439" s="1" t="s">
        <v>3670</v>
      </c>
      <c r="BN439" s="1" t="s">
        <v>3671</v>
      </c>
      <c r="BO439" s="1" t="s">
        <v>55</v>
      </c>
      <c r="BP439" s="1" t="s">
        <v>1736</v>
      </c>
      <c r="BQ439" s="1" t="s">
        <v>909</v>
      </c>
      <c r="BR439" s="1" t="s">
        <v>2929</v>
      </c>
      <c r="BS439" s="1" t="s">
        <v>156</v>
      </c>
      <c r="BT439" s="1" t="s">
        <v>2313</v>
      </c>
    </row>
    <row r="440" spans="1:33" ht="13.5" customHeight="1">
      <c r="A440" s="4" t="str">
        <f t="shared" si="14"/>
        <v>1735_옥포면_0090</v>
      </c>
      <c r="B440" s="1">
        <v>1735</v>
      </c>
      <c r="C440" s="1" t="s">
        <v>3678</v>
      </c>
      <c r="D440" s="1" t="s">
        <v>3679</v>
      </c>
      <c r="E440" s="1">
        <v>439</v>
      </c>
      <c r="F440" s="1">
        <v>2</v>
      </c>
      <c r="G440" s="1" t="s">
        <v>630</v>
      </c>
      <c r="H440" s="1" t="s">
        <v>3097</v>
      </c>
      <c r="I440" s="1">
        <v>5</v>
      </c>
      <c r="L440" s="1">
        <v>1</v>
      </c>
      <c r="M440" s="1" t="s">
        <v>902</v>
      </c>
      <c r="N440" s="1" t="s">
        <v>1664</v>
      </c>
      <c r="S440" s="1" t="s">
        <v>58</v>
      </c>
      <c r="T440" s="1" t="s">
        <v>1686</v>
      </c>
      <c r="AF440" s="1" t="s">
        <v>62</v>
      </c>
      <c r="AG440" s="1" t="s">
        <v>2241</v>
      </c>
    </row>
    <row r="441" spans="1:33" ht="13.5" customHeight="1">
      <c r="A441" s="4" t="str">
        <f t="shared" si="14"/>
        <v>1735_옥포면_0090</v>
      </c>
      <c r="B441" s="1">
        <v>1735</v>
      </c>
      <c r="C441" s="1" t="s">
        <v>3678</v>
      </c>
      <c r="D441" s="1" t="s">
        <v>3679</v>
      </c>
      <c r="E441" s="1">
        <v>440</v>
      </c>
      <c r="F441" s="1">
        <v>2</v>
      </c>
      <c r="G441" s="1" t="s">
        <v>630</v>
      </c>
      <c r="H441" s="1" t="s">
        <v>3097</v>
      </c>
      <c r="I441" s="1">
        <v>5</v>
      </c>
      <c r="L441" s="1">
        <v>1</v>
      </c>
      <c r="M441" s="1" t="s">
        <v>902</v>
      </c>
      <c r="N441" s="1" t="s">
        <v>1664</v>
      </c>
      <c r="S441" s="1" t="s">
        <v>63</v>
      </c>
      <c r="T441" s="1" t="s">
        <v>1683</v>
      </c>
      <c r="Y441" s="1" t="s">
        <v>50</v>
      </c>
      <c r="Z441" s="1" t="s">
        <v>1822</v>
      </c>
      <c r="AF441" s="1" t="s">
        <v>233</v>
      </c>
      <c r="AG441" s="1" t="s">
        <v>2246</v>
      </c>
    </row>
    <row r="442" spans="1:31" ht="13.5" customHeight="1">
      <c r="A442" s="4" t="str">
        <f t="shared" si="14"/>
        <v>1735_옥포면_0090</v>
      </c>
      <c r="B442" s="1">
        <v>1735</v>
      </c>
      <c r="C442" s="1" t="s">
        <v>3678</v>
      </c>
      <c r="D442" s="1" t="s">
        <v>3679</v>
      </c>
      <c r="E442" s="1">
        <v>441</v>
      </c>
      <c r="F442" s="1">
        <v>2</v>
      </c>
      <c r="G442" s="1" t="s">
        <v>630</v>
      </c>
      <c r="H442" s="1" t="s">
        <v>3097</v>
      </c>
      <c r="I442" s="1">
        <v>5</v>
      </c>
      <c r="L442" s="1">
        <v>1</v>
      </c>
      <c r="M442" s="1" t="s">
        <v>902</v>
      </c>
      <c r="N442" s="1" t="s">
        <v>1664</v>
      </c>
      <c r="S442" s="1" t="s">
        <v>63</v>
      </c>
      <c r="T442" s="1" t="s">
        <v>1683</v>
      </c>
      <c r="Y442" s="1" t="s">
        <v>50</v>
      </c>
      <c r="Z442" s="1" t="s">
        <v>1822</v>
      </c>
      <c r="AC442" s="1">
        <v>14</v>
      </c>
      <c r="AD442" s="1" t="s">
        <v>198</v>
      </c>
      <c r="AE442" s="1" t="s">
        <v>2220</v>
      </c>
    </row>
    <row r="443" spans="1:33" ht="13.5" customHeight="1">
      <c r="A443" s="4" t="str">
        <f t="shared" si="14"/>
        <v>1735_옥포면_0090</v>
      </c>
      <c r="B443" s="1">
        <v>1735</v>
      </c>
      <c r="C443" s="1" t="s">
        <v>3678</v>
      </c>
      <c r="D443" s="1" t="s">
        <v>3679</v>
      </c>
      <c r="E443" s="1">
        <v>442</v>
      </c>
      <c r="F443" s="1">
        <v>2</v>
      </c>
      <c r="G443" s="1" t="s">
        <v>630</v>
      </c>
      <c r="H443" s="1" t="s">
        <v>3097</v>
      </c>
      <c r="I443" s="1">
        <v>5</v>
      </c>
      <c r="L443" s="1">
        <v>1</v>
      </c>
      <c r="M443" s="1" t="s">
        <v>902</v>
      </c>
      <c r="N443" s="1" t="s">
        <v>1664</v>
      </c>
      <c r="S443" s="1" t="s">
        <v>910</v>
      </c>
      <c r="T443" s="1" t="s">
        <v>1705</v>
      </c>
      <c r="Y443" s="1" t="s">
        <v>911</v>
      </c>
      <c r="Z443" s="1" t="s">
        <v>2028</v>
      </c>
      <c r="AG443" s="1" t="s">
        <v>3348</v>
      </c>
    </row>
    <row r="444" spans="1:33" ht="13.5" customHeight="1">
      <c r="A444" s="4" t="str">
        <f t="shared" si="14"/>
        <v>1735_옥포면_0090</v>
      </c>
      <c r="B444" s="1">
        <v>1735</v>
      </c>
      <c r="C444" s="1" t="s">
        <v>3678</v>
      </c>
      <c r="D444" s="1" t="s">
        <v>3679</v>
      </c>
      <c r="E444" s="1">
        <v>443</v>
      </c>
      <c r="F444" s="1">
        <v>2</v>
      </c>
      <c r="G444" s="1" t="s">
        <v>630</v>
      </c>
      <c r="H444" s="1" t="s">
        <v>3097</v>
      </c>
      <c r="I444" s="1">
        <v>5</v>
      </c>
      <c r="L444" s="1">
        <v>1</v>
      </c>
      <c r="M444" s="1" t="s">
        <v>902</v>
      </c>
      <c r="N444" s="1" t="s">
        <v>1664</v>
      </c>
      <c r="S444" s="1" t="s">
        <v>320</v>
      </c>
      <c r="T444" s="1" t="s">
        <v>1699</v>
      </c>
      <c r="W444" s="1" t="s">
        <v>258</v>
      </c>
      <c r="X444" s="1" t="s">
        <v>1797</v>
      </c>
      <c r="Y444" s="1" t="s">
        <v>50</v>
      </c>
      <c r="Z444" s="1" t="s">
        <v>1822</v>
      </c>
      <c r="AF444" s="1" t="s">
        <v>3305</v>
      </c>
      <c r="AG444" s="1" t="s">
        <v>3329</v>
      </c>
    </row>
    <row r="445" spans="1:33" ht="13.5" customHeight="1">
      <c r="A445" s="4" t="str">
        <f t="shared" si="14"/>
        <v>1735_옥포면_0090</v>
      </c>
      <c r="B445" s="1">
        <v>1735</v>
      </c>
      <c r="C445" s="1" t="s">
        <v>3678</v>
      </c>
      <c r="D445" s="1" t="s">
        <v>3679</v>
      </c>
      <c r="E445" s="1">
        <v>444</v>
      </c>
      <c r="F445" s="1">
        <v>2</v>
      </c>
      <c r="G445" s="1" t="s">
        <v>630</v>
      </c>
      <c r="H445" s="1" t="s">
        <v>3097</v>
      </c>
      <c r="I445" s="1">
        <v>5</v>
      </c>
      <c r="L445" s="1">
        <v>1</v>
      </c>
      <c r="M445" s="1" t="s">
        <v>902</v>
      </c>
      <c r="N445" s="1" t="s">
        <v>1664</v>
      </c>
      <c r="S445" s="1" t="s">
        <v>135</v>
      </c>
      <c r="T445" s="1" t="s">
        <v>1687</v>
      </c>
      <c r="U445" s="1" t="s">
        <v>83</v>
      </c>
      <c r="V445" s="1" t="s">
        <v>83</v>
      </c>
      <c r="Y445" s="1" t="s">
        <v>912</v>
      </c>
      <c r="Z445" s="1" t="s">
        <v>2027</v>
      </c>
      <c r="AC445" s="1">
        <v>18</v>
      </c>
      <c r="AD445" s="1" t="s">
        <v>92</v>
      </c>
      <c r="AE445" s="1" t="s">
        <v>2204</v>
      </c>
      <c r="AG445" s="1" t="s">
        <v>3336</v>
      </c>
    </row>
    <row r="446" spans="1:33" ht="13.5" customHeight="1">
      <c r="A446" s="4" t="str">
        <f t="shared" si="14"/>
        <v>1735_옥포면_0090</v>
      </c>
      <c r="B446" s="1">
        <v>1735</v>
      </c>
      <c r="C446" s="1" t="s">
        <v>3678</v>
      </c>
      <c r="D446" s="1" t="s">
        <v>3679</v>
      </c>
      <c r="E446" s="1">
        <v>445</v>
      </c>
      <c r="F446" s="1">
        <v>2</v>
      </c>
      <c r="G446" s="1" t="s">
        <v>630</v>
      </c>
      <c r="H446" s="1" t="s">
        <v>3097</v>
      </c>
      <c r="I446" s="1">
        <v>5</v>
      </c>
      <c r="L446" s="1">
        <v>1</v>
      </c>
      <c r="M446" s="1" t="s">
        <v>902</v>
      </c>
      <c r="N446" s="1" t="s">
        <v>1664</v>
      </c>
      <c r="S446" s="1" t="s">
        <v>97</v>
      </c>
      <c r="T446" s="1" t="s">
        <v>1693</v>
      </c>
      <c r="W446" s="1" t="s">
        <v>913</v>
      </c>
      <c r="X446" s="1" t="s">
        <v>1813</v>
      </c>
      <c r="Y446" s="1" t="s">
        <v>50</v>
      </c>
      <c r="Z446" s="1" t="s">
        <v>1822</v>
      </c>
      <c r="AC446" s="1">
        <v>18</v>
      </c>
      <c r="AD446" s="1" t="s">
        <v>92</v>
      </c>
      <c r="AE446" s="1" t="s">
        <v>2204</v>
      </c>
      <c r="AF446" s="1" t="s">
        <v>3321</v>
      </c>
      <c r="AG446" s="1" t="s">
        <v>3325</v>
      </c>
    </row>
    <row r="447" spans="1:31" ht="13.5" customHeight="1">
      <c r="A447" s="4" t="str">
        <f t="shared" si="14"/>
        <v>1735_옥포면_0090</v>
      </c>
      <c r="B447" s="1">
        <v>1735</v>
      </c>
      <c r="C447" s="1" t="s">
        <v>3678</v>
      </c>
      <c r="D447" s="1" t="s">
        <v>3679</v>
      </c>
      <c r="E447" s="1">
        <v>446</v>
      </c>
      <c r="F447" s="1">
        <v>2</v>
      </c>
      <c r="G447" s="1" t="s">
        <v>630</v>
      </c>
      <c r="H447" s="1" t="s">
        <v>3097</v>
      </c>
      <c r="I447" s="1">
        <v>5</v>
      </c>
      <c r="L447" s="1">
        <v>1</v>
      </c>
      <c r="M447" s="1" t="s">
        <v>902</v>
      </c>
      <c r="N447" s="1" t="s">
        <v>1664</v>
      </c>
      <c r="S447" s="1" t="s">
        <v>63</v>
      </c>
      <c r="T447" s="1" t="s">
        <v>1683</v>
      </c>
      <c r="Y447" s="1" t="s">
        <v>50</v>
      </c>
      <c r="Z447" s="1" t="s">
        <v>1822</v>
      </c>
      <c r="AC447" s="1">
        <v>7</v>
      </c>
      <c r="AD447" s="1" t="s">
        <v>163</v>
      </c>
      <c r="AE447" s="1" t="s">
        <v>2208</v>
      </c>
    </row>
    <row r="448" spans="1:31" ht="13.5" customHeight="1">
      <c r="A448" s="4" t="str">
        <f t="shared" si="14"/>
        <v>1735_옥포면_0090</v>
      </c>
      <c r="B448" s="1">
        <v>1735</v>
      </c>
      <c r="C448" s="1" t="s">
        <v>3678</v>
      </c>
      <c r="D448" s="1" t="s">
        <v>3679</v>
      </c>
      <c r="E448" s="1">
        <v>447</v>
      </c>
      <c r="F448" s="1">
        <v>2</v>
      </c>
      <c r="G448" s="1" t="s">
        <v>630</v>
      </c>
      <c r="H448" s="1" t="s">
        <v>3097</v>
      </c>
      <c r="I448" s="1">
        <v>5</v>
      </c>
      <c r="L448" s="1">
        <v>1</v>
      </c>
      <c r="M448" s="1" t="s">
        <v>902</v>
      </c>
      <c r="N448" s="1" t="s">
        <v>1664</v>
      </c>
      <c r="S448" s="1" t="s">
        <v>63</v>
      </c>
      <c r="T448" s="1" t="s">
        <v>1683</v>
      </c>
      <c r="Y448" s="1" t="s">
        <v>50</v>
      </c>
      <c r="Z448" s="1" t="s">
        <v>1822</v>
      </c>
      <c r="AC448" s="1">
        <v>5</v>
      </c>
      <c r="AD448" s="1" t="s">
        <v>68</v>
      </c>
      <c r="AE448" s="1" t="s">
        <v>2187</v>
      </c>
    </row>
    <row r="449" spans="1:31" ht="13.5" customHeight="1">
      <c r="A449" s="4" t="str">
        <f t="shared" si="14"/>
        <v>1735_옥포면_0090</v>
      </c>
      <c r="B449" s="1">
        <v>1735</v>
      </c>
      <c r="C449" s="1" t="s">
        <v>3678</v>
      </c>
      <c r="D449" s="1" t="s">
        <v>3679</v>
      </c>
      <c r="E449" s="1">
        <v>448</v>
      </c>
      <c r="F449" s="1">
        <v>2</v>
      </c>
      <c r="G449" s="1" t="s">
        <v>630</v>
      </c>
      <c r="H449" s="1" t="s">
        <v>3097</v>
      </c>
      <c r="I449" s="1">
        <v>5</v>
      </c>
      <c r="L449" s="1">
        <v>1</v>
      </c>
      <c r="M449" s="1" t="s">
        <v>902</v>
      </c>
      <c r="N449" s="1" t="s">
        <v>1664</v>
      </c>
      <c r="S449" s="1" t="s">
        <v>63</v>
      </c>
      <c r="T449" s="1" t="s">
        <v>1683</v>
      </c>
      <c r="Y449" s="1" t="s">
        <v>50</v>
      </c>
      <c r="Z449" s="1" t="s">
        <v>1822</v>
      </c>
      <c r="AC449" s="1">
        <v>1</v>
      </c>
      <c r="AD449" s="1" t="s">
        <v>141</v>
      </c>
      <c r="AE449" s="1" t="s">
        <v>2192</v>
      </c>
    </row>
    <row r="450" spans="1:72" ht="13.5" customHeight="1">
      <c r="A450" s="4" t="str">
        <f t="shared" si="14"/>
        <v>1735_옥포면_0090</v>
      </c>
      <c r="B450" s="1">
        <v>1735</v>
      </c>
      <c r="C450" s="1" t="s">
        <v>3678</v>
      </c>
      <c r="D450" s="1" t="s">
        <v>3679</v>
      </c>
      <c r="E450" s="1">
        <v>449</v>
      </c>
      <c r="F450" s="1">
        <v>2</v>
      </c>
      <c r="G450" s="1" t="s">
        <v>630</v>
      </c>
      <c r="H450" s="1" t="s">
        <v>3097</v>
      </c>
      <c r="I450" s="1">
        <v>5</v>
      </c>
      <c r="L450" s="1">
        <v>2</v>
      </c>
      <c r="M450" s="1" t="s">
        <v>3419</v>
      </c>
      <c r="N450" s="1" t="s">
        <v>3515</v>
      </c>
      <c r="T450" s="1" t="s">
        <v>3330</v>
      </c>
      <c r="U450" s="1" t="s">
        <v>341</v>
      </c>
      <c r="V450" s="1" t="s">
        <v>1718</v>
      </c>
      <c r="W450" s="1" t="s">
        <v>166</v>
      </c>
      <c r="X450" s="1" t="s">
        <v>3105</v>
      </c>
      <c r="Y450" s="1" t="s">
        <v>50</v>
      </c>
      <c r="Z450" s="1" t="s">
        <v>1822</v>
      </c>
      <c r="AC450" s="1">
        <v>42</v>
      </c>
      <c r="AD450" s="1" t="s">
        <v>427</v>
      </c>
      <c r="AE450" s="1" t="s">
        <v>2234</v>
      </c>
      <c r="AJ450" s="1" t="s">
        <v>16</v>
      </c>
      <c r="AK450" s="1" t="s">
        <v>2299</v>
      </c>
      <c r="AL450" s="1" t="s">
        <v>196</v>
      </c>
      <c r="AM450" s="1" t="s">
        <v>3154</v>
      </c>
      <c r="AT450" s="1" t="s">
        <v>41</v>
      </c>
      <c r="AU450" s="1" t="s">
        <v>2354</v>
      </c>
      <c r="AV450" s="1" t="s">
        <v>914</v>
      </c>
      <c r="AW450" s="1" t="s">
        <v>2379</v>
      </c>
      <c r="BG450" s="1" t="s">
        <v>41</v>
      </c>
      <c r="BH450" s="1" t="s">
        <v>2354</v>
      </c>
      <c r="BI450" s="1" t="s">
        <v>915</v>
      </c>
      <c r="BJ450" s="1" t="s">
        <v>2706</v>
      </c>
      <c r="BK450" s="1" t="s">
        <v>41</v>
      </c>
      <c r="BL450" s="1" t="s">
        <v>2354</v>
      </c>
      <c r="BM450" s="1" t="s">
        <v>916</v>
      </c>
      <c r="BN450" s="1" t="s">
        <v>1799</v>
      </c>
      <c r="BO450" s="1" t="s">
        <v>417</v>
      </c>
      <c r="BP450" s="1" t="s">
        <v>2352</v>
      </c>
      <c r="BQ450" s="1" t="s">
        <v>917</v>
      </c>
      <c r="BR450" s="1" t="s">
        <v>2963</v>
      </c>
      <c r="BS450" s="1" t="s">
        <v>291</v>
      </c>
      <c r="BT450" s="1" t="s">
        <v>2333</v>
      </c>
    </row>
    <row r="451" spans="1:33" ht="13.5" customHeight="1">
      <c r="A451" s="4" t="str">
        <f t="shared" si="14"/>
        <v>1735_옥포면_0090</v>
      </c>
      <c r="B451" s="1">
        <v>1735</v>
      </c>
      <c r="C451" s="1" t="s">
        <v>3678</v>
      </c>
      <c r="D451" s="1" t="s">
        <v>3679</v>
      </c>
      <c r="E451" s="1">
        <v>450</v>
      </c>
      <c r="F451" s="1">
        <v>2</v>
      </c>
      <c r="G451" s="1" t="s">
        <v>630</v>
      </c>
      <c r="H451" s="1" t="s">
        <v>3097</v>
      </c>
      <c r="I451" s="1">
        <v>5</v>
      </c>
      <c r="L451" s="1">
        <v>2</v>
      </c>
      <c r="M451" s="1" t="s">
        <v>3419</v>
      </c>
      <c r="N451" s="1" t="s">
        <v>3515</v>
      </c>
      <c r="S451" s="1" t="s">
        <v>63</v>
      </c>
      <c r="T451" s="1" t="s">
        <v>1683</v>
      </c>
      <c r="Y451" s="1" t="s">
        <v>50</v>
      </c>
      <c r="Z451" s="1" t="s">
        <v>1822</v>
      </c>
      <c r="AC451" s="1">
        <v>3</v>
      </c>
      <c r="AD451" s="1" t="s">
        <v>199</v>
      </c>
      <c r="AE451" s="1" t="s">
        <v>2190</v>
      </c>
      <c r="AF451" s="1" t="s">
        <v>69</v>
      </c>
      <c r="AG451" s="1" t="s">
        <v>2242</v>
      </c>
    </row>
    <row r="452" spans="1:72" ht="13.5" customHeight="1">
      <c r="A452" s="4" t="str">
        <f t="shared" si="14"/>
        <v>1735_옥포면_0090</v>
      </c>
      <c r="B452" s="1">
        <v>1735</v>
      </c>
      <c r="C452" s="1" t="s">
        <v>3678</v>
      </c>
      <c r="D452" s="1" t="s">
        <v>3679</v>
      </c>
      <c r="E452" s="1">
        <v>451</v>
      </c>
      <c r="F452" s="1">
        <v>2</v>
      </c>
      <c r="G452" s="1" t="s">
        <v>630</v>
      </c>
      <c r="H452" s="1" t="s">
        <v>3097</v>
      </c>
      <c r="I452" s="1">
        <v>5</v>
      </c>
      <c r="L452" s="1">
        <v>3</v>
      </c>
      <c r="M452" s="1" t="s">
        <v>3420</v>
      </c>
      <c r="N452" s="1" t="s">
        <v>3516</v>
      </c>
      <c r="T452" s="1" t="s">
        <v>3330</v>
      </c>
      <c r="U452" s="1" t="s">
        <v>341</v>
      </c>
      <c r="V452" s="1" t="s">
        <v>1718</v>
      </c>
      <c r="W452" s="1" t="s">
        <v>154</v>
      </c>
      <c r="X452" s="1" t="s">
        <v>1802</v>
      </c>
      <c r="Y452" s="1" t="s">
        <v>50</v>
      </c>
      <c r="Z452" s="1" t="s">
        <v>1822</v>
      </c>
      <c r="AC452" s="1">
        <v>61</v>
      </c>
      <c r="AD452" s="1" t="s">
        <v>141</v>
      </c>
      <c r="AE452" s="1" t="s">
        <v>2192</v>
      </c>
      <c r="AJ452" s="1" t="s">
        <v>16</v>
      </c>
      <c r="AK452" s="1" t="s">
        <v>2299</v>
      </c>
      <c r="AL452" s="1" t="s">
        <v>156</v>
      </c>
      <c r="AM452" s="1" t="s">
        <v>2313</v>
      </c>
      <c r="AT452" s="1" t="s">
        <v>41</v>
      </c>
      <c r="AU452" s="1" t="s">
        <v>2354</v>
      </c>
      <c r="AV452" s="1" t="s">
        <v>918</v>
      </c>
      <c r="AW452" s="1" t="s">
        <v>2479</v>
      </c>
      <c r="BG452" s="1" t="s">
        <v>41</v>
      </c>
      <c r="BH452" s="1" t="s">
        <v>2354</v>
      </c>
      <c r="BI452" s="1" t="s">
        <v>339</v>
      </c>
      <c r="BJ452" s="1" t="s">
        <v>2154</v>
      </c>
      <c r="BK452" s="1" t="s">
        <v>41</v>
      </c>
      <c r="BL452" s="1" t="s">
        <v>2354</v>
      </c>
      <c r="BM452" s="1" t="s">
        <v>919</v>
      </c>
      <c r="BN452" s="1" t="s">
        <v>2823</v>
      </c>
      <c r="BO452" s="1" t="s">
        <v>41</v>
      </c>
      <c r="BP452" s="1" t="s">
        <v>2354</v>
      </c>
      <c r="BQ452" s="1" t="s">
        <v>920</v>
      </c>
      <c r="BR452" s="1" t="s">
        <v>3283</v>
      </c>
      <c r="BS452" s="1" t="s">
        <v>921</v>
      </c>
      <c r="BT452" s="1" t="s">
        <v>3035</v>
      </c>
    </row>
    <row r="453" spans="1:33" ht="13.5" customHeight="1">
      <c r="A453" s="4" t="str">
        <f t="shared" si="14"/>
        <v>1735_옥포면_0090</v>
      </c>
      <c r="B453" s="1">
        <v>1735</v>
      </c>
      <c r="C453" s="1" t="s">
        <v>3678</v>
      </c>
      <c r="D453" s="1" t="s">
        <v>3679</v>
      </c>
      <c r="E453" s="1">
        <v>452</v>
      </c>
      <c r="F453" s="1">
        <v>2</v>
      </c>
      <c r="G453" s="1" t="s">
        <v>630</v>
      </c>
      <c r="H453" s="1" t="s">
        <v>3097</v>
      </c>
      <c r="I453" s="1">
        <v>5</v>
      </c>
      <c r="L453" s="1">
        <v>3</v>
      </c>
      <c r="M453" s="1" t="s">
        <v>3420</v>
      </c>
      <c r="N453" s="1" t="s">
        <v>3516</v>
      </c>
      <c r="S453" s="1" t="s">
        <v>270</v>
      </c>
      <c r="T453" s="1" t="s">
        <v>1690</v>
      </c>
      <c r="Y453" s="1" t="s">
        <v>50</v>
      </c>
      <c r="Z453" s="1" t="s">
        <v>1822</v>
      </c>
      <c r="AF453" s="1" t="s">
        <v>62</v>
      </c>
      <c r="AG453" s="1" t="s">
        <v>2241</v>
      </c>
    </row>
    <row r="454" spans="1:31" ht="13.5" customHeight="1">
      <c r="A454" s="4" t="str">
        <f t="shared" si="14"/>
        <v>1735_옥포면_0090</v>
      </c>
      <c r="B454" s="1">
        <v>1735</v>
      </c>
      <c r="C454" s="1" t="s">
        <v>3678</v>
      </c>
      <c r="D454" s="1" t="s">
        <v>3679</v>
      </c>
      <c r="E454" s="1">
        <v>453</v>
      </c>
      <c r="F454" s="1">
        <v>2</v>
      </c>
      <c r="G454" s="1" t="s">
        <v>630</v>
      </c>
      <c r="H454" s="1" t="s">
        <v>3097</v>
      </c>
      <c r="I454" s="1">
        <v>5</v>
      </c>
      <c r="L454" s="1">
        <v>3</v>
      </c>
      <c r="M454" s="1" t="s">
        <v>3420</v>
      </c>
      <c r="N454" s="1" t="s">
        <v>3516</v>
      </c>
      <c r="S454" s="1" t="s">
        <v>355</v>
      </c>
      <c r="T454" s="1" t="s">
        <v>1700</v>
      </c>
      <c r="Y454" s="1" t="s">
        <v>272</v>
      </c>
      <c r="Z454" s="1" t="s">
        <v>1834</v>
      </c>
      <c r="AC454" s="1">
        <v>5</v>
      </c>
      <c r="AD454" s="1" t="s">
        <v>68</v>
      </c>
      <c r="AE454" s="1" t="s">
        <v>2187</v>
      </c>
    </row>
    <row r="455" spans="1:72" ht="13.5" customHeight="1">
      <c r="A455" s="4" t="str">
        <f t="shared" si="14"/>
        <v>1735_옥포면_0090</v>
      </c>
      <c r="B455" s="1">
        <v>1735</v>
      </c>
      <c r="C455" s="1" t="s">
        <v>3678</v>
      </c>
      <c r="D455" s="1" t="s">
        <v>3679</v>
      </c>
      <c r="E455" s="1">
        <v>454</v>
      </c>
      <c r="F455" s="1">
        <v>2</v>
      </c>
      <c r="G455" s="1" t="s">
        <v>630</v>
      </c>
      <c r="H455" s="1" t="s">
        <v>3097</v>
      </c>
      <c r="I455" s="1">
        <v>5</v>
      </c>
      <c r="L455" s="1">
        <v>4</v>
      </c>
      <c r="M455" s="1" t="s">
        <v>3421</v>
      </c>
      <c r="N455" s="1" t="s">
        <v>3517</v>
      </c>
      <c r="T455" s="1" t="s">
        <v>3330</v>
      </c>
      <c r="U455" s="1" t="s">
        <v>903</v>
      </c>
      <c r="V455" s="1" t="s">
        <v>1762</v>
      </c>
      <c r="W455" s="1" t="s">
        <v>904</v>
      </c>
      <c r="X455" s="1" t="s">
        <v>1811</v>
      </c>
      <c r="Y455" s="1" t="s">
        <v>922</v>
      </c>
      <c r="Z455" s="1" t="s">
        <v>2026</v>
      </c>
      <c r="AC455" s="1">
        <v>43</v>
      </c>
      <c r="AD455" s="1" t="s">
        <v>274</v>
      </c>
      <c r="AE455" s="1" t="s">
        <v>2213</v>
      </c>
      <c r="AJ455" s="1" t="s">
        <v>16</v>
      </c>
      <c r="AK455" s="1" t="s">
        <v>2299</v>
      </c>
      <c r="AL455" s="1" t="s">
        <v>888</v>
      </c>
      <c r="AM455" s="1" t="s">
        <v>2324</v>
      </c>
      <c r="AT455" s="1" t="s">
        <v>923</v>
      </c>
      <c r="AU455" s="1" t="s">
        <v>2368</v>
      </c>
      <c r="AV455" s="1" t="s">
        <v>924</v>
      </c>
      <c r="AW455" s="1" t="s">
        <v>2478</v>
      </c>
      <c r="BG455" s="1" t="s">
        <v>592</v>
      </c>
      <c r="BH455" s="1" t="s">
        <v>2365</v>
      </c>
      <c r="BI455" s="1" t="s">
        <v>778</v>
      </c>
      <c r="BJ455" s="1" t="s">
        <v>2705</v>
      </c>
      <c r="BK455" s="1" t="s">
        <v>55</v>
      </c>
      <c r="BL455" s="1" t="s">
        <v>1736</v>
      </c>
      <c r="BM455" s="1" t="s">
        <v>779</v>
      </c>
      <c r="BN455" s="1" t="s">
        <v>2848</v>
      </c>
      <c r="BO455" s="1" t="s">
        <v>417</v>
      </c>
      <c r="BP455" s="1" t="s">
        <v>2352</v>
      </c>
      <c r="BQ455" s="1" t="s">
        <v>925</v>
      </c>
      <c r="BR455" s="1" t="s">
        <v>2962</v>
      </c>
      <c r="BS455" s="1" t="s">
        <v>124</v>
      </c>
      <c r="BT455" s="1" t="s">
        <v>2307</v>
      </c>
    </row>
    <row r="456" spans="1:72" ht="13.5" customHeight="1">
      <c r="A456" s="4" t="str">
        <f aca="true" t="shared" si="15" ref="A456:A492">HYPERLINK("http://kyu.snu.ac.kr/sdhj/index.jsp?type=hj/GK14691_00IH_0001_0090.jpg","1735_옥포면_0090")</f>
        <v>1735_옥포면_0090</v>
      </c>
      <c r="B456" s="1">
        <v>1735</v>
      </c>
      <c r="C456" s="1" t="s">
        <v>3678</v>
      </c>
      <c r="D456" s="1" t="s">
        <v>3679</v>
      </c>
      <c r="E456" s="1">
        <v>455</v>
      </c>
      <c r="F456" s="1">
        <v>2</v>
      </c>
      <c r="G456" s="1" t="s">
        <v>630</v>
      </c>
      <c r="H456" s="1" t="s">
        <v>3097</v>
      </c>
      <c r="I456" s="1">
        <v>5</v>
      </c>
      <c r="L456" s="1">
        <v>4</v>
      </c>
      <c r="M456" s="1" t="s">
        <v>3421</v>
      </c>
      <c r="N456" s="1" t="s">
        <v>3517</v>
      </c>
      <c r="S456" s="1" t="s">
        <v>48</v>
      </c>
      <c r="T456" s="1" t="s">
        <v>1682</v>
      </c>
      <c r="W456" s="1" t="s">
        <v>557</v>
      </c>
      <c r="X456" s="1" t="s">
        <v>1812</v>
      </c>
      <c r="Y456" s="1" t="s">
        <v>50</v>
      </c>
      <c r="Z456" s="1" t="s">
        <v>1822</v>
      </c>
      <c r="AC456" s="1">
        <v>49</v>
      </c>
      <c r="AD456" s="1" t="s">
        <v>371</v>
      </c>
      <c r="AE456" s="1" t="s">
        <v>2229</v>
      </c>
      <c r="AJ456" s="1" t="s">
        <v>16</v>
      </c>
      <c r="AK456" s="1" t="s">
        <v>2299</v>
      </c>
      <c r="AL456" s="1" t="s">
        <v>214</v>
      </c>
      <c r="AM456" s="1" t="s">
        <v>2279</v>
      </c>
      <c r="AT456" s="1" t="s">
        <v>926</v>
      </c>
      <c r="AU456" s="1" t="s">
        <v>3168</v>
      </c>
      <c r="AV456" s="1" t="s">
        <v>576</v>
      </c>
      <c r="AW456" s="1" t="s">
        <v>2477</v>
      </c>
      <c r="BG456" s="1" t="s">
        <v>592</v>
      </c>
      <c r="BH456" s="1" t="s">
        <v>2365</v>
      </c>
      <c r="BI456" s="1" t="s">
        <v>927</v>
      </c>
      <c r="BJ456" s="1" t="s">
        <v>2704</v>
      </c>
      <c r="BK456" s="1" t="s">
        <v>926</v>
      </c>
      <c r="BL456" s="1" t="s">
        <v>3168</v>
      </c>
      <c r="BM456" s="1" t="s">
        <v>3723</v>
      </c>
      <c r="BN456" s="1" t="s">
        <v>2847</v>
      </c>
      <c r="BQ456" s="1" t="s">
        <v>928</v>
      </c>
      <c r="BR456" s="1" t="s">
        <v>3221</v>
      </c>
      <c r="BS456" s="1" t="s">
        <v>196</v>
      </c>
      <c r="BT456" s="1" t="s">
        <v>3154</v>
      </c>
    </row>
    <row r="457" spans="1:31" ht="13.5" customHeight="1">
      <c r="A457" s="4" t="str">
        <f t="shared" si="15"/>
        <v>1735_옥포면_0090</v>
      </c>
      <c r="B457" s="1">
        <v>1735</v>
      </c>
      <c r="C457" s="1" t="s">
        <v>3678</v>
      </c>
      <c r="D457" s="1" t="s">
        <v>3679</v>
      </c>
      <c r="E457" s="1">
        <v>456</v>
      </c>
      <c r="F457" s="1">
        <v>2</v>
      </c>
      <c r="G457" s="1" t="s">
        <v>630</v>
      </c>
      <c r="H457" s="1" t="s">
        <v>3097</v>
      </c>
      <c r="I457" s="1">
        <v>5</v>
      </c>
      <c r="L457" s="1">
        <v>4</v>
      </c>
      <c r="M457" s="1" t="s">
        <v>3421</v>
      </c>
      <c r="N457" s="1" t="s">
        <v>3517</v>
      </c>
      <c r="S457" s="1" t="s">
        <v>58</v>
      </c>
      <c r="T457" s="1" t="s">
        <v>1686</v>
      </c>
      <c r="W457" s="1" t="s">
        <v>321</v>
      </c>
      <c r="X457" s="1" t="s">
        <v>1794</v>
      </c>
      <c r="Y457" s="1" t="s">
        <v>50</v>
      </c>
      <c r="Z457" s="1" t="s">
        <v>1822</v>
      </c>
      <c r="AC457" s="1">
        <v>69</v>
      </c>
      <c r="AD457" s="1" t="s">
        <v>138</v>
      </c>
      <c r="AE457" s="1" t="s">
        <v>2214</v>
      </c>
    </row>
    <row r="458" spans="1:31" ht="13.5" customHeight="1">
      <c r="A458" s="4" t="str">
        <f t="shared" si="15"/>
        <v>1735_옥포면_0090</v>
      </c>
      <c r="B458" s="1">
        <v>1735</v>
      </c>
      <c r="C458" s="1" t="s">
        <v>3678</v>
      </c>
      <c r="D458" s="1" t="s">
        <v>3679</v>
      </c>
      <c r="E458" s="1">
        <v>457</v>
      </c>
      <c r="F458" s="1">
        <v>2</v>
      </c>
      <c r="G458" s="1" t="s">
        <v>630</v>
      </c>
      <c r="H458" s="1" t="s">
        <v>3097</v>
      </c>
      <c r="I458" s="1">
        <v>5</v>
      </c>
      <c r="L458" s="1">
        <v>4</v>
      </c>
      <c r="M458" s="1" t="s">
        <v>3421</v>
      </c>
      <c r="N458" s="1" t="s">
        <v>3517</v>
      </c>
      <c r="S458" s="1" t="s">
        <v>63</v>
      </c>
      <c r="T458" s="1" t="s">
        <v>1683</v>
      </c>
      <c r="Y458" s="1" t="s">
        <v>50</v>
      </c>
      <c r="Z458" s="1" t="s">
        <v>1822</v>
      </c>
      <c r="AC458" s="1">
        <v>18</v>
      </c>
      <c r="AD458" s="1" t="s">
        <v>92</v>
      </c>
      <c r="AE458" s="1" t="s">
        <v>2204</v>
      </c>
    </row>
    <row r="459" spans="1:35" ht="13.5" customHeight="1">
      <c r="A459" s="4" t="str">
        <f t="shared" si="15"/>
        <v>1735_옥포면_0090</v>
      </c>
      <c r="B459" s="1">
        <v>1735</v>
      </c>
      <c r="C459" s="1" t="s">
        <v>3678</v>
      </c>
      <c r="D459" s="1" t="s">
        <v>3679</v>
      </c>
      <c r="E459" s="1">
        <v>458</v>
      </c>
      <c r="F459" s="1">
        <v>2</v>
      </c>
      <c r="G459" s="1" t="s">
        <v>630</v>
      </c>
      <c r="H459" s="1" t="s">
        <v>3097</v>
      </c>
      <c r="I459" s="1">
        <v>5</v>
      </c>
      <c r="L459" s="1">
        <v>4</v>
      </c>
      <c r="M459" s="1" t="s">
        <v>3421</v>
      </c>
      <c r="N459" s="1" t="s">
        <v>3517</v>
      </c>
      <c r="S459" s="1" t="s">
        <v>135</v>
      </c>
      <c r="T459" s="1" t="s">
        <v>1687</v>
      </c>
      <c r="U459" s="1" t="s">
        <v>66</v>
      </c>
      <c r="V459" s="1" t="s">
        <v>1738</v>
      </c>
      <c r="Y459" s="1" t="s">
        <v>929</v>
      </c>
      <c r="Z459" s="1" t="s">
        <v>1885</v>
      </c>
      <c r="AG459" s="1" t="s">
        <v>3349</v>
      </c>
      <c r="AI459" s="1" t="s">
        <v>2268</v>
      </c>
    </row>
    <row r="460" spans="1:35" ht="13.5" customHeight="1">
      <c r="A460" s="4" t="str">
        <f t="shared" si="15"/>
        <v>1735_옥포면_0090</v>
      </c>
      <c r="B460" s="1">
        <v>1735</v>
      </c>
      <c r="C460" s="1" t="s">
        <v>3678</v>
      </c>
      <c r="D460" s="1" t="s">
        <v>3679</v>
      </c>
      <c r="E460" s="1">
        <v>459</v>
      </c>
      <c r="F460" s="1">
        <v>2</v>
      </c>
      <c r="G460" s="1" t="s">
        <v>630</v>
      </c>
      <c r="H460" s="1" t="s">
        <v>3097</v>
      </c>
      <c r="I460" s="1">
        <v>5</v>
      </c>
      <c r="L460" s="1">
        <v>4</v>
      </c>
      <c r="M460" s="1" t="s">
        <v>3421</v>
      </c>
      <c r="N460" s="1" t="s">
        <v>3517</v>
      </c>
      <c r="S460" s="1" t="s">
        <v>97</v>
      </c>
      <c r="T460" s="1" t="s">
        <v>1693</v>
      </c>
      <c r="W460" s="1" t="s">
        <v>166</v>
      </c>
      <c r="X460" s="1" t="s">
        <v>3105</v>
      </c>
      <c r="Y460" s="1" t="s">
        <v>50</v>
      </c>
      <c r="Z460" s="1" t="s">
        <v>1822</v>
      </c>
      <c r="AF460" s="1" t="s">
        <v>3323</v>
      </c>
      <c r="AG460" s="1" t="s">
        <v>3328</v>
      </c>
      <c r="AH460" s="1" t="s">
        <v>40</v>
      </c>
      <c r="AI460" s="1" t="s">
        <v>2268</v>
      </c>
    </row>
    <row r="461" spans="1:31" ht="13.5" customHeight="1">
      <c r="A461" s="4" t="str">
        <f t="shared" si="15"/>
        <v>1735_옥포면_0090</v>
      </c>
      <c r="B461" s="1">
        <v>1735</v>
      </c>
      <c r="C461" s="1" t="s">
        <v>3678</v>
      </c>
      <c r="D461" s="1" t="s">
        <v>3679</v>
      </c>
      <c r="E461" s="1">
        <v>460</v>
      </c>
      <c r="F461" s="1">
        <v>2</v>
      </c>
      <c r="G461" s="1" t="s">
        <v>630</v>
      </c>
      <c r="H461" s="1" t="s">
        <v>3097</v>
      </c>
      <c r="I461" s="1">
        <v>5</v>
      </c>
      <c r="L461" s="1">
        <v>4</v>
      </c>
      <c r="M461" s="1" t="s">
        <v>3421</v>
      </c>
      <c r="N461" s="1" t="s">
        <v>3517</v>
      </c>
      <c r="S461" s="1" t="s">
        <v>63</v>
      </c>
      <c r="T461" s="1" t="s">
        <v>1683</v>
      </c>
      <c r="Y461" s="1" t="s">
        <v>50</v>
      </c>
      <c r="Z461" s="1" t="s">
        <v>1822</v>
      </c>
      <c r="AC461" s="1">
        <v>10</v>
      </c>
      <c r="AD461" s="1" t="s">
        <v>64</v>
      </c>
      <c r="AE461" s="1" t="s">
        <v>2193</v>
      </c>
    </row>
    <row r="462" spans="1:31" ht="13.5" customHeight="1">
      <c r="A462" s="4" t="str">
        <f t="shared" si="15"/>
        <v>1735_옥포면_0090</v>
      </c>
      <c r="B462" s="1">
        <v>1735</v>
      </c>
      <c r="C462" s="1" t="s">
        <v>3678</v>
      </c>
      <c r="D462" s="1" t="s">
        <v>3679</v>
      </c>
      <c r="E462" s="1">
        <v>461</v>
      </c>
      <c r="F462" s="1">
        <v>2</v>
      </c>
      <c r="G462" s="1" t="s">
        <v>630</v>
      </c>
      <c r="H462" s="1" t="s">
        <v>3097</v>
      </c>
      <c r="I462" s="1">
        <v>5</v>
      </c>
      <c r="L462" s="1">
        <v>4</v>
      </c>
      <c r="M462" s="1" t="s">
        <v>3421</v>
      </c>
      <c r="N462" s="1" t="s">
        <v>3517</v>
      </c>
      <c r="S462" s="1" t="s">
        <v>135</v>
      </c>
      <c r="T462" s="1" t="s">
        <v>1687</v>
      </c>
      <c r="U462" s="1" t="s">
        <v>66</v>
      </c>
      <c r="V462" s="1" t="s">
        <v>1738</v>
      </c>
      <c r="Y462" s="1" t="s">
        <v>930</v>
      </c>
      <c r="Z462" s="1" t="s">
        <v>2025</v>
      </c>
      <c r="AC462" s="1">
        <v>7</v>
      </c>
      <c r="AD462" s="1" t="s">
        <v>163</v>
      </c>
      <c r="AE462" s="1" t="s">
        <v>2208</v>
      </c>
    </row>
    <row r="463" spans="1:31" ht="13.5" customHeight="1">
      <c r="A463" s="4" t="str">
        <f t="shared" si="15"/>
        <v>1735_옥포면_0090</v>
      </c>
      <c r="B463" s="1">
        <v>1735</v>
      </c>
      <c r="C463" s="1" t="s">
        <v>3678</v>
      </c>
      <c r="D463" s="1" t="s">
        <v>3679</v>
      </c>
      <c r="E463" s="1">
        <v>462</v>
      </c>
      <c r="F463" s="1">
        <v>2</v>
      </c>
      <c r="G463" s="1" t="s">
        <v>630</v>
      </c>
      <c r="H463" s="1" t="s">
        <v>3097</v>
      </c>
      <c r="I463" s="1">
        <v>5</v>
      </c>
      <c r="L463" s="1">
        <v>4</v>
      </c>
      <c r="M463" s="1" t="s">
        <v>3421</v>
      </c>
      <c r="N463" s="1" t="s">
        <v>3517</v>
      </c>
      <c r="S463" s="1" t="s">
        <v>63</v>
      </c>
      <c r="T463" s="1" t="s">
        <v>1683</v>
      </c>
      <c r="Y463" s="1" t="s">
        <v>50</v>
      </c>
      <c r="Z463" s="1" t="s">
        <v>1822</v>
      </c>
      <c r="AC463" s="1">
        <v>8</v>
      </c>
      <c r="AD463" s="1" t="s">
        <v>70</v>
      </c>
      <c r="AE463" s="1" t="s">
        <v>2211</v>
      </c>
    </row>
    <row r="464" spans="1:31" ht="13.5" customHeight="1">
      <c r="A464" s="4" t="str">
        <f t="shared" si="15"/>
        <v>1735_옥포면_0090</v>
      </c>
      <c r="B464" s="1">
        <v>1735</v>
      </c>
      <c r="C464" s="1" t="s">
        <v>3678</v>
      </c>
      <c r="D464" s="1" t="s">
        <v>3679</v>
      </c>
      <c r="E464" s="1">
        <v>463</v>
      </c>
      <c r="F464" s="1">
        <v>2</v>
      </c>
      <c r="G464" s="1" t="s">
        <v>630</v>
      </c>
      <c r="H464" s="1" t="s">
        <v>3097</v>
      </c>
      <c r="I464" s="1">
        <v>5</v>
      </c>
      <c r="L464" s="1">
        <v>4</v>
      </c>
      <c r="M464" s="1" t="s">
        <v>3421</v>
      </c>
      <c r="N464" s="1" t="s">
        <v>3517</v>
      </c>
      <c r="S464" s="1" t="s">
        <v>63</v>
      </c>
      <c r="T464" s="1" t="s">
        <v>1683</v>
      </c>
      <c r="AC464" s="1">
        <v>1</v>
      </c>
      <c r="AD464" s="1" t="s">
        <v>141</v>
      </c>
      <c r="AE464" s="1" t="s">
        <v>2192</v>
      </c>
    </row>
    <row r="465" spans="1:72" ht="13.5" customHeight="1">
      <c r="A465" s="4" t="str">
        <f t="shared" si="15"/>
        <v>1735_옥포면_0090</v>
      </c>
      <c r="B465" s="1">
        <v>1735</v>
      </c>
      <c r="C465" s="1" t="s">
        <v>3678</v>
      </c>
      <c r="D465" s="1" t="s">
        <v>3679</v>
      </c>
      <c r="E465" s="1">
        <v>464</v>
      </c>
      <c r="F465" s="1">
        <v>2</v>
      </c>
      <c r="G465" s="1" t="s">
        <v>630</v>
      </c>
      <c r="H465" s="1" t="s">
        <v>3097</v>
      </c>
      <c r="I465" s="1">
        <v>5</v>
      </c>
      <c r="L465" s="1">
        <v>5</v>
      </c>
      <c r="M465" s="1" t="s">
        <v>3422</v>
      </c>
      <c r="N465" s="1" t="s">
        <v>3518</v>
      </c>
      <c r="T465" s="1" t="s">
        <v>3330</v>
      </c>
      <c r="U465" s="1" t="s">
        <v>341</v>
      </c>
      <c r="V465" s="1" t="s">
        <v>1718</v>
      </c>
      <c r="W465" s="1" t="s">
        <v>904</v>
      </c>
      <c r="X465" s="1" t="s">
        <v>1811</v>
      </c>
      <c r="Y465" s="1" t="s">
        <v>50</v>
      </c>
      <c r="Z465" s="1" t="s">
        <v>1822</v>
      </c>
      <c r="AC465" s="1">
        <v>59</v>
      </c>
      <c r="AD465" s="1" t="s">
        <v>85</v>
      </c>
      <c r="AE465" s="1" t="s">
        <v>2205</v>
      </c>
      <c r="AJ465" s="1" t="s">
        <v>16</v>
      </c>
      <c r="AK465" s="1" t="s">
        <v>2299</v>
      </c>
      <c r="AL465" s="1" t="s">
        <v>888</v>
      </c>
      <c r="AM465" s="1" t="s">
        <v>2324</v>
      </c>
      <c r="AT465" s="1" t="s">
        <v>149</v>
      </c>
      <c r="AU465" s="1" t="s">
        <v>1735</v>
      </c>
      <c r="AV465" s="1" t="s">
        <v>484</v>
      </c>
      <c r="AW465" s="1" t="s">
        <v>3171</v>
      </c>
      <c r="BG465" s="1" t="s">
        <v>417</v>
      </c>
      <c r="BH465" s="1" t="s">
        <v>2352</v>
      </c>
      <c r="BI465" s="1" t="s">
        <v>931</v>
      </c>
      <c r="BJ465" s="1" t="s">
        <v>2703</v>
      </c>
      <c r="BK465" s="1" t="s">
        <v>45</v>
      </c>
      <c r="BL465" s="1" t="s">
        <v>2358</v>
      </c>
      <c r="BM465" s="1" t="s">
        <v>932</v>
      </c>
      <c r="BN465" s="1" t="s">
        <v>2846</v>
      </c>
      <c r="BO465" s="1" t="s">
        <v>41</v>
      </c>
      <c r="BP465" s="1" t="s">
        <v>2354</v>
      </c>
      <c r="BQ465" s="1" t="s">
        <v>933</v>
      </c>
      <c r="BR465" s="1" t="s">
        <v>3270</v>
      </c>
      <c r="BS465" s="1" t="s">
        <v>40</v>
      </c>
      <c r="BT465" s="1" t="s">
        <v>2268</v>
      </c>
    </row>
    <row r="466" spans="1:33" ht="13.5" customHeight="1">
      <c r="A466" s="4" t="str">
        <f t="shared" si="15"/>
        <v>1735_옥포면_0090</v>
      </c>
      <c r="B466" s="1">
        <v>1735</v>
      </c>
      <c r="C466" s="1" t="s">
        <v>3678</v>
      </c>
      <c r="D466" s="1" t="s">
        <v>3679</v>
      </c>
      <c r="E466" s="1">
        <v>465</v>
      </c>
      <c r="F466" s="1">
        <v>2</v>
      </c>
      <c r="G466" s="1" t="s">
        <v>630</v>
      </c>
      <c r="H466" s="1" t="s">
        <v>3097</v>
      </c>
      <c r="I466" s="1">
        <v>5</v>
      </c>
      <c r="L466" s="1">
        <v>5</v>
      </c>
      <c r="M466" s="1" t="s">
        <v>3422</v>
      </c>
      <c r="N466" s="1" t="s">
        <v>3518</v>
      </c>
      <c r="S466" s="1" t="s">
        <v>63</v>
      </c>
      <c r="T466" s="1" t="s">
        <v>1683</v>
      </c>
      <c r="Y466" s="1" t="s">
        <v>50</v>
      </c>
      <c r="Z466" s="1" t="s">
        <v>1822</v>
      </c>
      <c r="AG466" s="1" t="s">
        <v>3350</v>
      </c>
    </row>
    <row r="467" spans="1:33" ht="13.5" customHeight="1">
      <c r="A467" s="4" t="str">
        <f t="shared" si="15"/>
        <v>1735_옥포면_0090</v>
      </c>
      <c r="B467" s="1">
        <v>1735</v>
      </c>
      <c r="C467" s="1" t="s">
        <v>3678</v>
      </c>
      <c r="D467" s="1" t="s">
        <v>3679</v>
      </c>
      <c r="E467" s="1">
        <v>466</v>
      </c>
      <c r="F467" s="1">
        <v>2</v>
      </c>
      <c r="G467" s="1" t="s">
        <v>630</v>
      </c>
      <c r="H467" s="1" t="s">
        <v>3097</v>
      </c>
      <c r="I467" s="1">
        <v>5</v>
      </c>
      <c r="L467" s="1">
        <v>5</v>
      </c>
      <c r="M467" s="1" t="s">
        <v>3422</v>
      </c>
      <c r="N467" s="1" t="s">
        <v>3518</v>
      </c>
      <c r="S467" s="1" t="s">
        <v>63</v>
      </c>
      <c r="T467" s="1" t="s">
        <v>1683</v>
      </c>
      <c r="Y467" s="1" t="s">
        <v>50</v>
      </c>
      <c r="Z467" s="1" t="s">
        <v>1822</v>
      </c>
      <c r="AF467" s="1" t="s">
        <v>3324</v>
      </c>
      <c r="AG467" s="1" t="s">
        <v>3327</v>
      </c>
    </row>
    <row r="468" spans="1:31" ht="13.5" customHeight="1">
      <c r="A468" s="4" t="str">
        <f t="shared" si="15"/>
        <v>1735_옥포면_0090</v>
      </c>
      <c r="B468" s="1">
        <v>1735</v>
      </c>
      <c r="C468" s="1" t="s">
        <v>3678</v>
      </c>
      <c r="D468" s="1" t="s">
        <v>3679</v>
      </c>
      <c r="E468" s="1">
        <v>467</v>
      </c>
      <c r="F468" s="1">
        <v>2</v>
      </c>
      <c r="G468" s="1" t="s">
        <v>630</v>
      </c>
      <c r="H468" s="1" t="s">
        <v>3097</v>
      </c>
      <c r="I468" s="1">
        <v>5</v>
      </c>
      <c r="L468" s="1">
        <v>5</v>
      </c>
      <c r="M468" s="1" t="s">
        <v>3422</v>
      </c>
      <c r="N468" s="1" t="s">
        <v>3518</v>
      </c>
      <c r="S468" s="1" t="s">
        <v>135</v>
      </c>
      <c r="T468" s="1" t="s">
        <v>1687</v>
      </c>
      <c r="U468" s="1" t="s">
        <v>66</v>
      </c>
      <c r="V468" s="1" t="s">
        <v>1738</v>
      </c>
      <c r="Y468" s="1" t="s">
        <v>934</v>
      </c>
      <c r="Z468" s="1" t="s">
        <v>2024</v>
      </c>
      <c r="AC468" s="1">
        <v>16</v>
      </c>
      <c r="AD468" s="1" t="s">
        <v>93</v>
      </c>
      <c r="AE468" s="1" t="s">
        <v>2210</v>
      </c>
    </row>
    <row r="469" spans="1:57" ht="13.5" customHeight="1">
      <c r="A469" s="4" t="str">
        <f t="shared" si="15"/>
        <v>1735_옥포면_0090</v>
      </c>
      <c r="B469" s="1">
        <v>1735</v>
      </c>
      <c r="C469" s="1" t="s">
        <v>3678</v>
      </c>
      <c r="D469" s="1" t="s">
        <v>3679</v>
      </c>
      <c r="E469" s="1">
        <v>468</v>
      </c>
      <c r="F469" s="1">
        <v>2</v>
      </c>
      <c r="G469" s="1" t="s">
        <v>630</v>
      </c>
      <c r="H469" s="1" t="s">
        <v>3097</v>
      </c>
      <c r="I469" s="1">
        <v>5</v>
      </c>
      <c r="L469" s="1">
        <v>5</v>
      </c>
      <c r="M469" s="1" t="s">
        <v>3422</v>
      </c>
      <c r="N469" s="1" t="s">
        <v>3518</v>
      </c>
      <c r="T469" s="1" t="s">
        <v>3331</v>
      </c>
      <c r="U469" s="1" t="s">
        <v>71</v>
      </c>
      <c r="V469" s="1" t="s">
        <v>1722</v>
      </c>
      <c r="Y469" s="1" t="s">
        <v>935</v>
      </c>
      <c r="Z469" s="1" t="s">
        <v>2023</v>
      </c>
      <c r="AC469" s="1">
        <v>64</v>
      </c>
      <c r="AD469" s="1" t="s">
        <v>163</v>
      </c>
      <c r="AE469" s="1" t="s">
        <v>2208</v>
      </c>
      <c r="AV469" s="1" t="s">
        <v>415</v>
      </c>
      <c r="AW469" s="1" t="s">
        <v>2476</v>
      </c>
      <c r="BD469" s="1" t="s">
        <v>3724</v>
      </c>
      <c r="BE469" s="1" t="s">
        <v>3175</v>
      </c>
    </row>
    <row r="470" spans="1:58" ht="13.5" customHeight="1">
      <c r="A470" s="4" t="str">
        <f t="shared" si="15"/>
        <v>1735_옥포면_0090</v>
      </c>
      <c r="B470" s="1">
        <v>1735</v>
      </c>
      <c r="C470" s="1" t="s">
        <v>3678</v>
      </c>
      <c r="D470" s="1" t="s">
        <v>3679</v>
      </c>
      <c r="E470" s="1">
        <v>469</v>
      </c>
      <c r="F470" s="1">
        <v>2</v>
      </c>
      <c r="G470" s="1" t="s">
        <v>630</v>
      </c>
      <c r="H470" s="1" t="s">
        <v>3097</v>
      </c>
      <c r="I470" s="1">
        <v>5</v>
      </c>
      <c r="L470" s="1">
        <v>5</v>
      </c>
      <c r="M470" s="1" t="s">
        <v>3422</v>
      </c>
      <c r="N470" s="1" t="s">
        <v>3518</v>
      </c>
      <c r="T470" s="1" t="s">
        <v>3331</v>
      </c>
      <c r="U470" s="1" t="s">
        <v>71</v>
      </c>
      <c r="V470" s="1" t="s">
        <v>1722</v>
      </c>
      <c r="Y470" s="1" t="s">
        <v>936</v>
      </c>
      <c r="Z470" s="1" t="s">
        <v>2022</v>
      </c>
      <c r="AC470" s="1">
        <v>20</v>
      </c>
      <c r="AD470" s="1" t="s">
        <v>212</v>
      </c>
      <c r="AE470" s="1" t="s">
        <v>2231</v>
      </c>
      <c r="AF470" s="1" t="s">
        <v>213</v>
      </c>
      <c r="AG470" s="1" t="s">
        <v>2245</v>
      </c>
      <c r="AH470" s="1" t="s">
        <v>40</v>
      </c>
      <c r="AI470" s="1" t="s">
        <v>2268</v>
      </c>
      <c r="BB470" s="1" t="s">
        <v>71</v>
      </c>
      <c r="BC470" s="1" t="s">
        <v>1722</v>
      </c>
      <c r="BD470" s="1" t="s">
        <v>937</v>
      </c>
      <c r="BE470" s="1" t="s">
        <v>1968</v>
      </c>
      <c r="BF470" s="1" t="s">
        <v>3181</v>
      </c>
    </row>
    <row r="471" spans="1:72" ht="13.5" customHeight="1">
      <c r="A471" s="4" t="str">
        <f t="shared" si="15"/>
        <v>1735_옥포면_0090</v>
      </c>
      <c r="B471" s="1">
        <v>1735</v>
      </c>
      <c r="C471" s="1" t="s">
        <v>3678</v>
      </c>
      <c r="D471" s="1" t="s">
        <v>3679</v>
      </c>
      <c r="E471" s="1">
        <v>470</v>
      </c>
      <c r="F471" s="1">
        <v>2</v>
      </c>
      <c r="G471" s="1" t="s">
        <v>630</v>
      </c>
      <c r="H471" s="1" t="s">
        <v>3097</v>
      </c>
      <c r="I471" s="1">
        <v>6</v>
      </c>
      <c r="J471" s="1" t="s">
        <v>938</v>
      </c>
      <c r="K471" s="1" t="s">
        <v>1663</v>
      </c>
      <c r="L471" s="1">
        <v>1</v>
      </c>
      <c r="M471" s="1" t="s">
        <v>3423</v>
      </c>
      <c r="N471" s="1" t="s">
        <v>3519</v>
      </c>
      <c r="T471" s="1" t="s">
        <v>3330</v>
      </c>
      <c r="U471" s="1" t="s">
        <v>216</v>
      </c>
      <c r="V471" s="1" t="s">
        <v>1719</v>
      </c>
      <c r="W471" s="1" t="s">
        <v>49</v>
      </c>
      <c r="X471" s="1" t="s">
        <v>3127</v>
      </c>
      <c r="Y471" s="1" t="s">
        <v>939</v>
      </c>
      <c r="Z471" s="1" t="s">
        <v>2021</v>
      </c>
      <c r="AC471" s="1">
        <v>73</v>
      </c>
      <c r="AD471" s="1" t="s">
        <v>162</v>
      </c>
      <c r="AE471" s="1" t="s">
        <v>2209</v>
      </c>
      <c r="AJ471" s="1" t="s">
        <v>16</v>
      </c>
      <c r="AK471" s="1" t="s">
        <v>2299</v>
      </c>
      <c r="AL471" s="1" t="s">
        <v>40</v>
      </c>
      <c r="AM471" s="1" t="s">
        <v>2268</v>
      </c>
      <c r="AT471" s="1" t="s">
        <v>55</v>
      </c>
      <c r="AU471" s="1" t="s">
        <v>1736</v>
      </c>
      <c r="AV471" s="1" t="s">
        <v>798</v>
      </c>
      <c r="AW471" s="1" t="s">
        <v>2475</v>
      </c>
      <c r="BG471" s="1" t="s">
        <v>55</v>
      </c>
      <c r="BH471" s="1" t="s">
        <v>1736</v>
      </c>
      <c r="BI471" s="1" t="s">
        <v>799</v>
      </c>
      <c r="BJ471" s="1" t="s">
        <v>2450</v>
      </c>
      <c r="BK471" s="1" t="s">
        <v>55</v>
      </c>
      <c r="BL471" s="1" t="s">
        <v>1736</v>
      </c>
      <c r="BM471" s="1" t="s">
        <v>524</v>
      </c>
      <c r="BN471" s="1" t="s">
        <v>2679</v>
      </c>
      <c r="BO471" s="1" t="s">
        <v>55</v>
      </c>
      <c r="BP471" s="1" t="s">
        <v>1736</v>
      </c>
      <c r="BQ471" s="1" t="s">
        <v>800</v>
      </c>
      <c r="BR471" s="1" t="s">
        <v>2961</v>
      </c>
      <c r="BS471" s="1" t="s">
        <v>124</v>
      </c>
      <c r="BT471" s="1" t="s">
        <v>2307</v>
      </c>
    </row>
    <row r="472" spans="1:72" ht="13.5" customHeight="1">
      <c r="A472" s="4" t="str">
        <f t="shared" si="15"/>
        <v>1735_옥포면_0090</v>
      </c>
      <c r="B472" s="1">
        <v>1735</v>
      </c>
      <c r="C472" s="1" t="s">
        <v>3678</v>
      </c>
      <c r="D472" s="1" t="s">
        <v>3679</v>
      </c>
      <c r="E472" s="1">
        <v>471</v>
      </c>
      <c r="F472" s="1">
        <v>2</v>
      </c>
      <c r="G472" s="1" t="s">
        <v>630</v>
      </c>
      <c r="H472" s="1" t="s">
        <v>3097</v>
      </c>
      <c r="I472" s="1">
        <v>6</v>
      </c>
      <c r="L472" s="1">
        <v>1</v>
      </c>
      <c r="M472" s="1" t="s">
        <v>3423</v>
      </c>
      <c r="N472" s="1" t="s">
        <v>3519</v>
      </c>
      <c r="S472" s="1" t="s">
        <v>48</v>
      </c>
      <c r="T472" s="1" t="s">
        <v>1682</v>
      </c>
      <c r="W472" s="1" t="s">
        <v>74</v>
      </c>
      <c r="X472" s="1" t="s">
        <v>1790</v>
      </c>
      <c r="Y472" s="1" t="s">
        <v>126</v>
      </c>
      <c r="Z472" s="1" t="s">
        <v>1821</v>
      </c>
      <c r="AC472" s="1">
        <v>45</v>
      </c>
      <c r="AD472" s="1" t="s">
        <v>615</v>
      </c>
      <c r="AE472" s="1" t="s">
        <v>2182</v>
      </c>
      <c r="AJ472" s="1" t="s">
        <v>128</v>
      </c>
      <c r="AK472" s="1" t="s">
        <v>2300</v>
      </c>
      <c r="AL472" s="1" t="s">
        <v>76</v>
      </c>
      <c r="AM472" s="1" t="s">
        <v>2301</v>
      </c>
      <c r="AT472" s="1" t="s">
        <v>133</v>
      </c>
      <c r="AU472" s="1" t="s">
        <v>2360</v>
      </c>
      <c r="AV472" s="1" t="s">
        <v>940</v>
      </c>
      <c r="AW472" s="1" t="s">
        <v>2474</v>
      </c>
      <c r="BG472" s="1" t="s">
        <v>55</v>
      </c>
      <c r="BH472" s="1" t="s">
        <v>1736</v>
      </c>
      <c r="BI472" s="1" t="s">
        <v>941</v>
      </c>
      <c r="BJ472" s="1" t="s">
        <v>2702</v>
      </c>
      <c r="BK472" s="1" t="s">
        <v>55</v>
      </c>
      <c r="BL472" s="1" t="s">
        <v>1736</v>
      </c>
      <c r="BM472" s="1" t="s">
        <v>788</v>
      </c>
      <c r="BN472" s="1" t="s">
        <v>2326</v>
      </c>
      <c r="BO472" s="1" t="s">
        <v>55</v>
      </c>
      <c r="BP472" s="1" t="s">
        <v>1736</v>
      </c>
      <c r="BQ472" s="1" t="s">
        <v>3692</v>
      </c>
      <c r="BR472" s="1" t="s">
        <v>3647</v>
      </c>
      <c r="BS472" s="1" t="s">
        <v>566</v>
      </c>
      <c r="BT472" s="1" t="s">
        <v>2304</v>
      </c>
    </row>
    <row r="473" spans="1:31" ht="13.5" customHeight="1">
      <c r="A473" s="4" t="str">
        <f t="shared" si="15"/>
        <v>1735_옥포면_0090</v>
      </c>
      <c r="B473" s="1">
        <v>1735</v>
      </c>
      <c r="C473" s="1" t="s">
        <v>3678</v>
      </c>
      <c r="D473" s="1" t="s">
        <v>3679</v>
      </c>
      <c r="E473" s="1">
        <v>472</v>
      </c>
      <c r="F473" s="1">
        <v>2</v>
      </c>
      <c r="G473" s="1" t="s">
        <v>630</v>
      </c>
      <c r="H473" s="1" t="s">
        <v>3097</v>
      </c>
      <c r="I473" s="1">
        <v>6</v>
      </c>
      <c r="L473" s="1">
        <v>1</v>
      </c>
      <c r="M473" s="1" t="s">
        <v>3423</v>
      </c>
      <c r="N473" s="1" t="s">
        <v>3519</v>
      </c>
      <c r="S473" s="1" t="s">
        <v>63</v>
      </c>
      <c r="T473" s="1" t="s">
        <v>1683</v>
      </c>
      <c r="AC473" s="1">
        <v>13</v>
      </c>
      <c r="AD473" s="1" t="s">
        <v>162</v>
      </c>
      <c r="AE473" s="1" t="s">
        <v>2209</v>
      </c>
    </row>
    <row r="474" spans="1:33" ht="13.5" customHeight="1">
      <c r="A474" s="4" t="str">
        <f t="shared" si="15"/>
        <v>1735_옥포면_0090</v>
      </c>
      <c r="B474" s="1">
        <v>1735</v>
      </c>
      <c r="C474" s="1" t="s">
        <v>3678</v>
      </c>
      <c r="D474" s="1" t="s">
        <v>3679</v>
      </c>
      <c r="E474" s="1">
        <v>473</v>
      </c>
      <c r="F474" s="1">
        <v>2</v>
      </c>
      <c r="G474" s="1" t="s">
        <v>630</v>
      </c>
      <c r="H474" s="1" t="s">
        <v>3097</v>
      </c>
      <c r="I474" s="1">
        <v>6</v>
      </c>
      <c r="L474" s="1">
        <v>1</v>
      </c>
      <c r="M474" s="1" t="s">
        <v>3423</v>
      </c>
      <c r="N474" s="1" t="s">
        <v>3519</v>
      </c>
      <c r="S474" s="1" t="s">
        <v>63</v>
      </c>
      <c r="T474" s="1" t="s">
        <v>1683</v>
      </c>
      <c r="AF474" s="1" t="s">
        <v>62</v>
      </c>
      <c r="AG474" s="1" t="s">
        <v>2241</v>
      </c>
    </row>
    <row r="475" spans="1:31" ht="13.5" customHeight="1">
      <c r="A475" s="4" t="str">
        <f t="shared" si="15"/>
        <v>1735_옥포면_0090</v>
      </c>
      <c r="B475" s="1">
        <v>1735</v>
      </c>
      <c r="C475" s="1" t="s">
        <v>3678</v>
      </c>
      <c r="D475" s="1" t="s">
        <v>3679</v>
      </c>
      <c r="E475" s="1">
        <v>474</v>
      </c>
      <c r="F475" s="1">
        <v>2</v>
      </c>
      <c r="G475" s="1" t="s">
        <v>630</v>
      </c>
      <c r="H475" s="1" t="s">
        <v>3097</v>
      </c>
      <c r="I475" s="1">
        <v>6</v>
      </c>
      <c r="L475" s="1">
        <v>1</v>
      </c>
      <c r="M475" s="1" t="s">
        <v>3423</v>
      </c>
      <c r="N475" s="1" t="s">
        <v>3519</v>
      </c>
      <c r="S475" s="1" t="s">
        <v>63</v>
      </c>
      <c r="T475" s="1" t="s">
        <v>1683</v>
      </c>
      <c r="AC475" s="1">
        <v>4</v>
      </c>
      <c r="AD475" s="1" t="s">
        <v>180</v>
      </c>
      <c r="AE475" s="1" t="s">
        <v>2195</v>
      </c>
    </row>
    <row r="476" spans="1:31" ht="13.5" customHeight="1">
      <c r="A476" s="4" t="str">
        <f t="shared" si="15"/>
        <v>1735_옥포면_0090</v>
      </c>
      <c r="B476" s="1">
        <v>1735</v>
      </c>
      <c r="C476" s="1" t="s">
        <v>3678</v>
      </c>
      <c r="D476" s="1" t="s">
        <v>3679</v>
      </c>
      <c r="E476" s="1">
        <v>475</v>
      </c>
      <c r="F476" s="1">
        <v>2</v>
      </c>
      <c r="G476" s="1" t="s">
        <v>630</v>
      </c>
      <c r="H476" s="1" t="s">
        <v>3097</v>
      </c>
      <c r="I476" s="1">
        <v>6</v>
      </c>
      <c r="L476" s="1">
        <v>1</v>
      </c>
      <c r="M476" s="1" t="s">
        <v>3423</v>
      </c>
      <c r="N476" s="1" t="s">
        <v>3519</v>
      </c>
      <c r="S476" s="1" t="s">
        <v>135</v>
      </c>
      <c r="T476" s="1" t="s">
        <v>1687</v>
      </c>
      <c r="U476" s="1" t="s">
        <v>216</v>
      </c>
      <c r="V476" s="1" t="s">
        <v>1719</v>
      </c>
      <c r="Y476" s="1" t="s">
        <v>942</v>
      </c>
      <c r="Z476" s="1" t="s">
        <v>2020</v>
      </c>
      <c r="AC476" s="1">
        <v>18</v>
      </c>
      <c r="AD476" s="1" t="s">
        <v>92</v>
      </c>
      <c r="AE476" s="1" t="s">
        <v>2204</v>
      </c>
    </row>
    <row r="477" spans="1:58" ht="13.5" customHeight="1">
      <c r="A477" s="4" t="str">
        <f t="shared" si="15"/>
        <v>1735_옥포면_0090</v>
      </c>
      <c r="B477" s="1">
        <v>1735</v>
      </c>
      <c r="C477" s="1" t="s">
        <v>3678</v>
      </c>
      <c r="D477" s="1" t="s">
        <v>3679</v>
      </c>
      <c r="E477" s="1">
        <v>476</v>
      </c>
      <c r="F477" s="1">
        <v>2</v>
      </c>
      <c r="G477" s="1" t="s">
        <v>630</v>
      </c>
      <c r="H477" s="1" t="s">
        <v>3097</v>
      </c>
      <c r="I477" s="1">
        <v>6</v>
      </c>
      <c r="L477" s="1">
        <v>1</v>
      </c>
      <c r="M477" s="1" t="s">
        <v>3423</v>
      </c>
      <c r="N477" s="1" t="s">
        <v>3519</v>
      </c>
      <c r="T477" s="1" t="s">
        <v>3331</v>
      </c>
      <c r="U477" s="1" t="s">
        <v>71</v>
      </c>
      <c r="V477" s="1" t="s">
        <v>1722</v>
      </c>
      <c r="Y477" s="1" t="s">
        <v>943</v>
      </c>
      <c r="Z477" s="1" t="s">
        <v>2019</v>
      </c>
      <c r="AC477" s="1">
        <v>42</v>
      </c>
      <c r="AD477" s="1" t="s">
        <v>427</v>
      </c>
      <c r="AE477" s="1" t="s">
        <v>2234</v>
      </c>
      <c r="AF477" s="1" t="s">
        <v>213</v>
      </c>
      <c r="AG477" s="1" t="s">
        <v>2245</v>
      </c>
      <c r="AH477" s="1" t="s">
        <v>40</v>
      </c>
      <c r="AI477" s="1" t="s">
        <v>2268</v>
      </c>
      <c r="AV477" s="1" t="s">
        <v>944</v>
      </c>
      <c r="AW477" s="1" t="s">
        <v>2473</v>
      </c>
      <c r="BB477" s="1" t="s">
        <v>71</v>
      </c>
      <c r="BC477" s="1" t="s">
        <v>1722</v>
      </c>
      <c r="BD477" s="1" t="s">
        <v>813</v>
      </c>
      <c r="BE477" s="1" t="s">
        <v>2574</v>
      </c>
      <c r="BF477" s="1" t="s">
        <v>3180</v>
      </c>
    </row>
    <row r="478" spans="1:58" ht="13.5" customHeight="1">
      <c r="A478" s="4" t="str">
        <f t="shared" si="15"/>
        <v>1735_옥포면_0090</v>
      </c>
      <c r="B478" s="1">
        <v>1735</v>
      </c>
      <c r="C478" s="1" t="s">
        <v>3678</v>
      </c>
      <c r="D478" s="1" t="s">
        <v>3679</v>
      </c>
      <c r="E478" s="1">
        <v>477</v>
      </c>
      <c r="F478" s="1">
        <v>2</v>
      </c>
      <c r="G478" s="1" t="s">
        <v>630</v>
      </c>
      <c r="H478" s="1" t="s">
        <v>3097</v>
      </c>
      <c r="I478" s="1">
        <v>6</v>
      </c>
      <c r="L478" s="1">
        <v>1</v>
      </c>
      <c r="M478" s="1" t="s">
        <v>3423</v>
      </c>
      <c r="N478" s="1" t="s">
        <v>3519</v>
      </c>
      <c r="T478" s="1" t="s">
        <v>3331</v>
      </c>
      <c r="Y478" s="1" t="s">
        <v>945</v>
      </c>
      <c r="Z478" s="1" t="s">
        <v>2018</v>
      </c>
      <c r="AC478" s="1">
        <v>30</v>
      </c>
      <c r="AD478" s="1" t="s">
        <v>72</v>
      </c>
      <c r="AE478" s="1" t="s">
        <v>2215</v>
      </c>
      <c r="AF478" s="1" t="s">
        <v>213</v>
      </c>
      <c r="AG478" s="1" t="s">
        <v>2245</v>
      </c>
      <c r="AH478" s="1" t="s">
        <v>811</v>
      </c>
      <c r="AI478" s="1" t="s">
        <v>2283</v>
      </c>
      <c r="BB478" s="1" t="s">
        <v>71</v>
      </c>
      <c r="BC478" s="1" t="s">
        <v>1722</v>
      </c>
      <c r="BD478" s="1" t="s">
        <v>943</v>
      </c>
      <c r="BE478" s="1" t="s">
        <v>2019</v>
      </c>
      <c r="BF478" s="1" t="s">
        <v>3181</v>
      </c>
    </row>
    <row r="479" spans="1:31" ht="13.5" customHeight="1">
      <c r="A479" s="4" t="str">
        <f t="shared" si="15"/>
        <v>1735_옥포면_0090</v>
      </c>
      <c r="B479" s="1">
        <v>1735</v>
      </c>
      <c r="C479" s="1" t="s">
        <v>3678</v>
      </c>
      <c r="D479" s="1" t="s">
        <v>3679</v>
      </c>
      <c r="E479" s="1">
        <v>478</v>
      </c>
      <c r="F479" s="1">
        <v>2</v>
      </c>
      <c r="G479" s="1" t="s">
        <v>630</v>
      </c>
      <c r="H479" s="1" t="s">
        <v>3097</v>
      </c>
      <c r="I479" s="1">
        <v>6</v>
      </c>
      <c r="L479" s="1">
        <v>1</v>
      </c>
      <c r="M479" s="1" t="s">
        <v>3423</v>
      </c>
      <c r="N479" s="1" t="s">
        <v>3519</v>
      </c>
      <c r="S479" s="1" t="s">
        <v>142</v>
      </c>
      <c r="T479" s="1" t="s">
        <v>1689</v>
      </c>
      <c r="U479" s="1" t="s">
        <v>71</v>
      </c>
      <c r="V479" s="1" t="s">
        <v>1722</v>
      </c>
      <c r="Y479" s="1" t="s">
        <v>143</v>
      </c>
      <c r="Z479" s="1" t="s">
        <v>1825</v>
      </c>
      <c r="AC479" s="1">
        <v>15</v>
      </c>
      <c r="AD479" s="1" t="s">
        <v>144</v>
      </c>
      <c r="AE479" s="1" t="s">
        <v>2212</v>
      </c>
    </row>
    <row r="480" spans="1:70" ht="13.5" customHeight="1">
      <c r="A480" s="4" t="str">
        <f t="shared" si="15"/>
        <v>1735_옥포면_0090</v>
      </c>
      <c r="B480" s="1">
        <v>1735</v>
      </c>
      <c r="C480" s="1" t="s">
        <v>3678</v>
      </c>
      <c r="D480" s="1" t="s">
        <v>3679</v>
      </c>
      <c r="E480" s="1">
        <v>479</v>
      </c>
      <c r="F480" s="1">
        <v>2</v>
      </c>
      <c r="G480" s="1" t="s">
        <v>630</v>
      </c>
      <c r="H480" s="1" t="s">
        <v>3097</v>
      </c>
      <c r="I480" s="1">
        <v>6</v>
      </c>
      <c r="L480" s="1">
        <v>2</v>
      </c>
      <c r="M480" s="1" t="s">
        <v>3424</v>
      </c>
      <c r="N480" s="1" t="s">
        <v>3520</v>
      </c>
      <c r="T480" s="1" t="s">
        <v>3330</v>
      </c>
      <c r="U480" s="1" t="s">
        <v>946</v>
      </c>
      <c r="V480" s="1" t="s">
        <v>1769</v>
      </c>
      <c r="W480" s="1" t="s">
        <v>154</v>
      </c>
      <c r="X480" s="1" t="s">
        <v>1802</v>
      </c>
      <c r="Y480" s="1" t="s">
        <v>947</v>
      </c>
      <c r="Z480" s="1" t="s">
        <v>2017</v>
      </c>
      <c r="AC480" s="1">
        <v>38</v>
      </c>
      <c r="AD480" s="1" t="s">
        <v>183</v>
      </c>
      <c r="AE480" s="1" t="s">
        <v>2219</v>
      </c>
      <c r="AJ480" s="1" t="s">
        <v>16</v>
      </c>
      <c r="AK480" s="1" t="s">
        <v>2299</v>
      </c>
      <c r="AL480" s="1" t="s">
        <v>156</v>
      </c>
      <c r="AM480" s="1" t="s">
        <v>2313</v>
      </c>
      <c r="AT480" s="1" t="s">
        <v>417</v>
      </c>
      <c r="AU480" s="1" t="s">
        <v>2352</v>
      </c>
      <c r="AV480" s="1" t="s">
        <v>948</v>
      </c>
      <c r="AW480" s="1" t="s">
        <v>2463</v>
      </c>
      <c r="BG480" s="1" t="s">
        <v>417</v>
      </c>
      <c r="BH480" s="1" t="s">
        <v>2352</v>
      </c>
      <c r="BI480" s="1" t="s">
        <v>949</v>
      </c>
      <c r="BJ480" s="1" t="s">
        <v>2693</v>
      </c>
      <c r="BK480" s="1" t="s">
        <v>41</v>
      </c>
      <c r="BL480" s="1" t="s">
        <v>2354</v>
      </c>
      <c r="BM480" s="1" t="s">
        <v>950</v>
      </c>
      <c r="BN480" s="1" t="s">
        <v>2845</v>
      </c>
      <c r="BO480" s="1" t="s">
        <v>41</v>
      </c>
      <c r="BP480" s="1" t="s">
        <v>2354</v>
      </c>
      <c r="BQ480" s="1" t="s">
        <v>841</v>
      </c>
      <c r="BR480" s="1" t="s">
        <v>3675</v>
      </c>
    </row>
    <row r="481" spans="1:72" ht="13.5" customHeight="1">
      <c r="A481" s="4" t="str">
        <f t="shared" si="15"/>
        <v>1735_옥포면_0090</v>
      </c>
      <c r="B481" s="1">
        <v>1735</v>
      </c>
      <c r="C481" s="1" t="s">
        <v>3678</v>
      </c>
      <c r="D481" s="1" t="s">
        <v>3679</v>
      </c>
      <c r="E481" s="1">
        <v>480</v>
      </c>
      <c r="F481" s="1">
        <v>2</v>
      </c>
      <c r="G481" s="1" t="s">
        <v>630</v>
      </c>
      <c r="H481" s="1" t="s">
        <v>3097</v>
      </c>
      <c r="I481" s="1">
        <v>6</v>
      </c>
      <c r="L481" s="1">
        <v>2</v>
      </c>
      <c r="M481" s="1" t="s">
        <v>3424</v>
      </c>
      <c r="N481" s="1" t="s">
        <v>3520</v>
      </c>
      <c r="S481" s="1" t="s">
        <v>48</v>
      </c>
      <c r="T481" s="1" t="s">
        <v>1682</v>
      </c>
      <c r="W481" s="1" t="s">
        <v>733</v>
      </c>
      <c r="X481" s="1" t="s">
        <v>1793</v>
      </c>
      <c r="Y481" s="1" t="s">
        <v>50</v>
      </c>
      <c r="Z481" s="1" t="s">
        <v>1822</v>
      </c>
      <c r="AC481" s="1">
        <v>38</v>
      </c>
      <c r="AD481" s="1" t="s">
        <v>183</v>
      </c>
      <c r="AE481" s="1" t="s">
        <v>2219</v>
      </c>
      <c r="AJ481" s="1" t="s">
        <v>16</v>
      </c>
      <c r="AK481" s="1" t="s">
        <v>2299</v>
      </c>
      <c r="AL481" s="1" t="s">
        <v>566</v>
      </c>
      <c r="AM481" s="1" t="s">
        <v>2304</v>
      </c>
      <c r="AT481" s="1" t="s">
        <v>951</v>
      </c>
      <c r="AU481" s="1" t="s">
        <v>2367</v>
      </c>
      <c r="AV481" s="1" t="s">
        <v>952</v>
      </c>
      <c r="AW481" s="1" t="s">
        <v>2472</v>
      </c>
      <c r="BG481" s="1" t="s">
        <v>41</v>
      </c>
      <c r="BH481" s="1" t="s">
        <v>2354</v>
      </c>
      <c r="BI481" s="1" t="s">
        <v>953</v>
      </c>
      <c r="BJ481" s="1" t="s">
        <v>2701</v>
      </c>
      <c r="BK481" s="1" t="s">
        <v>41</v>
      </c>
      <c r="BL481" s="1" t="s">
        <v>2354</v>
      </c>
      <c r="BM481" s="1" t="s">
        <v>954</v>
      </c>
      <c r="BN481" s="1" t="s">
        <v>1920</v>
      </c>
      <c r="BO481" s="1" t="s">
        <v>41</v>
      </c>
      <c r="BP481" s="1" t="s">
        <v>2354</v>
      </c>
      <c r="BQ481" s="1" t="s">
        <v>955</v>
      </c>
      <c r="BR481" s="1" t="s">
        <v>2960</v>
      </c>
      <c r="BS481" s="1" t="s">
        <v>47</v>
      </c>
      <c r="BT481" s="1" t="s">
        <v>2287</v>
      </c>
    </row>
    <row r="482" spans="1:31" ht="13.5" customHeight="1">
      <c r="A482" s="4" t="str">
        <f t="shared" si="15"/>
        <v>1735_옥포면_0090</v>
      </c>
      <c r="B482" s="1">
        <v>1735</v>
      </c>
      <c r="C482" s="1" t="s">
        <v>3678</v>
      </c>
      <c r="D482" s="1" t="s">
        <v>3679</v>
      </c>
      <c r="E482" s="1">
        <v>481</v>
      </c>
      <c r="F482" s="1">
        <v>2</v>
      </c>
      <c r="G482" s="1" t="s">
        <v>630</v>
      </c>
      <c r="H482" s="1" t="s">
        <v>3097</v>
      </c>
      <c r="I482" s="1">
        <v>6</v>
      </c>
      <c r="L482" s="1">
        <v>2</v>
      </c>
      <c r="M482" s="1" t="s">
        <v>3424</v>
      </c>
      <c r="N482" s="1" t="s">
        <v>3520</v>
      </c>
      <c r="S482" s="1" t="s">
        <v>58</v>
      </c>
      <c r="T482" s="1" t="s">
        <v>1686</v>
      </c>
      <c r="W482" s="1" t="s">
        <v>166</v>
      </c>
      <c r="X482" s="1" t="s">
        <v>3105</v>
      </c>
      <c r="Y482" s="1" t="s">
        <v>50</v>
      </c>
      <c r="Z482" s="1" t="s">
        <v>1822</v>
      </c>
      <c r="AC482" s="1">
        <v>73</v>
      </c>
      <c r="AD482" s="1" t="s">
        <v>162</v>
      </c>
      <c r="AE482" s="1" t="s">
        <v>2209</v>
      </c>
    </row>
    <row r="483" spans="1:31" ht="13.5" customHeight="1">
      <c r="A483" s="4" t="str">
        <f t="shared" si="15"/>
        <v>1735_옥포면_0090</v>
      </c>
      <c r="B483" s="1">
        <v>1735</v>
      </c>
      <c r="C483" s="1" t="s">
        <v>3678</v>
      </c>
      <c r="D483" s="1" t="s">
        <v>3679</v>
      </c>
      <c r="E483" s="1">
        <v>482</v>
      </c>
      <c r="F483" s="1">
        <v>2</v>
      </c>
      <c r="G483" s="1" t="s">
        <v>630</v>
      </c>
      <c r="H483" s="1" t="s">
        <v>3097</v>
      </c>
      <c r="I483" s="1">
        <v>6</v>
      </c>
      <c r="L483" s="1">
        <v>2</v>
      </c>
      <c r="M483" s="1" t="s">
        <v>3424</v>
      </c>
      <c r="N483" s="1" t="s">
        <v>3520</v>
      </c>
      <c r="S483" s="1" t="s">
        <v>135</v>
      </c>
      <c r="T483" s="1" t="s">
        <v>1687</v>
      </c>
      <c r="U483" s="1" t="s">
        <v>66</v>
      </c>
      <c r="V483" s="1" t="s">
        <v>1738</v>
      </c>
      <c r="Y483" s="1" t="s">
        <v>956</v>
      </c>
      <c r="Z483" s="1" t="s">
        <v>2016</v>
      </c>
      <c r="AC483" s="1">
        <v>10</v>
      </c>
      <c r="AD483" s="1" t="s">
        <v>64</v>
      </c>
      <c r="AE483" s="1" t="s">
        <v>2193</v>
      </c>
    </row>
    <row r="484" spans="1:33" ht="13.5" customHeight="1">
      <c r="A484" s="4" t="str">
        <f t="shared" si="15"/>
        <v>1735_옥포면_0090</v>
      </c>
      <c r="B484" s="1">
        <v>1735</v>
      </c>
      <c r="C484" s="1" t="s">
        <v>3678</v>
      </c>
      <c r="D484" s="1" t="s">
        <v>3679</v>
      </c>
      <c r="E484" s="1">
        <v>483</v>
      </c>
      <c r="F484" s="1">
        <v>2</v>
      </c>
      <c r="G484" s="1" t="s">
        <v>630</v>
      </c>
      <c r="H484" s="1" t="s">
        <v>3097</v>
      </c>
      <c r="I484" s="1">
        <v>6</v>
      </c>
      <c r="L484" s="1">
        <v>2</v>
      </c>
      <c r="M484" s="1" t="s">
        <v>3424</v>
      </c>
      <c r="N484" s="1" t="s">
        <v>3520</v>
      </c>
      <c r="S484" s="1" t="s">
        <v>63</v>
      </c>
      <c r="T484" s="1" t="s">
        <v>1683</v>
      </c>
      <c r="Y484" s="1" t="s">
        <v>50</v>
      </c>
      <c r="Z484" s="1" t="s">
        <v>1822</v>
      </c>
      <c r="AF484" s="1" t="s">
        <v>62</v>
      </c>
      <c r="AG484" s="1" t="s">
        <v>2241</v>
      </c>
    </row>
    <row r="485" spans="1:31" ht="13.5" customHeight="1">
      <c r="A485" s="4" t="str">
        <f t="shared" si="15"/>
        <v>1735_옥포면_0090</v>
      </c>
      <c r="B485" s="1">
        <v>1735</v>
      </c>
      <c r="C485" s="1" t="s">
        <v>3678</v>
      </c>
      <c r="D485" s="1" t="s">
        <v>3679</v>
      </c>
      <c r="E485" s="1">
        <v>484</v>
      </c>
      <c r="F485" s="1">
        <v>2</v>
      </c>
      <c r="G485" s="1" t="s">
        <v>630</v>
      </c>
      <c r="H485" s="1" t="s">
        <v>3097</v>
      </c>
      <c r="I485" s="1">
        <v>6</v>
      </c>
      <c r="L485" s="1">
        <v>2</v>
      </c>
      <c r="M485" s="1" t="s">
        <v>3424</v>
      </c>
      <c r="N485" s="1" t="s">
        <v>3520</v>
      </c>
      <c r="S485" s="1" t="s">
        <v>63</v>
      </c>
      <c r="T485" s="1" t="s">
        <v>1683</v>
      </c>
      <c r="Y485" s="1" t="s">
        <v>50</v>
      </c>
      <c r="Z485" s="1" t="s">
        <v>1822</v>
      </c>
      <c r="AC485" s="1">
        <v>5</v>
      </c>
      <c r="AD485" s="1" t="s">
        <v>68</v>
      </c>
      <c r="AE485" s="1" t="s">
        <v>2187</v>
      </c>
    </row>
    <row r="486" spans="1:72" ht="13.5" customHeight="1">
      <c r="A486" s="4" t="str">
        <f t="shared" si="15"/>
        <v>1735_옥포면_0090</v>
      </c>
      <c r="B486" s="1">
        <v>1735</v>
      </c>
      <c r="C486" s="1" t="s">
        <v>3678</v>
      </c>
      <c r="D486" s="1" t="s">
        <v>3679</v>
      </c>
      <c r="E486" s="1">
        <v>485</v>
      </c>
      <c r="F486" s="1">
        <v>2</v>
      </c>
      <c r="G486" s="1" t="s">
        <v>630</v>
      </c>
      <c r="H486" s="1" t="s">
        <v>3097</v>
      </c>
      <c r="I486" s="1">
        <v>6</v>
      </c>
      <c r="L486" s="1">
        <v>3</v>
      </c>
      <c r="M486" s="1" t="s">
        <v>938</v>
      </c>
      <c r="N486" s="1" t="s">
        <v>1663</v>
      </c>
      <c r="T486" s="1" t="s">
        <v>3330</v>
      </c>
      <c r="U486" s="1" t="s">
        <v>36</v>
      </c>
      <c r="V486" s="1" t="s">
        <v>1739</v>
      </c>
      <c r="W486" s="1" t="s">
        <v>186</v>
      </c>
      <c r="X486" s="1" t="s">
        <v>1788</v>
      </c>
      <c r="Y486" s="1" t="s">
        <v>957</v>
      </c>
      <c r="Z486" s="1" t="s">
        <v>1898</v>
      </c>
      <c r="AC486" s="1">
        <v>31</v>
      </c>
      <c r="AD486" s="1" t="s">
        <v>310</v>
      </c>
      <c r="AE486" s="1" t="s">
        <v>2226</v>
      </c>
      <c r="AJ486" s="1" t="s">
        <v>16</v>
      </c>
      <c r="AK486" s="1" t="s">
        <v>2299</v>
      </c>
      <c r="AL486" s="1" t="s">
        <v>393</v>
      </c>
      <c r="AM486" s="1" t="s">
        <v>2267</v>
      </c>
      <c r="AT486" s="1" t="s">
        <v>41</v>
      </c>
      <c r="AU486" s="1" t="s">
        <v>2354</v>
      </c>
      <c r="AV486" s="1" t="s">
        <v>958</v>
      </c>
      <c r="AW486" s="1" t="s">
        <v>2471</v>
      </c>
      <c r="BG486" s="1" t="s">
        <v>417</v>
      </c>
      <c r="BH486" s="1" t="s">
        <v>2352</v>
      </c>
      <c r="BI486" s="1" t="s">
        <v>423</v>
      </c>
      <c r="BJ486" s="1" t="s">
        <v>2079</v>
      </c>
      <c r="BK486" s="1" t="s">
        <v>417</v>
      </c>
      <c r="BL486" s="1" t="s">
        <v>2352</v>
      </c>
      <c r="BM486" s="1" t="s">
        <v>959</v>
      </c>
      <c r="BN486" s="1" t="s">
        <v>2431</v>
      </c>
      <c r="BO486" s="1" t="s">
        <v>417</v>
      </c>
      <c r="BP486" s="1" t="s">
        <v>2352</v>
      </c>
      <c r="BQ486" s="1" t="s">
        <v>960</v>
      </c>
      <c r="BR486" s="1" t="s">
        <v>2902</v>
      </c>
      <c r="BS486" s="1" t="s">
        <v>40</v>
      </c>
      <c r="BT486" s="1" t="s">
        <v>2268</v>
      </c>
    </row>
    <row r="487" spans="1:72" ht="13.5" customHeight="1">
      <c r="A487" s="4" t="str">
        <f t="shared" si="15"/>
        <v>1735_옥포면_0090</v>
      </c>
      <c r="B487" s="1">
        <v>1735</v>
      </c>
      <c r="C487" s="1" t="s">
        <v>3678</v>
      </c>
      <c r="D487" s="1" t="s">
        <v>3679</v>
      </c>
      <c r="E487" s="1">
        <v>486</v>
      </c>
      <c r="F487" s="1">
        <v>2</v>
      </c>
      <c r="G487" s="1" t="s">
        <v>630</v>
      </c>
      <c r="H487" s="1" t="s">
        <v>3097</v>
      </c>
      <c r="I487" s="1">
        <v>6</v>
      </c>
      <c r="L487" s="1">
        <v>3</v>
      </c>
      <c r="M487" s="1" t="s">
        <v>938</v>
      </c>
      <c r="N487" s="1" t="s">
        <v>1663</v>
      </c>
      <c r="S487" s="1" t="s">
        <v>48</v>
      </c>
      <c r="T487" s="1" t="s">
        <v>1682</v>
      </c>
      <c r="W487" s="1" t="s">
        <v>787</v>
      </c>
      <c r="X487" s="1" t="s">
        <v>3128</v>
      </c>
      <c r="Y487" s="1" t="s">
        <v>50</v>
      </c>
      <c r="Z487" s="1" t="s">
        <v>1822</v>
      </c>
      <c r="AC487" s="1">
        <v>31</v>
      </c>
      <c r="AD487" s="1" t="s">
        <v>310</v>
      </c>
      <c r="AE487" s="1" t="s">
        <v>2226</v>
      </c>
      <c r="AJ487" s="1" t="s">
        <v>16</v>
      </c>
      <c r="AK487" s="1" t="s">
        <v>2299</v>
      </c>
      <c r="AL487" s="1" t="s">
        <v>637</v>
      </c>
      <c r="AM487" s="1" t="s">
        <v>2323</v>
      </c>
      <c r="AT487" s="1" t="s">
        <v>605</v>
      </c>
      <c r="AU487" s="1" t="s">
        <v>2359</v>
      </c>
      <c r="AV487" s="1" t="s">
        <v>961</v>
      </c>
      <c r="AW487" s="1" t="s">
        <v>2470</v>
      </c>
      <c r="BG487" s="1" t="s">
        <v>605</v>
      </c>
      <c r="BH487" s="1" t="s">
        <v>2359</v>
      </c>
      <c r="BI487" s="1" t="s">
        <v>962</v>
      </c>
      <c r="BJ487" s="1" t="s">
        <v>1994</v>
      </c>
      <c r="BK487" s="1" t="s">
        <v>605</v>
      </c>
      <c r="BL487" s="1" t="s">
        <v>2359</v>
      </c>
      <c r="BM487" s="1" t="s">
        <v>963</v>
      </c>
      <c r="BN487" s="1" t="s">
        <v>2499</v>
      </c>
      <c r="BO487" s="1" t="s">
        <v>41</v>
      </c>
      <c r="BP487" s="1" t="s">
        <v>2354</v>
      </c>
      <c r="BQ487" s="1" t="s">
        <v>964</v>
      </c>
      <c r="BR487" s="1" t="s">
        <v>3211</v>
      </c>
      <c r="BS487" s="1" t="s">
        <v>196</v>
      </c>
      <c r="BT487" s="1" t="s">
        <v>3154</v>
      </c>
    </row>
    <row r="488" spans="1:33" ht="13.5" customHeight="1">
      <c r="A488" s="4" t="str">
        <f t="shared" si="15"/>
        <v>1735_옥포면_0090</v>
      </c>
      <c r="B488" s="1">
        <v>1735</v>
      </c>
      <c r="C488" s="1" t="s">
        <v>3678</v>
      </c>
      <c r="D488" s="1" t="s">
        <v>3679</v>
      </c>
      <c r="E488" s="1">
        <v>487</v>
      </c>
      <c r="F488" s="1">
        <v>2</v>
      </c>
      <c r="G488" s="1" t="s">
        <v>630</v>
      </c>
      <c r="H488" s="1" t="s">
        <v>3097</v>
      </c>
      <c r="I488" s="1">
        <v>6</v>
      </c>
      <c r="L488" s="1">
        <v>3</v>
      </c>
      <c r="M488" s="1" t="s">
        <v>938</v>
      </c>
      <c r="N488" s="1" t="s">
        <v>1663</v>
      </c>
      <c r="S488" s="1" t="s">
        <v>317</v>
      </c>
      <c r="T488" s="1" t="s">
        <v>1701</v>
      </c>
      <c r="AF488" s="1" t="s">
        <v>62</v>
      </c>
      <c r="AG488" s="1" t="s">
        <v>2241</v>
      </c>
    </row>
    <row r="489" spans="1:31" ht="13.5" customHeight="1">
      <c r="A489" s="4" t="str">
        <f t="shared" si="15"/>
        <v>1735_옥포면_0090</v>
      </c>
      <c r="B489" s="1">
        <v>1735</v>
      </c>
      <c r="C489" s="1" t="s">
        <v>3678</v>
      </c>
      <c r="D489" s="1" t="s">
        <v>3679</v>
      </c>
      <c r="E489" s="1">
        <v>488</v>
      </c>
      <c r="F489" s="1">
        <v>2</v>
      </c>
      <c r="G489" s="1" t="s">
        <v>630</v>
      </c>
      <c r="H489" s="1" t="s">
        <v>3097</v>
      </c>
      <c r="I489" s="1">
        <v>6</v>
      </c>
      <c r="L489" s="1">
        <v>3</v>
      </c>
      <c r="M489" s="1" t="s">
        <v>938</v>
      </c>
      <c r="N489" s="1" t="s">
        <v>1663</v>
      </c>
      <c r="S489" s="1" t="s">
        <v>61</v>
      </c>
      <c r="T489" s="1" t="s">
        <v>1691</v>
      </c>
      <c r="Y489" s="1" t="s">
        <v>50</v>
      </c>
      <c r="Z489" s="1" t="s">
        <v>1822</v>
      </c>
      <c r="AC489" s="1">
        <v>20</v>
      </c>
      <c r="AD489" s="1" t="s">
        <v>163</v>
      </c>
      <c r="AE489" s="1" t="s">
        <v>2208</v>
      </c>
    </row>
    <row r="490" spans="1:33" ht="13.5" customHeight="1">
      <c r="A490" s="4" t="str">
        <f t="shared" si="15"/>
        <v>1735_옥포면_0090</v>
      </c>
      <c r="B490" s="1">
        <v>1735</v>
      </c>
      <c r="C490" s="1" t="s">
        <v>3678</v>
      </c>
      <c r="D490" s="1" t="s">
        <v>3679</v>
      </c>
      <c r="E490" s="1">
        <v>489</v>
      </c>
      <c r="F490" s="1">
        <v>2</v>
      </c>
      <c r="G490" s="1" t="s">
        <v>630</v>
      </c>
      <c r="H490" s="1" t="s">
        <v>3097</v>
      </c>
      <c r="I490" s="1">
        <v>6</v>
      </c>
      <c r="L490" s="1">
        <v>3</v>
      </c>
      <c r="M490" s="1" t="s">
        <v>938</v>
      </c>
      <c r="N490" s="1" t="s">
        <v>1663</v>
      </c>
      <c r="S490" s="1" t="s">
        <v>197</v>
      </c>
      <c r="T490" s="1" t="s">
        <v>1704</v>
      </c>
      <c r="W490" s="1" t="s">
        <v>59</v>
      </c>
      <c r="X490" s="1" t="s">
        <v>1789</v>
      </c>
      <c r="Y490" s="1" t="s">
        <v>50</v>
      </c>
      <c r="Z490" s="1" t="s">
        <v>1822</v>
      </c>
      <c r="AF490" s="1" t="s">
        <v>62</v>
      </c>
      <c r="AG490" s="1" t="s">
        <v>2241</v>
      </c>
    </row>
    <row r="491" spans="1:33" ht="13.5" customHeight="1">
      <c r="A491" s="4" t="str">
        <f t="shared" si="15"/>
        <v>1735_옥포면_0090</v>
      </c>
      <c r="B491" s="1">
        <v>1735</v>
      </c>
      <c r="C491" s="1" t="s">
        <v>3678</v>
      </c>
      <c r="D491" s="1" t="s">
        <v>3679</v>
      </c>
      <c r="E491" s="1">
        <v>490</v>
      </c>
      <c r="F491" s="1">
        <v>2</v>
      </c>
      <c r="G491" s="1" t="s">
        <v>630</v>
      </c>
      <c r="H491" s="1" t="s">
        <v>3097</v>
      </c>
      <c r="I491" s="1">
        <v>6</v>
      </c>
      <c r="L491" s="1">
        <v>3</v>
      </c>
      <c r="M491" s="1" t="s">
        <v>938</v>
      </c>
      <c r="N491" s="1" t="s">
        <v>1663</v>
      </c>
      <c r="S491" s="1" t="s">
        <v>63</v>
      </c>
      <c r="T491" s="1" t="s">
        <v>1683</v>
      </c>
      <c r="Y491" s="1" t="s">
        <v>50</v>
      </c>
      <c r="Z491" s="1" t="s">
        <v>1822</v>
      </c>
      <c r="AC491" s="1">
        <v>6</v>
      </c>
      <c r="AD491" s="1" t="s">
        <v>251</v>
      </c>
      <c r="AE491" s="1" t="s">
        <v>2194</v>
      </c>
      <c r="AF491" s="1" t="s">
        <v>69</v>
      </c>
      <c r="AG491" s="1" t="s">
        <v>2242</v>
      </c>
    </row>
    <row r="492" spans="1:72" ht="13.5" customHeight="1">
      <c r="A492" s="4" t="str">
        <f t="shared" si="15"/>
        <v>1735_옥포면_0090</v>
      </c>
      <c r="B492" s="1">
        <v>1735</v>
      </c>
      <c r="C492" s="1" t="s">
        <v>3678</v>
      </c>
      <c r="D492" s="1" t="s">
        <v>3679</v>
      </c>
      <c r="E492" s="1">
        <v>491</v>
      </c>
      <c r="F492" s="1">
        <v>2</v>
      </c>
      <c r="G492" s="1" t="s">
        <v>630</v>
      </c>
      <c r="H492" s="1" t="s">
        <v>3097</v>
      </c>
      <c r="I492" s="1">
        <v>6</v>
      </c>
      <c r="L492" s="1">
        <v>4</v>
      </c>
      <c r="M492" s="1" t="s">
        <v>670</v>
      </c>
      <c r="N492" s="1" t="s">
        <v>2015</v>
      </c>
      <c r="O492" s="1" t="s">
        <v>5</v>
      </c>
      <c r="P492" s="1" t="s">
        <v>1677</v>
      </c>
      <c r="T492" s="1" t="s">
        <v>3330</v>
      </c>
      <c r="U492" s="1" t="s">
        <v>760</v>
      </c>
      <c r="V492" s="1" t="s">
        <v>1742</v>
      </c>
      <c r="Y492" s="1" t="s">
        <v>670</v>
      </c>
      <c r="Z492" s="1" t="s">
        <v>2015</v>
      </c>
      <c r="AC492" s="1">
        <v>52</v>
      </c>
      <c r="AD492" s="1" t="s">
        <v>39</v>
      </c>
      <c r="AE492" s="1" t="s">
        <v>2189</v>
      </c>
      <c r="AJ492" s="1" t="s">
        <v>16</v>
      </c>
      <c r="AK492" s="1" t="s">
        <v>2299</v>
      </c>
      <c r="AL492" s="1" t="s">
        <v>111</v>
      </c>
      <c r="AM492" s="1" t="s">
        <v>2276</v>
      </c>
      <c r="AT492" s="1" t="s">
        <v>417</v>
      </c>
      <c r="AU492" s="1" t="s">
        <v>2352</v>
      </c>
      <c r="AV492" s="1" t="s">
        <v>965</v>
      </c>
      <c r="AW492" s="1" t="s">
        <v>2469</v>
      </c>
      <c r="BG492" s="1" t="s">
        <v>417</v>
      </c>
      <c r="BH492" s="1" t="s">
        <v>2352</v>
      </c>
      <c r="BI492" s="1" t="s">
        <v>966</v>
      </c>
      <c r="BJ492" s="1" t="s">
        <v>2700</v>
      </c>
      <c r="BK492" s="1" t="s">
        <v>41</v>
      </c>
      <c r="BL492" s="1" t="s">
        <v>2354</v>
      </c>
      <c r="BM492" s="1" t="s">
        <v>967</v>
      </c>
      <c r="BN492" s="1" t="s">
        <v>2621</v>
      </c>
      <c r="BO492" s="1" t="s">
        <v>41</v>
      </c>
      <c r="BP492" s="1" t="s">
        <v>2354</v>
      </c>
      <c r="BQ492" s="1" t="s">
        <v>968</v>
      </c>
      <c r="BR492" s="1" t="s">
        <v>3214</v>
      </c>
      <c r="BS492" s="1" t="s">
        <v>196</v>
      </c>
      <c r="BT492" s="1" t="s">
        <v>3154</v>
      </c>
    </row>
    <row r="493" spans="1:72" ht="13.5" customHeight="1">
      <c r="A493" s="4" t="str">
        <f aca="true" t="shared" si="16" ref="A493:A524">HYPERLINK("http://kyu.snu.ac.kr/sdhj/index.jsp?type=hj/GK14691_00IH_0001_0091.jpg","1735_옥포면_0091")</f>
        <v>1735_옥포면_0091</v>
      </c>
      <c r="B493" s="1">
        <v>1735</v>
      </c>
      <c r="C493" s="1" t="s">
        <v>3678</v>
      </c>
      <c r="D493" s="1" t="s">
        <v>3679</v>
      </c>
      <c r="E493" s="1">
        <v>492</v>
      </c>
      <c r="F493" s="1">
        <v>2</v>
      </c>
      <c r="G493" s="1" t="s">
        <v>630</v>
      </c>
      <c r="H493" s="1" t="s">
        <v>3097</v>
      </c>
      <c r="I493" s="1">
        <v>6</v>
      </c>
      <c r="L493" s="1">
        <v>5</v>
      </c>
      <c r="M493" s="1" t="s">
        <v>262</v>
      </c>
      <c r="N493" s="1" t="s">
        <v>2014</v>
      </c>
      <c r="O493" s="1" t="s">
        <v>5</v>
      </c>
      <c r="P493" s="1" t="s">
        <v>1677</v>
      </c>
      <c r="T493" s="1" t="s">
        <v>3330</v>
      </c>
      <c r="U493" s="1" t="s">
        <v>969</v>
      </c>
      <c r="V493" s="1" t="s">
        <v>1768</v>
      </c>
      <c r="Y493" s="1" t="s">
        <v>262</v>
      </c>
      <c r="Z493" s="1" t="s">
        <v>2014</v>
      </c>
      <c r="AC493" s="1">
        <v>63</v>
      </c>
      <c r="AD493" s="1" t="s">
        <v>199</v>
      </c>
      <c r="AE493" s="1" t="s">
        <v>2190</v>
      </c>
      <c r="AJ493" s="1" t="s">
        <v>16</v>
      </c>
      <c r="AK493" s="1" t="s">
        <v>2299</v>
      </c>
      <c r="AL493" s="1" t="s">
        <v>174</v>
      </c>
      <c r="AM493" s="1" t="s">
        <v>2289</v>
      </c>
      <c r="AT493" s="1" t="s">
        <v>41</v>
      </c>
      <c r="AU493" s="1" t="s">
        <v>2354</v>
      </c>
      <c r="AV493" s="1" t="s">
        <v>970</v>
      </c>
      <c r="AW493" s="1" t="s">
        <v>2468</v>
      </c>
      <c r="BG493" s="1" t="s">
        <v>41</v>
      </c>
      <c r="BH493" s="1" t="s">
        <v>2354</v>
      </c>
      <c r="BI493" s="1" t="s">
        <v>971</v>
      </c>
      <c r="BJ493" s="1" t="s">
        <v>2699</v>
      </c>
      <c r="BK493" s="1" t="s">
        <v>41</v>
      </c>
      <c r="BL493" s="1" t="s">
        <v>2354</v>
      </c>
      <c r="BM493" s="1" t="s">
        <v>972</v>
      </c>
      <c r="BN493" s="1" t="s">
        <v>1878</v>
      </c>
      <c r="BO493" s="1" t="s">
        <v>417</v>
      </c>
      <c r="BP493" s="1" t="s">
        <v>2352</v>
      </c>
      <c r="BQ493" s="1" t="s">
        <v>973</v>
      </c>
      <c r="BR493" s="1" t="s">
        <v>3256</v>
      </c>
      <c r="BS493" s="1" t="s">
        <v>40</v>
      </c>
      <c r="BT493" s="1" t="s">
        <v>2268</v>
      </c>
    </row>
    <row r="494" spans="1:72" ht="13.5" customHeight="1">
      <c r="A494" s="4" t="str">
        <f t="shared" si="16"/>
        <v>1735_옥포면_0091</v>
      </c>
      <c r="B494" s="1">
        <v>1735</v>
      </c>
      <c r="C494" s="1" t="s">
        <v>3678</v>
      </c>
      <c r="D494" s="1" t="s">
        <v>3679</v>
      </c>
      <c r="E494" s="1">
        <v>493</v>
      </c>
      <c r="F494" s="1">
        <v>2</v>
      </c>
      <c r="G494" s="1" t="s">
        <v>630</v>
      </c>
      <c r="H494" s="1" t="s">
        <v>3097</v>
      </c>
      <c r="I494" s="1">
        <v>6</v>
      </c>
      <c r="L494" s="1">
        <v>5</v>
      </c>
      <c r="M494" s="1" t="s">
        <v>262</v>
      </c>
      <c r="N494" s="1" t="s">
        <v>2014</v>
      </c>
      <c r="S494" s="1" t="s">
        <v>48</v>
      </c>
      <c r="T494" s="1" t="s">
        <v>1682</v>
      </c>
      <c r="U494" s="1" t="s">
        <v>326</v>
      </c>
      <c r="V494" s="1" t="s">
        <v>1723</v>
      </c>
      <c r="Y494" s="1" t="s">
        <v>659</v>
      </c>
      <c r="Z494" s="1" t="s">
        <v>1825</v>
      </c>
      <c r="AC494" s="1">
        <v>44</v>
      </c>
      <c r="AD494" s="1" t="s">
        <v>127</v>
      </c>
      <c r="AE494" s="1" t="s">
        <v>1905</v>
      </c>
      <c r="AJ494" s="1" t="s">
        <v>16</v>
      </c>
      <c r="AK494" s="1" t="s">
        <v>2299</v>
      </c>
      <c r="AL494" s="1" t="s">
        <v>433</v>
      </c>
      <c r="AM494" s="1" t="s">
        <v>2315</v>
      </c>
      <c r="AT494" s="1" t="s">
        <v>41</v>
      </c>
      <c r="AU494" s="1" t="s">
        <v>2354</v>
      </c>
      <c r="AV494" s="1" t="s">
        <v>974</v>
      </c>
      <c r="AW494" s="1" t="s">
        <v>2095</v>
      </c>
      <c r="BG494" s="1" t="s">
        <v>41</v>
      </c>
      <c r="BH494" s="1" t="s">
        <v>2354</v>
      </c>
      <c r="BI494" s="1" t="s">
        <v>975</v>
      </c>
      <c r="BJ494" s="1" t="s">
        <v>2698</v>
      </c>
      <c r="BK494" s="1" t="s">
        <v>41</v>
      </c>
      <c r="BL494" s="1" t="s">
        <v>2354</v>
      </c>
      <c r="BM494" s="1" t="s">
        <v>853</v>
      </c>
      <c r="BN494" s="1" t="s">
        <v>2844</v>
      </c>
      <c r="BO494" s="1" t="s">
        <v>337</v>
      </c>
      <c r="BP494" s="1" t="s">
        <v>1720</v>
      </c>
      <c r="BQ494" s="1" t="s">
        <v>976</v>
      </c>
      <c r="BR494" s="1" t="s">
        <v>2420</v>
      </c>
      <c r="BS494" s="1" t="s">
        <v>514</v>
      </c>
      <c r="BT494" s="1" t="s">
        <v>3043</v>
      </c>
    </row>
    <row r="495" spans="1:31" ht="13.5" customHeight="1">
      <c r="A495" s="4" t="str">
        <f t="shared" si="16"/>
        <v>1735_옥포면_0091</v>
      </c>
      <c r="B495" s="1">
        <v>1735</v>
      </c>
      <c r="C495" s="1" t="s">
        <v>3678</v>
      </c>
      <c r="D495" s="1" t="s">
        <v>3679</v>
      </c>
      <c r="E495" s="1">
        <v>494</v>
      </c>
      <c r="F495" s="1">
        <v>2</v>
      </c>
      <c r="G495" s="1" t="s">
        <v>630</v>
      </c>
      <c r="H495" s="1" t="s">
        <v>3097</v>
      </c>
      <c r="I495" s="1">
        <v>6</v>
      </c>
      <c r="L495" s="1">
        <v>5</v>
      </c>
      <c r="M495" s="1" t="s">
        <v>262</v>
      </c>
      <c r="N495" s="1" t="s">
        <v>2014</v>
      </c>
      <c r="S495" s="1" t="s">
        <v>63</v>
      </c>
      <c r="T495" s="1" t="s">
        <v>1683</v>
      </c>
      <c r="U495" s="1" t="s">
        <v>326</v>
      </c>
      <c r="V495" s="1" t="s">
        <v>1723</v>
      </c>
      <c r="Y495" s="1" t="s">
        <v>659</v>
      </c>
      <c r="Z495" s="1" t="s">
        <v>1825</v>
      </c>
      <c r="AC495" s="1">
        <v>15</v>
      </c>
      <c r="AD495" s="1" t="s">
        <v>144</v>
      </c>
      <c r="AE495" s="1" t="s">
        <v>2212</v>
      </c>
    </row>
    <row r="496" spans="1:72" ht="13.5" customHeight="1">
      <c r="A496" s="4" t="str">
        <f t="shared" si="16"/>
        <v>1735_옥포면_0091</v>
      </c>
      <c r="B496" s="1">
        <v>1735</v>
      </c>
      <c r="C496" s="1" t="s">
        <v>3678</v>
      </c>
      <c r="D496" s="1" t="s">
        <v>3679</v>
      </c>
      <c r="E496" s="1">
        <v>495</v>
      </c>
      <c r="F496" s="1">
        <v>2</v>
      </c>
      <c r="G496" s="1" t="s">
        <v>630</v>
      </c>
      <c r="H496" s="1" t="s">
        <v>3097</v>
      </c>
      <c r="I496" s="1">
        <v>7</v>
      </c>
      <c r="J496" s="1" t="s">
        <v>977</v>
      </c>
      <c r="K496" s="1" t="s">
        <v>3612</v>
      </c>
      <c r="L496" s="1">
        <v>1</v>
      </c>
      <c r="M496" s="1" t="s">
        <v>977</v>
      </c>
      <c r="N496" s="1" t="s">
        <v>3521</v>
      </c>
      <c r="T496" s="1" t="s">
        <v>3330</v>
      </c>
      <c r="U496" s="1" t="s">
        <v>978</v>
      </c>
      <c r="V496" s="1" t="s">
        <v>3122</v>
      </c>
      <c r="W496" s="1" t="s">
        <v>166</v>
      </c>
      <c r="X496" s="1" t="s">
        <v>3105</v>
      </c>
      <c r="Y496" s="1" t="s">
        <v>979</v>
      </c>
      <c r="Z496" s="1" t="s">
        <v>2013</v>
      </c>
      <c r="AC496" s="1">
        <v>52</v>
      </c>
      <c r="AD496" s="1" t="s">
        <v>39</v>
      </c>
      <c r="AE496" s="1" t="s">
        <v>2189</v>
      </c>
      <c r="AJ496" s="1" t="s">
        <v>16</v>
      </c>
      <c r="AK496" s="1" t="s">
        <v>2299</v>
      </c>
      <c r="AL496" s="1" t="s">
        <v>196</v>
      </c>
      <c r="AM496" s="1" t="s">
        <v>3154</v>
      </c>
      <c r="AT496" s="1" t="s">
        <v>55</v>
      </c>
      <c r="AU496" s="1" t="s">
        <v>1736</v>
      </c>
      <c r="AV496" s="1" t="s">
        <v>980</v>
      </c>
      <c r="AW496" s="1" t="s">
        <v>2458</v>
      </c>
      <c r="BG496" s="1" t="s">
        <v>45</v>
      </c>
      <c r="BH496" s="1" t="s">
        <v>2358</v>
      </c>
      <c r="BI496" s="1" t="s">
        <v>981</v>
      </c>
      <c r="BJ496" s="1" t="s">
        <v>2685</v>
      </c>
      <c r="BK496" s="1" t="s">
        <v>191</v>
      </c>
      <c r="BL496" s="1" t="s">
        <v>2606</v>
      </c>
      <c r="BM496" s="1" t="s">
        <v>982</v>
      </c>
      <c r="BN496" s="1" t="s">
        <v>2688</v>
      </c>
      <c r="BO496" s="1" t="s">
        <v>406</v>
      </c>
      <c r="BP496" s="1" t="s">
        <v>2369</v>
      </c>
      <c r="BQ496" s="1" t="s">
        <v>983</v>
      </c>
      <c r="BR496" s="1" t="s">
        <v>3285</v>
      </c>
      <c r="BS496" s="1" t="s">
        <v>984</v>
      </c>
      <c r="BT496" s="1" t="s">
        <v>3039</v>
      </c>
    </row>
    <row r="497" spans="1:31" ht="13.5" customHeight="1">
      <c r="A497" s="4" t="str">
        <f t="shared" si="16"/>
        <v>1735_옥포면_0091</v>
      </c>
      <c r="B497" s="1">
        <v>1735</v>
      </c>
      <c r="C497" s="1" t="s">
        <v>3678</v>
      </c>
      <c r="D497" s="1" t="s">
        <v>3679</v>
      </c>
      <c r="E497" s="1">
        <v>496</v>
      </c>
      <c r="F497" s="1">
        <v>2</v>
      </c>
      <c r="G497" s="1" t="s">
        <v>630</v>
      </c>
      <c r="H497" s="1" t="s">
        <v>3097</v>
      </c>
      <c r="I497" s="1">
        <v>7</v>
      </c>
      <c r="L497" s="1">
        <v>1</v>
      </c>
      <c r="M497" s="1" t="s">
        <v>977</v>
      </c>
      <c r="N497" s="1" t="s">
        <v>3521</v>
      </c>
      <c r="S497" s="1" t="s">
        <v>58</v>
      </c>
      <c r="T497" s="1" t="s">
        <v>1686</v>
      </c>
      <c r="W497" s="1" t="s">
        <v>985</v>
      </c>
      <c r="X497" s="1" t="s">
        <v>3129</v>
      </c>
      <c r="Y497" s="1" t="s">
        <v>50</v>
      </c>
      <c r="Z497" s="1" t="s">
        <v>1822</v>
      </c>
      <c r="AC497" s="1">
        <v>72</v>
      </c>
      <c r="AD497" s="1" t="s">
        <v>368</v>
      </c>
      <c r="AE497" s="1" t="s">
        <v>2188</v>
      </c>
    </row>
    <row r="498" spans="1:72" ht="13.5" customHeight="1">
      <c r="A498" s="4" t="str">
        <f t="shared" si="16"/>
        <v>1735_옥포면_0091</v>
      </c>
      <c r="B498" s="1">
        <v>1735</v>
      </c>
      <c r="C498" s="1" t="s">
        <v>3678</v>
      </c>
      <c r="D498" s="1" t="s">
        <v>3679</v>
      </c>
      <c r="E498" s="1">
        <v>497</v>
      </c>
      <c r="F498" s="1">
        <v>2</v>
      </c>
      <c r="G498" s="1" t="s">
        <v>630</v>
      </c>
      <c r="H498" s="1" t="s">
        <v>3097</v>
      </c>
      <c r="I498" s="1">
        <v>7</v>
      </c>
      <c r="L498" s="1">
        <v>1</v>
      </c>
      <c r="M498" s="1" t="s">
        <v>977</v>
      </c>
      <c r="N498" s="1" t="s">
        <v>3521</v>
      </c>
      <c r="S498" s="1" t="s">
        <v>48</v>
      </c>
      <c r="T498" s="1" t="s">
        <v>1682</v>
      </c>
      <c r="W498" s="1" t="s">
        <v>733</v>
      </c>
      <c r="X498" s="1" t="s">
        <v>1793</v>
      </c>
      <c r="Y498" s="1" t="s">
        <v>50</v>
      </c>
      <c r="Z498" s="1" t="s">
        <v>1822</v>
      </c>
      <c r="AC498" s="1">
        <v>52</v>
      </c>
      <c r="AD498" s="1" t="s">
        <v>39</v>
      </c>
      <c r="AE498" s="1" t="s">
        <v>2189</v>
      </c>
      <c r="AJ498" s="1" t="s">
        <v>16</v>
      </c>
      <c r="AK498" s="1" t="s">
        <v>2299</v>
      </c>
      <c r="AL498" s="1" t="s">
        <v>124</v>
      </c>
      <c r="AM498" s="1" t="s">
        <v>2307</v>
      </c>
      <c r="AT498" s="1" t="s">
        <v>986</v>
      </c>
      <c r="AU498" s="1" t="s">
        <v>2366</v>
      </c>
      <c r="AV498" s="1" t="s">
        <v>987</v>
      </c>
      <c r="AW498" s="1" t="s">
        <v>2467</v>
      </c>
      <c r="BG498" s="1" t="s">
        <v>988</v>
      </c>
      <c r="BH498" s="1" t="s">
        <v>2612</v>
      </c>
      <c r="BI498" s="1" t="s">
        <v>989</v>
      </c>
      <c r="BJ498" s="1" t="s">
        <v>2697</v>
      </c>
      <c r="BK498" s="1" t="s">
        <v>191</v>
      </c>
      <c r="BL498" s="1" t="s">
        <v>2606</v>
      </c>
      <c r="BM498" s="1" t="s">
        <v>990</v>
      </c>
      <c r="BN498" s="1" t="s">
        <v>2843</v>
      </c>
      <c r="BO498" s="1" t="s">
        <v>45</v>
      </c>
      <c r="BP498" s="1" t="s">
        <v>2358</v>
      </c>
      <c r="BQ498" s="1" t="s">
        <v>991</v>
      </c>
      <c r="BR498" s="1" t="s">
        <v>2959</v>
      </c>
      <c r="BS498" s="1" t="s">
        <v>57</v>
      </c>
      <c r="BT498" s="1" t="s">
        <v>2309</v>
      </c>
    </row>
    <row r="499" spans="1:31" ht="13.5" customHeight="1">
      <c r="A499" s="4" t="str">
        <f t="shared" si="16"/>
        <v>1735_옥포면_0091</v>
      </c>
      <c r="B499" s="1">
        <v>1735</v>
      </c>
      <c r="C499" s="1" t="s">
        <v>3678</v>
      </c>
      <c r="D499" s="1" t="s">
        <v>3679</v>
      </c>
      <c r="E499" s="1">
        <v>498</v>
      </c>
      <c r="F499" s="1">
        <v>2</v>
      </c>
      <c r="G499" s="1" t="s">
        <v>630</v>
      </c>
      <c r="H499" s="1" t="s">
        <v>3097</v>
      </c>
      <c r="I499" s="1">
        <v>7</v>
      </c>
      <c r="L499" s="1">
        <v>1</v>
      </c>
      <c r="M499" s="1" t="s">
        <v>977</v>
      </c>
      <c r="N499" s="1" t="s">
        <v>3521</v>
      </c>
      <c r="S499" s="1" t="s">
        <v>63</v>
      </c>
      <c r="T499" s="1" t="s">
        <v>1683</v>
      </c>
      <c r="AC499" s="1">
        <v>4</v>
      </c>
      <c r="AD499" s="1" t="s">
        <v>180</v>
      </c>
      <c r="AE499" s="1" t="s">
        <v>2195</v>
      </c>
    </row>
    <row r="500" spans="1:33" ht="13.5" customHeight="1">
      <c r="A500" s="4" t="str">
        <f t="shared" si="16"/>
        <v>1735_옥포면_0091</v>
      </c>
      <c r="B500" s="1">
        <v>1735</v>
      </c>
      <c r="C500" s="1" t="s">
        <v>3678</v>
      </c>
      <c r="D500" s="1" t="s">
        <v>3679</v>
      </c>
      <c r="E500" s="1">
        <v>499</v>
      </c>
      <c r="F500" s="1">
        <v>2</v>
      </c>
      <c r="G500" s="1" t="s">
        <v>630</v>
      </c>
      <c r="H500" s="1" t="s">
        <v>3097</v>
      </c>
      <c r="I500" s="1">
        <v>7</v>
      </c>
      <c r="L500" s="1">
        <v>1</v>
      </c>
      <c r="M500" s="1" t="s">
        <v>977</v>
      </c>
      <c r="N500" s="1" t="s">
        <v>3521</v>
      </c>
      <c r="S500" s="1" t="s">
        <v>135</v>
      </c>
      <c r="T500" s="1" t="s">
        <v>1687</v>
      </c>
      <c r="U500" s="1" t="s">
        <v>36</v>
      </c>
      <c r="V500" s="1" t="s">
        <v>1739</v>
      </c>
      <c r="Y500" s="1" t="s">
        <v>992</v>
      </c>
      <c r="Z500" s="1" t="s">
        <v>2012</v>
      </c>
      <c r="AC500" s="1">
        <v>20</v>
      </c>
      <c r="AD500" s="1" t="s">
        <v>212</v>
      </c>
      <c r="AE500" s="1" t="s">
        <v>2231</v>
      </c>
      <c r="AF500" s="1" t="s">
        <v>69</v>
      </c>
      <c r="AG500" s="1" t="s">
        <v>2242</v>
      </c>
    </row>
    <row r="501" spans="1:58" ht="13.5" customHeight="1">
      <c r="A501" s="4" t="str">
        <f t="shared" si="16"/>
        <v>1735_옥포면_0091</v>
      </c>
      <c r="B501" s="1">
        <v>1735</v>
      </c>
      <c r="C501" s="1" t="s">
        <v>3678</v>
      </c>
      <c r="D501" s="1" t="s">
        <v>3679</v>
      </c>
      <c r="E501" s="1">
        <v>500</v>
      </c>
      <c r="F501" s="1">
        <v>2</v>
      </c>
      <c r="G501" s="1" t="s">
        <v>630</v>
      </c>
      <c r="H501" s="1" t="s">
        <v>3097</v>
      </c>
      <c r="I501" s="1">
        <v>7</v>
      </c>
      <c r="L501" s="1">
        <v>1</v>
      </c>
      <c r="M501" s="1" t="s">
        <v>977</v>
      </c>
      <c r="N501" s="1" t="s">
        <v>3521</v>
      </c>
      <c r="T501" s="1" t="s">
        <v>3331</v>
      </c>
      <c r="U501" s="1" t="s">
        <v>235</v>
      </c>
      <c r="V501" s="1" t="s">
        <v>1721</v>
      </c>
      <c r="Y501" s="1" t="s">
        <v>993</v>
      </c>
      <c r="Z501" s="1" t="s">
        <v>2011</v>
      </c>
      <c r="AF501" s="1" t="s">
        <v>62</v>
      </c>
      <c r="AG501" s="1" t="s">
        <v>2241</v>
      </c>
      <c r="BB501" s="1" t="s">
        <v>71</v>
      </c>
      <c r="BC501" s="1" t="s">
        <v>1722</v>
      </c>
      <c r="BD501" s="1" t="s">
        <v>3693</v>
      </c>
      <c r="BE501" s="1" t="s">
        <v>1912</v>
      </c>
      <c r="BF501" s="1" t="s">
        <v>3178</v>
      </c>
    </row>
    <row r="502" spans="1:73" ht="13.5" customHeight="1">
      <c r="A502" s="4" t="str">
        <f t="shared" si="16"/>
        <v>1735_옥포면_0091</v>
      </c>
      <c r="B502" s="1">
        <v>1735</v>
      </c>
      <c r="C502" s="1" t="s">
        <v>3678</v>
      </c>
      <c r="D502" s="1" t="s">
        <v>3679</v>
      </c>
      <c r="E502" s="1">
        <v>501</v>
      </c>
      <c r="F502" s="1">
        <v>2</v>
      </c>
      <c r="G502" s="1" t="s">
        <v>630</v>
      </c>
      <c r="H502" s="1" t="s">
        <v>3097</v>
      </c>
      <c r="I502" s="1">
        <v>7</v>
      </c>
      <c r="L502" s="1">
        <v>2</v>
      </c>
      <c r="M502" s="1" t="s">
        <v>3425</v>
      </c>
      <c r="N502" s="1" t="s">
        <v>3522</v>
      </c>
      <c r="T502" s="1" t="s">
        <v>3330</v>
      </c>
      <c r="U502" s="1" t="s">
        <v>994</v>
      </c>
      <c r="V502" s="1" t="s">
        <v>1767</v>
      </c>
      <c r="W502" s="1" t="s">
        <v>733</v>
      </c>
      <c r="X502" s="1" t="s">
        <v>1793</v>
      </c>
      <c r="Y502" s="1" t="s">
        <v>769</v>
      </c>
      <c r="Z502" s="1" t="s">
        <v>2010</v>
      </c>
      <c r="AC502" s="1">
        <v>67</v>
      </c>
      <c r="AD502" s="1" t="s">
        <v>163</v>
      </c>
      <c r="AE502" s="1" t="s">
        <v>2208</v>
      </c>
      <c r="AJ502" s="1" t="s">
        <v>16</v>
      </c>
      <c r="AK502" s="1" t="s">
        <v>2299</v>
      </c>
      <c r="AL502" s="1" t="s">
        <v>124</v>
      </c>
      <c r="AM502" s="1" t="s">
        <v>2307</v>
      </c>
      <c r="AT502" s="1" t="s">
        <v>417</v>
      </c>
      <c r="AU502" s="1" t="s">
        <v>2352</v>
      </c>
      <c r="AV502" s="1" t="s">
        <v>995</v>
      </c>
      <c r="AW502" s="1" t="s">
        <v>2454</v>
      </c>
      <c r="BG502" s="1" t="s">
        <v>417</v>
      </c>
      <c r="BH502" s="1" t="s">
        <v>2352</v>
      </c>
      <c r="BI502" s="1" t="s">
        <v>44</v>
      </c>
      <c r="BJ502" s="1" t="s">
        <v>3196</v>
      </c>
      <c r="BK502" s="1" t="s">
        <v>417</v>
      </c>
      <c r="BL502" s="1" t="s">
        <v>2352</v>
      </c>
      <c r="BM502" s="1" t="s">
        <v>996</v>
      </c>
      <c r="BN502" s="1" t="s">
        <v>2821</v>
      </c>
      <c r="BO502" s="1" t="s">
        <v>55</v>
      </c>
      <c r="BP502" s="1" t="s">
        <v>1736</v>
      </c>
      <c r="BQ502" s="1" t="s">
        <v>997</v>
      </c>
      <c r="BR502" s="1" t="s">
        <v>2949</v>
      </c>
      <c r="BS502" s="1" t="s">
        <v>364</v>
      </c>
      <c r="BT502" s="1" t="s">
        <v>2288</v>
      </c>
      <c r="BU502" s="1" t="s">
        <v>998</v>
      </c>
    </row>
    <row r="503" spans="1:72" ht="13.5" customHeight="1">
      <c r="A503" s="4" t="str">
        <f t="shared" si="16"/>
        <v>1735_옥포면_0091</v>
      </c>
      <c r="B503" s="1">
        <v>1735</v>
      </c>
      <c r="C503" s="1" t="s">
        <v>3678</v>
      </c>
      <c r="D503" s="1" t="s">
        <v>3679</v>
      </c>
      <c r="E503" s="1">
        <v>502</v>
      </c>
      <c r="F503" s="1">
        <v>2</v>
      </c>
      <c r="G503" s="1" t="s">
        <v>630</v>
      </c>
      <c r="H503" s="1" t="s">
        <v>3097</v>
      </c>
      <c r="I503" s="1">
        <v>7</v>
      </c>
      <c r="L503" s="1">
        <v>2</v>
      </c>
      <c r="M503" s="1" t="s">
        <v>3425</v>
      </c>
      <c r="N503" s="1" t="s">
        <v>3522</v>
      </c>
      <c r="S503" s="1" t="s">
        <v>48</v>
      </c>
      <c r="T503" s="1" t="s">
        <v>1682</v>
      </c>
      <c r="W503" s="1" t="s">
        <v>321</v>
      </c>
      <c r="X503" s="1" t="s">
        <v>1794</v>
      </c>
      <c r="Y503" s="1" t="s">
        <v>50</v>
      </c>
      <c r="Z503" s="1" t="s">
        <v>1822</v>
      </c>
      <c r="AC503" s="1">
        <v>42</v>
      </c>
      <c r="AD503" s="1" t="s">
        <v>427</v>
      </c>
      <c r="AE503" s="1" t="s">
        <v>2234</v>
      </c>
      <c r="AJ503" s="1" t="s">
        <v>16</v>
      </c>
      <c r="AK503" s="1" t="s">
        <v>2299</v>
      </c>
      <c r="AL503" s="1" t="s">
        <v>566</v>
      </c>
      <c r="AM503" s="1" t="s">
        <v>2304</v>
      </c>
      <c r="AT503" s="1" t="s">
        <v>55</v>
      </c>
      <c r="AU503" s="1" t="s">
        <v>1736</v>
      </c>
      <c r="AV503" s="1" t="s">
        <v>999</v>
      </c>
      <c r="AW503" s="1" t="s">
        <v>1997</v>
      </c>
      <c r="BG503" s="1" t="s">
        <v>1000</v>
      </c>
      <c r="BH503" s="1" t="s">
        <v>2355</v>
      </c>
      <c r="BI503" s="1" t="s">
        <v>1001</v>
      </c>
      <c r="BJ503" s="1" t="s">
        <v>2696</v>
      </c>
      <c r="BK503" s="1" t="s">
        <v>1000</v>
      </c>
      <c r="BL503" s="1" t="s">
        <v>2355</v>
      </c>
      <c r="BM503" s="1" t="s">
        <v>1002</v>
      </c>
      <c r="BN503" s="1" t="s">
        <v>2842</v>
      </c>
      <c r="BO503" s="1" t="s">
        <v>55</v>
      </c>
      <c r="BP503" s="1" t="s">
        <v>1736</v>
      </c>
      <c r="BQ503" s="1" t="s">
        <v>1003</v>
      </c>
      <c r="BR503" s="1" t="s">
        <v>2958</v>
      </c>
      <c r="BS503" s="1" t="s">
        <v>385</v>
      </c>
      <c r="BT503" s="1" t="s">
        <v>2329</v>
      </c>
    </row>
    <row r="504" spans="1:33" ht="13.5" customHeight="1">
      <c r="A504" s="4" t="str">
        <f t="shared" si="16"/>
        <v>1735_옥포면_0091</v>
      </c>
      <c r="B504" s="1">
        <v>1735</v>
      </c>
      <c r="C504" s="1" t="s">
        <v>3678</v>
      </c>
      <c r="D504" s="1" t="s">
        <v>3679</v>
      </c>
      <c r="E504" s="1">
        <v>503</v>
      </c>
      <c r="F504" s="1">
        <v>2</v>
      </c>
      <c r="G504" s="1" t="s">
        <v>630</v>
      </c>
      <c r="H504" s="1" t="s">
        <v>3097</v>
      </c>
      <c r="I504" s="1">
        <v>7</v>
      </c>
      <c r="L504" s="1">
        <v>2</v>
      </c>
      <c r="M504" s="1" t="s">
        <v>3425</v>
      </c>
      <c r="N504" s="1" t="s">
        <v>3522</v>
      </c>
      <c r="S504" s="1" t="s">
        <v>135</v>
      </c>
      <c r="T504" s="1" t="s">
        <v>1687</v>
      </c>
      <c r="Y504" s="1" t="s">
        <v>499</v>
      </c>
      <c r="Z504" s="1" t="s">
        <v>1834</v>
      </c>
      <c r="AF504" s="1" t="s">
        <v>62</v>
      </c>
      <c r="AG504" s="1" t="s">
        <v>2241</v>
      </c>
    </row>
    <row r="505" spans="1:33" ht="13.5" customHeight="1">
      <c r="A505" s="4" t="str">
        <f t="shared" si="16"/>
        <v>1735_옥포면_0091</v>
      </c>
      <c r="B505" s="1">
        <v>1735</v>
      </c>
      <c r="C505" s="1" t="s">
        <v>3678</v>
      </c>
      <c r="D505" s="1" t="s">
        <v>3679</v>
      </c>
      <c r="E505" s="1">
        <v>504</v>
      </c>
      <c r="F505" s="1">
        <v>2</v>
      </c>
      <c r="G505" s="1" t="s">
        <v>630</v>
      </c>
      <c r="H505" s="1" t="s">
        <v>3097</v>
      </c>
      <c r="I505" s="1">
        <v>7</v>
      </c>
      <c r="L505" s="1">
        <v>2</v>
      </c>
      <c r="M505" s="1" t="s">
        <v>3425</v>
      </c>
      <c r="N505" s="1" t="s">
        <v>3522</v>
      </c>
      <c r="S505" s="1" t="s">
        <v>135</v>
      </c>
      <c r="T505" s="1" t="s">
        <v>1687</v>
      </c>
      <c r="Y505" s="1" t="s">
        <v>1004</v>
      </c>
      <c r="Z505" s="1" t="s">
        <v>2009</v>
      </c>
      <c r="AC505" s="1">
        <v>1</v>
      </c>
      <c r="AD505" s="1" t="s">
        <v>141</v>
      </c>
      <c r="AE505" s="1" t="s">
        <v>2192</v>
      </c>
      <c r="AF505" s="1" t="s">
        <v>69</v>
      </c>
      <c r="AG505" s="1" t="s">
        <v>2242</v>
      </c>
    </row>
    <row r="506" spans="1:72" ht="13.5" customHeight="1">
      <c r="A506" s="4" t="str">
        <f t="shared" si="16"/>
        <v>1735_옥포면_0091</v>
      </c>
      <c r="B506" s="1">
        <v>1735</v>
      </c>
      <c r="C506" s="1" t="s">
        <v>3678</v>
      </c>
      <c r="D506" s="1" t="s">
        <v>3679</v>
      </c>
      <c r="E506" s="1">
        <v>505</v>
      </c>
      <c r="F506" s="1">
        <v>2</v>
      </c>
      <c r="G506" s="1" t="s">
        <v>630</v>
      </c>
      <c r="H506" s="1" t="s">
        <v>3097</v>
      </c>
      <c r="I506" s="1">
        <v>7</v>
      </c>
      <c r="L506" s="1">
        <v>3</v>
      </c>
      <c r="M506" s="1" t="s">
        <v>3426</v>
      </c>
      <c r="N506" s="1" t="s">
        <v>3523</v>
      </c>
      <c r="T506" s="1" t="s">
        <v>3330</v>
      </c>
      <c r="U506" s="1" t="s">
        <v>1005</v>
      </c>
      <c r="V506" s="1" t="s">
        <v>3116</v>
      </c>
      <c r="W506" s="1" t="s">
        <v>59</v>
      </c>
      <c r="X506" s="1" t="s">
        <v>1789</v>
      </c>
      <c r="Y506" s="1" t="s">
        <v>1006</v>
      </c>
      <c r="Z506" s="1" t="s">
        <v>2008</v>
      </c>
      <c r="AC506" s="1">
        <v>36</v>
      </c>
      <c r="AD506" s="1" t="s">
        <v>590</v>
      </c>
      <c r="AE506" s="1" t="s">
        <v>1925</v>
      </c>
      <c r="AJ506" s="1" t="s">
        <v>16</v>
      </c>
      <c r="AK506" s="1" t="s">
        <v>2299</v>
      </c>
      <c r="AL506" s="1" t="s">
        <v>47</v>
      </c>
      <c r="AM506" s="1" t="s">
        <v>2287</v>
      </c>
      <c r="AT506" s="1" t="s">
        <v>41</v>
      </c>
      <c r="AU506" s="1" t="s">
        <v>2354</v>
      </c>
      <c r="AV506" s="1" t="s">
        <v>1007</v>
      </c>
      <c r="AW506" s="1" t="s">
        <v>2466</v>
      </c>
      <c r="BG506" s="1" t="s">
        <v>41</v>
      </c>
      <c r="BH506" s="1" t="s">
        <v>2354</v>
      </c>
      <c r="BI506" s="1" t="s">
        <v>437</v>
      </c>
      <c r="BJ506" s="1" t="s">
        <v>2695</v>
      </c>
      <c r="BK506" s="1" t="s">
        <v>45</v>
      </c>
      <c r="BL506" s="1" t="s">
        <v>2358</v>
      </c>
      <c r="BM506" s="1" t="s">
        <v>1008</v>
      </c>
      <c r="BN506" s="1" t="s">
        <v>2841</v>
      </c>
      <c r="BO506" s="1" t="s">
        <v>45</v>
      </c>
      <c r="BP506" s="1" t="s">
        <v>2358</v>
      </c>
      <c r="BQ506" s="1" t="s">
        <v>1009</v>
      </c>
      <c r="BR506" s="1" t="s">
        <v>3599</v>
      </c>
      <c r="BS506" s="1" t="s">
        <v>40</v>
      </c>
      <c r="BT506" s="1" t="s">
        <v>2268</v>
      </c>
    </row>
    <row r="507" spans="1:31" ht="13.5" customHeight="1">
      <c r="A507" s="4" t="str">
        <f t="shared" si="16"/>
        <v>1735_옥포면_0091</v>
      </c>
      <c r="B507" s="1">
        <v>1735</v>
      </c>
      <c r="C507" s="1" t="s">
        <v>3678</v>
      </c>
      <c r="D507" s="1" t="s">
        <v>3679</v>
      </c>
      <c r="E507" s="1">
        <v>506</v>
      </c>
      <c r="F507" s="1">
        <v>2</v>
      </c>
      <c r="G507" s="1" t="s">
        <v>630</v>
      </c>
      <c r="H507" s="1" t="s">
        <v>3097</v>
      </c>
      <c r="I507" s="1">
        <v>7</v>
      </c>
      <c r="L507" s="1">
        <v>3</v>
      </c>
      <c r="M507" s="1" t="s">
        <v>3426</v>
      </c>
      <c r="N507" s="1" t="s">
        <v>3523</v>
      </c>
      <c r="S507" s="1" t="s">
        <v>58</v>
      </c>
      <c r="T507" s="1" t="s">
        <v>1686</v>
      </c>
      <c r="W507" s="1" t="s">
        <v>49</v>
      </c>
      <c r="X507" s="1" t="s">
        <v>3127</v>
      </c>
      <c r="Y507" s="1" t="s">
        <v>50</v>
      </c>
      <c r="Z507" s="1" t="s">
        <v>1822</v>
      </c>
      <c r="AC507" s="1">
        <v>78</v>
      </c>
      <c r="AD507" s="1" t="s">
        <v>92</v>
      </c>
      <c r="AE507" s="1" t="s">
        <v>2204</v>
      </c>
    </row>
    <row r="508" spans="1:33" ht="13.5" customHeight="1">
      <c r="A508" s="4" t="str">
        <f t="shared" si="16"/>
        <v>1735_옥포면_0091</v>
      </c>
      <c r="B508" s="1">
        <v>1735</v>
      </c>
      <c r="C508" s="1" t="s">
        <v>3678</v>
      </c>
      <c r="D508" s="1" t="s">
        <v>3679</v>
      </c>
      <c r="E508" s="1">
        <v>507</v>
      </c>
      <c r="F508" s="1">
        <v>2</v>
      </c>
      <c r="G508" s="1" t="s">
        <v>630</v>
      </c>
      <c r="H508" s="1" t="s">
        <v>3097</v>
      </c>
      <c r="I508" s="1">
        <v>7</v>
      </c>
      <c r="L508" s="1">
        <v>3</v>
      </c>
      <c r="M508" s="1" t="s">
        <v>3426</v>
      </c>
      <c r="N508" s="1" t="s">
        <v>3523</v>
      </c>
      <c r="S508" s="1" t="s">
        <v>410</v>
      </c>
      <c r="T508" s="1" t="s">
        <v>1703</v>
      </c>
      <c r="Y508" s="1" t="s">
        <v>50</v>
      </c>
      <c r="Z508" s="1" t="s">
        <v>1822</v>
      </c>
      <c r="AF508" s="1" t="s">
        <v>62</v>
      </c>
      <c r="AG508" s="1" t="s">
        <v>2241</v>
      </c>
    </row>
    <row r="509" spans="1:72" ht="13.5" customHeight="1">
      <c r="A509" s="4" t="str">
        <f t="shared" si="16"/>
        <v>1735_옥포면_0091</v>
      </c>
      <c r="B509" s="1">
        <v>1735</v>
      </c>
      <c r="C509" s="1" t="s">
        <v>3678</v>
      </c>
      <c r="D509" s="1" t="s">
        <v>3679</v>
      </c>
      <c r="E509" s="1">
        <v>508</v>
      </c>
      <c r="F509" s="1">
        <v>2</v>
      </c>
      <c r="G509" s="1" t="s">
        <v>630</v>
      </c>
      <c r="H509" s="1" t="s">
        <v>3097</v>
      </c>
      <c r="I509" s="1">
        <v>7</v>
      </c>
      <c r="L509" s="1">
        <v>4</v>
      </c>
      <c r="M509" s="1" t="s">
        <v>3427</v>
      </c>
      <c r="N509" s="1" t="s">
        <v>3524</v>
      </c>
      <c r="T509" s="1" t="s">
        <v>3330</v>
      </c>
      <c r="U509" s="1" t="s">
        <v>1010</v>
      </c>
      <c r="V509" s="1" t="s">
        <v>1766</v>
      </c>
      <c r="W509" s="1" t="s">
        <v>49</v>
      </c>
      <c r="X509" s="1" t="s">
        <v>3127</v>
      </c>
      <c r="Y509" s="1" t="s">
        <v>1011</v>
      </c>
      <c r="Z509" s="1" t="s">
        <v>2007</v>
      </c>
      <c r="AC509" s="1">
        <v>60</v>
      </c>
      <c r="AD509" s="1" t="s">
        <v>259</v>
      </c>
      <c r="AE509" s="1" t="s">
        <v>2185</v>
      </c>
      <c r="AJ509" s="1" t="s">
        <v>16</v>
      </c>
      <c r="AK509" s="1" t="s">
        <v>2299</v>
      </c>
      <c r="AL509" s="1" t="s">
        <v>40</v>
      </c>
      <c r="AM509" s="1" t="s">
        <v>2268</v>
      </c>
      <c r="AT509" s="1" t="s">
        <v>55</v>
      </c>
      <c r="AU509" s="1" t="s">
        <v>1736</v>
      </c>
      <c r="AV509" s="1" t="s">
        <v>3725</v>
      </c>
      <c r="AW509" s="1" t="s">
        <v>2465</v>
      </c>
      <c r="BG509" s="1" t="s">
        <v>55</v>
      </c>
      <c r="BH509" s="1" t="s">
        <v>1736</v>
      </c>
      <c r="BI509" s="1" t="s">
        <v>799</v>
      </c>
      <c r="BJ509" s="1" t="s">
        <v>2450</v>
      </c>
      <c r="BK509" s="1" t="s">
        <v>55</v>
      </c>
      <c r="BL509" s="1" t="s">
        <v>1736</v>
      </c>
      <c r="BM509" s="1" t="s">
        <v>1012</v>
      </c>
      <c r="BN509" s="1" t="s">
        <v>2679</v>
      </c>
      <c r="BO509" s="1" t="s">
        <v>45</v>
      </c>
      <c r="BP509" s="1" t="s">
        <v>2358</v>
      </c>
      <c r="BQ509" s="1" t="s">
        <v>1013</v>
      </c>
      <c r="BR509" s="1" t="s">
        <v>2957</v>
      </c>
      <c r="BS509" s="1" t="s">
        <v>364</v>
      </c>
      <c r="BT509" s="1" t="s">
        <v>2288</v>
      </c>
    </row>
    <row r="510" spans="1:72" ht="13.5" customHeight="1">
      <c r="A510" s="4" t="str">
        <f t="shared" si="16"/>
        <v>1735_옥포면_0091</v>
      </c>
      <c r="B510" s="1">
        <v>1735</v>
      </c>
      <c r="C510" s="1" t="s">
        <v>3678</v>
      </c>
      <c r="D510" s="1" t="s">
        <v>3679</v>
      </c>
      <c r="E510" s="1">
        <v>509</v>
      </c>
      <c r="F510" s="1">
        <v>2</v>
      </c>
      <c r="G510" s="1" t="s">
        <v>630</v>
      </c>
      <c r="H510" s="1" t="s">
        <v>3097</v>
      </c>
      <c r="I510" s="1">
        <v>7</v>
      </c>
      <c r="L510" s="1">
        <v>4</v>
      </c>
      <c r="M510" s="1" t="s">
        <v>3427</v>
      </c>
      <c r="N510" s="1" t="s">
        <v>3524</v>
      </c>
      <c r="S510" s="1" t="s">
        <v>48</v>
      </c>
      <c r="T510" s="1" t="s">
        <v>1682</v>
      </c>
      <c r="W510" s="1" t="s">
        <v>1014</v>
      </c>
      <c r="X510" s="1" t="s">
        <v>1803</v>
      </c>
      <c r="Y510" s="1" t="s">
        <v>50</v>
      </c>
      <c r="Z510" s="1" t="s">
        <v>1822</v>
      </c>
      <c r="AC510" s="1">
        <v>60</v>
      </c>
      <c r="AD510" s="1" t="s">
        <v>259</v>
      </c>
      <c r="AE510" s="1" t="s">
        <v>2185</v>
      </c>
      <c r="AJ510" s="1" t="s">
        <v>16</v>
      </c>
      <c r="AK510" s="1" t="s">
        <v>2299</v>
      </c>
      <c r="AL510" s="1" t="s">
        <v>364</v>
      </c>
      <c r="AM510" s="1" t="s">
        <v>2288</v>
      </c>
      <c r="AT510" s="1" t="s">
        <v>55</v>
      </c>
      <c r="AU510" s="1" t="s">
        <v>1736</v>
      </c>
      <c r="AV510" s="1" t="s">
        <v>1015</v>
      </c>
      <c r="AW510" s="1" t="s">
        <v>1918</v>
      </c>
      <c r="BG510" s="1" t="s">
        <v>45</v>
      </c>
      <c r="BH510" s="1" t="s">
        <v>2358</v>
      </c>
      <c r="BI510" s="1" t="s">
        <v>1016</v>
      </c>
      <c r="BJ510" s="1" t="s">
        <v>2694</v>
      </c>
      <c r="BK510" s="1" t="s">
        <v>55</v>
      </c>
      <c r="BL510" s="1" t="s">
        <v>1736</v>
      </c>
      <c r="BM510" s="1" t="s">
        <v>1017</v>
      </c>
      <c r="BN510" s="1" t="s">
        <v>2840</v>
      </c>
      <c r="BO510" s="1" t="s">
        <v>45</v>
      </c>
      <c r="BP510" s="1" t="s">
        <v>2358</v>
      </c>
      <c r="BQ510" s="1" t="s">
        <v>1018</v>
      </c>
      <c r="BR510" s="1" t="s">
        <v>2956</v>
      </c>
      <c r="BS510" s="1" t="s">
        <v>196</v>
      </c>
      <c r="BT510" s="1" t="s">
        <v>3154</v>
      </c>
    </row>
    <row r="511" spans="1:33" ht="13.5" customHeight="1">
      <c r="A511" s="4" t="str">
        <f t="shared" si="16"/>
        <v>1735_옥포면_0091</v>
      </c>
      <c r="B511" s="1">
        <v>1735</v>
      </c>
      <c r="C511" s="1" t="s">
        <v>3678</v>
      </c>
      <c r="D511" s="1" t="s">
        <v>3679</v>
      </c>
      <c r="E511" s="1">
        <v>510</v>
      </c>
      <c r="F511" s="1">
        <v>2</v>
      </c>
      <c r="G511" s="1" t="s">
        <v>630</v>
      </c>
      <c r="H511" s="1" t="s">
        <v>3097</v>
      </c>
      <c r="I511" s="1">
        <v>7</v>
      </c>
      <c r="L511" s="1">
        <v>4</v>
      </c>
      <c r="M511" s="1" t="s">
        <v>3427</v>
      </c>
      <c r="N511" s="1" t="s">
        <v>3524</v>
      </c>
      <c r="S511" s="1" t="s">
        <v>63</v>
      </c>
      <c r="T511" s="1" t="s">
        <v>1683</v>
      </c>
      <c r="Y511" s="1" t="s">
        <v>50</v>
      </c>
      <c r="Z511" s="1" t="s">
        <v>1822</v>
      </c>
      <c r="AF511" s="1" t="s">
        <v>62</v>
      </c>
      <c r="AG511" s="1" t="s">
        <v>2241</v>
      </c>
    </row>
    <row r="512" spans="1:31" ht="13.5" customHeight="1">
      <c r="A512" s="4" t="str">
        <f t="shared" si="16"/>
        <v>1735_옥포면_0091</v>
      </c>
      <c r="B512" s="1">
        <v>1735</v>
      </c>
      <c r="C512" s="1" t="s">
        <v>3678</v>
      </c>
      <c r="D512" s="1" t="s">
        <v>3679</v>
      </c>
      <c r="E512" s="1">
        <v>511</v>
      </c>
      <c r="F512" s="1">
        <v>2</v>
      </c>
      <c r="G512" s="1" t="s">
        <v>630</v>
      </c>
      <c r="H512" s="1" t="s">
        <v>3097</v>
      </c>
      <c r="I512" s="1">
        <v>7</v>
      </c>
      <c r="L512" s="1">
        <v>4</v>
      </c>
      <c r="M512" s="1" t="s">
        <v>3427</v>
      </c>
      <c r="N512" s="1" t="s">
        <v>3524</v>
      </c>
      <c r="S512" s="1" t="s">
        <v>135</v>
      </c>
      <c r="T512" s="1" t="s">
        <v>1687</v>
      </c>
      <c r="U512" s="1" t="s">
        <v>1019</v>
      </c>
      <c r="V512" s="1" t="s">
        <v>1765</v>
      </c>
      <c r="Y512" s="1" t="s">
        <v>1020</v>
      </c>
      <c r="Z512" s="1" t="s">
        <v>2006</v>
      </c>
      <c r="AC512" s="1">
        <v>25</v>
      </c>
      <c r="AD512" s="1" t="s">
        <v>99</v>
      </c>
      <c r="AE512" s="1" t="s">
        <v>2227</v>
      </c>
    </row>
    <row r="513" spans="1:31" ht="13.5" customHeight="1">
      <c r="A513" s="4" t="str">
        <f t="shared" si="16"/>
        <v>1735_옥포면_0091</v>
      </c>
      <c r="B513" s="1">
        <v>1735</v>
      </c>
      <c r="C513" s="1" t="s">
        <v>3678</v>
      </c>
      <c r="D513" s="1" t="s">
        <v>3679</v>
      </c>
      <c r="E513" s="1">
        <v>512</v>
      </c>
      <c r="F513" s="1">
        <v>2</v>
      </c>
      <c r="G513" s="1" t="s">
        <v>630</v>
      </c>
      <c r="H513" s="1" t="s">
        <v>3097</v>
      </c>
      <c r="I513" s="1">
        <v>7</v>
      </c>
      <c r="L513" s="1">
        <v>4</v>
      </c>
      <c r="M513" s="1" t="s">
        <v>3427</v>
      </c>
      <c r="N513" s="1" t="s">
        <v>3524</v>
      </c>
      <c r="S513" s="1" t="s">
        <v>63</v>
      </c>
      <c r="T513" s="1" t="s">
        <v>1683</v>
      </c>
      <c r="Y513" s="1" t="s">
        <v>50</v>
      </c>
      <c r="Z513" s="1" t="s">
        <v>1822</v>
      </c>
      <c r="AC513" s="1">
        <v>15</v>
      </c>
      <c r="AD513" s="1" t="s">
        <v>198</v>
      </c>
      <c r="AE513" s="1" t="s">
        <v>2220</v>
      </c>
    </row>
    <row r="514" spans="1:31" ht="13.5" customHeight="1">
      <c r="A514" s="4" t="str">
        <f t="shared" si="16"/>
        <v>1735_옥포면_0091</v>
      </c>
      <c r="B514" s="1">
        <v>1735</v>
      </c>
      <c r="C514" s="1" t="s">
        <v>3678</v>
      </c>
      <c r="D514" s="1" t="s">
        <v>3679</v>
      </c>
      <c r="E514" s="1">
        <v>513</v>
      </c>
      <c r="F514" s="1">
        <v>2</v>
      </c>
      <c r="G514" s="1" t="s">
        <v>630</v>
      </c>
      <c r="H514" s="1" t="s">
        <v>3097</v>
      </c>
      <c r="I514" s="1">
        <v>7</v>
      </c>
      <c r="L514" s="1">
        <v>4</v>
      </c>
      <c r="M514" s="1" t="s">
        <v>3427</v>
      </c>
      <c r="N514" s="1" t="s">
        <v>3524</v>
      </c>
      <c r="S514" s="1" t="s">
        <v>63</v>
      </c>
      <c r="T514" s="1" t="s">
        <v>1683</v>
      </c>
      <c r="Y514" s="1" t="s">
        <v>50</v>
      </c>
      <c r="Z514" s="1" t="s">
        <v>1822</v>
      </c>
      <c r="AC514" s="1">
        <v>7</v>
      </c>
      <c r="AD514" s="1" t="s">
        <v>163</v>
      </c>
      <c r="AE514" s="1" t="s">
        <v>2208</v>
      </c>
    </row>
    <row r="515" spans="1:72" ht="13.5" customHeight="1">
      <c r="A515" s="4" t="str">
        <f t="shared" si="16"/>
        <v>1735_옥포면_0091</v>
      </c>
      <c r="B515" s="1">
        <v>1735</v>
      </c>
      <c r="C515" s="1" t="s">
        <v>3678</v>
      </c>
      <c r="D515" s="1" t="s">
        <v>3679</v>
      </c>
      <c r="E515" s="1">
        <v>514</v>
      </c>
      <c r="F515" s="1">
        <v>2</v>
      </c>
      <c r="G515" s="1" t="s">
        <v>630</v>
      </c>
      <c r="H515" s="1" t="s">
        <v>3097</v>
      </c>
      <c r="I515" s="1">
        <v>7</v>
      </c>
      <c r="L515" s="1">
        <v>5</v>
      </c>
      <c r="M515" s="1" t="s">
        <v>3428</v>
      </c>
      <c r="N515" s="1" t="s">
        <v>3525</v>
      </c>
      <c r="T515" s="1" t="s">
        <v>3330</v>
      </c>
      <c r="U515" s="1" t="s">
        <v>347</v>
      </c>
      <c r="V515" s="1" t="s">
        <v>1717</v>
      </c>
      <c r="W515" s="1" t="s">
        <v>59</v>
      </c>
      <c r="X515" s="1" t="s">
        <v>1789</v>
      </c>
      <c r="Y515" s="1" t="s">
        <v>126</v>
      </c>
      <c r="Z515" s="1" t="s">
        <v>1821</v>
      </c>
      <c r="AC515" s="1">
        <v>67</v>
      </c>
      <c r="AD515" s="1" t="s">
        <v>163</v>
      </c>
      <c r="AE515" s="1" t="s">
        <v>2208</v>
      </c>
      <c r="AJ515" s="1" t="s">
        <v>128</v>
      </c>
      <c r="AK515" s="1" t="s">
        <v>2300</v>
      </c>
      <c r="AL515" s="1" t="s">
        <v>47</v>
      </c>
      <c r="AM515" s="1" t="s">
        <v>2287</v>
      </c>
      <c r="AT515" s="1" t="s">
        <v>55</v>
      </c>
      <c r="AU515" s="1" t="s">
        <v>1736</v>
      </c>
      <c r="AV515" s="1" t="s">
        <v>1021</v>
      </c>
      <c r="AW515" s="1" t="s">
        <v>2464</v>
      </c>
      <c r="BG515" s="1" t="s">
        <v>55</v>
      </c>
      <c r="BH515" s="1" t="s">
        <v>1736</v>
      </c>
      <c r="BI515" s="1" t="s">
        <v>255</v>
      </c>
      <c r="BJ515" s="1" t="s">
        <v>3186</v>
      </c>
      <c r="BK515" s="1" t="s">
        <v>1022</v>
      </c>
      <c r="BL515" s="1" t="s">
        <v>3603</v>
      </c>
      <c r="BM515" s="1" t="s">
        <v>1023</v>
      </c>
      <c r="BN515" s="1" t="s">
        <v>2839</v>
      </c>
      <c r="BO515" s="1" t="s">
        <v>55</v>
      </c>
      <c r="BP515" s="1" t="s">
        <v>1736</v>
      </c>
      <c r="BQ515" s="1" t="s">
        <v>1024</v>
      </c>
      <c r="BR515" s="1" t="s">
        <v>2955</v>
      </c>
      <c r="BS515" s="1" t="s">
        <v>1025</v>
      </c>
      <c r="BT515" s="1" t="s">
        <v>3042</v>
      </c>
    </row>
    <row r="516" spans="1:31" ht="13.5" customHeight="1">
      <c r="A516" s="4" t="str">
        <f t="shared" si="16"/>
        <v>1735_옥포면_0091</v>
      </c>
      <c r="B516" s="1">
        <v>1735</v>
      </c>
      <c r="C516" s="1" t="s">
        <v>3678</v>
      </c>
      <c r="D516" s="1" t="s">
        <v>3679</v>
      </c>
      <c r="E516" s="1">
        <v>515</v>
      </c>
      <c r="F516" s="1">
        <v>2</v>
      </c>
      <c r="G516" s="1" t="s">
        <v>630</v>
      </c>
      <c r="H516" s="1" t="s">
        <v>3097</v>
      </c>
      <c r="I516" s="1">
        <v>7</v>
      </c>
      <c r="L516" s="1">
        <v>5</v>
      </c>
      <c r="M516" s="1" t="s">
        <v>3428</v>
      </c>
      <c r="N516" s="1" t="s">
        <v>3525</v>
      </c>
      <c r="S516" s="1" t="s">
        <v>270</v>
      </c>
      <c r="T516" s="1" t="s">
        <v>1690</v>
      </c>
      <c r="AC516" s="1">
        <v>7</v>
      </c>
      <c r="AD516" s="1" t="s">
        <v>163</v>
      </c>
      <c r="AE516" s="1" t="s">
        <v>2208</v>
      </c>
    </row>
    <row r="517" spans="1:33" ht="13.5" customHeight="1">
      <c r="A517" s="4" t="str">
        <f t="shared" si="16"/>
        <v>1735_옥포면_0091</v>
      </c>
      <c r="B517" s="1">
        <v>1735</v>
      </c>
      <c r="C517" s="1" t="s">
        <v>3678</v>
      </c>
      <c r="D517" s="1" t="s">
        <v>3679</v>
      </c>
      <c r="E517" s="1">
        <v>516</v>
      </c>
      <c r="F517" s="1">
        <v>2</v>
      </c>
      <c r="G517" s="1" t="s">
        <v>630</v>
      </c>
      <c r="H517" s="1" t="s">
        <v>3097</v>
      </c>
      <c r="I517" s="1">
        <v>7</v>
      </c>
      <c r="L517" s="1">
        <v>5</v>
      </c>
      <c r="M517" s="1" t="s">
        <v>3428</v>
      </c>
      <c r="N517" s="1" t="s">
        <v>3525</v>
      </c>
      <c r="S517" s="1" t="s">
        <v>1026</v>
      </c>
      <c r="T517" s="1" t="s">
        <v>1702</v>
      </c>
      <c r="AF517" s="1" t="s">
        <v>62</v>
      </c>
      <c r="AG517" s="1" t="s">
        <v>2241</v>
      </c>
    </row>
    <row r="518" spans="1:33" ht="13.5" customHeight="1">
      <c r="A518" s="4" t="str">
        <f t="shared" si="16"/>
        <v>1735_옥포면_0091</v>
      </c>
      <c r="B518" s="1">
        <v>1735</v>
      </c>
      <c r="C518" s="1" t="s">
        <v>3678</v>
      </c>
      <c r="D518" s="1" t="s">
        <v>3679</v>
      </c>
      <c r="E518" s="1">
        <v>517</v>
      </c>
      <c r="F518" s="1">
        <v>2</v>
      </c>
      <c r="G518" s="1" t="s">
        <v>630</v>
      </c>
      <c r="H518" s="1" t="s">
        <v>3097</v>
      </c>
      <c r="I518" s="1">
        <v>7</v>
      </c>
      <c r="L518" s="1">
        <v>5</v>
      </c>
      <c r="M518" s="1" t="s">
        <v>3428</v>
      </c>
      <c r="N518" s="1" t="s">
        <v>3525</v>
      </c>
      <c r="S518" s="1" t="s">
        <v>270</v>
      </c>
      <c r="T518" s="1" t="s">
        <v>1690</v>
      </c>
      <c r="AC518" s="1">
        <v>4</v>
      </c>
      <c r="AD518" s="1" t="s">
        <v>180</v>
      </c>
      <c r="AE518" s="1" t="s">
        <v>2195</v>
      </c>
      <c r="AF518" s="1" t="s">
        <v>69</v>
      </c>
      <c r="AG518" s="1" t="s">
        <v>2242</v>
      </c>
    </row>
    <row r="519" spans="1:31" ht="13.5" customHeight="1">
      <c r="A519" s="4" t="str">
        <f t="shared" si="16"/>
        <v>1735_옥포면_0091</v>
      </c>
      <c r="B519" s="1">
        <v>1735</v>
      </c>
      <c r="C519" s="1" t="s">
        <v>3678</v>
      </c>
      <c r="D519" s="1" t="s">
        <v>3679</v>
      </c>
      <c r="E519" s="1">
        <v>518</v>
      </c>
      <c r="F519" s="1">
        <v>2</v>
      </c>
      <c r="G519" s="1" t="s">
        <v>630</v>
      </c>
      <c r="H519" s="1" t="s">
        <v>3097</v>
      </c>
      <c r="I519" s="1">
        <v>7</v>
      </c>
      <c r="L519" s="1">
        <v>5</v>
      </c>
      <c r="M519" s="1" t="s">
        <v>3428</v>
      </c>
      <c r="N519" s="1" t="s">
        <v>3525</v>
      </c>
      <c r="T519" s="1" t="s">
        <v>3331</v>
      </c>
      <c r="U519" s="1" t="s">
        <v>301</v>
      </c>
      <c r="V519" s="1" t="s">
        <v>1764</v>
      </c>
      <c r="Y519" s="1" t="s">
        <v>1027</v>
      </c>
      <c r="Z519" s="1" t="s">
        <v>2005</v>
      </c>
      <c r="AC519" s="1">
        <v>67</v>
      </c>
      <c r="AD519" s="1" t="s">
        <v>64</v>
      </c>
      <c r="AE519" s="1" t="s">
        <v>2193</v>
      </c>
    </row>
    <row r="520" spans="1:58" ht="13.5" customHeight="1">
      <c r="A520" s="4" t="str">
        <f t="shared" si="16"/>
        <v>1735_옥포면_0091</v>
      </c>
      <c r="B520" s="1">
        <v>1735</v>
      </c>
      <c r="C520" s="1" t="s">
        <v>3678</v>
      </c>
      <c r="D520" s="1" t="s">
        <v>3679</v>
      </c>
      <c r="E520" s="1">
        <v>519</v>
      </c>
      <c r="F520" s="1">
        <v>2</v>
      </c>
      <c r="G520" s="1" t="s">
        <v>630</v>
      </c>
      <c r="H520" s="1" t="s">
        <v>3097</v>
      </c>
      <c r="I520" s="1">
        <v>7</v>
      </c>
      <c r="L520" s="1">
        <v>5</v>
      </c>
      <c r="M520" s="1" t="s">
        <v>3428</v>
      </c>
      <c r="N520" s="1" t="s">
        <v>3525</v>
      </c>
      <c r="T520" s="1" t="s">
        <v>3331</v>
      </c>
      <c r="U520" s="1" t="s">
        <v>71</v>
      </c>
      <c r="V520" s="1" t="s">
        <v>1722</v>
      </c>
      <c r="Y520" s="1" t="s">
        <v>1028</v>
      </c>
      <c r="Z520" s="1" t="s">
        <v>1984</v>
      </c>
      <c r="AC520" s="1">
        <v>22</v>
      </c>
      <c r="AD520" s="1" t="s">
        <v>185</v>
      </c>
      <c r="AE520" s="1" t="s">
        <v>2198</v>
      </c>
      <c r="AF520" s="1" t="s">
        <v>834</v>
      </c>
      <c r="AG520" s="1" t="s">
        <v>2252</v>
      </c>
      <c r="BC520" s="1" t="s">
        <v>1764</v>
      </c>
      <c r="BE520" s="1" t="s">
        <v>2005</v>
      </c>
      <c r="BF520" s="1" t="s">
        <v>3179</v>
      </c>
    </row>
    <row r="521" spans="1:58" ht="13.5" customHeight="1">
      <c r="A521" s="4" t="str">
        <f t="shared" si="16"/>
        <v>1735_옥포면_0091</v>
      </c>
      <c r="B521" s="1">
        <v>1735</v>
      </c>
      <c r="C521" s="1" t="s">
        <v>3678</v>
      </c>
      <c r="D521" s="1" t="s">
        <v>3679</v>
      </c>
      <c r="E521" s="1">
        <v>520</v>
      </c>
      <c r="F521" s="1">
        <v>2</v>
      </c>
      <c r="G521" s="1" t="s">
        <v>630</v>
      </c>
      <c r="H521" s="1" t="s">
        <v>3097</v>
      </c>
      <c r="I521" s="1">
        <v>7</v>
      </c>
      <c r="L521" s="1">
        <v>5</v>
      </c>
      <c r="M521" s="1" t="s">
        <v>3428</v>
      </c>
      <c r="N521" s="1" t="s">
        <v>3525</v>
      </c>
      <c r="T521" s="1" t="s">
        <v>3331</v>
      </c>
      <c r="U521" s="1" t="s">
        <v>235</v>
      </c>
      <c r="V521" s="1" t="s">
        <v>1721</v>
      </c>
      <c r="Y521" s="1" t="s">
        <v>378</v>
      </c>
      <c r="Z521" s="1" t="s">
        <v>1843</v>
      </c>
      <c r="AC521" s="1">
        <v>7</v>
      </c>
      <c r="AD521" s="1" t="s">
        <v>163</v>
      </c>
      <c r="AE521" s="1" t="s">
        <v>2208</v>
      </c>
      <c r="BB521" s="1" t="s">
        <v>329</v>
      </c>
      <c r="BC521" s="1" t="s">
        <v>2561</v>
      </c>
      <c r="BE521" s="1" t="s">
        <v>3575</v>
      </c>
      <c r="BF521" s="1" t="s">
        <v>3176</v>
      </c>
    </row>
    <row r="522" spans="1:72" ht="13.5" customHeight="1">
      <c r="A522" s="4" t="str">
        <f t="shared" si="16"/>
        <v>1735_옥포면_0091</v>
      </c>
      <c r="B522" s="1">
        <v>1735</v>
      </c>
      <c r="C522" s="1" t="s">
        <v>3678</v>
      </c>
      <c r="D522" s="1" t="s">
        <v>3679</v>
      </c>
      <c r="E522" s="1">
        <v>521</v>
      </c>
      <c r="F522" s="1">
        <v>2</v>
      </c>
      <c r="G522" s="1" t="s">
        <v>630</v>
      </c>
      <c r="H522" s="1" t="s">
        <v>3097</v>
      </c>
      <c r="I522" s="1">
        <v>8</v>
      </c>
      <c r="J522" s="1" t="s">
        <v>1029</v>
      </c>
      <c r="K522" s="1" t="s">
        <v>1662</v>
      </c>
      <c r="L522" s="1">
        <v>1</v>
      </c>
      <c r="M522" s="1" t="s">
        <v>1029</v>
      </c>
      <c r="N522" s="1" t="s">
        <v>1662</v>
      </c>
      <c r="T522" s="1" t="s">
        <v>3330</v>
      </c>
      <c r="U522" s="1" t="s">
        <v>1030</v>
      </c>
      <c r="V522" s="1" t="s">
        <v>1763</v>
      </c>
      <c r="W522" s="1" t="s">
        <v>154</v>
      </c>
      <c r="X522" s="1" t="s">
        <v>1802</v>
      </c>
      <c r="Y522" s="1" t="s">
        <v>1031</v>
      </c>
      <c r="Z522" s="1" t="s">
        <v>2004</v>
      </c>
      <c r="AC522" s="1">
        <v>51</v>
      </c>
      <c r="AD522" s="1" t="s">
        <v>380</v>
      </c>
      <c r="AE522" s="1" t="s">
        <v>2197</v>
      </c>
      <c r="AJ522" s="1" t="s">
        <v>16</v>
      </c>
      <c r="AK522" s="1" t="s">
        <v>2299</v>
      </c>
      <c r="AL522" s="1" t="s">
        <v>156</v>
      </c>
      <c r="AM522" s="1" t="s">
        <v>2313</v>
      </c>
      <c r="AT522" s="1" t="s">
        <v>417</v>
      </c>
      <c r="AU522" s="1" t="s">
        <v>2352</v>
      </c>
      <c r="AV522" s="1" t="s">
        <v>1032</v>
      </c>
      <c r="AW522" s="1" t="s">
        <v>2463</v>
      </c>
      <c r="BG522" s="1" t="s">
        <v>417</v>
      </c>
      <c r="BH522" s="1" t="s">
        <v>2352</v>
      </c>
      <c r="BI522" s="1" t="s">
        <v>949</v>
      </c>
      <c r="BJ522" s="1" t="s">
        <v>2693</v>
      </c>
      <c r="BK522" s="1" t="s">
        <v>417</v>
      </c>
      <c r="BL522" s="1" t="s">
        <v>2352</v>
      </c>
      <c r="BM522" s="1" t="s">
        <v>1033</v>
      </c>
      <c r="BN522" s="1" t="s">
        <v>2838</v>
      </c>
      <c r="BO522" s="1" t="s">
        <v>417</v>
      </c>
      <c r="BP522" s="1" t="s">
        <v>2352</v>
      </c>
      <c r="BQ522" s="1" t="s">
        <v>1034</v>
      </c>
      <c r="BR522" s="1" t="s">
        <v>3218</v>
      </c>
      <c r="BS522" s="1" t="s">
        <v>196</v>
      </c>
      <c r="BT522" s="1" t="s">
        <v>3154</v>
      </c>
    </row>
    <row r="523" spans="1:72" ht="13.5" customHeight="1">
      <c r="A523" s="4" t="str">
        <f t="shared" si="16"/>
        <v>1735_옥포면_0091</v>
      </c>
      <c r="B523" s="1">
        <v>1735</v>
      </c>
      <c r="C523" s="1" t="s">
        <v>3678</v>
      </c>
      <c r="D523" s="1" t="s">
        <v>3679</v>
      </c>
      <c r="E523" s="1">
        <v>522</v>
      </c>
      <c r="F523" s="1">
        <v>2</v>
      </c>
      <c r="G523" s="1" t="s">
        <v>630</v>
      </c>
      <c r="H523" s="1" t="s">
        <v>3097</v>
      </c>
      <c r="I523" s="1">
        <v>8</v>
      </c>
      <c r="L523" s="1">
        <v>1</v>
      </c>
      <c r="M523" s="1" t="s">
        <v>1029</v>
      </c>
      <c r="N523" s="1" t="s">
        <v>1662</v>
      </c>
      <c r="S523" s="1" t="s">
        <v>48</v>
      </c>
      <c r="T523" s="1" t="s">
        <v>1682</v>
      </c>
      <c r="W523" s="1" t="s">
        <v>98</v>
      </c>
      <c r="X523" s="1" t="s">
        <v>1798</v>
      </c>
      <c r="Y523" s="1" t="s">
        <v>50</v>
      </c>
      <c r="Z523" s="1" t="s">
        <v>1822</v>
      </c>
      <c r="AC523" s="1">
        <v>51</v>
      </c>
      <c r="AD523" s="1" t="s">
        <v>380</v>
      </c>
      <c r="AE523" s="1" t="s">
        <v>2197</v>
      </c>
      <c r="AJ523" s="1" t="s">
        <v>16</v>
      </c>
      <c r="AK523" s="1" t="s">
        <v>2299</v>
      </c>
      <c r="AL523" s="1" t="s">
        <v>57</v>
      </c>
      <c r="AM523" s="1" t="s">
        <v>2309</v>
      </c>
      <c r="AT523" s="1" t="s">
        <v>417</v>
      </c>
      <c r="AU523" s="1" t="s">
        <v>2352</v>
      </c>
      <c r="AV523" s="1" t="s">
        <v>708</v>
      </c>
      <c r="AW523" s="1" t="s">
        <v>2078</v>
      </c>
      <c r="BG523" s="1" t="s">
        <v>417</v>
      </c>
      <c r="BH523" s="1" t="s">
        <v>2352</v>
      </c>
      <c r="BI523" s="1" t="s">
        <v>1035</v>
      </c>
      <c r="BJ523" s="1" t="s">
        <v>2692</v>
      </c>
      <c r="BK523" s="1" t="s">
        <v>41</v>
      </c>
      <c r="BL523" s="1" t="s">
        <v>2354</v>
      </c>
      <c r="BM523" s="1" t="s">
        <v>1036</v>
      </c>
      <c r="BN523" s="1" t="s">
        <v>2837</v>
      </c>
      <c r="BO523" s="1" t="s">
        <v>417</v>
      </c>
      <c r="BP523" s="1" t="s">
        <v>2352</v>
      </c>
      <c r="BQ523" s="1" t="s">
        <v>1037</v>
      </c>
      <c r="BR523" s="1" t="s">
        <v>2954</v>
      </c>
      <c r="BS523" s="1" t="s">
        <v>364</v>
      </c>
      <c r="BT523" s="1" t="s">
        <v>2288</v>
      </c>
    </row>
    <row r="524" spans="1:31" ht="13.5" customHeight="1">
      <c r="A524" s="4" t="str">
        <f t="shared" si="16"/>
        <v>1735_옥포면_0091</v>
      </c>
      <c r="B524" s="1">
        <v>1735</v>
      </c>
      <c r="C524" s="1" t="s">
        <v>3678</v>
      </c>
      <c r="D524" s="1" t="s">
        <v>3679</v>
      </c>
      <c r="E524" s="1">
        <v>523</v>
      </c>
      <c r="F524" s="1">
        <v>2</v>
      </c>
      <c r="G524" s="1" t="s">
        <v>630</v>
      </c>
      <c r="H524" s="1" t="s">
        <v>3097</v>
      </c>
      <c r="I524" s="1">
        <v>8</v>
      </c>
      <c r="L524" s="1">
        <v>1</v>
      </c>
      <c r="M524" s="1" t="s">
        <v>1029</v>
      </c>
      <c r="N524" s="1" t="s">
        <v>1662</v>
      </c>
      <c r="S524" s="1" t="s">
        <v>63</v>
      </c>
      <c r="T524" s="1" t="s">
        <v>1683</v>
      </c>
      <c r="Y524" s="1" t="s">
        <v>50</v>
      </c>
      <c r="Z524" s="1" t="s">
        <v>1822</v>
      </c>
      <c r="AC524" s="1">
        <v>16</v>
      </c>
      <c r="AD524" s="1" t="s">
        <v>93</v>
      </c>
      <c r="AE524" s="1" t="s">
        <v>2210</v>
      </c>
    </row>
    <row r="525" spans="1:31" ht="13.5" customHeight="1">
      <c r="A525" s="4" t="str">
        <f aca="true" t="shared" si="17" ref="A525:A548">HYPERLINK("http://kyu.snu.ac.kr/sdhj/index.jsp?type=hj/GK14691_00IH_0001_0091.jpg","1735_옥포면_0091")</f>
        <v>1735_옥포면_0091</v>
      </c>
      <c r="B525" s="1">
        <v>1735</v>
      </c>
      <c r="C525" s="1" t="s">
        <v>3678</v>
      </c>
      <c r="D525" s="1" t="s">
        <v>3679</v>
      </c>
      <c r="E525" s="1">
        <v>524</v>
      </c>
      <c r="F525" s="1">
        <v>2</v>
      </c>
      <c r="G525" s="1" t="s">
        <v>630</v>
      </c>
      <c r="H525" s="1" t="s">
        <v>3097</v>
      </c>
      <c r="I525" s="1">
        <v>8</v>
      </c>
      <c r="L525" s="1">
        <v>1</v>
      </c>
      <c r="M525" s="1" t="s">
        <v>1029</v>
      </c>
      <c r="N525" s="1" t="s">
        <v>1662</v>
      </c>
      <c r="S525" s="1" t="s">
        <v>63</v>
      </c>
      <c r="T525" s="1" t="s">
        <v>1683</v>
      </c>
      <c r="Y525" s="1" t="s">
        <v>50</v>
      </c>
      <c r="Z525" s="1" t="s">
        <v>1822</v>
      </c>
      <c r="AC525" s="1">
        <v>14</v>
      </c>
      <c r="AD525" s="1" t="s">
        <v>198</v>
      </c>
      <c r="AE525" s="1" t="s">
        <v>2220</v>
      </c>
    </row>
    <row r="526" spans="1:72" ht="13.5" customHeight="1">
      <c r="A526" s="4" t="str">
        <f t="shared" si="17"/>
        <v>1735_옥포면_0091</v>
      </c>
      <c r="B526" s="1">
        <v>1735</v>
      </c>
      <c r="C526" s="1" t="s">
        <v>3678</v>
      </c>
      <c r="D526" s="1" t="s">
        <v>3679</v>
      </c>
      <c r="E526" s="1">
        <v>525</v>
      </c>
      <c r="F526" s="1">
        <v>2</v>
      </c>
      <c r="G526" s="1" t="s">
        <v>630</v>
      </c>
      <c r="H526" s="1" t="s">
        <v>3097</v>
      </c>
      <c r="I526" s="1">
        <v>8</v>
      </c>
      <c r="L526" s="1">
        <v>3</v>
      </c>
      <c r="M526" s="1" t="s">
        <v>3429</v>
      </c>
      <c r="N526" s="1" t="s">
        <v>3526</v>
      </c>
      <c r="T526" s="1" t="s">
        <v>3330</v>
      </c>
      <c r="U526" s="1" t="s">
        <v>903</v>
      </c>
      <c r="V526" s="1" t="s">
        <v>1762</v>
      </c>
      <c r="W526" s="1" t="s">
        <v>166</v>
      </c>
      <c r="X526" s="1" t="s">
        <v>3105</v>
      </c>
      <c r="Y526" s="1" t="s">
        <v>1038</v>
      </c>
      <c r="Z526" s="1" t="s">
        <v>2003</v>
      </c>
      <c r="AC526" s="1">
        <v>46</v>
      </c>
      <c r="AD526" s="1" t="s">
        <v>753</v>
      </c>
      <c r="AE526" s="1" t="s">
        <v>2199</v>
      </c>
      <c r="AJ526" s="1" t="s">
        <v>16</v>
      </c>
      <c r="AK526" s="1" t="s">
        <v>2299</v>
      </c>
      <c r="AL526" s="1" t="s">
        <v>196</v>
      </c>
      <c r="AM526" s="1" t="s">
        <v>3154</v>
      </c>
      <c r="AT526" s="1" t="s">
        <v>45</v>
      </c>
      <c r="AU526" s="1" t="s">
        <v>2358</v>
      </c>
      <c r="AV526" s="1" t="s">
        <v>1039</v>
      </c>
      <c r="AW526" s="1" t="s">
        <v>2460</v>
      </c>
      <c r="BG526" s="1" t="s">
        <v>41</v>
      </c>
      <c r="BH526" s="1" t="s">
        <v>2354</v>
      </c>
      <c r="BI526" s="1" t="s">
        <v>1040</v>
      </c>
      <c r="BJ526" s="1" t="s">
        <v>2687</v>
      </c>
      <c r="BK526" s="1" t="s">
        <v>41</v>
      </c>
      <c r="BL526" s="1" t="s">
        <v>2354</v>
      </c>
      <c r="BM526" s="1" t="s">
        <v>1041</v>
      </c>
      <c r="BN526" s="1" t="s">
        <v>2654</v>
      </c>
      <c r="BO526" s="1" t="s">
        <v>45</v>
      </c>
      <c r="BP526" s="1" t="s">
        <v>2358</v>
      </c>
      <c r="BQ526" s="1" t="s">
        <v>1042</v>
      </c>
      <c r="BR526" s="1" t="s">
        <v>3252</v>
      </c>
      <c r="BS526" s="1" t="s">
        <v>1043</v>
      </c>
      <c r="BT526" s="1" t="s">
        <v>3030</v>
      </c>
    </row>
    <row r="527" spans="1:72" ht="13.5" customHeight="1">
      <c r="A527" s="4" t="str">
        <f t="shared" si="17"/>
        <v>1735_옥포면_0091</v>
      </c>
      <c r="B527" s="1">
        <v>1735</v>
      </c>
      <c r="C527" s="1" t="s">
        <v>3678</v>
      </c>
      <c r="D527" s="1" t="s">
        <v>3679</v>
      </c>
      <c r="E527" s="1">
        <v>526</v>
      </c>
      <c r="F527" s="1">
        <v>2</v>
      </c>
      <c r="G527" s="1" t="s">
        <v>630</v>
      </c>
      <c r="H527" s="1" t="s">
        <v>3097</v>
      </c>
      <c r="I527" s="1">
        <v>8</v>
      </c>
      <c r="L527" s="1">
        <v>3</v>
      </c>
      <c r="M527" s="1" t="s">
        <v>3429</v>
      </c>
      <c r="N527" s="1" t="s">
        <v>3526</v>
      </c>
      <c r="S527" s="1" t="s">
        <v>48</v>
      </c>
      <c r="T527" s="1" t="s">
        <v>1682</v>
      </c>
      <c r="W527" s="1" t="s">
        <v>166</v>
      </c>
      <c r="X527" s="1" t="s">
        <v>3105</v>
      </c>
      <c r="Y527" s="1" t="s">
        <v>50</v>
      </c>
      <c r="Z527" s="1" t="s">
        <v>1822</v>
      </c>
      <c r="AC527" s="1">
        <v>43</v>
      </c>
      <c r="AD527" s="1" t="s">
        <v>274</v>
      </c>
      <c r="AE527" s="1" t="s">
        <v>2213</v>
      </c>
      <c r="AJ527" s="1" t="s">
        <v>16</v>
      </c>
      <c r="AK527" s="1" t="s">
        <v>2299</v>
      </c>
      <c r="AL527" s="1" t="s">
        <v>260</v>
      </c>
      <c r="AM527" s="1" t="s">
        <v>2306</v>
      </c>
      <c r="AT527" s="1" t="s">
        <v>149</v>
      </c>
      <c r="AU527" s="1" t="s">
        <v>1735</v>
      </c>
      <c r="AV527" s="1" t="s">
        <v>1044</v>
      </c>
      <c r="AW527" s="1" t="s">
        <v>2462</v>
      </c>
      <c r="BG527" s="1" t="s">
        <v>133</v>
      </c>
      <c r="BH527" s="1" t="s">
        <v>2360</v>
      </c>
      <c r="BI527" s="1" t="s">
        <v>1045</v>
      </c>
      <c r="BJ527" s="1" t="s">
        <v>2691</v>
      </c>
      <c r="BK527" s="1" t="s">
        <v>1046</v>
      </c>
      <c r="BL527" s="1" t="s">
        <v>2777</v>
      </c>
      <c r="BM527" s="1" t="s">
        <v>1047</v>
      </c>
      <c r="BN527" s="1" t="s">
        <v>2836</v>
      </c>
      <c r="BO527" s="1" t="s">
        <v>45</v>
      </c>
      <c r="BP527" s="1" t="s">
        <v>2358</v>
      </c>
      <c r="BQ527" s="1" t="s">
        <v>1048</v>
      </c>
      <c r="BR527" s="1" t="s">
        <v>3271</v>
      </c>
      <c r="BS527" s="1" t="s">
        <v>260</v>
      </c>
      <c r="BT527" s="1" t="s">
        <v>2306</v>
      </c>
    </row>
    <row r="528" spans="1:33" ht="13.5" customHeight="1">
      <c r="A528" s="4" t="str">
        <f t="shared" si="17"/>
        <v>1735_옥포면_0091</v>
      </c>
      <c r="B528" s="1">
        <v>1735</v>
      </c>
      <c r="C528" s="1" t="s">
        <v>3678</v>
      </c>
      <c r="D528" s="1" t="s">
        <v>3679</v>
      </c>
      <c r="E528" s="1">
        <v>527</v>
      </c>
      <c r="F528" s="1">
        <v>2</v>
      </c>
      <c r="G528" s="1" t="s">
        <v>630</v>
      </c>
      <c r="H528" s="1" t="s">
        <v>3097</v>
      </c>
      <c r="I528" s="1">
        <v>8</v>
      </c>
      <c r="L528" s="1">
        <v>3</v>
      </c>
      <c r="M528" s="1" t="s">
        <v>3429</v>
      </c>
      <c r="N528" s="1" t="s">
        <v>3526</v>
      </c>
      <c r="S528" s="1" t="s">
        <v>63</v>
      </c>
      <c r="T528" s="1" t="s">
        <v>1683</v>
      </c>
      <c r="Y528" s="1" t="s">
        <v>50</v>
      </c>
      <c r="Z528" s="1" t="s">
        <v>1822</v>
      </c>
      <c r="AF528" s="1" t="s">
        <v>233</v>
      </c>
      <c r="AG528" s="1" t="s">
        <v>2246</v>
      </c>
    </row>
    <row r="529" spans="1:31" ht="13.5" customHeight="1">
      <c r="A529" s="4" t="str">
        <f t="shared" si="17"/>
        <v>1735_옥포면_0091</v>
      </c>
      <c r="B529" s="1">
        <v>1735</v>
      </c>
      <c r="C529" s="1" t="s">
        <v>3678</v>
      </c>
      <c r="D529" s="1" t="s">
        <v>3679</v>
      </c>
      <c r="E529" s="1">
        <v>528</v>
      </c>
      <c r="F529" s="1">
        <v>2</v>
      </c>
      <c r="G529" s="1" t="s">
        <v>630</v>
      </c>
      <c r="H529" s="1" t="s">
        <v>3097</v>
      </c>
      <c r="I529" s="1">
        <v>8</v>
      </c>
      <c r="L529" s="1">
        <v>3</v>
      </c>
      <c r="M529" s="1" t="s">
        <v>3429</v>
      </c>
      <c r="N529" s="1" t="s">
        <v>3526</v>
      </c>
      <c r="S529" s="1" t="s">
        <v>63</v>
      </c>
      <c r="T529" s="1" t="s">
        <v>1683</v>
      </c>
      <c r="Y529" s="1" t="s">
        <v>50</v>
      </c>
      <c r="Z529" s="1" t="s">
        <v>1822</v>
      </c>
      <c r="AC529" s="1">
        <v>13</v>
      </c>
      <c r="AD529" s="1" t="s">
        <v>162</v>
      </c>
      <c r="AE529" s="1" t="s">
        <v>2209</v>
      </c>
    </row>
    <row r="530" spans="1:72" ht="13.5" customHeight="1">
      <c r="A530" s="4" t="str">
        <f t="shared" si="17"/>
        <v>1735_옥포면_0091</v>
      </c>
      <c r="B530" s="1">
        <v>1735</v>
      </c>
      <c r="C530" s="1" t="s">
        <v>3678</v>
      </c>
      <c r="D530" s="1" t="s">
        <v>3679</v>
      </c>
      <c r="E530" s="1">
        <v>529</v>
      </c>
      <c r="F530" s="1">
        <v>2</v>
      </c>
      <c r="G530" s="1" t="s">
        <v>630</v>
      </c>
      <c r="H530" s="1" t="s">
        <v>3097</v>
      </c>
      <c r="I530" s="1">
        <v>8</v>
      </c>
      <c r="L530" s="1">
        <v>3</v>
      </c>
      <c r="M530" s="1" t="s">
        <v>3430</v>
      </c>
      <c r="N530" s="1" t="s">
        <v>3527</v>
      </c>
      <c r="T530" s="1" t="s">
        <v>3330</v>
      </c>
      <c r="U530" s="1" t="s">
        <v>1049</v>
      </c>
      <c r="V530" s="1" t="s">
        <v>1761</v>
      </c>
      <c r="W530" s="1" t="s">
        <v>49</v>
      </c>
      <c r="X530" s="1" t="s">
        <v>3127</v>
      </c>
      <c r="Y530" s="1" t="s">
        <v>1050</v>
      </c>
      <c r="Z530" s="1" t="s">
        <v>2002</v>
      </c>
      <c r="AC530" s="1">
        <v>61</v>
      </c>
      <c r="AD530" s="1" t="s">
        <v>141</v>
      </c>
      <c r="AE530" s="1" t="s">
        <v>2192</v>
      </c>
      <c r="AJ530" s="1" t="s">
        <v>16</v>
      </c>
      <c r="AK530" s="1" t="s">
        <v>2299</v>
      </c>
      <c r="AL530" s="1" t="s">
        <v>348</v>
      </c>
      <c r="AM530" s="1" t="s">
        <v>2305</v>
      </c>
      <c r="AT530" s="1" t="s">
        <v>149</v>
      </c>
      <c r="AU530" s="1" t="s">
        <v>1735</v>
      </c>
      <c r="AV530" s="1" t="s">
        <v>1051</v>
      </c>
      <c r="AW530" s="1" t="s">
        <v>2001</v>
      </c>
      <c r="BG530" s="1" t="s">
        <v>55</v>
      </c>
      <c r="BH530" s="1" t="s">
        <v>1736</v>
      </c>
      <c r="BI530" s="1" t="s">
        <v>1052</v>
      </c>
      <c r="BJ530" s="1" t="s">
        <v>2690</v>
      </c>
      <c r="BK530" s="1" t="s">
        <v>55</v>
      </c>
      <c r="BL530" s="1" t="s">
        <v>1736</v>
      </c>
      <c r="BM530" s="1" t="s">
        <v>1053</v>
      </c>
      <c r="BN530" s="1" t="s">
        <v>2835</v>
      </c>
      <c r="BO530" s="1" t="s">
        <v>55</v>
      </c>
      <c r="BP530" s="1" t="s">
        <v>1736</v>
      </c>
      <c r="BQ530" s="1" t="s">
        <v>1054</v>
      </c>
      <c r="BR530" s="1" t="s">
        <v>2772</v>
      </c>
      <c r="BS530" s="1" t="s">
        <v>433</v>
      </c>
      <c r="BT530" s="1" t="s">
        <v>2315</v>
      </c>
    </row>
    <row r="531" spans="1:31" ht="13.5" customHeight="1">
      <c r="A531" s="4" t="str">
        <f t="shared" si="17"/>
        <v>1735_옥포면_0091</v>
      </c>
      <c r="B531" s="1">
        <v>1735</v>
      </c>
      <c r="C531" s="1" t="s">
        <v>3678</v>
      </c>
      <c r="D531" s="1" t="s">
        <v>3679</v>
      </c>
      <c r="E531" s="1">
        <v>530</v>
      </c>
      <c r="F531" s="1">
        <v>2</v>
      </c>
      <c r="G531" s="1" t="s">
        <v>630</v>
      </c>
      <c r="H531" s="1" t="s">
        <v>3097</v>
      </c>
      <c r="I531" s="1">
        <v>8</v>
      </c>
      <c r="L531" s="1">
        <v>3</v>
      </c>
      <c r="M531" s="1" t="s">
        <v>3430</v>
      </c>
      <c r="N531" s="1" t="s">
        <v>3527</v>
      </c>
      <c r="S531" s="1" t="s">
        <v>184</v>
      </c>
      <c r="T531" s="1" t="s">
        <v>3114</v>
      </c>
      <c r="U531" s="1" t="s">
        <v>149</v>
      </c>
      <c r="V531" s="1" t="s">
        <v>1735</v>
      </c>
      <c r="Y531" s="1" t="s">
        <v>1051</v>
      </c>
      <c r="Z531" s="1" t="s">
        <v>2001</v>
      </c>
      <c r="AC531" s="1">
        <v>83</v>
      </c>
      <c r="AD531" s="1" t="s">
        <v>60</v>
      </c>
      <c r="AE531" s="1" t="s">
        <v>2218</v>
      </c>
    </row>
    <row r="532" spans="1:31" ht="13.5" customHeight="1">
      <c r="A532" s="4" t="str">
        <f t="shared" si="17"/>
        <v>1735_옥포면_0091</v>
      </c>
      <c r="B532" s="1">
        <v>1735</v>
      </c>
      <c r="C532" s="1" t="s">
        <v>3678</v>
      </c>
      <c r="D532" s="1" t="s">
        <v>3679</v>
      </c>
      <c r="E532" s="1">
        <v>531</v>
      </c>
      <c r="F532" s="1">
        <v>2</v>
      </c>
      <c r="G532" s="1" t="s">
        <v>630</v>
      </c>
      <c r="H532" s="1" t="s">
        <v>3097</v>
      </c>
      <c r="I532" s="1">
        <v>8</v>
      </c>
      <c r="L532" s="1">
        <v>3</v>
      </c>
      <c r="M532" s="1" t="s">
        <v>3430</v>
      </c>
      <c r="N532" s="1" t="s">
        <v>3527</v>
      </c>
      <c r="S532" s="1" t="s">
        <v>58</v>
      </c>
      <c r="T532" s="1" t="s">
        <v>1686</v>
      </c>
      <c r="W532" s="1" t="s">
        <v>626</v>
      </c>
      <c r="X532" s="1" t="s">
        <v>1810</v>
      </c>
      <c r="Y532" s="1" t="s">
        <v>50</v>
      </c>
      <c r="Z532" s="1" t="s">
        <v>1822</v>
      </c>
      <c r="AC532" s="1">
        <v>82</v>
      </c>
      <c r="AD532" s="1" t="s">
        <v>185</v>
      </c>
      <c r="AE532" s="1" t="s">
        <v>2198</v>
      </c>
    </row>
    <row r="533" spans="1:72" ht="13.5" customHeight="1">
      <c r="A533" s="4" t="str">
        <f t="shared" si="17"/>
        <v>1735_옥포면_0091</v>
      </c>
      <c r="B533" s="1">
        <v>1735</v>
      </c>
      <c r="C533" s="1" t="s">
        <v>3678</v>
      </c>
      <c r="D533" s="1" t="s">
        <v>3679</v>
      </c>
      <c r="E533" s="1">
        <v>532</v>
      </c>
      <c r="F533" s="1">
        <v>2</v>
      </c>
      <c r="G533" s="1" t="s">
        <v>630</v>
      </c>
      <c r="H533" s="1" t="s">
        <v>3097</v>
      </c>
      <c r="I533" s="1">
        <v>8</v>
      </c>
      <c r="L533" s="1">
        <v>3</v>
      </c>
      <c r="M533" s="1" t="s">
        <v>3430</v>
      </c>
      <c r="N533" s="1" t="s">
        <v>3527</v>
      </c>
      <c r="S533" s="1" t="s">
        <v>48</v>
      </c>
      <c r="T533" s="1" t="s">
        <v>1682</v>
      </c>
      <c r="W533" s="1" t="s">
        <v>166</v>
      </c>
      <c r="X533" s="1" t="s">
        <v>3105</v>
      </c>
      <c r="Y533" s="1" t="s">
        <v>50</v>
      </c>
      <c r="Z533" s="1" t="s">
        <v>1822</v>
      </c>
      <c r="AC533" s="1">
        <v>57</v>
      </c>
      <c r="AD533" s="1" t="s">
        <v>119</v>
      </c>
      <c r="AE533" s="1" t="s">
        <v>2200</v>
      </c>
      <c r="AJ533" s="1" t="s">
        <v>16</v>
      </c>
      <c r="AK533" s="1" t="s">
        <v>2299</v>
      </c>
      <c r="AL533" s="1" t="s">
        <v>196</v>
      </c>
      <c r="AM533" s="1" t="s">
        <v>3154</v>
      </c>
      <c r="AT533" s="1" t="s">
        <v>55</v>
      </c>
      <c r="AU533" s="1" t="s">
        <v>1736</v>
      </c>
      <c r="AV533" s="1" t="s">
        <v>1055</v>
      </c>
      <c r="AW533" s="1" t="s">
        <v>2461</v>
      </c>
      <c r="BG533" s="1" t="s">
        <v>55</v>
      </c>
      <c r="BH533" s="1" t="s">
        <v>1736</v>
      </c>
      <c r="BI533" s="1" t="s">
        <v>611</v>
      </c>
      <c r="BJ533" s="1" t="s">
        <v>2689</v>
      </c>
      <c r="BK533" s="1" t="s">
        <v>3076</v>
      </c>
      <c r="BL533" s="1" t="s">
        <v>3077</v>
      </c>
      <c r="BM533" s="1" t="s">
        <v>1056</v>
      </c>
      <c r="BN533" s="1" t="s">
        <v>2834</v>
      </c>
      <c r="BO533" s="1" t="s">
        <v>55</v>
      </c>
      <c r="BP533" s="1" t="s">
        <v>1736</v>
      </c>
      <c r="BQ533" s="1" t="s">
        <v>1057</v>
      </c>
      <c r="BR533" s="1" t="s">
        <v>3269</v>
      </c>
      <c r="BS533" s="1" t="s">
        <v>40</v>
      </c>
      <c r="BT533" s="1" t="s">
        <v>2268</v>
      </c>
    </row>
    <row r="534" spans="1:33" ht="13.5" customHeight="1">
      <c r="A534" s="4" t="str">
        <f t="shared" si="17"/>
        <v>1735_옥포면_0091</v>
      </c>
      <c r="B534" s="1">
        <v>1735</v>
      </c>
      <c r="C534" s="1" t="s">
        <v>3678</v>
      </c>
      <c r="D534" s="1" t="s">
        <v>3679</v>
      </c>
      <c r="E534" s="1">
        <v>533</v>
      </c>
      <c r="F534" s="1">
        <v>2</v>
      </c>
      <c r="G534" s="1" t="s">
        <v>630</v>
      </c>
      <c r="H534" s="1" t="s">
        <v>3097</v>
      </c>
      <c r="I534" s="1">
        <v>8</v>
      </c>
      <c r="L534" s="1">
        <v>3</v>
      </c>
      <c r="M534" s="1" t="s">
        <v>3430</v>
      </c>
      <c r="N534" s="1" t="s">
        <v>3527</v>
      </c>
      <c r="S534" s="1" t="s">
        <v>135</v>
      </c>
      <c r="T534" s="1" t="s">
        <v>1687</v>
      </c>
      <c r="Y534" s="1" t="s">
        <v>1058</v>
      </c>
      <c r="Z534" s="1" t="s">
        <v>1884</v>
      </c>
      <c r="AF534" s="1" t="s">
        <v>1059</v>
      </c>
      <c r="AG534" s="1" t="s">
        <v>3320</v>
      </c>
    </row>
    <row r="535" spans="1:33" ht="13.5" customHeight="1">
      <c r="A535" s="4" t="str">
        <f t="shared" si="17"/>
        <v>1735_옥포면_0091</v>
      </c>
      <c r="B535" s="1">
        <v>1735</v>
      </c>
      <c r="C535" s="1" t="s">
        <v>3678</v>
      </c>
      <c r="D535" s="1" t="s">
        <v>3679</v>
      </c>
      <c r="E535" s="1">
        <v>534</v>
      </c>
      <c r="F535" s="1">
        <v>2</v>
      </c>
      <c r="G535" s="1" t="s">
        <v>630</v>
      </c>
      <c r="H535" s="1" t="s">
        <v>3097</v>
      </c>
      <c r="I535" s="1">
        <v>8</v>
      </c>
      <c r="L535" s="1">
        <v>3</v>
      </c>
      <c r="M535" s="1" t="s">
        <v>3430</v>
      </c>
      <c r="N535" s="1" t="s">
        <v>3527</v>
      </c>
      <c r="S535" s="1" t="s">
        <v>97</v>
      </c>
      <c r="T535" s="1" t="s">
        <v>1693</v>
      </c>
      <c r="W535" s="1" t="s">
        <v>321</v>
      </c>
      <c r="X535" s="1" t="s">
        <v>1794</v>
      </c>
      <c r="Y535" s="1" t="s">
        <v>50</v>
      </c>
      <c r="Z535" s="1" t="s">
        <v>1822</v>
      </c>
      <c r="AF535" s="1" t="s">
        <v>62</v>
      </c>
      <c r="AG535" s="1" t="s">
        <v>2241</v>
      </c>
    </row>
    <row r="536" spans="1:35" ht="13.5" customHeight="1">
      <c r="A536" s="4" t="str">
        <f t="shared" si="17"/>
        <v>1735_옥포면_0091</v>
      </c>
      <c r="B536" s="1">
        <v>1735</v>
      </c>
      <c r="C536" s="1" t="s">
        <v>3678</v>
      </c>
      <c r="D536" s="1" t="s">
        <v>3679</v>
      </c>
      <c r="E536" s="1">
        <v>535</v>
      </c>
      <c r="F536" s="1">
        <v>2</v>
      </c>
      <c r="G536" s="1" t="s">
        <v>630</v>
      </c>
      <c r="H536" s="1" t="s">
        <v>3097</v>
      </c>
      <c r="I536" s="1">
        <v>8</v>
      </c>
      <c r="L536" s="1">
        <v>3</v>
      </c>
      <c r="M536" s="1" t="s">
        <v>3430</v>
      </c>
      <c r="N536" s="1" t="s">
        <v>3527</v>
      </c>
      <c r="S536" s="1" t="s">
        <v>135</v>
      </c>
      <c r="T536" s="1" t="s">
        <v>1687</v>
      </c>
      <c r="Y536" s="1" t="s">
        <v>1060</v>
      </c>
      <c r="Z536" s="1" t="s">
        <v>1883</v>
      </c>
      <c r="AF536" s="1" t="s">
        <v>280</v>
      </c>
      <c r="AG536" s="1" t="s">
        <v>2251</v>
      </c>
      <c r="AH536" s="1" t="s">
        <v>1061</v>
      </c>
      <c r="AI536" s="1" t="s">
        <v>2282</v>
      </c>
    </row>
    <row r="537" spans="1:31" ht="13.5" customHeight="1">
      <c r="A537" s="4" t="str">
        <f t="shared" si="17"/>
        <v>1735_옥포면_0091</v>
      </c>
      <c r="B537" s="1">
        <v>1735</v>
      </c>
      <c r="C537" s="1" t="s">
        <v>3678</v>
      </c>
      <c r="D537" s="1" t="s">
        <v>3679</v>
      </c>
      <c r="E537" s="1">
        <v>536</v>
      </c>
      <c r="F537" s="1">
        <v>2</v>
      </c>
      <c r="G537" s="1" t="s">
        <v>630</v>
      </c>
      <c r="H537" s="1" t="s">
        <v>3097</v>
      </c>
      <c r="I537" s="1">
        <v>8</v>
      </c>
      <c r="L537" s="1">
        <v>3</v>
      </c>
      <c r="M537" s="1" t="s">
        <v>3430</v>
      </c>
      <c r="N537" s="1" t="s">
        <v>3527</v>
      </c>
      <c r="S537" s="1" t="s">
        <v>63</v>
      </c>
      <c r="T537" s="1" t="s">
        <v>1683</v>
      </c>
      <c r="Y537" s="1" t="s">
        <v>50</v>
      </c>
      <c r="Z537" s="1" t="s">
        <v>1822</v>
      </c>
      <c r="AC537" s="1">
        <v>1</v>
      </c>
      <c r="AD537" s="1" t="s">
        <v>141</v>
      </c>
      <c r="AE537" s="1" t="s">
        <v>2192</v>
      </c>
    </row>
    <row r="538" spans="1:72" ht="13.5" customHeight="1">
      <c r="A538" s="4" t="str">
        <f t="shared" si="17"/>
        <v>1735_옥포면_0091</v>
      </c>
      <c r="B538" s="1">
        <v>1735</v>
      </c>
      <c r="C538" s="1" t="s">
        <v>3678</v>
      </c>
      <c r="D538" s="1" t="s">
        <v>3679</v>
      </c>
      <c r="E538" s="1">
        <v>537</v>
      </c>
      <c r="F538" s="1">
        <v>2</v>
      </c>
      <c r="G538" s="1" t="s">
        <v>630</v>
      </c>
      <c r="H538" s="1" t="s">
        <v>3097</v>
      </c>
      <c r="I538" s="1">
        <v>8</v>
      </c>
      <c r="L538" s="1">
        <v>4</v>
      </c>
      <c r="M538" s="1" t="s">
        <v>3431</v>
      </c>
      <c r="N538" s="1" t="s">
        <v>3528</v>
      </c>
      <c r="T538" s="1" t="s">
        <v>3330</v>
      </c>
      <c r="U538" s="1" t="s">
        <v>36</v>
      </c>
      <c r="V538" s="1" t="s">
        <v>1739</v>
      </c>
      <c r="W538" s="1" t="s">
        <v>166</v>
      </c>
      <c r="X538" s="1" t="s">
        <v>3105</v>
      </c>
      <c r="Y538" s="1" t="s">
        <v>1062</v>
      </c>
      <c r="Z538" s="1" t="s">
        <v>2000</v>
      </c>
      <c r="AC538" s="1">
        <v>41</v>
      </c>
      <c r="AD538" s="1" t="s">
        <v>141</v>
      </c>
      <c r="AE538" s="1" t="s">
        <v>2192</v>
      </c>
      <c r="AJ538" s="1" t="s">
        <v>16</v>
      </c>
      <c r="AK538" s="1" t="s">
        <v>2299</v>
      </c>
      <c r="AL538" s="1" t="s">
        <v>196</v>
      </c>
      <c r="AM538" s="1" t="s">
        <v>3154</v>
      </c>
      <c r="AT538" s="1" t="s">
        <v>45</v>
      </c>
      <c r="AU538" s="1" t="s">
        <v>2358</v>
      </c>
      <c r="AV538" s="1" t="s">
        <v>1039</v>
      </c>
      <c r="AW538" s="1" t="s">
        <v>2460</v>
      </c>
      <c r="BG538" s="1" t="s">
        <v>41</v>
      </c>
      <c r="BH538" s="1" t="s">
        <v>2354</v>
      </c>
      <c r="BI538" s="1" t="s">
        <v>1040</v>
      </c>
      <c r="BJ538" s="1" t="s">
        <v>2687</v>
      </c>
      <c r="BK538" s="1" t="s">
        <v>41</v>
      </c>
      <c r="BL538" s="1" t="s">
        <v>2354</v>
      </c>
      <c r="BM538" s="1" t="s">
        <v>1041</v>
      </c>
      <c r="BN538" s="1" t="s">
        <v>2654</v>
      </c>
      <c r="BO538" s="1" t="s">
        <v>45</v>
      </c>
      <c r="BP538" s="1" t="s">
        <v>2358</v>
      </c>
      <c r="BQ538" s="1" t="s">
        <v>3627</v>
      </c>
      <c r="BR538" s="1" t="s">
        <v>3627</v>
      </c>
      <c r="BS538" s="1" t="s">
        <v>1043</v>
      </c>
      <c r="BT538" s="1" t="s">
        <v>3030</v>
      </c>
    </row>
    <row r="539" spans="1:72" ht="13.5" customHeight="1">
      <c r="A539" s="4" t="str">
        <f t="shared" si="17"/>
        <v>1735_옥포면_0091</v>
      </c>
      <c r="B539" s="1">
        <v>1735</v>
      </c>
      <c r="C539" s="1" t="s">
        <v>3678</v>
      </c>
      <c r="D539" s="1" t="s">
        <v>3679</v>
      </c>
      <c r="E539" s="1">
        <v>538</v>
      </c>
      <c r="F539" s="1">
        <v>2</v>
      </c>
      <c r="G539" s="1" t="s">
        <v>630</v>
      </c>
      <c r="H539" s="1" t="s">
        <v>3097</v>
      </c>
      <c r="I539" s="1">
        <v>8</v>
      </c>
      <c r="L539" s="1">
        <v>4</v>
      </c>
      <c r="M539" s="1" t="s">
        <v>3431</v>
      </c>
      <c r="N539" s="1" t="s">
        <v>3528</v>
      </c>
      <c r="S539" s="1" t="s">
        <v>48</v>
      </c>
      <c r="T539" s="1" t="s">
        <v>1682</v>
      </c>
      <c r="W539" s="1" t="s">
        <v>166</v>
      </c>
      <c r="X539" s="1" t="s">
        <v>3105</v>
      </c>
      <c r="Y539" s="1" t="s">
        <v>50</v>
      </c>
      <c r="Z539" s="1" t="s">
        <v>1822</v>
      </c>
      <c r="AC539" s="1">
        <v>42</v>
      </c>
      <c r="AD539" s="1" t="s">
        <v>427</v>
      </c>
      <c r="AE539" s="1" t="s">
        <v>2234</v>
      </c>
      <c r="AJ539" s="1" t="s">
        <v>16</v>
      </c>
      <c r="AK539" s="1" t="s">
        <v>2299</v>
      </c>
      <c r="AL539" s="1" t="s">
        <v>196</v>
      </c>
      <c r="AM539" s="1" t="s">
        <v>3154</v>
      </c>
      <c r="AT539" s="1" t="s">
        <v>592</v>
      </c>
      <c r="AU539" s="1" t="s">
        <v>2365</v>
      </c>
      <c r="AV539" s="1" t="s">
        <v>821</v>
      </c>
      <c r="AW539" s="1" t="s">
        <v>2413</v>
      </c>
      <c r="BG539" s="1" t="s">
        <v>45</v>
      </c>
      <c r="BH539" s="1" t="s">
        <v>2358</v>
      </c>
      <c r="BI539" s="1" t="s">
        <v>982</v>
      </c>
      <c r="BJ539" s="1" t="s">
        <v>2688</v>
      </c>
      <c r="BK539" s="1" t="s">
        <v>41</v>
      </c>
      <c r="BL539" s="1" t="s">
        <v>2354</v>
      </c>
      <c r="BM539" s="1" t="s">
        <v>823</v>
      </c>
      <c r="BN539" s="1" t="s">
        <v>1693</v>
      </c>
      <c r="BO539" s="1" t="s">
        <v>80</v>
      </c>
      <c r="BP539" s="1" t="s">
        <v>2357</v>
      </c>
      <c r="BQ539" s="1" t="s">
        <v>1063</v>
      </c>
      <c r="BR539" s="1" t="s">
        <v>3244</v>
      </c>
      <c r="BS539" s="1" t="s">
        <v>3078</v>
      </c>
      <c r="BT539" s="1" t="s">
        <v>3287</v>
      </c>
    </row>
    <row r="540" spans="1:31" ht="13.5" customHeight="1">
      <c r="A540" s="4" t="str">
        <f t="shared" si="17"/>
        <v>1735_옥포면_0091</v>
      </c>
      <c r="B540" s="1">
        <v>1735</v>
      </c>
      <c r="C540" s="1" t="s">
        <v>3678</v>
      </c>
      <c r="D540" s="1" t="s">
        <v>3679</v>
      </c>
      <c r="E540" s="1">
        <v>539</v>
      </c>
      <c r="F540" s="1">
        <v>2</v>
      </c>
      <c r="G540" s="1" t="s">
        <v>630</v>
      </c>
      <c r="H540" s="1" t="s">
        <v>3097</v>
      </c>
      <c r="I540" s="1">
        <v>8</v>
      </c>
      <c r="L540" s="1">
        <v>4</v>
      </c>
      <c r="M540" s="1" t="s">
        <v>3431</v>
      </c>
      <c r="N540" s="1" t="s">
        <v>3528</v>
      </c>
      <c r="S540" s="1" t="s">
        <v>83</v>
      </c>
      <c r="T540" s="1" t="s">
        <v>83</v>
      </c>
      <c r="Y540" s="1" t="s">
        <v>50</v>
      </c>
      <c r="Z540" s="1" t="s">
        <v>1822</v>
      </c>
      <c r="AC540" s="1">
        <v>13</v>
      </c>
      <c r="AD540" s="1" t="s">
        <v>162</v>
      </c>
      <c r="AE540" s="1" t="s">
        <v>2209</v>
      </c>
    </row>
    <row r="541" spans="1:31" ht="13.5" customHeight="1">
      <c r="A541" s="4" t="str">
        <f t="shared" si="17"/>
        <v>1735_옥포면_0091</v>
      </c>
      <c r="B541" s="1">
        <v>1735</v>
      </c>
      <c r="C541" s="1" t="s">
        <v>3678</v>
      </c>
      <c r="D541" s="1" t="s">
        <v>3679</v>
      </c>
      <c r="E541" s="1">
        <v>540</v>
      </c>
      <c r="F541" s="1">
        <v>2</v>
      </c>
      <c r="G541" s="1" t="s">
        <v>630</v>
      </c>
      <c r="H541" s="1" t="s">
        <v>3097</v>
      </c>
      <c r="I541" s="1">
        <v>8</v>
      </c>
      <c r="L541" s="1">
        <v>4</v>
      </c>
      <c r="M541" s="1" t="s">
        <v>3431</v>
      </c>
      <c r="N541" s="1" t="s">
        <v>3528</v>
      </c>
      <c r="S541" s="1" t="s">
        <v>63</v>
      </c>
      <c r="T541" s="1" t="s">
        <v>1683</v>
      </c>
      <c r="Y541" s="1" t="s">
        <v>50</v>
      </c>
      <c r="Z541" s="1" t="s">
        <v>1822</v>
      </c>
      <c r="AC541" s="1">
        <v>7</v>
      </c>
      <c r="AD541" s="1" t="s">
        <v>163</v>
      </c>
      <c r="AE541" s="1" t="s">
        <v>2208</v>
      </c>
    </row>
    <row r="542" spans="1:33" ht="13.5" customHeight="1">
      <c r="A542" s="4" t="str">
        <f t="shared" si="17"/>
        <v>1735_옥포면_0091</v>
      </c>
      <c r="B542" s="1">
        <v>1735</v>
      </c>
      <c r="C542" s="1" t="s">
        <v>3678</v>
      </c>
      <c r="D542" s="1" t="s">
        <v>3679</v>
      </c>
      <c r="E542" s="1">
        <v>541</v>
      </c>
      <c r="F542" s="1">
        <v>2</v>
      </c>
      <c r="G542" s="1" t="s">
        <v>630</v>
      </c>
      <c r="H542" s="1" t="s">
        <v>3097</v>
      </c>
      <c r="I542" s="1">
        <v>8</v>
      </c>
      <c r="L542" s="1">
        <v>4</v>
      </c>
      <c r="M542" s="1" t="s">
        <v>3431</v>
      </c>
      <c r="N542" s="1" t="s">
        <v>3528</v>
      </c>
      <c r="S542" s="1" t="s">
        <v>63</v>
      </c>
      <c r="T542" s="1" t="s">
        <v>1683</v>
      </c>
      <c r="Y542" s="1" t="s">
        <v>50</v>
      </c>
      <c r="Z542" s="1" t="s">
        <v>1822</v>
      </c>
      <c r="AC542" s="1">
        <v>1</v>
      </c>
      <c r="AD542" s="1" t="s">
        <v>141</v>
      </c>
      <c r="AE542" s="1" t="s">
        <v>2192</v>
      </c>
      <c r="AF542" s="1" t="s">
        <v>69</v>
      </c>
      <c r="AG542" s="1" t="s">
        <v>2242</v>
      </c>
    </row>
    <row r="543" spans="1:72" ht="13.5" customHeight="1">
      <c r="A543" s="4" t="str">
        <f t="shared" si="17"/>
        <v>1735_옥포면_0091</v>
      </c>
      <c r="B543" s="1">
        <v>1735</v>
      </c>
      <c r="C543" s="1" t="s">
        <v>3678</v>
      </c>
      <c r="D543" s="1" t="s">
        <v>3679</v>
      </c>
      <c r="E543" s="1">
        <v>542</v>
      </c>
      <c r="F543" s="1">
        <v>2</v>
      </c>
      <c r="G543" s="1" t="s">
        <v>630</v>
      </c>
      <c r="H543" s="1" t="s">
        <v>3097</v>
      </c>
      <c r="I543" s="1">
        <v>8</v>
      </c>
      <c r="L543" s="1">
        <v>5</v>
      </c>
      <c r="M543" s="1" t="s">
        <v>3432</v>
      </c>
      <c r="N543" s="1" t="s">
        <v>3529</v>
      </c>
      <c r="T543" s="1" t="s">
        <v>3330</v>
      </c>
      <c r="U543" s="1" t="s">
        <v>906</v>
      </c>
      <c r="V543" s="1" t="s">
        <v>1760</v>
      </c>
      <c r="W543" s="1" t="s">
        <v>166</v>
      </c>
      <c r="X543" s="1" t="s">
        <v>3105</v>
      </c>
      <c r="Y543" s="1" t="s">
        <v>1064</v>
      </c>
      <c r="Z543" s="1" t="s">
        <v>1999</v>
      </c>
      <c r="AC543" s="1">
        <v>77</v>
      </c>
      <c r="AD543" s="1" t="s">
        <v>303</v>
      </c>
      <c r="AE543" s="1" t="s">
        <v>2201</v>
      </c>
      <c r="AJ543" s="1" t="s">
        <v>16</v>
      </c>
      <c r="AK543" s="1" t="s">
        <v>2299</v>
      </c>
      <c r="AL543" s="1" t="s">
        <v>196</v>
      </c>
      <c r="AM543" s="1" t="s">
        <v>3154</v>
      </c>
      <c r="AT543" s="1" t="s">
        <v>592</v>
      </c>
      <c r="AU543" s="1" t="s">
        <v>2365</v>
      </c>
      <c r="AV543" s="1" t="s">
        <v>1039</v>
      </c>
      <c r="AW543" s="1" t="s">
        <v>2460</v>
      </c>
      <c r="BG543" s="1" t="s">
        <v>417</v>
      </c>
      <c r="BH543" s="1" t="s">
        <v>2352</v>
      </c>
      <c r="BI543" s="1" t="s">
        <v>1040</v>
      </c>
      <c r="BJ543" s="1" t="s">
        <v>2687</v>
      </c>
      <c r="BK543" s="1" t="s">
        <v>417</v>
      </c>
      <c r="BL543" s="1" t="s">
        <v>2352</v>
      </c>
      <c r="BM543" s="1" t="s">
        <v>1041</v>
      </c>
      <c r="BN543" s="1" t="s">
        <v>2654</v>
      </c>
      <c r="BO543" s="1" t="s">
        <v>592</v>
      </c>
      <c r="BP543" s="1" t="s">
        <v>2365</v>
      </c>
      <c r="BQ543" s="1" t="s">
        <v>1065</v>
      </c>
      <c r="BR543" s="1" t="s">
        <v>3236</v>
      </c>
      <c r="BS543" s="1" t="s">
        <v>196</v>
      </c>
      <c r="BT543" s="1" t="s">
        <v>3154</v>
      </c>
    </row>
    <row r="544" spans="1:72" ht="13.5" customHeight="1">
      <c r="A544" s="4" t="str">
        <f t="shared" si="17"/>
        <v>1735_옥포면_0091</v>
      </c>
      <c r="B544" s="1">
        <v>1735</v>
      </c>
      <c r="C544" s="1" t="s">
        <v>3678</v>
      </c>
      <c r="D544" s="1" t="s">
        <v>3679</v>
      </c>
      <c r="E544" s="1">
        <v>543</v>
      </c>
      <c r="F544" s="1">
        <v>2</v>
      </c>
      <c r="G544" s="1" t="s">
        <v>630</v>
      </c>
      <c r="H544" s="1" t="s">
        <v>3097</v>
      </c>
      <c r="I544" s="1">
        <v>8</v>
      </c>
      <c r="L544" s="1">
        <v>5</v>
      </c>
      <c r="M544" s="1" t="s">
        <v>3432</v>
      </c>
      <c r="N544" s="1" t="s">
        <v>3529</v>
      </c>
      <c r="S544" s="1" t="s">
        <v>48</v>
      </c>
      <c r="T544" s="1" t="s">
        <v>1682</v>
      </c>
      <c r="W544" s="1" t="s">
        <v>1066</v>
      </c>
      <c r="X544" s="1" t="s">
        <v>1809</v>
      </c>
      <c r="Y544" s="1" t="s">
        <v>50</v>
      </c>
      <c r="Z544" s="1" t="s">
        <v>1822</v>
      </c>
      <c r="AC544" s="1">
        <v>70</v>
      </c>
      <c r="AD544" s="1" t="s">
        <v>64</v>
      </c>
      <c r="AE544" s="1" t="s">
        <v>2193</v>
      </c>
      <c r="AJ544" s="1" t="s">
        <v>16</v>
      </c>
      <c r="AK544" s="1" t="s">
        <v>2299</v>
      </c>
      <c r="AL544" s="1" t="s">
        <v>1067</v>
      </c>
      <c r="AM544" s="1" t="s">
        <v>2322</v>
      </c>
      <c r="AT544" s="1" t="s">
        <v>417</v>
      </c>
      <c r="AU544" s="1" t="s">
        <v>2352</v>
      </c>
      <c r="AV544" s="1" t="s">
        <v>554</v>
      </c>
      <c r="AW544" s="1" t="s">
        <v>2443</v>
      </c>
      <c r="BG544" s="1" t="s">
        <v>417</v>
      </c>
      <c r="BH544" s="1" t="s">
        <v>2352</v>
      </c>
      <c r="BI544" s="1" t="s">
        <v>1068</v>
      </c>
      <c r="BJ544" s="1" t="s">
        <v>2686</v>
      </c>
      <c r="BK544" s="1" t="s">
        <v>45</v>
      </c>
      <c r="BL544" s="1" t="s">
        <v>2358</v>
      </c>
      <c r="BM544" s="1" t="s">
        <v>1069</v>
      </c>
      <c r="BN544" s="1" t="s">
        <v>2833</v>
      </c>
      <c r="BO544" s="1" t="s">
        <v>45</v>
      </c>
      <c r="BP544" s="1" t="s">
        <v>2358</v>
      </c>
      <c r="BQ544" s="1" t="s">
        <v>1070</v>
      </c>
      <c r="BR544" s="1" t="s">
        <v>2953</v>
      </c>
      <c r="BS544" s="1" t="s">
        <v>76</v>
      </c>
      <c r="BT544" s="1" t="s">
        <v>2301</v>
      </c>
    </row>
    <row r="545" spans="1:31" ht="13.5" customHeight="1">
      <c r="A545" s="4" t="str">
        <f t="shared" si="17"/>
        <v>1735_옥포면_0091</v>
      </c>
      <c r="B545" s="1">
        <v>1735</v>
      </c>
      <c r="C545" s="1" t="s">
        <v>3678</v>
      </c>
      <c r="D545" s="1" t="s">
        <v>3679</v>
      </c>
      <c r="E545" s="1">
        <v>544</v>
      </c>
      <c r="F545" s="1">
        <v>2</v>
      </c>
      <c r="G545" s="1" t="s">
        <v>630</v>
      </c>
      <c r="H545" s="1" t="s">
        <v>3097</v>
      </c>
      <c r="I545" s="1">
        <v>8</v>
      </c>
      <c r="L545" s="1">
        <v>5</v>
      </c>
      <c r="M545" s="1" t="s">
        <v>3432</v>
      </c>
      <c r="N545" s="1" t="s">
        <v>3529</v>
      </c>
      <c r="S545" s="1" t="s">
        <v>63</v>
      </c>
      <c r="T545" s="1" t="s">
        <v>1683</v>
      </c>
      <c r="Y545" s="1" t="s">
        <v>50</v>
      </c>
      <c r="Z545" s="1" t="s">
        <v>1822</v>
      </c>
      <c r="AC545" s="1">
        <v>7</v>
      </c>
      <c r="AD545" s="1" t="s">
        <v>163</v>
      </c>
      <c r="AE545" s="1" t="s">
        <v>2208</v>
      </c>
    </row>
    <row r="546" spans="1:31" ht="13.5" customHeight="1">
      <c r="A546" s="4" t="str">
        <f t="shared" si="17"/>
        <v>1735_옥포면_0091</v>
      </c>
      <c r="B546" s="1">
        <v>1735</v>
      </c>
      <c r="C546" s="1" t="s">
        <v>3678</v>
      </c>
      <c r="D546" s="1" t="s">
        <v>3679</v>
      </c>
      <c r="E546" s="1">
        <v>545</v>
      </c>
      <c r="F546" s="1">
        <v>2</v>
      </c>
      <c r="G546" s="1" t="s">
        <v>630</v>
      </c>
      <c r="H546" s="1" t="s">
        <v>3097</v>
      </c>
      <c r="I546" s="1">
        <v>8</v>
      </c>
      <c r="L546" s="1">
        <v>5</v>
      </c>
      <c r="M546" s="1" t="s">
        <v>3432</v>
      </c>
      <c r="N546" s="1" t="s">
        <v>3529</v>
      </c>
      <c r="S546" s="1" t="s">
        <v>135</v>
      </c>
      <c r="T546" s="1" t="s">
        <v>1687</v>
      </c>
      <c r="U546" s="1" t="s">
        <v>36</v>
      </c>
      <c r="V546" s="1" t="s">
        <v>1739</v>
      </c>
      <c r="Y546" s="1" t="s">
        <v>1071</v>
      </c>
      <c r="Z546" s="1" t="s">
        <v>1998</v>
      </c>
      <c r="AC546" s="1">
        <v>9</v>
      </c>
      <c r="AD546" s="1" t="s">
        <v>138</v>
      </c>
      <c r="AE546" s="1" t="s">
        <v>2214</v>
      </c>
    </row>
    <row r="547" spans="1:33" ht="13.5" customHeight="1">
      <c r="A547" s="4" t="str">
        <f t="shared" si="17"/>
        <v>1735_옥포면_0091</v>
      </c>
      <c r="B547" s="1">
        <v>1735</v>
      </c>
      <c r="C547" s="1" t="s">
        <v>3678</v>
      </c>
      <c r="D547" s="1" t="s">
        <v>3679</v>
      </c>
      <c r="E547" s="1">
        <v>546</v>
      </c>
      <c r="F547" s="1">
        <v>2</v>
      </c>
      <c r="G547" s="1" t="s">
        <v>630</v>
      </c>
      <c r="H547" s="1" t="s">
        <v>3097</v>
      </c>
      <c r="I547" s="1">
        <v>8</v>
      </c>
      <c r="L547" s="1">
        <v>5</v>
      </c>
      <c r="M547" s="1" t="s">
        <v>3432</v>
      </c>
      <c r="N547" s="1" t="s">
        <v>3529</v>
      </c>
      <c r="S547" s="1" t="s">
        <v>97</v>
      </c>
      <c r="T547" s="1" t="s">
        <v>1693</v>
      </c>
      <c r="W547" s="1" t="s">
        <v>1072</v>
      </c>
      <c r="X547" s="1" t="s">
        <v>1808</v>
      </c>
      <c r="Y547" s="1" t="s">
        <v>50</v>
      </c>
      <c r="Z547" s="1" t="s">
        <v>1822</v>
      </c>
      <c r="AC547" s="1">
        <v>22</v>
      </c>
      <c r="AD547" s="1" t="s">
        <v>185</v>
      </c>
      <c r="AE547" s="1" t="s">
        <v>2198</v>
      </c>
      <c r="AF547" s="1" t="s">
        <v>69</v>
      </c>
      <c r="AG547" s="1" t="s">
        <v>2242</v>
      </c>
    </row>
    <row r="548" spans="1:72" ht="13.5" customHeight="1">
      <c r="A548" s="4" t="str">
        <f t="shared" si="17"/>
        <v>1735_옥포면_0091</v>
      </c>
      <c r="B548" s="1">
        <v>1735</v>
      </c>
      <c r="C548" s="1" t="s">
        <v>3678</v>
      </c>
      <c r="D548" s="1" t="s">
        <v>3679</v>
      </c>
      <c r="E548" s="1">
        <v>547</v>
      </c>
      <c r="F548" s="1">
        <v>2</v>
      </c>
      <c r="G548" s="1" t="s">
        <v>630</v>
      </c>
      <c r="H548" s="1" t="s">
        <v>3097</v>
      </c>
      <c r="I548" s="1">
        <v>9</v>
      </c>
      <c r="J548" s="1" t="s">
        <v>1073</v>
      </c>
      <c r="K548" s="1" t="s">
        <v>3613</v>
      </c>
      <c r="L548" s="1">
        <v>1</v>
      </c>
      <c r="M548" s="1" t="s">
        <v>451</v>
      </c>
      <c r="N548" s="1" t="s">
        <v>1825</v>
      </c>
      <c r="O548" s="1" t="s">
        <v>5</v>
      </c>
      <c r="P548" s="1" t="s">
        <v>1677</v>
      </c>
      <c r="T548" s="1" t="s">
        <v>3330</v>
      </c>
      <c r="U548" s="1" t="s">
        <v>760</v>
      </c>
      <c r="V548" s="1" t="s">
        <v>1742</v>
      </c>
      <c r="Y548" s="1" t="s">
        <v>451</v>
      </c>
      <c r="Z548" s="1" t="s">
        <v>1825</v>
      </c>
      <c r="AC548" s="1">
        <v>57</v>
      </c>
      <c r="AD548" s="1" t="s">
        <v>119</v>
      </c>
      <c r="AE548" s="1" t="s">
        <v>2200</v>
      </c>
      <c r="AJ548" s="1" t="s">
        <v>16</v>
      </c>
      <c r="AK548" s="1" t="s">
        <v>2299</v>
      </c>
      <c r="AL548" s="1" t="s">
        <v>589</v>
      </c>
      <c r="AM548" s="1" t="s">
        <v>2277</v>
      </c>
      <c r="AN548" s="1" t="s">
        <v>1074</v>
      </c>
      <c r="AO548" s="1" t="s">
        <v>2335</v>
      </c>
      <c r="AR548" s="1" t="s">
        <v>1075</v>
      </c>
      <c r="AS548" s="1" t="s">
        <v>2348</v>
      </c>
      <c r="AT548" s="1" t="s">
        <v>41</v>
      </c>
      <c r="AU548" s="1" t="s">
        <v>2354</v>
      </c>
      <c r="AV548" s="1" t="s">
        <v>1076</v>
      </c>
      <c r="AW548" s="1" t="s">
        <v>2459</v>
      </c>
      <c r="BG548" s="1" t="s">
        <v>41</v>
      </c>
      <c r="BH548" s="1" t="s">
        <v>2354</v>
      </c>
      <c r="BI548" s="1" t="s">
        <v>1077</v>
      </c>
      <c r="BJ548" s="1" t="s">
        <v>3191</v>
      </c>
      <c r="BK548" s="1" t="s">
        <v>191</v>
      </c>
      <c r="BL548" s="1" t="s">
        <v>2606</v>
      </c>
      <c r="BM548" s="1" t="s">
        <v>429</v>
      </c>
      <c r="BN548" s="1" t="s">
        <v>2535</v>
      </c>
      <c r="BO548" s="1" t="s">
        <v>417</v>
      </c>
      <c r="BP548" s="1" t="s">
        <v>2352</v>
      </c>
      <c r="BQ548" s="1" t="s">
        <v>1078</v>
      </c>
      <c r="BR548" s="1" t="s">
        <v>2952</v>
      </c>
      <c r="BS548" s="1" t="s">
        <v>1079</v>
      </c>
      <c r="BT548" s="1" t="s">
        <v>3041</v>
      </c>
    </row>
    <row r="549" spans="1:31" ht="13.5" customHeight="1">
      <c r="A549" s="4" t="str">
        <f aca="true" t="shared" si="18" ref="A549:A580">HYPERLINK("http://kyu.snu.ac.kr/sdhj/index.jsp?type=hj/GK14691_00IH_0001_0092.jpg","1735_옥포면_0092")</f>
        <v>1735_옥포면_0092</v>
      </c>
      <c r="B549" s="1">
        <v>1735</v>
      </c>
      <c r="C549" s="1" t="s">
        <v>3678</v>
      </c>
      <c r="D549" s="1" t="s">
        <v>3679</v>
      </c>
      <c r="E549" s="1">
        <v>548</v>
      </c>
      <c r="F549" s="1">
        <v>2</v>
      </c>
      <c r="G549" s="1" t="s">
        <v>630</v>
      </c>
      <c r="H549" s="1" t="s">
        <v>3097</v>
      </c>
      <c r="I549" s="1">
        <v>9</v>
      </c>
      <c r="L549" s="1">
        <v>1</v>
      </c>
      <c r="M549" s="1" t="s">
        <v>451</v>
      </c>
      <c r="N549" s="1" t="s">
        <v>1825</v>
      </c>
      <c r="S549" s="1" t="s">
        <v>63</v>
      </c>
      <c r="T549" s="1" t="s">
        <v>1683</v>
      </c>
      <c r="U549" s="1" t="s">
        <v>326</v>
      </c>
      <c r="V549" s="1" t="s">
        <v>1723</v>
      </c>
      <c r="Y549" s="1" t="s">
        <v>659</v>
      </c>
      <c r="Z549" s="1" t="s">
        <v>1825</v>
      </c>
      <c r="AC549" s="1">
        <v>13</v>
      </c>
      <c r="AD549" s="1" t="s">
        <v>93</v>
      </c>
      <c r="AE549" s="1" t="s">
        <v>2210</v>
      </c>
    </row>
    <row r="550" spans="1:31" ht="13.5" customHeight="1">
      <c r="A550" s="4" t="str">
        <f t="shared" si="18"/>
        <v>1735_옥포면_0092</v>
      </c>
      <c r="B550" s="1">
        <v>1735</v>
      </c>
      <c r="C550" s="1" t="s">
        <v>3678</v>
      </c>
      <c r="D550" s="1" t="s">
        <v>3679</v>
      </c>
      <c r="E550" s="1">
        <v>549</v>
      </c>
      <c r="F550" s="1">
        <v>2</v>
      </c>
      <c r="G550" s="1" t="s">
        <v>630</v>
      </c>
      <c r="H550" s="1" t="s">
        <v>3097</v>
      </c>
      <c r="I550" s="1">
        <v>9</v>
      </c>
      <c r="L550" s="1">
        <v>1</v>
      </c>
      <c r="M550" s="1" t="s">
        <v>451</v>
      </c>
      <c r="N550" s="1" t="s">
        <v>1825</v>
      </c>
      <c r="S550" s="1" t="s">
        <v>135</v>
      </c>
      <c r="T550" s="1" t="s">
        <v>1687</v>
      </c>
      <c r="Y550" s="1" t="s">
        <v>999</v>
      </c>
      <c r="Z550" s="1" t="s">
        <v>1997</v>
      </c>
      <c r="AC550" s="1">
        <v>14</v>
      </c>
      <c r="AD550" s="1" t="s">
        <v>198</v>
      </c>
      <c r="AE550" s="1" t="s">
        <v>2220</v>
      </c>
    </row>
    <row r="551" spans="1:33" ht="13.5" customHeight="1">
      <c r="A551" s="4" t="str">
        <f t="shared" si="18"/>
        <v>1735_옥포면_0092</v>
      </c>
      <c r="B551" s="1">
        <v>1735</v>
      </c>
      <c r="C551" s="1" t="s">
        <v>3678</v>
      </c>
      <c r="D551" s="1" t="s">
        <v>3679</v>
      </c>
      <c r="E551" s="1">
        <v>550</v>
      </c>
      <c r="F551" s="1">
        <v>2</v>
      </c>
      <c r="G551" s="1" t="s">
        <v>630</v>
      </c>
      <c r="H551" s="1" t="s">
        <v>3097</v>
      </c>
      <c r="I551" s="1">
        <v>9</v>
      </c>
      <c r="L551" s="1">
        <v>1</v>
      </c>
      <c r="M551" s="1" t="s">
        <v>451</v>
      </c>
      <c r="N551" s="1" t="s">
        <v>1825</v>
      </c>
      <c r="S551" s="1" t="s">
        <v>58</v>
      </c>
      <c r="T551" s="1" t="s">
        <v>1686</v>
      </c>
      <c r="Y551" s="1" t="s">
        <v>50</v>
      </c>
      <c r="Z551" s="1" t="s">
        <v>1822</v>
      </c>
      <c r="AF551" s="1" t="s">
        <v>62</v>
      </c>
      <c r="AG551" s="1" t="s">
        <v>2241</v>
      </c>
    </row>
    <row r="552" spans="1:72" ht="13.5" customHeight="1">
      <c r="A552" s="4" t="str">
        <f t="shared" si="18"/>
        <v>1735_옥포면_0092</v>
      </c>
      <c r="B552" s="1">
        <v>1735</v>
      </c>
      <c r="C552" s="1" t="s">
        <v>3678</v>
      </c>
      <c r="D552" s="1" t="s">
        <v>3679</v>
      </c>
      <c r="E552" s="1">
        <v>551</v>
      </c>
      <c r="F552" s="1">
        <v>2</v>
      </c>
      <c r="G552" s="1" t="s">
        <v>630</v>
      </c>
      <c r="H552" s="1" t="s">
        <v>3097</v>
      </c>
      <c r="I552" s="1">
        <v>9</v>
      </c>
      <c r="L552" s="1">
        <v>2</v>
      </c>
      <c r="M552" s="1" t="s">
        <v>3433</v>
      </c>
      <c r="N552" s="1" t="s">
        <v>3530</v>
      </c>
      <c r="T552" s="1" t="s">
        <v>3330</v>
      </c>
      <c r="U552" s="1" t="s">
        <v>1080</v>
      </c>
      <c r="V552" s="1" t="s">
        <v>1755</v>
      </c>
      <c r="W552" s="1" t="s">
        <v>166</v>
      </c>
      <c r="X552" s="1" t="s">
        <v>3105</v>
      </c>
      <c r="Y552" s="1" t="s">
        <v>1081</v>
      </c>
      <c r="Z552" s="1" t="s">
        <v>1996</v>
      </c>
      <c r="AC552" s="1">
        <v>55</v>
      </c>
      <c r="AD552" s="1" t="s">
        <v>51</v>
      </c>
      <c r="AE552" s="1" t="s">
        <v>2181</v>
      </c>
      <c r="AJ552" s="1" t="s">
        <v>16</v>
      </c>
      <c r="AK552" s="1" t="s">
        <v>2299</v>
      </c>
      <c r="AL552" s="1" t="s">
        <v>196</v>
      </c>
      <c r="AM552" s="1" t="s">
        <v>3154</v>
      </c>
      <c r="AV552" s="1" t="s">
        <v>980</v>
      </c>
      <c r="AW552" s="1" t="s">
        <v>2458</v>
      </c>
      <c r="BG552" s="1" t="s">
        <v>45</v>
      </c>
      <c r="BH552" s="1" t="s">
        <v>2358</v>
      </c>
      <c r="BI552" s="1" t="s">
        <v>981</v>
      </c>
      <c r="BJ552" s="1" t="s">
        <v>2685</v>
      </c>
      <c r="BK552" s="1" t="s">
        <v>191</v>
      </c>
      <c r="BL552" s="1" t="s">
        <v>2606</v>
      </c>
      <c r="BM552" s="1" t="s">
        <v>982</v>
      </c>
      <c r="BN552" s="1" t="s">
        <v>2688</v>
      </c>
      <c r="BO552" s="1" t="s">
        <v>406</v>
      </c>
      <c r="BP552" s="1" t="s">
        <v>2369</v>
      </c>
      <c r="BQ552" s="1" t="s">
        <v>983</v>
      </c>
      <c r="BR552" s="1" t="s">
        <v>3285</v>
      </c>
      <c r="BS552" s="1" t="s">
        <v>984</v>
      </c>
      <c r="BT552" s="1" t="s">
        <v>3039</v>
      </c>
    </row>
    <row r="553" spans="1:72" ht="13.5" customHeight="1">
      <c r="A553" s="4" t="str">
        <f t="shared" si="18"/>
        <v>1735_옥포면_0092</v>
      </c>
      <c r="B553" s="1">
        <v>1735</v>
      </c>
      <c r="C553" s="1" t="s">
        <v>3678</v>
      </c>
      <c r="D553" s="1" t="s">
        <v>3679</v>
      </c>
      <c r="E553" s="1">
        <v>552</v>
      </c>
      <c r="F553" s="1">
        <v>2</v>
      </c>
      <c r="G553" s="1" t="s">
        <v>630</v>
      </c>
      <c r="H553" s="1" t="s">
        <v>3097</v>
      </c>
      <c r="I553" s="1">
        <v>9</v>
      </c>
      <c r="L553" s="1">
        <v>2</v>
      </c>
      <c r="M553" s="1" t="s">
        <v>3433</v>
      </c>
      <c r="N553" s="1" t="s">
        <v>3530</v>
      </c>
      <c r="S553" s="1" t="s">
        <v>48</v>
      </c>
      <c r="T553" s="1" t="s">
        <v>1682</v>
      </c>
      <c r="W553" s="1" t="s">
        <v>1082</v>
      </c>
      <c r="X553" s="1" t="s">
        <v>1807</v>
      </c>
      <c r="Y553" s="1" t="s">
        <v>50</v>
      </c>
      <c r="Z553" s="1" t="s">
        <v>1822</v>
      </c>
      <c r="AC553" s="1">
        <v>55</v>
      </c>
      <c r="AD553" s="1" t="s">
        <v>51</v>
      </c>
      <c r="AE553" s="1" t="s">
        <v>2181</v>
      </c>
      <c r="AJ553" s="1" t="s">
        <v>16</v>
      </c>
      <c r="AK553" s="1" t="s">
        <v>2299</v>
      </c>
      <c r="AL553" s="1" t="s">
        <v>91</v>
      </c>
      <c r="AM553" s="1" t="s">
        <v>2293</v>
      </c>
      <c r="AT553" s="1" t="s">
        <v>55</v>
      </c>
      <c r="AU553" s="1" t="s">
        <v>1736</v>
      </c>
      <c r="AV553" s="1" t="s">
        <v>1083</v>
      </c>
      <c r="AW553" s="1" t="s">
        <v>2457</v>
      </c>
      <c r="BG553" s="1" t="s">
        <v>406</v>
      </c>
      <c r="BH553" s="1" t="s">
        <v>2369</v>
      </c>
      <c r="BI553" s="1" t="s">
        <v>118</v>
      </c>
      <c r="BJ553" s="1" t="s">
        <v>2056</v>
      </c>
      <c r="BK553" s="1" t="s">
        <v>592</v>
      </c>
      <c r="BL553" s="1" t="s">
        <v>2365</v>
      </c>
      <c r="BM553" s="1" t="s">
        <v>754</v>
      </c>
      <c r="BN553" s="1" t="s">
        <v>2499</v>
      </c>
      <c r="BO553" s="1" t="s">
        <v>878</v>
      </c>
      <c r="BP553" s="1" t="s">
        <v>1748</v>
      </c>
      <c r="BQ553" s="1" t="s">
        <v>1084</v>
      </c>
      <c r="BR553" s="1" t="s">
        <v>3232</v>
      </c>
      <c r="BS553" s="1" t="s">
        <v>196</v>
      </c>
      <c r="BT553" s="1" t="s">
        <v>3154</v>
      </c>
    </row>
    <row r="554" spans="1:31" ht="13.5" customHeight="1">
      <c r="A554" s="4" t="str">
        <f t="shared" si="18"/>
        <v>1735_옥포면_0092</v>
      </c>
      <c r="B554" s="1">
        <v>1735</v>
      </c>
      <c r="C554" s="1" t="s">
        <v>3678</v>
      </c>
      <c r="D554" s="1" t="s">
        <v>3679</v>
      </c>
      <c r="E554" s="1">
        <v>553</v>
      </c>
      <c r="F554" s="1">
        <v>2</v>
      </c>
      <c r="G554" s="1" t="s">
        <v>630</v>
      </c>
      <c r="H554" s="1" t="s">
        <v>3097</v>
      </c>
      <c r="I554" s="1">
        <v>9</v>
      </c>
      <c r="L554" s="1">
        <v>2</v>
      </c>
      <c r="M554" s="1" t="s">
        <v>3433</v>
      </c>
      <c r="N554" s="1" t="s">
        <v>3530</v>
      </c>
      <c r="S554" s="1" t="s">
        <v>317</v>
      </c>
      <c r="T554" s="1" t="s">
        <v>1701</v>
      </c>
      <c r="W554" s="1" t="s">
        <v>74</v>
      </c>
      <c r="X554" s="1" t="s">
        <v>1790</v>
      </c>
      <c r="Y554" s="1" t="s">
        <v>50</v>
      </c>
      <c r="Z554" s="1" t="s">
        <v>1822</v>
      </c>
      <c r="AC554" s="1">
        <v>91</v>
      </c>
      <c r="AD554" s="1" t="s">
        <v>310</v>
      </c>
      <c r="AE554" s="1" t="s">
        <v>2226</v>
      </c>
    </row>
    <row r="555" spans="1:33" ht="13.5" customHeight="1">
      <c r="A555" s="4" t="str">
        <f t="shared" si="18"/>
        <v>1735_옥포면_0092</v>
      </c>
      <c r="B555" s="1">
        <v>1735</v>
      </c>
      <c r="C555" s="1" t="s">
        <v>3678</v>
      </c>
      <c r="D555" s="1" t="s">
        <v>3679</v>
      </c>
      <c r="E555" s="1">
        <v>554</v>
      </c>
      <c r="F555" s="1">
        <v>2</v>
      </c>
      <c r="G555" s="1" t="s">
        <v>630</v>
      </c>
      <c r="H555" s="1" t="s">
        <v>3097</v>
      </c>
      <c r="I555" s="1">
        <v>9</v>
      </c>
      <c r="L555" s="1">
        <v>2</v>
      </c>
      <c r="M555" s="1" t="s">
        <v>3433</v>
      </c>
      <c r="N555" s="1" t="s">
        <v>3530</v>
      </c>
      <c r="S555" s="1" t="s">
        <v>63</v>
      </c>
      <c r="T555" s="1" t="s">
        <v>1683</v>
      </c>
      <c r="Y555" s="1" t="s">
        <v>50</v>
      </c>
      <c r="Z555" s="1" t="s">
        <v>1822</v>
      </c>
      <c r="AF555" s="1" t="s">
        <v>233</v>
      </c>
      <c r="AG555" s="1" t="s">
        <v>2246</v>
      </c>
    </row>
    <row r="556" spans="1:33" ht="13.5" customHeight="1">
      <c r="A556" s="4" t="str">
        <f t="shared" si="18"/>
        <v>1735_옥포면_0092</v>
      </c>
      <c r="B556" s="1">
        <v>1735</v>
      </c>
      <c r="C556" s="1" t="s">
        <v>3678</v>
      </c>
      <c r="D556" s="1" t="s">
        <v>3679</v>
      </c>
      <c r="E556" s="1">
        <v>555</v>
      </c>
      <c r="F556" s="1">
        <v>2</v>
      </c>
      <c r="G556" s="1" t="s">
        <v>630</v>
      </c>
      <c r="H556" s="1" t="s">
        <v>3097</v>
      </c>
      <c r="I556" s="1">
        <v>9</v>
      </c>
      <c r="L556" s="1">
        <v>2</v>
      </c>
      <c r="M556" s="1" t="s">
        <v>3433</v>
      </c>
      <c r="N556" s="1" t="s">
        <v>3530</v>
      </c>
      <c r="S556" s="1" t="s">
        <v>135</v>
      </c>
      <c r="T556" s="1" t="s">
        <v>1687</v>
      </c>
      <c r="U556" s="1" t="s">
        <v>1085</v>
      </c>
      <c r="V556" s="1" t="s">
        <v>1732</v>
      </c>
      <c r="Y556" s="1" t="s">
        <v>1086</v>
      </c>
      <c r="Z556" s="1" t="s">
        <v>1995</v>
      </c>
      <c r="AC556" s="1">
        <v>20</v>
      </c>
      <c r="AD556" s="1" t="s">
        <v>212</v>
      </c>
      <c r="AE556" s="1" t="s">
        <v>2231</v>
      </c>
      <c r="AG556" s="1" t="s">
        <v>3336</v>
      </c>
    </row>
    <row r="557" spans="1:33" ht="13.5" customHeight="1">
      <c r="A557" s="4" t="str">
        <f t="shared" si="18"/>
        <v>1735_옥포면_0092</v>
      </c>
      <c r="B557" s="1">
        <v>1735</v>
      </c>
      <c r="C557" s="1" t="s">
        <v>3678</v>
      </c>
      <c r="D557" s="1" t="s">
        <v>3679</v>
      </c>
      <c r="E557" s="1">
        <v>556</v>
      </c>
      <c r="F557" s="1">
        <v>2</v>
      </c>
      <c r="G557" s="1" t="s">
        <v>630</v>
      </c>
      <c r="H557" s="1" t="s">
        <v>3097</v>
      </c>
      <c r="I557" s="1">
        <v>9</v>
      </c>
      <c r="L557" s="1">
        <v>2</v>
      </c>
      <c r="M557" s="1" t="s">
        <v>3433</v>
      </c>
      <c r="N557" s="1" t="s">
        <v>3530</v>
      </c>
      <c r="S557" s="1" t="s">
        <v>63</v>
      </c>
      <c r="T557" s="1" t="s">
        <v>1683</v>
      </c>
      <c r="AC557" s="1">
        <v>8</v>
      </c>
      <c r="AD557" s="1" t="s">
        <v>70</v>
      </c>
      <c r="AE557" s="1" t="s">
        <v>2211</v>
      </c>
      <c r="AF557" s="1" t="s">
        <v>3321</v>
      </c>
      <c r="AG557" s="1" t="s">
        <v>3325</v>
      </c>
    </row>
    <row r="558" spans="1:73" ht="13.5" customHeight="1">
      <c r="A558" s="4" t="str">
        <f t="shared" si="18"/>
        <v>1735_옥포면_0092</v>
      </c>
      <c r="B558" s="1">
        <v>1735</v>
      </c>
      <c r="C558" s="1" t="s">
        <v>3678</v>
      </c>
      <c r="D558" s="1" t="s">
        <v>3679</v>
      </c>
      <c r="E558" s="1">
        <v>557</v>
      </c>
      <c r="F558" s="1">
        <v>2</v>
      </c>
      <c r="G558" s="1" t="s">
        <v>630</v>
      </c>
      <c r="H558" s="1" t="s">
        <v>3097</v>
      </c>
      <c r="I558" s="1">
        <v>9</v>
      </c>
      <c r="L558" s="1">
        <v>2</v>
      </c>
      <c r="M558" s="1" t="s">
        <v>3433</v>
      </c>
      <c r="N558" s="1" t="s">
        <v>3530</v>
      </c>
      <c r="T558" s="1" t="s">
        <v>3331</v>
      </c>
      <c r="U558" s="1" t="s">
        <v>1087</v>
      </c>
      <c r="V558" s="1" t="s">
        <v>1729</v>
      </c>
      <c r="Y558" s="1" t="s">
        <v>962</v>
      </c>
      <c r="Z558" s="1" t="s">
        <v>1994</v>
      </c>
      <c r="AC558" s="1">
        <v>23</v>
      </c>
      <c r="AD558" s="1" t="s">
        <v>99</v>
      </c>
      <c r="AE558" s="1" t="s">
        <v>2227</v>
      </c>
      <c r="BU558" s="1" t="s">
        <v>1088</v>
      </c>
    </row>
    <row r="559" spans="1:72" ht="13.5" customHeight="1">
      <c r="A559" s="4" t="str">
        <f t="shared" si="18"/>
        <v>1735_옥포면_0092</v>
      </c>
      <c r="B559" s="1">
        <v>1735</v>
      </c>
      <c r="C559" s="1" t="s">
        <v>3678</v>
      </c>
      <c r="D559" s="1" t="s">
        <v>3679</v>
      </c>
      <c r="E559" s="1">
        <v>558</v>
      </c>
      <c r="F559" s="1">
        <v>2</v>
      </c>
      <c r="G559" s="1" t="s">
        <v>630</v>
      </c>
      <c r="H559" s="1" t="s">
        <v>3097</v>
      </c>
      <c r="I559" s="1">
        <v>9</v>
      </c>
      <c r="L559" s="1">
        <v>3</v>
      </c>
      <c r="M559" s="1" t="s">
        <v>3434</v>
      </c>
      <c r="N559" s="1" t="s">
        <v>3531</v>
      </c>
      <c r="T559" s="1" t="s">
        <v>3330</v>
      </c>
      <c r="U559" s="1" t="s">
        <v>341</v>
      </c>
      <c r="V559" s="1" t="s">
        <v>1718</v>
      </c>
      <c r="W559" s="1" t="s">
        <v>1089</v>
      </c>
      <c r="X559" s="1" t="s">
        <v>3126</v>
      </c>
      <c r="Y559" s="1" t="s">
        <v>50</v>
      </c>
      <c r="Z559" s="1" t="s">
        <v>1822</v>
      </c>
      <c r="AC559" s="1">
        <v>68</v>
      </c>
      <c r="AD559" s="1" t="s">
        <v>70</v>
      </c>
      <c r="AE559" s="1" t="s">
        <v>2211</v>
      </c>
      <c r="AJ559" s="1" t="s">
        <v>16</v>
      </c>
      <c r="AK559" s="1" t="s">
        <v>2299</v>
      </c>
      <c r="AL559" s="1" t="s">
        <v>781</v>
      </c>
      <c r="AM559" s="1" t="s">
        <v>2321</v>
      </c>
      <c r="AT559" s="1" t="s">
        <v>41</v>
      </c>
      <c r="AU559" s="1" t="s">
        <v>2354</v>
      </c>
      <c r="AV559" s="1" t="s">
        <v>1090</v>
      </c>
      <c r="AW559" s="1" t="s">
        <v>2456</v>
      </c>
      <c r="BG559" s="1" t="s">
        <v>592</v>
      </c>
      <c r="BH559" s="1" t="s">
        <v>2365</v>
      </c>
      <c r="BI559" s="1" t="s">
        <v>1091</v>
      </c>
      <c r="BJ559" s="1" t="s">
        <v>2684</v>
      </c>
      <c r="BK559" s="1" t="s">
        <v>592</v>
      </c>
      <c r="BL559" s="1" t="s">
        <v>2365</v>
      </c>
      <c r="BM559" s="1" t="s">
        <v>1092</v>
      </c>
      <c r="BN559" s="1" t="s">
        <v>1809</v>
      </c>
      <c r="BO559" s="1" t="s">
        <v>592</v>
      </c>
      <c r="BP559" s="1" t="s">
        <v>2365</v>
      </c>
      <c r="BQ559" s="1" t="s">
        <v>1093</v>
      </c>
      <c r="BR559" s="1" t="s">
        <v>2951</v>
      </c>
      <c r="BS559" s="1" t="s">
        <v>47</v>
      </c>
      <c r="BT559" s="1" t="s">
        <v>2287</v>
      </c>
    </row>
    <row r="560" spans="1:33" ht="13.5" customHeight="1">
      <c r="A560" s="4" t="str">
        <f t="shared" si="18"/>
        <v>1735_옥포면_0092</v>
      </c>
      <c r="B560" s="1">
        <v>1735</v>
      </c>
      <c r="C560" s="1" t="s">
        <v>3678</v>
      </c>
      <c r="D560" s="1" t="s">
        <v>3679</v>
      </c>
      <c r="E560" s="1">
        <v>559</v>
      </c>
      <c r="F560" s="1">
        <v>2</v>
      </c>
      <c r="G560" s="1" t="s">
        <v>630</v>
      </c>
      <c r="H560" s="1" t="s">
        <v>3097</v>
      </c>
      <c r="I560" s="1">
        <v>9</v>
      </c>
      <c r="L560" s="1">
        <v>3</v>
      </c>
      <c r="M560" s="1" t="s">
        <v>3434</v>
      </c>
      <c r="N560" s="1" t="s">
        <v>3531</v>
      </c>
      <c r="S560" s="1" t="s">
        <v>758</v>
      </c>
      <c r="T560" s="1" t="s">
        <v>1688</v>
      </c>
      <c r="AF560" s="1" t="s">
        <v>233</v>
      </c>
      <c r="AG560" s="1" t="s">
        <v>2246</v>
      </c>
    </row>
    <row r="561" spans="1:33" ht="13.5" customHeight="1">
      <c r="A561" s="4" t="str">
        <f t="shared" si="18"/>
        <v>1735_옥포면_0092</v>
      </c>
      <c r="B561" s="1">
        <v>1735</v>
      </c>
      <c r="C561" s="1" t="s">
        <v>3678</v>
      </c>
      <c r="D561" s="1" t="s">
        <v>3679</v>
      </c>
      <c r="E561" s="1">
        <v>560</v>
      </c>
      <c r="F561" s="1">
        <v>2</v>
      </c>
      <c r="G561" s="1" t="s">
        <v>630</v>
      </c>
      <c r="H561" s="1" t="s">
        <v>3097</v>
      </c>
      <c r="I561" s="1">
        <v>9</v>
      </c>
      <c r="L561" s="1">
        <v>3</v>
      </c>
      <c r="M561" s="1" t="s">
        <v>3434</v>
      </c>
      <c r="N561" s="1" t="s">
        <v>3531</v>
      </c>
      <c r="S561" s="1" t="s">
        <v>63</v>
      </c>
      <c r="T561" s="1" t="s">
        <v>1683</v>
      </c>
      <c r="Y561" s="1" t="s">
        <v>83</v>
      </c>
      <c r="Z561" s="1" t="s">
        <v>83</v>
      </c>
      <c r="AD561" s="1" t="s">
        <v>163</v>
      </c>
      <c r="AE561" s="1" t="s">
        <v>2208</v>
      </c>
      <c r="AF561" s="1" t="s">
        <v>69</v>
      </c>
      <c r="AG561" s="1" t="s">
        <v>2242</v>
      </c>
    </row>
    <row r="562" spans="1:31" ht="13.5" customHeight="1">
      <c r="A562" s="4" t="str">
        <f t="shared" si="18"/>
        <v>1735_옥포면_0092</v>
      </c>
      <c r="B562" s="1">
        <v>1735</v>
      </c>
      <c r="C562" s="1" t="s">
        <v>3678</v>
      </c>
      <c r="D562" s="1" t="s">
        <v>3679</v>
      </c>
      <c r="E562" s="1">
        <v>561</v>
      </c>
      <c r="F562" s="1">
        <v>2</v>
      </c>
      <c r="G562" s="1" t="s">
        <v>630</v>
      </c>
      <c r="H562" s="1" t="s">
        <v>3097</v>
      </c>
      <c r="I562" s="1">
        <v>9</v>
      </c>
      <c r="L562" s="1">
        <v>3</v>
      </c>
      <c r="M562" s="1" t="s">
        <v>3434</v>
      </c>
      <c r="N562" s="1" t="s">
        <v>3531</v>
      </c>
      <c r="T562" s="1" t="s">
        <v>3331</v>
      </c>
      <c r="U562" s="1" t="s">
        <v>235</v>
      </c>
      <c r="V562" s="1" t="s">
        <v>1721</v>
      </c>
      <c r="Y562" s="1" t="s">
        <v>469</v>
      </c>
      <c r="Z562" s="1" t="s">
        <v>1993</v>
      </c>
      <c r="AC562" s="1">
        <v>75</v>
      </c>
      <c r="AD562" s="1" t="s">
        <v>144</v>
      </c>
      <c r="AE562" s="1" t="s">
        <v>2212</v>
      </c>
    </row>
    <row r="563" spans="1:58" ht="13.5" customHeight="1">
      <c r="A563" s="4" t="str">
        <f t="shared" si="18"/>
        <v>1735_옥포면_0092</v>
      </c>
      <c r="B563" s="1">
        <v>1735</v>
      </c>
      <c r="C563" s="1" t="s">
        <v>3678</v>
      </c>
      <c r="D563" s="1" t="s">
        <v>3679</v>
      </c>
      <c r="E563" s="1">
        <v>562</v>
      </c>
      <c r="F563" s="1">
        <v>2</v>
      </c>
      <c r="G563" s="1" t="s">
        <v>630</v>
      </c>
      <c r="H563" s="1" t="s">
        <v>3097</v>
      </c>
      <c r="I563" s="1">
        <v>9</v>
      </c>
      <c r="L563" s="1">
        <v>3</v>
      </c>
      <c r="M563" s="1" t="s">
        <v>3434</v>
      </c>
      <c r="N563" s="1" t="s">
        <v>3531</v>
      </c>
      <c r="T563" s="1" t="s">
        <v>3331</v>
      </c>
      <c r="U563" s="1" t="s">
        <v>235</v>
      </c>
      <c r="V563" s="1" t="s">
        <v>1721</v>
      </c>
      <c r="Y563" s="1" t="s">
        <v>1094</v>
      </c>
      <c r="Z563" s="1" t="s">
        <v>1992</v>
      </c>
      <c r="AC563" s="1">
        <v>8</v>
      </c>
      <c r="AD563" s="1" t="s">
        <v>70</v>
      </c>
      <c r="AE563" s="1" t="s">
        <v>2211</v>
      </c>
      <c r="AT563" s="1" t="s">
        <v>235</v>
      </c>
      <c r="AU563" s="1" t="s">
        <v>1721</v>
      </c>
      <c r="AV563" s="1" t="s">
        <v>469</v>
      </c>
      <c r="AW563" s="1" t="s">
        <v>1993</v>
      </c>
      <c r="BB563" s="1" t="s">
        <v>572</v>
      </c>
      <c r="BC563" s="1" t="s">
        <v>3596</v>
      </c>
      <c r="BF563" s="1" t="s">
        <v>3180</v>
      </c>
    </row>
    <row r="564" spans="1:72" ht="13.5" customHeight="1">
      <c r="A564" s="4" t="str">
        <f t="shared" si="18"/>
        <v>1735_옥포면_0092</v>
      </c>
      <c r="B564" s="1">
        <v>1735</v>
      </c>
      <c r="C564" s="1" t="s">
        <v>3678</v>
      </c>
      <c r="D564" s="1" t="s">
        <v>3679</v>
      </c>
      <c r="E564" s="1">
        <v>563</v>
      </c>
      <c r="F564" s="1">
        <v>2</v>
      </c>
      <c r="G564" s="1" t="s">
        <v>630</v>
      </c>
      <c r="H564" s="1" t="s">
        <v>3097</v>
      </c>
      <c r="I564" s="1">
        <v>9</v>
      </c>
      <c r="L564" s="1">
        <v>4</v>
      </c>
      <c r="M564" s="1" t="s">
        <v>1096</v>
      </c>
      <c r="N564" s="1" t="s">
        <v>1991</v>
      </c>
      <c r="T564" s="1" t="s">
        <v>3330</v>
      </c>
      <c r="U564" s="1" t="s">
        <v>1095</v>
      </c>
      <c r="V564" s="1" t="s">
        <v>1752</v>
      </c>
      <c r="Y564" s="1" t="s">
        <v>1096</v>
      </c>
      <c r="Z564" s="1" t="s">
        <v>1991</v>
      </c>
      <c r="AC564" s="1">
        <v>48</v>
      </c>
      <c r="AD564" s="1" t="s">
        <v>753</v>
      </c>
      <c r="AE564" s="1" t="s">
        <v>2199</v>
      </c>
      <c r="AJ564" s="1" t="s">
        <v>16</v>
      </c>
      <c r="AK564" s="1" t="s">
        <v>2299</v>
      </c>
      <c r="AL564" s="1" t="s">
        <v>124</v>
      </c>
      <c r="AM564" s="1" t="s">
        <v>2307</v>
      </c>
      <c r="AN564" s="1" t="s">
        <v>1074</v>
      </c>
      <c r="AO564" s="1" t="s">
        <v>2335</v>
      </c>
      <c r="AR564" s="1" t="s">
        <v>1097</v>
      </c>
      <c r="AS564" s="1" t="s">
        <v>3159</v>
      </c>
      <c r="AT564" s="1" t="s">
        <v>417</v>
      </c>
      <c r="AU564" s="1" t="s">
        <v>2352</v>
      </c>
      <c r="AV564" s="1" t="s">
        <v>995</v>
      </c>
      <c r="AW564" s="1" t="s">
        <v>2454</v>
      </c>
      <c r="BB564" s="1" t="s">
        <v>326</v>
      </c>
      <c r="BC564" s="1" t="s">
        <v>1723</v>
      </c>
      <c r="BD564" s="1" t="s">
        <v>1098</v>
      </c>
      <c r="BE564" s="1" t="s">
        <v>2583</v>
      </c>
      <c r="BG564" s="1" t="s">
        <v>41</v>
      </c>
      <c r="BH564" s="1" t="s">
        <v>2354</v>
      </c>
      <c r="BI564" s="1" t="s">
        <v>1099</v>
      </c>
      <c r="BJ564" s="1" t="s">
        <v>2683</v>
      </c>
      <c r="BK564" s="1" t="s">
        <v>41</v>
      </c>
      <c r="BL564" s="1" t="s">
        <v>2354</v>
      </c>
      <c r="BM564" s="1" t="s">
        <v>1100</v>
      </c>
      <c r="BN564" s="1" t="s">
        <v>2821</v>
      </c>
      <c r="BO564" s="1" t="s">
        <v>41</v>
      </c>
      <c r="BP564" s="1" t="s">
        <v>2354</v>
      </c>
      <c r="BQ564" s="1" t="s">
        <v>3645</v>
      </c>
      <c r="BR564" s="1" t="s">
        <v>3646</v>
      </c>
      <c r="BS564" s="1" t="s">
        <v>364</v>
      </c>
      <c r="BT564" s="1" t="s">
        <v>2288</v>
      </c>
    </row>
    <row r="565" spans="1:73" ht="13.5" customHeight="1">
      <c r="A565" s="4" t="str">
        <f t="shared" si="18"/>
        <v>1735_옥포면_0092</v>
      </c>
      <c r="B565" s="1">
        <v>1735</v>
      </c>
      <c r="C565" s="1" t="s">
        <v>3678</v>
      </c>
      <c r="D565" s="1" t="s">
        <v>3679</v>
      </c>
      <c r="E565" s="1">
        <v>564</v>
      </c>
      <c r="F565" s="1">
        <v>2</v>
      </c>
      <c r="G565" s="1" t="s">
        <v>630</v>
      </c>
      <c r="H565" s="1" t="s">
        <v>3097</v>
      </c>
      <c r="I565" s="1">
        <v>9</v>
      </c>
      <c r="L565" s="1">
        <v>4</v>
      </c>
      <c r="M565" s="1" t="s">
        <v>1096</v>
      </c>
      <c r="N565" s="1" t="s">
        <v>1991</v>
      </c>
      <c r="S565" s="1" t="s">
        <v>48</v>
      </c>
      <c r="T565" s="1" t="s">
        <v>1682</v>
      </c>
      <c r="W565" s="1" t="s">
        <v>37</v>
      </c>
      <c r="X565" s="1" t="s">
        <v>1791</v>
      </c>
      <c r="Y565" s="1" t="s">
        <v>50</v>
      </c>
      <c r="Z565" s="1" t="s">
        <v>1822</v>
      </c>
      <c r="AC565" s="1">
        <v>36</v>
      </c>
      <c r="AD565" s="1" t="s">
        <v>590</v>
      </c>
      <c r="AE565" s="1" t="s">
        <v>1925</v>
      </c>
      <c r="AJ565" s="1" t="s">
        <v>16</v>
      </c>
      <c r="AK565" s="1" t="s">
        <v>2299</v>
      </c>
      <c r="AL565" s="1" t="s">
        <v>364</v>
      </c>
      <c r="AM565" s="1" t="s">
        <v>2288</v>
      </c>
      <c r="AN565" s="1" t="s">
        <v>40</v>
      </c>
      <c r="AO565" s="1" t="s">
        <v>2268</v>
      </c>
      <c r="AR565" s="1" t="s">
        <v>1101</v>
      </c>
      <c r="AS565" s="1" t="s">
        <v>2347</v>
      </c>
      <c r="AT565" s="1" t="s">
        <v>337</v>
      </c>
      <c r="AU565" s="1" t="s">
        <v>1720</v>
      </c>
      <c r="AV565" s="1" t="s">
        <v>1102</v>
      </c>
      <c r="AW565" s="1" t="s">
        <v>2455</v>
      </c>
      <c r="BB565" s="1" t="s">
        <v>326</v>
      </c>
      <c r="BC565" s="1" t="s">
        <v>1723</v>
      </c>
      <c r="BD565" s="1" t="s">
        <v>1103</v>
      </c>
      <c r="BE565" s="1" t="s">
        <v>2582</v>
      </c>
      <c r="BG565" s="1" t="s">
        <v>3079</v>
      </c>
      <c r="BH565" s="1" t="s">
        <v>2611</v>
      </c>
      <c r="BI565" s="1" t="s">
        <v>3080</v>
      </c>
      <c r="BJ565" s="1" t="s">
        <v>3081</v>
      </c>
      <c r="BK565" s="1" t="s">
        <v>41</v>
      </c>
      <c r="BL565" s="1" t="s">
        <v>2354</v>
      </c>
      <c r="BM565" s="1" t="s">
        <v>1104</v>
      </c>
      <c r="BN565" s="1" t="s">
        <v>2113</v>
      </c>
      <c r="BO565" s="1" t="s">
        <v>417</v>
      </c>
      <c r="BP565" s="1" t="s">
        <v>2352</v>
      </c>
      <c r="BQ565" s="1" t="s">
        <v>1105</v>
      </c>
      <c r="BR565" s="1" t="s">
        <v>2950</v>
      </c>
      <c r="BS565" s="1" t="s">
        <v>566</v>
      </c>
      <c r="BT565" s="1" t="s">
        <v>2304</v>
      </c>
      <c r="BU565" s="1" t="s">
        <v>1106</v>
      </c>
    </row>
    <row r="566" spans="1:31" ht="13.5" customHeight="1">
      <c r="A566" s="4" t="str">
        <f t="shared" si="18"/>
        <v>1735_옥포면_0092</v>
      </c>
      <c r="B566" s="1">
        <v>1735</v>
      </c>
      <c r="C566" s="1" t="s">
        <v>3678</v>
      </c>
      <c r="D566" s="1" t="s">
        <v>3679</v>
      </c>
      <c r="E566" s="1">
        <v>565</v>
      </c>
      <c r="F566" s="1">
        <v>2</v>
      </c>
      <c r="G566" s="1" t="s">
        <v>630</v>
      </c>
      <c r="H566" s="1" t="s">
        <v>3097</v>
      </c>
      <c r="I566" s="1">
        <v>9</v>
      </c>
      <c r="L566" s="1">
        <v>4</v>
      </c>
      <c r="M566" s="1" t="s">
        <v>1096</v>
      </c>
      <c r="N566" s="1" t="s">
        <v>1991</v>
      </c>
      <c r="S566" s="1" t="s">
        <v>135</v>
      </c>
      <c r="T566" s="1" t="s">
        <v>1687</v>
      </c>
      <c r="U566" s="1" t="s">
        <v>1107</v>
      </c>
      <c r="V566" s="1" t="s">
        <v>1759</v>
      </c>
      <c r="Y566" s="1" t="s">
        <v>1108</v>
      </c>
      <c r="Z566" s="1" t="s">
        <v>1990</v>
      </c>
      <c r="AC566" s="1">
        <v>17</v>
      </c>
      <c r="AD566" s="1" t="s">
        <v>93</v>
      </c>
      <c r="AE566" s="1" t="s">
        <v>2210</v>
      </c>
    </row>
    <row r="567" spans="1:33" ht="13.5" customHeight="1">
      <c r="A567" s="4" t="str">
        <f t="shared" si="18"/>
        <v>1735_옥포면_0092</v>
      </c>
      <c r="B567" s="1">
        <v>1735</v>
      </c>
      <c r="C567" s="1" t="s">
        <v>3678</v>
      </c>
      <c r="D567" s="1" t="s">
        <v>3679</v>
      </c>
      <c r="E567" s="1">
        <v>566</v>
      </c>
      <c r="F567" s="1">
        <v>2</v>
      </c>
      <c r="G567" s="1" t="s">
        <v>630</v>
      </c>
      <c r="H567" s="1" t="s">
        <v>3097</v>
      </c>
      <c r="I567" s="1">
        <v>9</v>
      </c>
      <c r="L567" s="1">
        <v>4</v>
      </c>
      <c r="M567" s="1" t="s">
        <v>1096</v>
      </c>
      <c r="N567" s="1" t="s">
        <v>1991</v>
      </c>
      <c r="S567" s="1" t="s">
        <v>63</v>
      </c>
      <c r="T567" s="1" t="s">
        <v>1683</v>
      </c>
      <c r="Y567" s="1" t="s">
        <v>50</v>
      </c>
      <c r="Z567" s="1" t="s">
        <v>1822</v>
      </c>
      <c r="AF567" s="1" t="s">
        <v>62</v>
      </c>
      <c r="AG567" s="1" t="s">
        <v>2241</v>
      </c>
    </row>
    <row r="568" spans="1:33" ht="13.5" customHeight="1">
      <c r="A568" s="4" t="str">
        <f t="shared" si="18"/>
        <v>1735_옥포면_0092</v>
      </c>
      <c r="B568" s="1">
        <v>1735</v>
      </c>
      <c r="C568" s="1" t="s">
        <v>3678</v>
      </c>
      <c r="D568" s="1" t="s">
        <v>3679</v>
      </c>
      <c r="E568" s="1">
        <v>567</v>
      </c>
      <c r="F568" s="1">
        <v>2</v>
      </c>
      <c r="G568" s="1" t="s">
        <v>630</v>
      </c>
      <c r="H568" s="1" t="s">
        <v>3097</v>
      </c>
      <c r="I568" s="1">
        <v>9</v>
      </c>
      <c r="L568" s="1">
        <v>4</v>
      </c>
      <c r="M568" s="1" t="s">
        <v>1096</v>
      </c>
      <c r="N568" s="1" t="s">
        <v>1991</v>
      </c>
      <c r="S568" s="1" t="s">
        <v>63</v>
      </c>
      <c r="T568" s="1" t="s">
        <v>1683</v>
      </c>
      <c r="Y568" s="1" t="s">
        <v>1109</v>
      </c>
      <c r="Z568" s="1" t="s">
        <v>1989</v>
      </c>
      <c r="AC568" s="1">
        <v>12</v>
      </c>
      <c r="AD568" s="1" t="s">
        <v>368</v>
      </c>
      <c r="AE568" s="1" t="s">
        <v>2188</v>
      </c>
      <c r="AF568" s="1" t="s">
        <v>69</v>
      </c>
      <c r="AG568" s="1" t="s">
        <v>2242</v>
      </c>
    </row>
    <row r="569" spans="1:72" ht="13.5" customHeight="1">
      <c r="A569" s="4" t="str">
        <f t="shared" si="18"/>
        <v>1735_옥포면_0092</v>
      </c>
      <c r="B569" s="1">
        <v>1735</v>
      </c>
      <c r="C569" s="1" t="s">
        <v>3678</v>
      </c>
      <c r="D569" s="1" t="s">
        <v>3679</v>
      </c>
      <c r="E569" s="1">
        <v>568</v>
      </c>
      <c r="F569" s="1">
        <v>2</v>
      </c>
      <c r="G569" s="1" t="s">
        <v>630</v>
      </c>
      <c r="H569" s="1" t="s">
        <v>3097</v>
      </c>
      <c r="I569" s="1">
        <v>9</v>
      </c>
      <c r="L569" s="1">
        <v>5</v>
      </c>
      <c r="M569" s="1" t="s">
        <v>3435</v>
      </c>
      <c r="N569" s="1" t="s">
        <v>3532</v>
      </c>
      <c r="T569" s="1" t="s">
        <v>3330</v>
      </c>
      <c r="U569" s="1" t="s">
        <v>1110</v>
      </c>
      <c r="V569" s="1" t="s">
        <v>1758</v>
      </c>
      <c r="W569" s="1" t="s">
        <v>733</v>
      </c>
      <c r="X569" s="1" t="s">
        <v>1793</v>
      </c>
      <c r="Y569" s="1" t="s">
        <v>1111</v>
      </c>
      <c r="Z569" s="1" t="s">
        <v>1988</v>
      </c>
      <c r="AC569" s="1">
        <v>82</v>
      </c>
      <c r="AD569" s="1" t="s">
        <v>185</v>
      </c>
      <c r="AE569" s="1" t="s">
        <v>2198</v>
      </c>
      <c r="AJ569" s="1" t="s">
        <v>16</v>
      </c>
      <c r="AK569" s="1" t="s">
        <v>2299</v>
      </c>
      <c r="AL569" s="1" t="s">
        <v>124</v>
      </c>
      <c r="AM569" s="1" t="s">
        <v>2307</v>
      </c>
      <c r="AT569" s="1" t="s">
        <v>592</v>
      </c>
      <c r="AU569" s="1" t="s">
        <v>2365</v>
      </c>
      <c r="AV569" s="1" t="s">
        <v>995</v>
      </c>
      <c r="AW569" s="1" t="s">
        <v>2454</v>
      </c>
      <c r="BG569" s="1" t="s">
        <v>417</v>
      </c>
      <c r="BH569" s="1" t="s">
        <v>2352</v>
      </c>
      <c r="BI569" s="1" t="s">
        <v>1099</v>
      </c>
      <c r="BJ569" s="1" t="s">
        <v>2683</v>
      </c>
      <c r="BK569" s="1" t="s">
        <v>592</v>
      </c>
      <c r="BL569" s="1" t="s">
        <v>2365</v>
      </c>
      <c r="BM569" s="1" t="s">
        <v>996</v>
      </c>
      <c r="BN569" s="1" t="s">
        <v>2821</v>
      </c>
      <c r="BO569" s="1" t="s">
        <v>417</v>
      </c>
      <c r="BP569" s="1" t="s">
        <v>2352</v>
      </c>
      <c r="BQ569" s="1" t="s">
        <v>1112</v>
      </c>
      <c r="BR569" s="1" t="s">
        <v>2949</v>
      </c>
      <c r="BS569" s="1" t="s">
        <v>364</v>
      </c>
      <c r="BT569" s="1" t="s">
        <v>2288</v>
      </c>
    </row>
    <row r="570" spans="1:72" ht="13.5" customHeight="1">
      <c r="A570" s="4" t="str">
        <f t="shared" si="18"/>
        <v>1735_옥포면_0092</v>
      </c>
      <c r="B570" s="1">
        <v>1735</v>
      </c>
      <c r="C570" s="1" t="s">
        <v>3678</v>
      </c>
      <c r="D570" s="1" t="s">
        <v>3679</v>
      </c>
      <c r="E570" s="1">
        <v>569</v>
      </c>
      <c r="F570" s="1">
        <v>2</v>
      </c>
      <c r="G570" s="1" t="s">
        <v>630</v>
      </c>
      <c r="H570" s="1" t="s">
        <v>3097</v>
      </c>
      <c r="I570" s="1">
        <v>9</v>
      </c>
      <c r="L570" s="1">
        <v>5</v>
      </c>
      <c r="M570" s="1" t="s">
        <v>3435</v>
      </c>
      <c r="N570" s="1" t="s">
        <v>3532</v>
      </c>
      <c r="S570" s="1" t="s">
        <v>48</v>
      </c>
      <c r="T570" s="1" t="s">
        <v>1682</v>
      </c>
      <c r="W570" s="1" t="s">
        <v>1014</v>
      </c>
      <c r="X570" s="1" t="s">
        <v>1803</v>
      </c>
      <c r="Y570" s="1" t="s">
        <v>50</v>
      </c>
      <c r="Z570" s="1" t="s">
        <v>1822</v>
      </c>
      <c r="AC570" s="1">
        <v>71</v>
      </c>
      <c r="AD570" s="1" t="s">
        <v>137</v>
      </c>
      <c r="AE570" s="1" t="s">
        <v>2230</v>
      </c>
      <c r="AJ570" s="1" t="s">
        <v>16</v>
      </c>
      <c r="AK570" s="1" t="s">
        <v>2299</v>
      </c>
      <c r="AL570" s="1" t="s">
        <v>364</v>
      </c>
      <c r="AM570" s="1" t="s">
        <v>2288</v>
      </c>
      <c r="AT570" s="1" t="s">
        <v>417</v>
      </c>
      <c r="AU570" s="1" t="s">
        <v>2352</v>
      </c>
      <c r="AV570" s="1" t="s">
        <v>1113</v>
      </c>
      <c r="AW570" s="1" t="s">
        <v>2453</v>
      </c>
      <c r="BG570" s="1" t="s">
        <v>41</v>
      </c>
      <c r="BH570" s="1" t="s">
        <v>2354</v>
      </c>
      <c r="BI570" s="1" t="s">
        <v>1114</v>
      </c>
      <c r="BJ570" s="1" t="s">
        <v>2682</v>
      </c>
      <c r="BK570" s="1" t="s">
        <v>417</v>
      </c>
      <c r="BL570" s="1" t="s">
        <v>2352</v>
      </c>
      <c r="BM570" s="1" t="s">
        <v>1115</v>
      </c>
      <c r="BN570" s="1" t="s">
        <v>2832</v>
      </c>
      <c r="BO570" s="1" t="s">
        <v>191</v>
      </c>
      <c r="BP570" s="1" t="s">
        <v>2606</v>
      </c>
      <c r="BQ570" s="1" t="s">
        <v>1116</v>
      </c>
      <c r="BR570" s="1" t="s">
        <v>3225</v>
      </c>
      <c r="BS570" s="1" t="s">
        <v>196</v>
      </c>
      <c r="BT570" s="1" t="s">
        <v>3154</v>
      </c>
    </row>
    <row r="571" spans="1:33" ht="13.5" customHeight="1">
      <c r="A571" s="4" t="str">
        <f t="shared" si="18"/>
        <v>1735_옥포면_0092</v>
      </c>
      <c r="B571" s="1">
        <v>1735</v>
      </c>
      <c r="C571" s="1" t="s">
        <v>3678</v>
      </c>
      <c r="D571" s="1" t="s">
        <v>3679</v>
      </c>
      <c r="E571" s="1">
        <v>570</v>
      </c>
      <c r="F571" s="1">
        <v>2</v>
      </c>
      <c r="G571" s="1" t="s">
        <v>630</v>
      </c>
      <c r="H571" s="1" t="s">
        <v>3097</v>
      </c>
      <c r="I571" s="1">
        <v>9</v>
      </c>
      <c r="L571" s="1">
        <v>5</v>
      </c>
      <c r="M571" s="1" t="s">
        <v>3435</v>
      </c>
      <c r="N571" s="1" t="s">
        <v>3532</v>
      </c>
      <c r="S571" s="1" t="s">
        <v>355</v>
      </c>
      <c r="T571" s="1" t="s">
        <v>1700</v>
      </c>
      <c r="AC571" s="1">
        <v>4</v>
      </c>
      <c r="AD571" s="1" t="s">
        <v>180</v>
      </c>
      <c r="AE571" s="1" t="s">
        <v>2195</v>
      </c>
      <c r="AF571" s="1" t="s">
        <v>69</v>
      </c>
      <c r="AG571" s="1" t="s">
        <v>2242</v>
      </c>
    </row>
    <row r="572" spans="1:33" ht="13.5" customHeight="1">
      <c r="A572" s="4" t="str">
        <f t="shared" si="18"/>
        <v>1735_옥포면_0092</v>
      </c>
      <c r="B572" s="1">
        <v>1735</v>
      </c>
      <c r="C572" s="1" t="s">
        <v>3678</v>
      </c>
      <c r="D572" s="1" t="s">
        <v>3679</v>
      </c>
      <c r="E572" s="1">
        <v>571</v>
      </c>
      <c r="F572" s="1">
        <v>2</v>
      </c>
      <c r="G572" s="1" t="s">
        <v>630</v>
      </c>
      <c r="H572" s="1" t="s">
        <v>3097</v>
      </c>
      <c r="I572" s="1">
        <v>9</v>
      </c>
      <c r="L572" s="1">
        <v>5</v>
      </c>
      <c r="M572" s="1" t="s">
        <v>3435</v>
      </c>
      <c r="N572" s="1" t="s">
        <v>3532</v>
      </c>
      <c r="T572" s="1" t="s">
        <v>3331</v>
      </c>
      <c r="U572" s="1" t="s">
        <v>386</v>
      </c>
      <c r="V572" s="1" t="s">
        <v>1757</v>
      </c>
      <c r="Y572" s="1" t="s">
        <v>1117</v>
      </c>
      <c r="Z572" s="1" t="s">
        <v>1987</v>
      </c>
      <c r="AF572" s="1" t="s">
        <v>834</v>
      </c>
      <c r="AG572" s="1" t="s">
        <v>2252</v>
      </c>
    </row>
    <row r="573" spans="1:72" ht="13.5" customHeight="1">
      <c r="A573" s="4" t="str">
        <f t="shared" si="18"/>
        <v>1735_옥포면_0092</v>
      </c>
      <c r="B573" s="1">
        <v>1735</v>
      </c>
      <c r="C573" s="1" t="s">
        <v>3678</v>
      </c>
      <c r="D573" s="1" t="s">
        <v>3679</v>
      </c>
      <c r="E573" s="1">
        <v>572</v>
      </c>
      <c r="F573" s="1">
        <v>2</v>
      </c>
      <c r="G573" s="1" t="s">
        <v>630</v>
      </c>
      <c r="H573" s="1" t="s">
        <v>3097</v>
      </c>
      <c r="I573" s="1">
        <v>10</v>
      </c>
      <c r="J573" s="1" t="s">
        <v>1118</v>
      </c>
      <c r="K573" s="1" t="s">
        <v>3614</v>
      </c>
      <c r="L573" s="1">
        <v>1</v>
      </c>
      <c r="M573" s="1" t="s">
        <v>3436</v>
      </c>
      <c r="N573" s="1" t="s">
        <v>3533</v>
      </c>
      <c r="O573" s="1" t="s">
        <v>5</v>
      </c>
      <c r="P573" s="1" t="s">
        <v>1677</v>
      </c>
      <c r="T573" s="1" t="s">
        <v>3330</v>
      </c>
      <c r="U573" s="1" t="s">
        <v>216</v>
      </c>
      <c r="V573" s="1" t="s">
        <v>1719</v>
      </c>
      <c r="W573" s="1" t="s">
        <v>1119</v>
      </c>
      <c r="X573" s="1" t="s">
        <v>1806</v>
      </c>
      <c r="Y573" s="1" t="s">
        <v>1120</v>
      </c>
      <c r="Z573" s="1" t="s">
        <v>1986</v>
      </c>
      <c r="AC573" s="1">
        <v>58</v>
      </c>
      <c r="AD573" s="1" t="s">
        <v>1121</v>
      </c>
      <c r="AE573" s="1" t="s">
        <v>2224</v>
      </c>
      <c r="AJ573" s="1" t="s">
        <v>16</v>
      </c>
      <c r="AK573" s="1" t="s">
        <v>2299</v>
      </c>
      <c r="AL573" s="1" t="s">
        <v>224</v>
      </c>
      <c r="AM573" s="1" t="s">
        <v>2320</v>
      </c>
      <c r="AT573" s="1" t="s">
        <v>746</v>
      </c>
      <c r="AU573" s="1" t="s">
        <v>2364</v>
      </c>
      <c r="AV573" s="1" t="s">
        <v>1122</v>
      </c>
      <c r="AW573" s="1" t="s">
        <v>2452</v>
      </c>
      <c r="BG573" s="1" t="s">
        <v>736</v>
      </c>
      <c r="BH573" s="1" t="s">
        <v>2610</v>
      </c>
      <c r="BI573" s="1" t="s">
        <v>1123</v>
      </c>
      <c r="BJ573" s="1" t="s">
        <v>2681</v>
      </c>
      <c r="BK573" s="1" t="s">
        <v>688</v>
      </c>
      <c r="BL573" s="1" t="s">
        <v>2363</v>
      </c>
      <c r="BM573" s="1" t="s">
        <v>1124</v>
      </c>
      <c r="BN573" s="1" t="s">
        <v>2831</v>
      </c>
      <c r="BO573" s="1" t="s">
        <v>688</v>
      </c>
      <c r="BP573" s="1" t="s">
        <v>2363</v>
      </c>
      <c r="BQ573" s="1" t="s">
        <v>1125</v>
      </c>
      <c r="BR573" s="1" t="s">
        <v>3233</v>
      </c>
      <c r="BS573" s="1" t="s">
        <v>1126</v>
      </c>
      <c r="BT573" s="1" t="s">
        <v>2314</v>
      </c>
    </row>
    <row r="574" spans="1:72" ht="13.5" customHeight="1">
      <c r="A574" s="4" t="str">
        <f t="shared" si="18"/>
        <v>1735_옥포면_0092</v>
      </c>
      <c r="B574" s="1">
        <v>1735</v>
      </c>
      <c r="C574" s="1" t="s">
        <v>3678</v>
      </c>
      <c r="D574" s="1" t="s">
        <v>3679</v>
      </c>
      <c r="E574" s="1">
        <v>573</v>
      </c>
      <c r="F574" s="1">
        <v>2</v>
      </c>
      <c r="G574" s="1" t="s">
        <v>630</v>
      </c>
      <c r="H574" s="1" t="s">
        <v>3097</v>
      </c>
      <c r="I574" s="1">
        <v>10</v>
      </c>
      <c r="L574" s="1">
        <v>1</v>
      </c>
      <c r="M574" s="1" t="s">
        <v>3436</v>
      </c>
      <c r="N574" s="1" t="s">
        <v>3533</v>
      </c>
      <c r="S574" s="1" t="s">
        <v>48</v>
      </c>
      <c r="T574" s="1" t="s">
        <v>1682</v>
      </c>
      <c r="W574" s="1" t="s">
        <v>604</v>
      </c>
      <c r="X574" s="1" t="s">
        <v>1805</v>
      </c>
      <c r="Y574" s="1" t="s">
        <v>126</v>
      </c>
      <c r="Z574" s="1" t="s">
        <v>1821</v>
      </c>
      <c r="AC574" s="1">
        <v>53</v>
      </c>
      <c r="AD574" s="1" t="s">
        <v>702</v>
      </c>
      <c r="AE574" s="1" t="s">
        <v>2216</v>
      </c>
      <c r="AJ574" s="1" t="s">
        <v>128</v>
      </c>
      <c r="AK574" s="1" t="s">
        <v>2300</v>
      </c>
      <c r="AL574" s="1" t="s">
        <v>690</v>
      </c>
      <c r="AM574" s="1" t="s">
        <v>2319</v>
      </c>
      <c r="AT574" s="1" t="s">
        <v>688</v>
      </c>
      <c r="AU574" s="1" t="s">
        <v>2363</v>
      </c>
      <c r="AV574" s="1" t="s">
        <v>1127</v>
      </c>
      <c r="AW574" s="1" t="s">
        <v>2451</v>
      </c>
      <c r="BG574" s="1" t="s">
        <v>1128</v>
      </c>
      <c r="BH574" s="1" t="s">
        <v>3184</v>
      </c>
      <c r="BI574" s="1" t="s">
        <v>1129</v>
      </c>
      <c r="BJ574" s="1" t="s">
        <v>2680</v>
      </c>
      <c r="BK574" s="1" t="s">
        <v>1130</v>
      </c>
      <c r="BL574" s="1" t="s">
        <v>2776</v>
      </c>
      <c r="BM574" s="1" t="s">
        <v>1131</v>
      </c>
      <c r="BN574" s="1" t="s">
        <v>2830</v>
      </c>
      <c r="BO574" s="1" t="s">
        <v>55</v>
      </c>
      <c r="BP574" s="1" t="s">
        <v>1736</v>
      </c>
      <c r="BQ574" s="1" t="s">
        <v>1132</v>
      </c>
      <c r="BR574" s="1" t="s">
        <v>2948</v>
      </c>
      <c r="BS574" s="1" t="s">
        <v>1133</v>
      </c>
      <c r="BT574" s="1" t="s">
        <v>3040</v>
      </c>
    </row>
    <row r="575" spans="1:31" ht="13.5" customHeight="1">
      <c r="A575" s="4" t="str">
        <f t="shared" si="18"/>
        <v>1735_옥포면_0092</v>
      </c>
      <c r="B575" s="1">
        <v>1735</v>
      </c>
      <c r="C575" s="1" t="s">
        <v>3678</v>
      </c>
      <c r="D575" s="1" t="s">
        <v>3679</v>
      </c>
      <c r="E575" s="1">
        <v>574</v>
      </c>
      <c r="F575" s="1">
        <v>2</v>
      </c>
      <c r="G575" s="1" t="s">
        <v>630</v>
      </c>
      <c r="H575" s="1" t="s">
        <v>3097</v>
      </c>
      <c r="I575" s="1">
        <v>10</v>
      </c>
      <c r="L575" s="1">
        <v>1</v>
      </c>
      <c r="M575" s="1" t="s">
        <v>3436</v>
      </c>
      <c r="N575" s="1" t="s">
        <v>3533</v>
      </c>
      <c r="S575" s="1" t="s">
        <v>65</v>
      </c>
      <c r="T575" s="1" t="s">
        <v>1695</v>
      </c>
      <c r="U575" s="1" t="s">
        <v>216</v>
      </c>
      <c r="V575" s="1" t="s">
        <v>1719</v>
      </c>
      <c r="Y575" s="1" t="s">
        <v>1134</v>
      </c>
      <c r="Z575" s="1" t="s">
        <v>1985</v>
      </c>
      <c r="AC575" s="1">
        <v>20</v>
      </c>
      <c r="AD575" s="1" t="s">
        <v>212</v>
      </c>
      <c r="AE575" s="1" t="s">
        <v>2231</v>
      </c>
    </row>
    <row r="576" spans="1:31" ht="13.5" customHeight="1">
      <c r="A576" s="4" t="str">
        <f t="shared" si="18"/>
        <v>1735_옥포면_0092</v>
      </c>
      <c r="B576" s="1">
        <v>1735</v>
      </c>
      <c r="C576" s="1" t="s">
        <v>3678</v>
      </c>
      <c r="D576" s="1" t="s">
        <v>3679</v>
      </c>
      <c r="E576" s="1">
        <v>575</v>
      </c>
      <c r="F576" s="1">
        <v>2</v>
      </c>
      <c r="G576" s="1" t="s">
        <v>630</v>
      </c>
      <c r="H576" s="1" t="s">
        <v>3097</v>
      </c>
      <c r="I576" s="1">
        <v>10</v>
      </c>
      <c r="L576" s="1">
        <v>1</v>
      </c>
      <c r="M576" s="1" t="s">
        <v>3436</v>
      </c>
      <c r="N576" s="1" t="s">
        <v>3533</v>
      </c>
      <c r="T576" s="1" t="s">
        <v>3331</v>
      </c>
      <c r="U576" s="1" t="s">
        <v>71</v>
      </c>
      <c r="V576" s="1" t="s">
        <v>1722</v>
      </c>
      <c r="Y576" s="1" t="s">
        <v>1028</v>
      </c>
      <c r="Z576" s="1" t="s">
        <v>1984</v>
      </c>
      <c r="AC576" s="1">
        <v>50</v>
      </c>
      <c r="AD576" s="1" t="s">
        <v>155</v>
      </c>
      <c r="AE576" s="1" t="s">
        <v>1758</v>
      </c>
    </row>
    <row r="577" spans="1:58" ht="13.5" customHeight="1">
      <c r="A577" s="4" t="str">
        <f t="shared" si="18"/>
        <v>1735_옥포면_0092</v>
      </c>
      <c r="B577" s="1">
        <v>1735</v>
      </c>
      <c r="C577" s="1" t="s">
        <v>3678</v>
      </c>
      <c r="D577" s="1" t="s">
        <v>3679</v>
      </c>
      <c r="E577" s="1">
        <v>576</v>
      </c>
      <c r="F577" s="1">
        <v>2</v>
      </c>
      <c r="G577" s="1" t="s">
        <v>630</v>
      </c>
      <c r="H577" s="1" t="s">
        <v>3097</v>
      </c>
      <c r="I577" s="1">
        <v>10</v>
      </c>
      <c r="L577" s="1">
        <v>1</v>
      </c>
      <c r="M577" s="1" t="s">
        <v>3436</v>
      </c>
      <c r="N577" s="1" t="s">
        <v>3533</v>
      </c>
      <c r="T577" s="1" t="s">
        <v>3331</v>
      </c>
      <c r="U577" s="1" t="s">
        <v>235</v>
      </c>
      <c r="V577" s="1" t="s">
        <v>1721</v>
      </c>
      <c r="Y577" s="1" t="s">
        <v>1135</v>
      </c>
      <c r="Z577" s="1" t="s">
        <v>1983</v>
      </c>
      <c r="AC577" s="1">
        <v>25</v>
      </c>
      <c r="AD577" s="1" t="s">
        <v>99</v>
      </c>
      <c r="AE577" s="1" t="s">
        <v>2227</v>
      </c>
      <c r="BB577" s="1" t="s">
        <v>329</v>
      </c>
      <c r="BC577" s="1" t="s">
        <v>2561</v>
      </c>
      <c r="BE577" s="1" t="s">
        <v>3575</v>
      </c>
      <c r="BF577" s="1" t="s">
        <v>3180</v>
      </c>
    </row>
    <row r="578" spans="1:35" ht="13.5" customHeight="1">
      <c r="A578" s="4" t="str">
        <f t="shared" si="18"/>
        <v>1735_옥포면_0092</v>
      </c>
      <c r="B578" s="1">
        <v>1735</v>
      </c>
      <c r="C578" s="1" t="s">
        <v>3678</v>
      </c>
      <c r="D578" s="1" t="s">
        <v>3679</v>
      </c>
      <c r="E578" s="1">
        <v>577</v>
      </c>
      <c r="F578" s="1">
        <v>2</v>
      </c>
      <c r="G578" s="1" t="s">
        <v>630</v>
      </c>
      <c r="H578" s="1" t="s">
        <v>3097</v>
      </c>
      <c r="I578" s="1">
        <v>10</v>
      </c>
      <c r="L578" s="1">
        <v>1</v>
      </c>
      <c r="M578" s="1" t="s">
        <v>3436</v>
      </c>
      <c r="N578" s="1" t="s">
        <v>3533</v>
      </c>
      <c r="T578" s="1" t="s">
        <v>3331</v>
      </c>
      <c r="U578" s="1" t="s">
        <v>71</v>
      </c>
      <c r="V578" s="1" t="s">
        <v>1722</v>
      </c>
      <c r="Y578" s="1" t="s">
        <v>3694</v>
      </c>
      <c r="Z578" s="1" t="s">
        <v>1982</v>
      </c>
      <c r="AC578" s="1">
        <v>36</v>
      </c>
      <c r="AD578" s="1" t="s">
        <v>590</v>
      </c>
      <c r="AE578" s="1" t="s">
        <v>1925</v>
      </c>
      <c r="AG578" s="1" t="s">
        <v>3333</v>
      </c>
      <c r="AI578" s="1" t="s">
        <v>2281</v>
      </c>
    </row>
    <row r="579" spans="1:58" ht="13.5" customHeight="1">
      <c r="A579" s="4" t="str">
        <f t="shared" si="18"/>
        <v>1735_옥포면_0092</v>
      </c>
      <c r="B579" s="1">
        <v>1735</v>
      </c>
      <c r="C579" s="1" t="s">
        <v>3678</v>
      </c>
      <c r="D579" s="1" t="s">
        <v>3679</v>
      </c>
      <c r="E579" s="1">
        <v>578</v>
      </c>
      <c r="F579" s="1">
        <v>2</v>
      </c>
      <c r="G579" s="1" t="s">
        <v>630</v>
      </c>
      <c r="H579" s="1" t="s">
        <v>3097</v>
      </c>
      <c r="I579" s="1">
        <v>10</v>
      </c>
      <c r="L579" s="1">
        <v>1</v>
      </c>
      <c r="M579" s="1" t="s">
        <v>3436</v>
      </c>
      <c r="N579" s="1" t="s">
        <v>3533</v>
      </c>
      <c r="T579" s="1" t="s">
        <v>3331</v>
      </c>
      <c r="U579" s="1" t="s">
        <v>71</v>
      </c>
      <c r="V579" s="1" t="s">
        <v>1722</v>
      </c>
      <c r="Y579" s="1" t="s">
        <v>1136</v>
      </c>
      <c r="Z579" s="1" t="s">
        <v>1981</v>
      </c>
      <c r="AC579" s="1">
        <v>11</v>
      </c>
      <c r="AD579" s="1" t="s">
        <v>116</v>
      </c>
      <c r="AE579" s="1" t="s">
        <v>2186</v>
      </c>
      <c r="AF579" s="1" t="s">
        <v>3304</v>
      </c>
      <c r="AG579" s="1" t="s">
        <v>3312</v>
      </c>
      <c r="AH579" s="1" t="s">
        <v>1137</v>
      </c>
      <c r="AI579" s="1" t="s">
        <v>2281</v>
      </c>
      <c r="BB579" s="1" t="s">
        <v>329</v>
      </c>
      <c r="BC579" s="1" t="s">
        <v>2561</v>
      </c>
      <c r="BE579" s="1" t="s">
        <v>3576</v>
      </c>
      <c r="BF579" s="1" t="s">
        <v>3178</v>
      </c>
    </row>
    <row r="580" spans="1:58" ht="13.5" customHeight="1">
      <c r="A580" s="4" t="str">
        <f t="shared" si="18"/>
        <v>1735_옥포면_0092</v>
      </c>
      <c r="B580" s="1">
        <v>1735</v>
      </c>
      <c r="C580" s="1" t="s">
        <v>3678</v>
      </c>
      <c r="D580" s="1" t="s">
        <v>3679</v>
      </c>
      <c r="E580" s="1">
        <v>579</v>
      </c>
      <c r="F580" s="1">
        <v>2</v>
      </c>
      <c r="G580" s="1" t="s">
        <v>630</v>
      </c>
      <c r="H580" s="1" t="s">
        <v>3097</v>
      </c>
      <c r="I580" s="1">
        <v>10</v>
      </c>
      <c r="L580" s="1">
        <v>1</v>
      </c>
      <c r="M580" s="1" t="s">
        <v>3436</v>
      </c>
      <c r="N580" s="1" t="s">
        <v>3533</v>
      </c>
      <c r="T580" s="1" t="s">
        <v>3331</v>
      </c>
      <c r="U580" s="1" t="s">
        <v>71</v>
      </c>
      <c r="V580" s="1" t="s">
        <v>1722</v>
      </c>
      <c r="Y580" s="1" t="s">
        <v>1138</v>
      </c>
      <c r="Z580" s="1" t="s">
        <v>1980</v>
      </c>
      <c r="AC580" s="1">
        <v>36</v>
      </c>
      <c r="AD580" s="1" t="s">
        <v>590</v>
      </c>
      <c r="AE580" s="1" t="s">
        <v>1925</v>
      </c>
      <c r="BB580" s="1" t="s">
        <v>71</v>
      </c>
      <c r="BC580" s="1" t="s">
        <v>1722</v>
      </c>
      <c r="BD580" s="1" t="s">
        <v>936</v>
      </c>
      <c r="BE580" s="1" t="s">
        <v>2022</v>
      </c>
      <c r="BF580" s="1" t="s">
        <v>3178</v>
      </c>
    </row>
    <row r="581" spans="1:58" ht="13.5" customHeight="1">
      <c r="A581" s="4" t="str">
        <f aca="true" t="shared" si="19" ref="A581:A612">HYPERLINK("http://kyu.snu.ac.kr/sdhj/index.jsp?type=hj/GK14691_00IH_0001_0092.jpg","1735_옥포면_0092")</f>
        <v>1735_옥포면_0092</v>
      </c>
      <c r="B581" s="1">
        <v>1735</v>
      </c>
      <c r="C581" s="1" t="s">
        <v>3678</v>
      </c>
      <c r="D581" s="1" t="s">
        <v>3679</v>
      </c>
      <c r="E581" s="1">
        <v>580</v>
      </c>
      <c r="F581" s="1">
        <v>2</v>
      </c>
      <c r="G581" s="1" t="s">
        <v>630</v>
      </c>
      <c r="H581" s="1" t="s">
        <v>3097</v>
      </c>
      <c r="I581" s="1">
        <v>10</v>
      </c>
      <c r="L581" s="1">
        <v>1</v>
      </c>
      <c r="M581" s="1" t="s">
        <v>3436</v>
      </c>
      <c r="N581" s="1" t="s">
        <v>3533</v>
      </c>
      <c r="T581" s="1" t="s">
        <v>3331</v>
      </c>
      <c r="U581" s="1" t="s">
        <v>235</v>
      </c>
      <c r="V581" s="1" t="s">
        <v>1721</v>
      </c>
      <c r="Y581" s="1" t="s">
        <v>1139</v>
      </c>
      <c r="Z581" s="1" t="s">
        <v>1979</v>
      </c>
      <c r="AC581" s="1">
        <v>8</v>
      </c>
      <c r="AD581" s="1" t="s">
        <v>70</v>
      </c>
      <c r="AE581" s="1" t="s">
        <v>2211</v>
      </c>
      <c r="BB581" s="1" t="s">
        <v>329</v>
      </c>
      <c r="BC581" s="1" t="s">
        <v>2561</v>
      </c>
      <c r="BE581" s="1" t="s">
        <v>3577</v>
      </c>
      <c r="BF581" s="1" t="s">
        <v>3180</v>
      </c>
    </row>
    <row r="582" spans="1:58" ht="13.5" customHeight="1">
      <c r="A582" s="4" t="str">
        <f t="shared" si="19"/>
        <v>1735_옥포면_0092</v>
      </c>
      <c r="B582" s="1">
        <v>1735</v>
      </c>
      <c r="C582" s="1" t="s">
        <v>3678</v>
      </c>
      <c r="D582" s="1" t="s">
        <v>3679</v>
      </c>
      <c r="E582" s="1">
        <v>581</v>
      </c>
      <c r="F582" s="1">
        <v>2</v>
      </c>
      <c r="G582" s="1" t="s">
        <v>630</v>
      </c>
      <c r="H582" s="1" t="s">
        <v>3097</v>
      </c>
      <c r="I582" s="1">
        <v>10</v>
      </c>
      <c r="L582" s="1">
        <v>1</v>
      </c>
      <c r="M582" s="1" t="s">
        <v>3436</v>
      </c>
      <c r="N582" s="1" t="s">
        <v>3533</v>
      </c>
      <c r="T582" s="1" t="s">
        <v>3331</v>
      </c>
      <c r="U582" s="1" t="s">
        <v>235</v>
      </c>
      <c r="V582" s="1" t="s">
        <v>1721</v>
      </c>
      <c r="Y582" s="1" t="s">
        <v>1140</v>
      </c>
      <c r="Z582" s="1" t="s">
        <v>1978</v>
      </c>
      <c r="AC582" s="1">
        <v>11</v>
      </c>
      <c r="AD582" s="1" t="s">
        <v>137</v>
      </c>
      <c r="AE582" s="1" t="s">
        <v>2230</v>
      </c>
      <c r="AF582" s="1" t="s">
        <v>761</v>
      </c>
      <c r="AG582" s="1" t="s">
        <v>2251</v>
      </c>
      <c r="AH582" s="1" t="s">
        <v>1141</v>
      </c>
      <c r="AI582" s="1" t="s">
        <v>2280</v>
      </c>
      <c r="BB582" s="1" t="s">
        <v>71</v>
      </c>
      <c r="BC582" s="1" t="s">
        <v>1722</v>
      </c>
      <c r="BD582" s="1" t="s">
        <v>1142</v>
      </c>
      <c r="BE582" s="1" t="s">
        <v>2581</v>
      </c>
      <c r="BF582" s="1" t="s">
        <v>3178</v>
      </c>
    </row>
    <row r="583" spans="1:72" ht="13.5" customHeight="1">
      <c r="A583" s="4" t="str">
        <f t="shared" si="19"/>
        <v>1735_옥포면_0092</v>
      </c>
      <c r="B583" s="1">
        <v>1735</v>
      </c>
      <c r="C583" s="1" t="s">
        <v>3678</v>
      </c>
      <c r="D583" s="1" t="s">
        <v>3679</v>
      </c>
      <c r="E583" s="1">
        <v>582</v>
      </c>
      <c r="F583" s="1">
        <v>2</v>
      </c>
      <c r="G583" s="1" t="s">
        <v>630</v>
      </c>
      <c r="H583" s="1" t="s">
        <v>3097</v>
      </c>
      <c r="I583" s="1">
        <v>10</v>
      </c>
      <c r="L583" s="1">
        <v>2</v>
      </c>
      <c r="M583" s="1" t="s">
        <v>3379</v>
      </c>
      <c r="N583" s="1" t="s">
        <v>3474</v>
      </c>
      <c r="T583" s="1" t="s">
        <v>3330</v>
      </c>
      <c r="U583" s="1" t="s">
        <v>347</v>
      </c>
      <c r="V583" s="1" t="s">
        <v>1717</v>
      </c>
      <c r="W583" s="1" t="s">
        <v>49</v>
      </c>
      <c r="X583" s="1" t="s">
        <v>3127</v>
      </c>
      <c r="Y583" s="1" t="s">
        <v>126</v>
      </c>
      <c r="Z583" s="1" t="s">
        <v>1821</v>
      </c>
      <c r="AC583" s="1">
        <v>93</v>
      </c>
      <c r="AD583" s="1" t="s">
        <v>405</v>
      </c>
      <c r="AE583" s="1" t="s">
        <v>2196</v>
      </c>
      <c r="AJ583" s="1" t="s">
        <v>128</v>
      </c>
      <c r="AK583" s="1" t="s">
        <v>2300</v>
      </c>
      <c r="AL583" s="1" t="s">
        <v>40</v>
      </c>
      <c r="AM583" s="1" t="s">
        <v>2268</v>
      </c>
      <c r="AT583" s="1" t="s">
        <v>55</v>
      </c>
      <c r="AU583" s="1" t="s">
        <v>1736</v>
      </c>
      <c r="AV583" s="1" t="s">
        <v>799</v>
      </c>
      <c r="AW583" s="1" t="s">
        <v>2450</v>
      </c>
      <c r="BG583" s="1" t="s">
        <v>55</v>
      </c>
      <c r="BH583" s="1" t="s">
        <v>1736</v>
      </c>
      <c r="BI583" s="1" t="s">
        <v>524</v>
      </c>
      <c r="BJ583" s="1" t="s">
        <v>2679</v>
      </c>
      <c r="BK583" s="1" t="s">
        <v>55</v>
      </c>
      <c r="BL583" s="1" t="s">
        <v>1736</v>
      </c>
      <c r="BM583" s="1" t="s">
        <v>1143</v>
      </c>
      <c r="BN583" s="1" t="s">
        <v>2829</v>
      </c>
      <c r="BO583" s="1" t="s">
        <v>55</v>
      </c>
      <c r="BP583" s="1" t="s">
        <v>1736</v>
      </c>
      <c r="BQ583" s="1" t="s">
        <v>1144</v>
      </c>
      <c r="BR583" s="1" t="s">
        <v>2947</v>
      </c>
      <c r="BS583" s="1" t="s">
        <v>353</v>
      </c>
      <c r="BT583" s="1" t="s">
        <v>3032</v>
      </c>
    </row>
    <row r="584" spans="1:31" ht="13.5" customHeight="1">
      <c r="A584" s="4" t="str">
        <f t="shared" si="19"/>
        <v>1735_옥포면_0092</v>
      </c>
      <c r="B584" s="1">
        <v>1735</v>
      </c>
      <c r="C584" s="1" t="s">
        <v>3678</v>
      </c>
      <c r="D584" s="1" t="s">
        <v>3679</v>
      </c>
      <c r="E584" s="1">
        <v>583</v>
      </c>
      <c r="F584" s="1">
        <v>2</v>
      </c>
      <c r="G584" s="1" t="s">
        <v>630</v>
      </c>
      <c r="H584" s="1" t="s">
        <v>3097</v>
      </c>
      <c r="I584" s="1">
        <v>10</v>
      </c>
      <c r="L584" s="1">
        <v>2</v>
      </c>
      <c r="M584" s="1" t="s">
        <v>3379</v>
      </c>
      <c r="N584" s="1" t="s">
        <v>3474</v>
      </c>
      <c r="S584" s="1" t="s">
        <v>270</v>
      </c>
      <c r="T584" s="1" t="s">
        <v>1690</v>
      </c>
      <c r="AC584" s="1">
        <v>5</v>
      </c>
      <c r="AD584" s="1" t="s">
        <v>68</v>
      </c>
      <c r="AE584" s="1" t="s">
        <v>2187</v>
      </c>
    </row>
    <row r="585" spans="1:35" ht="13.5" customHeight="1">
      <c r="A585" s="4" t="str">
        <f t="shared" si="19"/>
        <v>1735_옥포면_0092</v>
      </c>
      <c r="B585" s="1">
        <v>1735</v>
      </c>
      <c r="C585" s="1" t="s">
        <v>3678</v>
      </c>
      <c r="D585" s="1" t="s">
        <v>3679</v>
      </c>
      <c r="E585" s="1">
        <v>584</v>
      </c>
      <c r="F585" s="1">
        <v>2</v>
      </c>
      <c r="G585" s="1" t="s">
        <v>630</v>
      </c>
      <c r="H585" s="1" t="s">
        <v>3097</v>
      </c>
      <c r="I585" s="1">
        <v>10</v>
      </c>
      <c r="L585" s="1">
        <v>2</v>
      </c>
      <c r="M585" s="1" t="s">
        <v>3379</v>
      </c>
      <c r="N585" s="1" t="s">
        <v>3474</v>
      </c>
      <c r="T585" s="1" t="s">
        <v>3331</v>
      </c>
      <c r="U585" s="1" t="s">
        <v>71</v>
      </c>
      <c r="V585" s="1" t="s">
        <v>1722</v>
      </c>
      <c r="Y585" s="1" t="s">
        <v>1145</v>
      </c>
      <c r="Z585" s="1" t="s">
        <v>1977</v>
      </c>
      <c r="AC585" s="1">
        <v>80</v>
      </c>
      <c r="AD585" s="1" t="s">
        <v>212</v>
      </c>
      <c r="AE585" s="1" t="s">
        <v>2231</v>
      </c>
      <c r="AF585" s="1" t="s">
        <v>213</v>
      </c>
      <c r="AG585" s="1" t="s">
        <v>2245</v>
      </c>
      <c r="AH585" s="1" t="s">
        <v>214</v>
      </c>
      <c r="AI585" s="1" t="s">
        <v>2279</v>
      </c>
    </row>
    <row r="586" spans="1:73" ht="13.5" customHeight="1">
      <c r="A586" s="4" t="str">
        <f t="shared" si="19"/>
        <v>1735_옥포면_0092</v>
      </c>
      <c r="B586" s="1">
        <v>1735</v>
      </c>
      <c r="C586" s="1" t="s">
        <v>3678</v>
      </c>
      <c r="D586" s="1" t="s">
        <v>3679</v>
      </c>
      <c r="E586" s="1">
        <v>585</v>
      </c>
      <c r="F586" s="1">
        <v>2</v>
      </c>
      <c r="G586" s="1" t="s">
        <v>630</v>
      </c>
      <c r="H586" s="1" t="s">
        <v>3097</v>
      </c>
      <c r="I586" s="1">
        <v>10</v>
      </c>
      <c r="L586" s="1">
        <v>2</v>
      </c>
      <c r="M586" s="1" t="s">
        <v>3379</v>
      </c>
      <c r="N586" s="1" t="s">
        <v>3474</v>
      </c>
      <c r="T586" s="1" t="s">
        <v>3331</v>
      </c>
      <c r="U586" s="1" t="s">
        <v>1146</v>
      </c>
      <c r="V586" s="1" t="s">
        <v>1756</v>
      </c>
      <c r="Y586" s="1" t="s">
        <v>1147</v>
      </c>
      <c r="Z586" s="1" t="s">
        <v>1976</v>
      </c>
      <c r="AC586" s="1">
        <v>23</v>
      </c>
      <c r="AD586" s="1" t="s">
        <v>60</v>
      </c>
      <c r="AE586" s="1" t="s">
        <v>2218</v>
      </c>
      <c r="AT586" s="1" t="s">
        <v>235</v>
      </c>
      <c r="AU586" s="1" t="s">
        <v>1721</v>
      </c>
      <c r="AV586" s="1" t="s">
        <v>1148</v>
      </c>
      <c r="AW586" s="1" t="s">
        <v>2449</v>
      </c>
      <c r="BB586" s="1" t="s">
        <v>1149</v>
      </c>
      <c r="BC586" s="1" t="s">
        <v>3598</v>
      </c>
      <c r="BF586" s="1" t="s">
        <v>3180</v>
      </c>
      <c r="BU586" s="1" t="s">
        <v>1150</v>
      </c>
    </row>
    <row r="587" spans="1:58" ht="13.5" customHeight="1">
      <c r="A587" s="4" t="str">
        <f t="shared" si="19"/>
        <v>1735_옥포면_0092</v>
      </c>
      <c r="B587" s="1">
        <v>1735</v>
      </c>
      <c r="C587" s="1" t="s">
        <v>3678</v>
      </c>
      <c r="D587" s="1" t="s">
        <v>3679</v>
      </c>
      <c r="E587" s="1">
        <v>586</v>
      </c>
      <c r="F587" s="1">
        <v>2</v>
      </c>
      <c r="G587" s="1" t="s">
        <v>630</v>
      </c>
      <c r="H587" s="1" t="s">
        <v>3097</v>
      </c>
      <c r="I587" s="1">
        <v>10</v>
      </c>
      <c r="L587" s="1">
        <v>2</v>
      </c>
      <c r="M587" s="1" t="s">
        <v>3379</v>
      </c>
      <c r="N587" s="1" t="s">
        <v>3474</v>
      </c>
      <c r="T587" s="1" t="s">
        <v>3331</v>
      </c>
      <c r="U587" s="1" t="s">
        <v>71</v>
      </c>
      <c r="V587" s="1" t="s">
        <v>1722</v>
      </c>
      <c r="Y587" s="1" t="s">
        <v>1151</v>
      </c>
      <c r="Z587" s="1" t="s">
        <v>1927</v>
      </c>
      <c r="AC587" s="1">
        <v>99</v>
      </c>
      <c r="AD587" s="1" t="s">
        <v>481</v>
      </c>
      <c r="AE587" s="1" t="s">
        <v>2232</v>
      </c>
      <c r="AF587" s="1" t="s">
        <v>213</v>
      </c>
      <c r="AG587" s="1" t="s">
        <v>2245</v>
      </c>
      <c r="AH587" s="1" t="s">
        <v>111</v>
      </c>
      <c r="AI587" s="1" t="s">
        <v>2276</v>
      </c>
      <c r="BB587" s="1" t="s">
        <v>71</v>
      </c>
      <c r="BC587" s="1" t="s">
        <v>1722</v>
      </c>
      <c r="BD587" s="1" t="s">
        <v>1152</v>
      </c>
      <c r="BE587" s="1" t="s">
        <v>1960</v>
      </c>
      <c r="BF587" s="1" t="s">
        <v>3181</v>
      </c>
    </row>
    <row r="588" spans="1:58" ht="13.5" customHeight="1">
      <c r="A588" s="4" t="str">
        <f t="shared" si="19"/>
        <v>1735_옥포면_0092</v>
      </c>
      <c r="B588" s="1">
        <v>1735</v>
      </c>
      <c r="C588" s="1" t="s">
        <v>3678</v>
      </c>
      <c r="D588" s="1" t="s">
        <v>3679</v>
      </c>
      <c r="E588" s="1">
        <v>587</v>
      </c>
      <c r="F588" s="1">
        <v>2</v>
      </c>
      <c r="G588" s="1" t="s">
        <v>630</v>
      </c>
      <c r="H588" s="1" t="s">
        <v>3097</v>
      </c>
      <c r="I588" s="1">
        <v>10</v>
      </c>
      <c r="L588" s="1">
        <v>2</v>
      </c>
      <c r="M588" s="1" t="s">
        <v>3379</v>
      </c>
      <c r="N588" s="1" t="s">
        <v>3474</v>
      </c>
      <c r="T588" s="1" t="s">
        <v>3331</v>
      </c>
      <c r="U588" s="1" t="s">
        <v>235</v>
      </c>
      <c r="V588" s="1" t="s">
        <v>1721</v>
      </c>
      <c r="Y588" s="1" t="s">
        <v>1153</v>
      </c>
      <c r="Z588" s="1" t="s">
        <v>1975</v>
      </c>
      <c r="AC588" s="1">
        <v>45</v>
      </c>
      <c r="AD588" s="1" t="s">
        <v>615</v>
      </c>
      <c r="AE588" s="1" t="s">
        <v>2182</v>
      </c>
      <c r="AF588" s="1" t="s">
        <v>213</v>
      </c>
      <c r="AG588" s="1" t="s">
        <v>2245</v>
      </c>
      <c r="AH588" s="1" t="s">
        <v>40</v>
      </c>
      <c r="AI588" s="1" t="s">
        <v>2268</v>
      </c>
      <c r="BC588" s="1" t="s">
        <v>3578</v>
      </c>
      <c r="BE588" s="1" t="s">
        <v>1960</v>
      </c>
      <c r="BF588" s="1" t="s">
        <v>3180</v>
      </c>
    </row>
    <row r="589" spans="1:35" ht="13.5" customHeight="1">
      <c r="A589" s="4" t="str">
        <f t="shared" si="19"/>
        <v>1735_옥포면_0092</v>
      </c>
      <c r="B589" s="1">
        <v>1735</v>
      </c>
      <c r="C589" s="1" t="s">
        <v>3678</v>
      </c>
      <c r="D589" s="1" t="s">
        <v>3679</v>
      </c>
      <c r="E589" s="1">
        <v>588</v>
      </c>
      <c r="F589" s="1">
        <v>2</v>
      </c>
      <c r="G589" s="1" t="s">
        <v>630</v>
      </c>
      <c r="H589" s="1" t="s">
        <v>3097</v>
      </c>
      <c r="I589" s="1">
        <v>10</v>
      </c>
      <c r="L589" s="1">
        <v>2</v>
      </c>
      <c r="M589" s="1" t="s">
        <v>3379</v>
      </c>
      <c r="N589" s="1" t="s">
        <v>3474</v>
      </c>
      <c r="T589" s="1" t="s">
        <v>3331</v>
      </c>
      <c r="U589" s="1" t="s">
        <v>235</v>
      </c>
      <c r="V589" s="1" t="s">
        <v>1721</v>
      </c>
      <c r="Y589" s="1" t="s">
        <v>1154</v>
      </c>
      <c r="Z589" s="1" t="s">
        <v>1974</v>
      </c>
      <c r="AC589" s="1">
        <v>61</v>
      </c>
      <c r="AD589" s="1" t="s">
        <v>259</v>
      </c>
      <c r="AE589" s="1" t="s">
        <v>2185</v>
      </c>
      <c r="AF589" s="1" t="s">
        <v>213</v>
      </c>
      <c r="AG589" s="1" t="s">
        <v>2245</v>
      </c>
      <c r="AH589" s="1" t="s">
        <v>40</v>
      </c>
      <c r="AI589" s="1" t="s">
        <v>2268</v>
      </c>
    </row>
    <row r="590" spans="1:58" ht="13.5" customHeight="1">
      <c r="A590" s="4" t="str">
        <f t="shared" si="19"/>
        <v>1735_옥포면_0092</v>
      </c>
      <c r="B590" s="1">
        <v>1735</v>
      </c>
      <c r="C590" s="1" t="s">
        <v>3678</v>
      </c>
      <c r="D590" s="1" t="s">
        <v>3679</v>
      </c>
      <c r="E590" s="1">
        <v>589</v>
      </c>
      <c r="F590" s="1">
        <v>2</v>
      </c>
      <c r="G590" s="1" t="s">
        <v>630</v>
      </c>
      <c r="H590" s="1" t="s">
        <v>3097</v>
      </c>
      <c r="I590" s="1">
        <v>10</v>
      </c>
      <c r="L590" s="1">
        <v>2</v>
      </c>
      <c r="M590" s="1" t="s">
        <v>3379</v>
      </c>
      <c r="N590" s="1" t="s">
        <v>3474</v>
      </c>
      <c r="T590" s="1" t="s">
        <v>3331</v>
      </c>
      <c r="U590" s="1" t="s">
        <v>235</v>
      </c>
      <c r="V590" s="1" t="s">
        <v>1721</v>
      </c>
      <c r="Y590" s="1" t="s">
        <v>1155</v>
      </c>
      <c r="Z590" s="1" t="s">
        <v>1934</v>
      </c>
      <c r="AC590" s="1">
        <v>98</v>
      </c>
      <c r="AD590" s="1" t="s">
        <v>70</v>
      </c>
      <c r="AE590" s="1" t="s">
        <v>2211</v>
      </c>
      <c r="AF590" s="1" t="s">
        <v>213</v>
      </c>
      <c r="AG590" s="1" t="s">
        <v>2245</v>
      </c>
      <c r="AH590" s="1" t="s">
        <v>1156</v>
      </c>
      <c r="AI590" s="1" t="s">
        <v>2278</v>
      </c>
      <c r="BB590" s="1" t="s">
        <v>71</v>
      </c>
      <c r="BC590" s="1" t="s">
        <v>1722</v>
      </c>
      <c r="BD590" s="1" t="s">
        <v>1157</v>
      </c>
      <c r="BE590" s="1" t="s">
        <v>1961</v>
      </c>
      <c r="BF590" s="1" t="s">
        <v>3181</v>
      </c>
    </row>
    <row r="591" spans="1:55" ht="13.5" customHeight="1">
      <c r="A591" s="4" t="str">
        <f t="shared" si="19"/>
        <v>1735_옥포면_0092</v>
      </c>
      <c r="B591" s="1">
        <v>1735</v>
      </c>
      <c r="C591" s="1" t="s">
        <v>3678</v>
      </c>
      <c r="D591" s="1" t="s">
        <v>3679</v>
      </c>
      <c r="E591" s="1">
        <v>590</v>
      </c>
      <c r="F591" s="1">
        <v>2</v>
      </c>
      <c r="G591" s="1" t="s">
        <v>630</v>
      </c>
      <c r="H591" s="1" t="s">
        <v>3097</v>
      </c>
      <c r="I591" s="1">
        <v>10</v>
      </c>
      <c r="L591" s="1">
        <v>2</v>
      </c>
      <c r="M591" s="1" t="s">
        <v>3379</v>
      </c>
      <c r="N591" s="1" t="s">
        <v>3474</v>
      </c>
      <c r="T591" s="1" t="s">
        <v>3331</v>
      </c>
      <c r="Y591" s="1" t="s">
        <v>1158</v>
      </c>
      <c r="Z591" s="1" t="s">
        <v>1933</v>
      </c>
      <c r="AC591" s="1">
        <v>62</v>
      </c>
      <c r="AD591" s="1" t="s">
        <v>116</v>
      </c>
      <c r="AE591" s="1" t="s">
        <v>2186</v>
      </c>
      <c r="AF591" s="1" t="s">
        <v>213</v>
      </c>
      <c r="AG591" s="1" t="s">
        <v>2245</v>
      </c>
      <c r="AH591" s="1" t="s">
        <v>1159</v>
      </c>
      <c r="AI591" s="1" t="s">
        <v>2269</v>
      </c>
      <c r="AT591" s="1" t="s">
        <v>235</v>
      </c>
      <c r="AU591" s="1" t="s">
        <v>1721</v>
      </c>
      <c r="BB591" s="1" t="s">
        <v>1149</v>
      </c>
      <c r="BC591" s="1" t="s">
        <v>3598</v>
      </c>
    </row>
    <row r="592" spans="1:58" ht="13.5" customHeight="1">
      <c r="A592" s="4" t="str">
        <f t="shared" si="19"/>
        <v>1735_옥포면_0092</v>
      </c>
      <c r="B592" s="1">
        <v>1735</v>
      </c>
      <c r="C592" s="1" t="s">
        <v>3678</v>
      </c>
      <c r="D592" s="1" t="s">
        <v>3679</v>
      </c>
      <c r="E592" s="1">
        <v>591</v>
      </c>
      <c r="F592" s="1">
        <v>2</v>
      </c>
      <c r="G592" s="1" t="s">
        <v>630</v>
      </c>
      <c r="H592" s="1" t="s">
        <v>3097</v>
      </c>
      <c r="I592" s="1">
        <v>10</v>
      </c>
      <c r="L592" s="1">
        <v>2</v>
      </c>
      <c r="M592" s="1" t="s">
        <v>3379</v>
      </c>
      <c r="N592" s="1" t="s">
        <v>3474</v>
      </c>
      <c r="T592" s="1" t="s">
        <v>3331</v>
      </c>
      <c r="U592" s="1" t="s">
        <v>235</v>
      </c>
      <c r="V592" s="1" t="s">
        <v>1721</v>
      </c>
      <c r="Y592" s="1" t="s">
        <v>3588</v>
      </c>
      <c r="Z592" s="1" t="s">
        <v>1932</v>
      </c>
      <c r="AC592" s="1">
        <v>59</v>
      </c>
      <c r="AD592" s="1" t="s">
        <v>1121</v>
      </c>
      <c r="AE592" s="1" t="s">
        <v>2224</v>
      </c>
      <c r="AF592" s="1" t="s">
        <v>213</v>
      </c>
      <c r="AG592" s="1" t="s">
        <v>2245</v>
      </c>
      <c r="AH592" s="1" t="s">
        <v>1161</v>
      </c>
      <c r="AI592" s="1" t="s">
        <v>2273</v>
      </c>
      <c r="AU592" s="1" t="s">
        <v>1721</v>
      </c>
      <c r="BC592" s="1" t="s">
        <v>3598</v>
      </c>
      <c r="BF592" s="1" t="s">
        <v>3180</v>
      </c>
    </row>
    <row r="593" spans="1:58" ht="13.5" customHeight="1">
      <c r="A593" s="4" t="str">
        <f t="shared" si="19"/>
        <v>1735_옥포면_0092</v>
      </c>
      <c r="B593" s="1">
        <v>1735</v>
      </c>
      <c r="C593" s="1" t="s">
        <v>3678</v>
      </c>
      <c r="D593" s="1" t="s">
        <v>3679</v>
      </c>
      <c r="E593" s="1">
        <v>592</v>
      </c>
      <c r="F593" s="1">
        <v>2</v>
      </c>
      <c r="G593" s="1" t="s">
        <v>630</v>
      </c>
      <c r="H593" s="1" t="s">
        <v>3097</v>
      </c>
      <c r="I593" s="1">
        <v>10</v>
      </c>
      <c r="L593" s="1">
        <v>2</v>
      </c>
      <c r="M593" s="1" t="s">
        <v>3379</v>
      </c>
      <c r="N593" s="1" t="s">
        <v>3474</v>
      </c>
      <c r="T593" s="1" t="s">
        <v>3331</v>
      </c>
      <c r="U593" s="1" t="s">
        <v>71</v>
      </c>
      <c r="V593" s="1" t="s">
        <v>1722</v>
      </c>
      <c r="Y593" s="1" t="s">
        <v>694</v>
      </c>
      <c r="Z593" s="1" t="s">
        <v>1973</v>
      </c>
      <c r="AC593" s="1">
        <v>56</v>
      </c>
      <c r="AD593" s="1" t="s">
        <v>590</v>
      </c>
      <c r="AE593" s="1" t="s">
        <v>1925</v>
      </c>
      <c r="AG593" s="1" t="s">
        <v>2245</v>
      </c>
      <c r="AI593" s="1" t="s">
        <v>2277</v>
      </c>
      <c r="BB593" s="1" t="s">
        <v>71</v>
      </c>
      <c r="BC593" s="1" t="s">
        <v>1722</v>
      </c>
      <c r="BD593" s="1" t="s">
        <v>1162</v>
      </c>
      <c r="BE593" s="1" t="s">
        <v>2580</v>
      </c>
      <c r="BF593" s="1" t="s">
        <v>3178</v>
      </c>
    </row>
    <row r="594" spans="1:58" ht="13.5" customHeight="1">
      <c r="A594" s="4" t="str">
        <f t="shared" si="19"/>
        <v>1735_옥포면_0092</v>
      </c>
      <c r="B594" s="1">
        <v>1735</v>
      </c>
      <c r="C594" s="1" t="s">
        <v>3678</v>
      </c>
      <c r="D594" s="1" t="s">
        <v>3679</v>
      </c>
      <c r="E594" s="1">
        <v>593</v>
      </c>
      <c r="F594" s="1">
        <v>2</v>
      </c>
      <c r="G594" s="1" t="s">
        <v>630</v>
      </c>
      <c r="H594" s="1" t="s">
        <v>3097</v>
      </c>
      <c r="I594" s="1">
        <v>10</v>
      </c>
      <c r="L594" s="1">
        <v>2</v>
      </c>
      <c r="M594" s="1" t="s">
        <v>3379</v>
      </c>
      <c r="N594" s="1" t="s">
        <v>3474</v>
      </c>
      <c r="T594" s="1" t="s">
        <v>3331</v>
      </c>
      <c r="U594" s="1" t="s">
        <v>71</v>
      </c>
      <c r="V594" s="1" t="s">
        <v>1722</v>
      </c>
      <c r="Y594" s="1" t="s">
        <v>1163</v>
      </c>
      <c r="Z594" s="1" t="s">
        <v>1972</v>
      </c>
      <c r="AC594" s="1">
        <v>34</v>
      </c>
      <c r="AD594" s="1" t="s">
        <v>334</v>
      </c>
      <c r="AE594" s="1" t="s">
        <v>2191</v>
      </c>
      <c r="AG594" s="1" t="s">
        <v>2245</v>
      </c>
      <c r="AI594" s="1" t="s">
        <v>2277</v>
      </c>
      <c r="BC594" s="1" t="s">
        <v>1722</v>
      </c>
      <c r="BE594" s="1" t="s">
        <v>2580</v>
      </c>
      <c r="BF594" s="1" t="s">
        <v>3177</v>
      </c>
    </row>
    <row r="595" spans="1:58" ht="13.5" customHeight="1">
      <c r="A595" s="4" t="str">
        <f t="shared" si="19"/>
        <v>1735_옥포면_0092</v>
      </c>
      <c r="B595" s="1">
        <v>1735</v>
      </c>
      <c r="C595" s="1" t="s">
        <v>3678</v>
      </c>
      <c r="D595" s="1" t="s">
        <v>3679</v>
      </c>
      <c r="E595" s="1">
        <v>594</v>
      </c>
      <c r="F595" s="1">
        <v>2</v>
      </c>
      <c r="G595" s="1" t="s">
        <v>630</v>
      </c>
      <c r="H595" s="1" t="s">
        <v>3097</v>
      </c>
      <c r="I595" s="1">
        <v>10</v>
      </c>
      <c r="L595" s="1">
        <v>2</v>
      </c>
      <c r="M595" s="1" t="s">
        <v>3379</v>
      </c>
      <c r="N595" s="1" t="s">
        <v>3474</v>
      </c>
      <c r="T595" s="1" t="s">
        <v>3331</v>
      </c>
      <c r="U595" s="1" t="s">
        <v>71</v>
      </c>
      <c r="V595" s="1" t="s">
        <v>1722</v>
      </c>
      <c r="Y595" s="1" t="s">
        <v>887</v>
      </c>
      <c r="Z595" s="1" t="s">
        <v>1879</v>
      </c>
      <c r="AC595" s="1">
        <v>31</v>
      </c>
      <c r="AD595" s="1" t="s">
        <v>310</v>
      </c>
      <c r="AE595" s="1" t="s">
        <v>2226</v>
      </c>
      <c r="AF595" s="1" t="s">
        <v>3316</v>
      </c>
      <c r="AG595" s="1" t="s">
        <v>3318</v>
      </c>
      <c r="AH595" s="1" t="s">
        <v>589</v>
      </c>
      <c r="AI595" s="1" t="s">
        <v>3638</v>
      </c>
      <c r="BC595" s="1" t="s">
        <v>1722</v>
      </c>
      <c r="BE595" s="1" t="s">
        <v>2580</v>
      </c>
      <c r="BF595" s="1" t="s">
        <v>3179</v>
      </c>
    </row>
    <row r="596" spans="1:58" ht="13.5" customHeight="1">
      <c r="A596" s="4" t="str">
        <f t="shared" si="19"/>
        <v>1735_옥포면_0092</v>
      </c>
      <c r="B596" s="1">
        <v>1735</v>
      </c>
      <c r="C596" s="1" t="s">
        <v>3678</v>
      </c>
      <c r="D596" s="1" t="s">
        <v>3679</v>
      </c>
      <c r="E596" s="1">
        <v>595</v>
      </c>
      <c r="F596" s="1">
        <v>2</v>
      </c>
      <c r="G596" s="1" t="s">
        <v>630</v>
      </c>
      <c r="H596" s="1" t="s">
        <v>3097</v>
      </c>
      <c r="I596" s="1">
        <v>10</v>
      </c>
      <c r="L596" s="1">
        <v>2</v>
      </c>
      <c r="M596" s="1" t="s">
        <v>3379</v>
      </c>
      <c r="N596" s="1" t="s">
        <v>3474</v>
      </c>
      <c r="T596" s="1" t="s">
        <v>3331</v>
      </c>
      <c r="U596" s="1" t="s">
        <v>71</v>
      </c>
      <c r="V596" s="1" t="s">
        <v>1722</v>
      </c>
      <c r="Y596" s="1" t="s">
        <v>3695</v>
      </c>
      <c r="Z596" s="1" t="s">
        <v>1971</v>
      </c>
      <c r="AC596" s="1">
        <v>27</v>
      </c>
      <c r="AD596" s="1" t="s">
        <v>163</v>
      </c>
      <c r="AE596" s="1" t="s">
        <v>2208</v>
      </c>
      <c r="AF596" s="1" t="s">
        <v>213</v>
      </c>
      <c r="AG596" s="1" t="s">
        <v>2245</v>
      </c>
      <c r="AH596" s="1" t="s">
        <v>40</v>
      </c>
      <c r="AI596" s="1" t="s">
        <v>2268</v>
      </c>
      <c r="BB596" s="1" t="s">
        <v>71</v>
      </c>
      <c r="BC596" s="1" t="s">
        <v>1722</v>
      </c>
      <c r="BD596" s="1" t="s">
        <v>1164</v>
      </c>
      <c r="BE596" s="1" t="s">
        <v>1853</v>
      </c>
      <c r="BF596" s="1" t="s">
        <v>3181</v>
      </c>
    </row>
    <row r="597" spans="1:33" ht="13.5" customHeight="1">
      <c r="A597" s="4" t="str">
        <f t="shared" si="19"/>
        <v>1735_옥포면_0092</v>
      </c>
      <c r="B597" s="1">
        <v>1735</v>
      </c>
      <c r="C597" s="1" t="s">
        <v>3678</v>
      </c>
      <c r="D597" s="1" t="s">
        <v>3679</v>
      </c>
      <c r="E597" s="1">
        <v>596</v>
      </c>
      <c r="F597" s="1">
        <v>2</v>
      </c>
      <c r="G597" s="1" t="s">
        <v>630</v>
      </c>
      <c r="H597" s="1" t="s">
        <v>3097</v>
      </c>
      <c r="I597" s="1">
        <v>10</v>
      </c>
      <c r="L597" s="1">
        <v>2</v>
      </c>
      <c r="M597" s="1" t="s">
        <v>3379</v>
      </c>
      <c r="N597" s="1" t="s">
        <v>3474</v>
      </c>
      <c r="T597" s="1" t="s">
        <v>3331</v>
      </c>
      <c r="U597" s="1" t="s">
        <v>71</v>
      </c>
      <c r="V597" s="1" t="s">
        <v>1722</v>
      </c>
      <c r="Y597" s="1" t="s">
        <v>1165</v>
      </c>
      <c r="Z597" s="1" t="s">
        <v>1970</v>
      </c>
      <c r="AC597" s="1">
        <v>27</v>
      </c>
      <c r="AD597" s="1" t="s">
        <v>247</v>
      </c>
      <c r="AE597" s="1" t="s">
        <v>2233</v>
      </c>
      <c r="AF597" s="1" t="s">
        <v>284</v>
      </c>
      <c r="AG597" s="1" t="s">
        <v>2243</v>
      </c>
    </row>
    <row r="598" spans="1:31" ht="13.5" customHeight="1">
      <c r="A598" s="4" t="str">
        <f t="shared" si="19"/>
        <v>1735_옥포면_0092</v>
      </c>
      <c r="B598" s="1">
        <v>1735</v>
      </c>
      <c r="C598" s="1" t="s">
        <v>3678</v>
      </c>
      <c r="D598" s="1" t="s">
        <v>3679</v>
      </c>
      <c r="E598" s="1">
        <v>597</v>
      </c>
      <c r="F598" s="1">
        <v>2</v>
      </c>
      <c r="G598" s="1" t="s">
        <v>630</v>
      </c>
      <c r="H598" s="1" t="s">
        <v>3097</v>
      </c>
      <c r="I598" s="1">
        <v>10</v>
      </c>
      <c r="L598" s="1">
        <v>2</v>
      </c>
      <c r="M598" s="1" t="s">
        <v>3379</v>
      </c>
      <c r="N598" s="1" t="s">
        <v>3474</v>
      </c>
      <c r="S598" s="1" t="s">
        <v>3594</v>
      </c>
      <c r="T598" s="1" t="s">
        <v>3115</v>
      </c>
      <c r="Y598" s="1" t="s">
        <v>451</v>
      </c>
      <c r="Z598" s="1" t="s">
        <v>1825</v>
      </c>
      <c r="AC598" s="1">
        <v>69</v>
      </c>
      <c r="AD598" s="1" t="s">
        <v>39</v>
      </c>
      <c r="AE598" s="1" t="s">
        <v>2189</v>
      </c>
    </row>
    <row r="599" spans="1:72" ht="13.5" customHeight="1">
      <c r="A599" s="4" t="str">
        <f t="shared" si="19"/>
        <v>1735_옥포면_0092</v>
      </c>
      <c r="B599" s="1">
        <v>1735</v>
      </c>
      <c r="C599" s="1" t="s">
        <v>3678</v>
      </c>
      <c r="D599" s="1" t="s">
        <v>3679</v>
      </c>
      <c r="E599" s="1">
        <v>598</v>
      </c>
      <c r="F599" s="1">
        <v>2</v>
      </c>
      <c r="G599" s="1" t="s">
        <v>630</v>
      </c>
      <c r="H599" s="1" t="s">
        <v>3097</v>
      </c>
      <c r="I599" s="1">
        <v>10</v>
      </c>
      <c r="L599" s="1">
        <v>3</v>
      </c>
      <c r="M599" s="1" t="s">
        <v>3437</v>
      </c>
      <c r="N599" s="1" t="s">
        <v>3534</v>
      </c>
      <c r="T599" s="1" t="s">
        <v>3330</v>
      </c>
      <c r="U599" s="1" t="s">
        <v>347</v>
      </c>
      <c r="V599" s="1" t="s">
        <v>1717</v>
      </c>
      <c r="W599" s="1" t="s">
        <v>98</v>
      </c>
      <c r="X599" s="1" t="s">
        <v>1798</v>
      </c>
      <c r="Y599" s="1" t="s">
        <v>126</v>
      </c>
      <c r="Z599" s="1" t="s">
        <v>1821</v>
      </c>
      <c r="AC599" s="1">
        <v>48</v>
      </c>
      <c r="AD599" s="1" t="s">
        <v>204</v>
      </c>
      <c r="AE599" s="1" t="s">
        <v>2183</v>
      </c>
      <c r="AJ599" s="1" t="s">
        <v>128</v>
      </c>
      <c r="AK599" s="1" t="s">
        <v>2300</v>
      </c>
      <c r="AL599" s="1" t="s">
        <v>1166</v>
      </c>
      <c r="AM599" s="1" t="s">
        <v>2318</v>
      </c>
      <c r="AT599" s="1" t="s">
        <v>55</v>
      </c>
      <c r="AU599" s="1" t="s">
        <v>1736</v>
      </c>
      <c r="AV599" s="1" t="s">
        <v>1167</v>
      </c>
      <c r="AW599" s="1" t="s">
        <v>2448</v>
      </c>
      <c r="BG599" s="1" t="s">
        <v>55</v>
      </c>
      <c r="BH599" s="1" t="s">
        <v>1736</v>
      </c>
      <c r="BI599" s="1" t="s">
        <v>1168</v>
      </c>
      <c r="BJ599" s="1" t="s">
        <v>2678</v>
      </c>
      <c r="BK599" s="1" t="s">
        <v>1169</v>
      </c>
      <c r="BL599" s="1" t="s">
        <v>3601</v>
      </c>
      <c r="BM599" s="1" t="s">
        <v>1170</v>
      </c>
      <c r="BN599" s="1" t="s">
        <v>2828</v>
      </c>
      <c r="BO599" s="1" t="s">
        <v>55</v>
      </c>
      <c r="BP599" s="1" t="s">
        <v>1736</v>
      </c>
      <c r="BQ599" s="1" t="s">
        <v>1171</v>
      </c>
      <c r="BR599" s="1" t="s">
        <v>3286</v>
      </c>
      <c r="BS599" s="1" t="s">
        <v>984</v>
      </c>
      <c r="BT599" s="1" t="s">
        <v>3039</v>
      </c>
    </row>
    <row r="600" spans="1:31" ht="13.5" customHeight="1">
      <c r="A600" s="4" t="str">
        <f t="shared" si="19"/>
        <v>1735_옥포면_0092</v>
      </c>
      <c r="B600" s="1">
        <v>1735</v>
      </c>
      <c r="C600" s="1" t="s">
        <v>3678</v>
      </c>
      <c r="D600" s="1" t="s">
        <v>3679</v>
      </c>
      <c r="E600" s="1">
        <v>599</v>
      </c>
      <c r="F600" s="1">
        <v>2</v>
      </c>
      <c r="G600" s="1" t="s">
        <v>630</v>
      </c>
      <c r="H600" s="1" t="s">
        <v>3097</v>
      </c>
      <c r="I600" s="1">
        <v>10</v>
      </c>
      <c r="L600" s="1">
        <v>3</v>
      </c>
      <c r="M600" s="1" t="s">
        <v>3437</v>
      </c>
      <c r="N600" s="1" t="s">
        <v>3534</v>
      </c>
      <c r="S600" s="1" t="s">
        <v>135</v>
      </c>
      <c r="T600" s="1" t="s">
        <v>1687</v>
      </c>
      <c r="U600" s="1" t="s">
        <v>216</v>
      </c>
      <c r="V600" s="1" t="s">
        <v>1719</v>
      </c>
      <c r="W600" s="1" t="s">
        <v>49</v>
      </c>
      <c r="X600" s="1" t="s">
        <v>3127</v>
      </c>
      <c r="Y600" s="1" t="s">
        <v>1172</v>
      </c>
      <c r="Z600" s="1" t="s">
        <v>1969</v>
      </c>
      <c r="AC600" s="1">
        <v>25</v>
      </c>
      <c r="AD600" s="1" t="s">
        <v>99</v>
      </c>
      <c r="AE600" s="1" t="s">
        <v>2227</v>
      </c>
    </row>
    <row r="601" spans="1:33" ht="13.5" customHeight="1">
      <c r="A601" s="4" t="str">
        <f t="shared" si="19"/>
        <v>1735_옥포면_0092</v>
      </c>
      <c r="B601" s="1">
        <v>1735</v>
      </c>
      <c r="C601" s="1" t="s">
        <v>3678</v>
      </c>
      <c r="D601" s="1" t="s">
        <v>3679</v>
      </c>
      <c r="E601" s="1">
        <v>600</v>
      </c>
      <c r="F601" s="1">
        <v>2</v>
      </c>
      <c r="G601" s="1" t="s">
        <v>630</v>
      </c>
      <c r="H601" s="1" t="s">
        <v>3097</v>
      </c>
      <c r="I601" s="1">
        <v>10</v>
      </c>
      <c r="L601" s="1">
        <v>3</v>
      </c>
      <c r="M601" s="1" t="s">
        <v>3437</v>
      </c>
      <c r="N601" s="1" t="s">
        <v>3534</v>
      </c>
      <c r="S601" s="1" t="s">
        <v>97</v>
      </c>
      <c r="T601" s="1" t="s">
        <v>1693</v>
      </c>
      <c r="W601" s="1" t="s">
        <v>1173</v>
      </c>
      <c r="X601" s="1" t="s">
        <v>3125</v>
      </c>
      <c r="Y601" s="1" t="s">
        <v>126</v>
      </c>
      <c r="Z601" s="1" t="s">
        <v>1821</v>
      </c>
      <c r="AC601" s="1">
        <v>26</v>
      </c>
      <c r="AD601" s="1" t="s">
        <v>299</v>
      </c>
      <c r="AE601" s="1" t="s">
        <v>2207</v>
      </c>
      <c r="AF601" s="1" t="s">
        <v>69</v>
      </c>
      <c r="AG601" s="1" t="s">
        <v>2242</v>
      </c>
    </row>
    <row r="602" spans="1:58" ht="13.5" customHeight="1">
      <c r="A602" s="4" t="str">
        <f t="shared" si="19"/>
        <v>1735_옥포면_0092</v>
      </c>
      <c r="B602" s="1">
        <v>1735</v>
      </c>
      <c r="C602" s="1" t="s">
        <v>3678</v>
      </c>
      <c r="D602" s="1" t="s">
        <v>3679</v>
      </c>
      <c r="E602" s="1">
        <v>601</v>
      </c>
      <c r="F602" s="1">
        <v>2</v>
      </c>
      <c r="G602" s="1" t="s">
        <v>630</v>
      </c>
      <c r="H602" s="1" t="s">
        <v>3097</v>
      </c>
      <c r="I602" s="1">
        <v>10</v>
      </c>
      <c r="L602" s="1">
        <v>3</v>
      </c>
      <c r="M602" s="1" t="s">
        <v>3437</v>
      </c>
      <c r="N602" s="1" t="s">
        <v>3534</v>
      </c>
      <c r="T602" s="1" t="s">
        <v>3331</v>
      </c>
      <c r="U602" s="1" t="s">
        <v>71</v>
      </c>
      <c r="V602" s="1" t="s">
        <v>1722</v>
      </c>
      <c r="Y602" s="1" t="s">
        <v>1174</v>
      </c>
      <c r="Z602" s="1" t="s">
        <v>1897</v>
      </c>
      <c r="AC602" s="1">
        <v>50</v>
      </c>
      <c r="AD602" s="1" t="s">
        <v>155</v>
      </c>
      <c r="AE602" s="1" t="s">
        <v>1758</v>
      </c>
      <c r="AG602" s="1" t="s">
        <v>3352</v>
      </c>
      <c r="BB602" s="1" t="s">
        <v>71</v>
      </c>
      <c r="BC602" s="1" t="s">
        <v>1722</v>
      </c>
      <c r="BD602" s="1" t="s">
        <v>1175</v>
      </c>
      <c r="BE602" s="1" t="s">
        <v>2579</v>
      </c>
      <c r="BF602" s="1" t="s">
        <v>3180</v>
      </c>
    </row>
    <row r="603" spans="1:58" ht="13.5" customHeight="1">
      <c r="A603" s="4" t="str">
        <f t="shared" si="19"/>
        <v>1735_옥포면_0092</v>
      </c>
      <c r="B603" s="1">
        <v>1735</v>
      </c>
      <c r="C603" s="1" t="s">
        <v>3678</v>
      </c>
      <c r="D603" s="1" t="s">
        <v>3679</v>
      </c>
      <c r="E603" s="1">
        <v>602</v>
      </c>
      <c r="F603" s="1">
        <v>2</v>
      </c>
      <c r="G603" s="1" t="s">
        <v>630</v>
      </c>
      <c r="H603" s="1" t="s">
        <v>3097</v>
      </c>
      <c r="I603" s="1">
        <v>10</v>
      </c>
      <c r="L603" s="1">
        <v>3</v>
      </c>
      <c r="M603" s="1" t="s">
        <v>3437</v>
      </c>
      <c r="N603" s="1" t="s">
        <v>3534</v>
      </c>
      <c r="T603" s="1" t="s">
        <v>3331</v>
      </c>
      <c r="U603" s="1" t="s">
        <v>235</v>
      </c>
      <c r="V603" s="1" t="s">
        <v>1721</v>
      </c>
      <c r="Y603" s="1" t="s">
        <v>937</v>
      </c>
      <c r="Z603" s="1" t="s">
        <v>1968</v>
      </c>
      <c r="AG603" s="1" t="s">
        <v>3352</v>
      </c>
      <c r="BB603" s="1" t="s">
        <v>71</v>
      </c>
      <c r="BC603" s="1" t="s">
        <v>1722</v>
      </c>
      <c r="BD603" s="1" t="s">
        <v>1174</v>
      </c>
      <c r="BE603" s="1" t="s">
        <v>1897</v>
      </c>
      <c r="BF603" s="1" t="s">
        <v>3181</v>
      </c>
    </row>
    <row r="604" spans="1:58" ht="13.5" customHeight="1">
      <c r="A604" s="4" t="str">
        <f t="shared" si="19"/>
        <v>1735_옥포면_0092</v>
      </c>
      <c r="B604" s="1">
        <v>1735</v>
      </c>
      <c r="C604" s="1" t="s">
        <v>3678</v>
      </c>
      <c r="D604" s="1" t="s">
        <v>3679</v>
      </c>
      <c r="E604" s="1">
        <v>603</v>
      </c>
      <c r="F604" s="1">
        <v>2</v>
      </c>
      <c r="G604" s="1" t="s">
        <v>630</v>
      </c>
      <c r="H604" s="1" t="s">
        <v>3097</v>
      </c>
      <c r="I604" s="1">
        <v>10</v>
      </c>
      <c r="L604" s="1">
        <v>3</v>
      </c>
      <c r="M604" s="1" t="s">
        <v>3437</v>
      </c>
      <c r="N604" s="1" t="s">
        <v>3534</v>
      </c>
      <c r="T604" s="1" t="s">
        <v>3331</v>
      </c>
      <c r="U604" s="1" t="s">
        <v>235</v>
      </c>
      <c r="V604" s="1" t="s">
        <v>1721</v>
      </c>
      <c r="Y604" s="1" t="s">
        <v>1176</v>
      </c>
      <c r="Z604" s="1" t="s">
        <v>1967</v>
      </c>
      <c r="AG604" s="1" t="s">
        <v>3352</v>
      </c>
      <c r="BB604" s="1" t="s">
        <v>71</v>
      </c>
      <c r="BC604" s="1" t="s">
        <v>1722</v>
      </c>
      <c r="BD604" s="1" t="s">
        <v>1177</v>
      </c>
      <c r="BE604" s="1" t="s">
        <v>2578</v>
      </c>
      <c r="BF604" s="1" t="s">
        <v>3181</v>
      </c>
    </row>
    <row r="605" spans="1:58" ht="13.5" customHeight="1">
      <c r="A605" s="4" t="str">
        <f t="shared" si="19"/>
        <v>1735_옥포면_0092</v>
      </c>
      <c r="B605" s="1">
        <v>1735</v>
      </c>
      <c r="C605" s="1" t="s">
        <v>3678</v>
      </c>
      <c r="D605" s="1" t="s">
        <v>3679</v>
      </c>
      <c r="E605" s="1">
        <v>604</v>
      </c>
      <c r="F605" s="1">
        <v>2</v>
      </c>
      <c r="G605" s="1" t="s">
        <v>630</v>
      </c>
      <c r="H605" s="1" t="s">
        <v>3097</v>
      </c>
      <c r="I605" s="1">
        <v>10</v>
      </c>
      <c r="L605" s="1">
        <v>3</v>
      </c>
      <c r="M605" s="1" t="s">
        <v>3437</v>
      </c>
      <c r="N605" s="1" t="s">
        <v>3534</v>
      </c>
      <c r="T605" s="1" t="s">
        <v>3331</v>
      </c>
      <c r="U605" s="1" t="s">
        <v>235</v>
      </c>
      <c r="V605" s="1" t="s">
        <v>1721</v>
      </c>
      <c r="Y605" s="1" t="s">
        <v>1178</v>
      </c>
      <c r="Z605" s="1" t="s">
        <v>1966</v>
      </c>
      <c r="AG605" s="1" t="s">
        <v>3352</v>
      </c>
      <c r="BC605" s="1" t="s">
        <v>1722</v>
      </c>
      <c r="BE605" s="1" t="s">
        <v>2578</v>
      </c>
      <c r="BF605" s="1" t="s">
        <v>3180</v>
      </c>
    </row>
    <row r="606" spans="1:58" ht="13.5" customHeight="1">
      <c r="A606" s="4" t="str">
        <f t="shared" si="19"/>
        <v>1735_옥포면_0092</v>
      </c>
      <c r="B606" s="1">
        <v>1735</v>
      </c>
      <c r="C606" s="1" t="s">
        <v>3678</v>
      </c>
      <c r="D606" s="1" t="s">
        <v>3679</v>
      </c>
      <c r="E606" s="1">
        <v>605</v>
      </c>
      <c r="F606" s="1">
        <v>2</v>
      </c>
      <c r="G606" s="1" t="s">
        <v>630</v>
      </c>
      <c r="H606" s="1" t="s">
        <v>3097</v>
      </c>
      <c r="I606" s="1">
        <v>10</v>
      </c>
      <c r="L606" s="1">
        <v>3</v>
      </c>
      <c r="M606" s="1" t="s">
        <v>3437</v>
      </c>
      <c r="N606" s="1" t="s">
        <v>3534</v>
      </c>
      <c r="T606" s="1" t="s">
        <v>3331</v>
      </c>
      <c r="U606" s="1" t="s">
        <v>71</v>
      </c>
      <c r="V606" s="1" t="s">
        <v>1722</v>
      </c>
      <c r="Y606" s="1" t="s">
        <v>1179</v>
      </c>
      <c r="Z606" s="1" t="s">
        <v>1965</v>
      </c>
      <c r="AF606" s="1" t="s">
        <v>3301</v>
      </c>
      <c r="AG606" s="1" t="s">
        <v>3351</v>
      </c>
      <c r="BC606" s="1" t="s">
        <v>1722</v>
      </c>
      <c r="BE606" s="1" t="s">
        <v>2578</v>
      </c>
      <c r="BF606" s="1" t="s">
        <v>3178</v>
      </c>
    </row>
    <row r="607" spans="1:58" ht="13.5" customHeight="1">
      <c r="A607" s="4" t="str">
        <f t="shared" si="19"/>
        <v>1735_옥포면_0092</v>
      </c>
      <c r="B607" s="1">
        <v>1735</v>
      </c>
      <c r="C607" s="1" t="s">
        <v>3678</v>
      </c>
      <c r="D607" s="1" t="s">
        <v>3679</v>
      </c>
      <c r="E607" s="1">
        <v>606</v>
      </c>
      <c r="F607" s="1">
        <v>2</v>
      </c>
      <c r="G607" s="1" t="s">
        <v>630</v>
      </c>
      <c r="H607" s="1" t="s">
        <v>3097</v>
      </c>
      <c r="I607" s="1">
        <v>10</v>
      </c>
      <c r="L607" s="1">
        <v>3</v>
      </c>
      <c r="M607" s="1" t="s">
        <v>3437</v>
      </c>
      <c r="N607" s="1" t="s">
        <v>3534</v>
      </c>
      <c r="T607" s="1" t="s">
        <v>3331</v>
      </c>
      <c r="U607" s="1" t="s">
        <v>71</v>
      </c>
      <c r="V607" s="1" t="s">
        <v>1722</v>
      </c>
      <c r="Y607" s="1" t="s">
        <v>1180</v>
      </c>
      <c r="Z607" s="1" t="s">
        <v>1964</v>
      </c>
      <c r="AG607" s="1" t="s">
        <v>3352</v>
      </c>
      <c r="BC607" s="1" t="s">
        <v>1722</v>
      </c>
      <c r="BE607" s="1" t="s">
        <v>2578</v>
      </c>
      <c r="BF607" s="1" t="s">
        <v>3177</v>
      </c>
    </row>
    <row r="608" spans="1:58" ht="13.5" customHeight="1">
      <c r="A608" s="4" t="str">
        <f t="shared" si="19"/>
        <v>1735_옥포면_0092</v>
      </c>
      <c r="B608" s="1">
        <v>1735</v>
      </c>
      <c r="C608" s="1" t="s">
        <v>3678</v>
      </c>
      <c r="D608" s="1" t="s">
        <v>3679</v>
      </c>
      <c r="E608" s="1">
        <v>607</v>
      </c>
      <c r="F608" s="1">
        <v>2</v>
      </c>
      <c r="G608" s="1" t="s">
        <v>630</v>
      </c>
      <c r="H608" s="1" t="s">
        <v>3097</v>
      </c>
      <c r="I608" s="1">
        <v>10</v>
      </c>
      <c r="L608" s="1">
        <v>3</v>
      </c>
      <c r="M608" s="1" t="s">
        <v>3437</v>
      </c>
      <c r="N608" s="1" t="s">
        <v>3534</v>
      </c>
      <c r="T608" s="1" t="s">
        <v>3331</v>
      </c>
      <c r="U608" s="1" t="s">
        <v>71</v>
      </c>
      <c r="V608" s="1" t="s">
        <v>1722</v>
      </c>
      <c r="Y608" s="1" t="s">
        <v>3620</v>
      </c>
      <c r="Z608" s="1" t="s">
        <v>1963</v>
      </c>
      <c r="AG608" s="1" t="s">
        <v>3352</v>
      </c>
      <c r="BB608" s="1" t="s">
        <v>71</v>
      </c>
      <c r="BC608" s="1" t="s">
        <v>1722</v>
      </c>
      <c r="BD608" s="1" t="s">
        <v>1181</v>
      </c>
      <c r="BE608" s="1" t="s">
        <v>2577</v>
      </c>
      <c r="BF608" s="1" t="s">
        <v>3178</v>
      </c>
    </row>
    <row r="609" spans="1:58" ht="13.5" customHeight="1">
      <c r="A609" s="4" t="str">
        <f t="shared" si="19"/>
        <v>1735_옥포면_0092</v>
      </c>
      <c r="B609" s="1">
        <v>1735</v>
      </c>
      <c r="C609" s="1" t="s">
        <v>3678</v>
      </c>
      <c r="D609" s="1" t="s">
        <v>3679</v>
      </c>
      <c r="E609" s="1">
        <v>608</v>
      </c>
      <c r="F609" s="1">
        <v>2</v>
      </c>
      <c r="G609" s="1" t="s">
        <v>630</v>
      </c>
      <c r="H609" s="1" t="s">
        <v>3097</v>
      </c>
      <c r="I609" s="1">
        <v>10</v>
      </c>
      <c r="L609" s="1">
        <v>3</v>
      </c>
      <c r="M609" s="1" t="s">
        <v>3437</v>
      </c>
      <c r="N609" s="1" t="s">
        <v>3534</v>
      </c>
      <c r="T609" s="1" t="s">
        <v>3331</v>
      </c>
      <c r="U609" s="1" t="s">
        <v>71</v>
      </c>
      <c r="V609" s="1" t="s">
        <v>1722</v>
      </c>
      <c r="Y609" s="1" t="s">
        <v>3354</v>
      </c>
      <c r="Z609" s="1" t="s">
        <v>1962</v>
      </c>
      <c r="AF609" s="1" t="s">
        <v>3353</v>
      </c>
      <c r="AG609" s="1" t="s">
        <v>3623</v>
      </c>
      <c r="AT609" s="1" t="s">
        <v>235</v>
      </c>
      <c r="AU609" s="1" t="s">
        <v>1721</v>
      </c>
      <c r="AV609" s="1" t="s">
        <v>1182</v>
      </c>
      <c r="AW609" s="1" t="s">
        <v>2447</v>
      </c>
      <c r="BF609" s="1" t="s">
        <v>3180</v>
      </c>
    </row>
    <row r="610" spans="1:58" ht="13.5" customHeight="1">
      <c r="A610" s="4" t="str">
        <f t="shared" si="19"/>
        <v>1735_옥포면_0092</v>
      </c>
      <c r="B610" s="1">
        <v>1735</v>
      </c>
      <c r="C610" s="1" t="s">
        <v>3678</v>
      </c>
      <c r="D610" s="1" t="s">
        <v>3679</v>
      </c>
      <c r="E610" s="1">
        <v>609</v>
      </c>
      <c r="F610" s="1">
        <v>2</v>
      </c>
      <c r="G610" s="1" t="s">
        <v>630</v>
      </c>
      <c r="H610" s="1" t="s">
        <v>3097</v>
      </c>
      <c r="I610" s="1">
        <v>10</v>
      </c>
      <c r="L610" s="1">
        <v>3</v>
      </c>
      <c r="M610" s="1" t="s">
        <v>3437</v>
      </c>
      <c r="N610" s="1" t="s">
        <v>3534</v>
      </c>
      <c r="T610" s="1" t="s">
        <v>3331</v>
      </c>
      <c r="U610" s="1" t="s">
        <v>71</v>
      </c>
      <c r="V610" s="1" t="s">
        <v>1722</v>
      </c>
      <c r="Y610" s="1" t="s">
        <v>1157</v>
      </c>
      <c r="Z610" s="1" t="s">
        <v>1961</v>
      </c>
      <c r="AG610" s="1" t="s">
        <v>3343</v>
      </c>
      <c r="AI610" s="1" t="s">
        <v>2276</v>
      </c>
      <c r="BB610" s="1" t="s">
        <v>71</v>
      </c>
      <c r="BC610" s="1" t="s">
        <v>1722</v>
      </c>
      <c r="BD610" s="1" t="s">
        <v>1183</v>
      </c>
      <c r="BE610" s="1" t="s">
        <v>2576</v>
      </c>
      <c r="BF610" s="1" t="s">
        <v>3181</v>
      </c>
    </row>
    <row r="611" spans="1:58" ht="13.5" customHeight="1">
      <c r="A611" s="4" t="str">
        <f t="shared" si="19"/>
        <v>1735_옥포면_0092</v>
      </c>
      <c r="B611" s="1">
        <v>1735</v>
      </c>
      <c r="C611" s="1" t="s">
        <v>3678</v>
      </c>
      <c r="D611" s="1" t="s">
        <v>3679</v>
      </c>
      <c r="E611" s="1">
        <v>610</v>
      </c>
      <c r="F611" s="1">
        <v>2</v>
      </c>
      <c r="G611" s="1" t="s">
        <v>630</v>
      </c>
      <c r="H611" s="1" t="s">
        <v>3097</v>
      </c>
      <c r="I611" s="1">
        <v>10</v>
      </c>
      <c r="L611" s="1">
        <v>3</v>
      </c>
      <c r="M611" s="1" t="s">
        <v>3437</v>
      </c>
      <c r="N611" s="1" t="s">
        <v>3534</v>
      </c>
      <c r="T611" s="1" t="s">
        <v>3331</v>
      </c>
      <c r="U611" s="1" t="s">
        <v>71</v>
      </c>
      <c r="V611" s="1" t="s">
        <v>1722</v>
      </c>
      <c r="Y611" s="1" t="s">
        <v>1152</v>
      </c>
      <c r="Z611" s="1" t="s">
        <v>1960</v>
      </c>
      <c r="AG611" s="1" t="s">
        <v>3343</v>
      </c>
      <c r="AI611" s="1" t="s">
        <v>2276</v>
      </c>
      <c r="BC611" s="1" t="s">
        <v>1722</v>
      </c>
      <c r="BE611" s="1" t="s">
        <v>2576</v>
      </c>
      <c r="BF611" s="1" t="s">
        <v>3178</v>
      </c>
    </row>
    <row r="612" spans="1:58" ht="13.5" customHeight="1">
      <c r="A612" s="4" t="str">
        <f t="shared" si="19"/>
        <v>1735_옥포면_0092</v>
      </c>
      <c r="B612" s="1">
        <v>1735</v>
      </c>
      <c r="C612" s="1" t="s">
        <v>3678</v>
      </c>
      <c r="D612" s="1" t="s">
        <v>3679</v>
      </c>
      <c r="E612" s="1">
        <v>611</v>
      </c>
      <c r="F612" s="1">
        <v>2</v>
      </c>
      <c r="G612" s="1" t="s">
        <v>630</v>
      </c>
      <c r="H612" s="1" t="s">
        <v>3097</v>
      </c>
      <c r="I612" s="1">
        <v>10</v>
      </c>
      <c r="L612" s="1">
        <v>3</v>
      </c>
      <c r="M612" s="1" t="s">
        <v>3437</v>
      </c>
      <c r="N612" s="1" t="s">
        <v>3534</v>
      </c>
      <c r="T612" s="1" t="s">
        <v>3331</v>
      </c>
      <c r="U612" s="1" t="s">
        <v>71</v>
      </c>
      <c r="V612" s="1" t="s">
        <v>1722</v>
      </c>
      <c r="Y612" s="1" t="s">
        <v>1151</v>
      </c>
      <c r="Z612" s="1" t="s">
        <v>1927</v>
      </c>
      <c r="AC612" s="1">
        <v>99</v>
      </c>
      <c r="AD612" s="1" t="s">
        <v>481</v>
      </c>
      <c r="AE612" s="1" t="s">
        <v>2232</v>
      </c>
      <c r="AF612" s="1" t="s">
        <v>3316</v>
      </c>
      <c r="AG612" s="1" t="s">
        <v>3318</v>
      </c>
      <c r="AH612" s="1" t="s">
        <v>111</v>
      </c>
      <c r="AI612" s="1" t="s">
        <v>2276</v>
      </c>
      <c r="BB612" s="1" t="s">
        <v>329</v>
      </c>
      <c r="BC612" s="1" t="s">
        <v>2561</v>
      </c>
      <c r="BE612" s="1" t="s">
        <v>3579</v>
      </c>
      <c r="BF612" s="1" t="s">
        <v>3181</v>
      </c>
    </row>
    <row r="613" spans="1:58" ht="13.5" customHeight="1">
      <c r="A613" s="4" t="str">
        <f aca="true" t="shared" si="20" ref="A613:A625">HYPERLINK("http://kyu.snu.ac.kr/sdhj/index.jsp?type=hj/GK14691_00IH_0001_0092.jpg","1735_옥포면_0092")</f>
        <v>1735_옥포면_0092</v>
      </c>
      <c r="B613" s="1">
        <v>1735</v>
      </c>
      <c r="C613" s="1" t="s">
        <v>3678</v>
      </c>
      <c r="D613" s="1" t="s">
        <v>3679</v>
      </c>
      <c r="E613" s="1">
        <v>612</v>
      </c>
      <c r="F613" s="1">
        <v>2</v>
      </c>
      <c r="G613" s="1" t="s">
        <v>630</v>
      </c>
      <c r="H613" s="1" t="s">
        <v>3097</v>
      </c>
      <c r="I613" s="1">
        <v>10</v>
      </c>
      <c r="L613" s="1">
        <v>3</v>
      </c>
      <c r="M613" s="1" t="s">
        <v>3437</v>
      </c>
      <c r="N613" s="1" t="s">
        <v>3534</v>
      </c>
      <c r="T613" s="1" t="s">
        <v>3331</v>
      </c>
      <c r="U613" s="1" t="s">
        <v>71</v>
      </c>
      <c r="V613" s="1" t="s">
        <v>1722</v>
      </c>
      <c r="Y613" s="1" t="s">
        <v>1184</v>
      </c>
      <c r="Z613" s="1" t="s">
        <v>1926</v>
      </c>
      <c r="AC613" s="1">
        <v>90</v>
      </c>
      <c r="AF613" s="1" t="s">
        <v>213</v>
      </c>
      <c r="AG613" s="1" t="s">
        <v>2245</v>
      </c>
      <c r="AH613" s="1" t="s">
        <v>40</v>
      </c>
      <c r="AI613" s="1" t="s">
        <v>2268</v>
      </c>
      <c r="BC613" s="1" t="s">
        <v>2561</v>
      </c>
      <c r="BE613" s="1" t="s">
        <v>3579</v>
      </c>
      <c r="BF613" s="1" t="s">
        <v>3180</v>
      </c>
    </row>
    <row r="614" spans="1:58" ht="13.5" customHeight="1">
      <c r="A614" s="4" t="str">
        <f t="shared" si="20"/>
        <v>1735_옥포면_0092</v>
      </c>
      <c r="B614" s="1">
        <v>1735</v>
      </c>
      <c r="C614" s="1" t="s">
        <v>3678</v>
      </c>
      <c r="D614" s="1" t="s">
        <v>3679</v>
      </c>
      <c r="E614" s="1">
        <v>613</v>
      </c>
      <c r="F614" s="1">
        <v>2</v>
      </c>
      <c r="G614" s="1" t="s">
        <v>630</v>
      </c>
      <c r="H614" s="1" t="s">
        <v>3097</v>
      </c>
      <c r="I614" s="1">
        <v>10</v>
      </c>
      <c r="L614" s="1">
        <v>3</v>
      </c>
      <c r="M614" s="1" t="s">
        <v>3437</v>
      </c>
      <c r="N614" s="1" t="s">
        <v>3534</v>
      </c>
      <c r="T614" s="1" t="s">
        <v>3331</v>
      </c>
      <c r="U614" s="1" t="s">
        <v>71</v>
      </c>
      <c r="V614" s="1" t="s">
        <v>1722</v>
      </c>
      <c r="Y614" s="1" t="s">
        <v>1185</v>
      </c>
      <c r="Z614" s="1" t="s">
        <v>1935</v>
      </c>
      <c r="AC614" s="1">
        <v>87</v>
      </c>
      <c r="AD614" s="1" t="s">
        <v>72</v>
      </c>
      <c r="AE614" s="1" t="s">
        <v>2215</v>
      </c>
      <c r="AF614" s="1" t="s">
        <v>213</v>
      </c>
      <c r="AG614" s="1" t="s">
        <v>2245</v>
      </c>
      <c r="AH614" s="1" t="s">
        <v>1186</v>
      </c>
      <c r="AI614" s="1" t="s">
        <v>2274</v>
      </c>
      <c r="BC614" s="1" t="s">
        <v>2561</v>
      </c>
      <c r="BE614" s="1" t="s">
        <v>3579</v>
      </c>
      <c r="BF614" s="1" t="s">
        <v>3178</v>
      </c>
    </row>
    <row r="615" spans="1:58" ht="13.5" customHeight="1">
      <c r="A615" s="4" t="str">
        <f t="shared" si="20"/>
        <v>1735_옥포면_0092</v>
      </c>
      <c r="B615" s="1">
        <v>1735</v>
      </c>
      <c r="C615" s="1" t="s">
        <v>3678</v>
      </c>
      <c r="D615" s="1" t="s">
        <v>3679</v>
      </c>
      <c r="E615" s="1">
        <v>614</v>
      </c>
      <c r="F615" s="1">
        <v>2</v>
      </c>
      <c r="G615" s="1" t="s">
        <v>630</v>
      </c>
      <c r="H615" s="1" t="s">
        <v>3097</v>
      </c>
      <c r="I615" s="1">
        <v>10</v>
      </c>
      <c r="L615" s="1">
        <v>3</v>
      </c>
      <c r="M615" s="1" t="s">
        <v>3437</v>
      </c>
      <c r="N615" s="1" t="s">
        <v>3534</v>
      </c>
      <c r="T615" s="1" t="s">
        <v>3331</v>
      </c>
      <c r="U615" s="1" t="s">
        <v>71</v>
      </c>
      <c r="V615" s="1" t="s">
        <v>1722</v>
      </c>
      <c r="Y615" s="1" t="s">
        <v>1187</v>
      </c>
      <c r="Z615" s="1" t="s">
        <v>1959</v>
      </c>
      <c r="AC615" s="1">
        <v>38</v>
      </c>
      <c r="AD615" s="1" t="s">
        <v>183</v>
      </c>
      <c r="AE615" s="1" t="s">
        <v>2219</v>
      </c>
      <c r="BB615" s="1" t="s">
        <v>71</v>
      </c>
      <c r="BC615" s="1" t="s">
        <v>1722</v>
      </c>
      <c r="BD615" s="1" t="s">
        <v>1184</v>
      </c>
      <c r="BE615" s="1" t="s">
        <v>1926</v>
      </c>
      <c r="BF615" s="1" t="s">
        <v>3178</v>
      </c>
    </row>
    <row r="616" spans="1:72" ht="13.5" customHeight="1">
      <c r="A616" s="4" t="str">
        <f t="shared" si="20"/>
        <v>1735_옥포면_0092</v>
      </c>
      <c r="B616" s="1">
        <v>1735</v>
      </c>
      <c r="C616" s="1" t="s">
        <v>3678</v>
      </c>
      <c r="D616" s="1" t="s">
        <v>3679</v>
      </c>
      <c r="E616" s="1">
        <v>615</v>
      </c>
      <c r="F616" s="1">
        <v>2</v>
      </c>
      <c r="G616" s="1" t="s">
        <v>630</v>
      </c>
      <c r="H616" s="1" t="s">
        <v>3097</v>
      </c>
      <c r="I616" s="1">
        <v>10</v>
      </c>
      <c r="L616" s="1">
        <v>4</v>
      </c>
      <c r="M616" s="1" t="s">
        <v>1118</v>
      </c>
      <c r="N616" s="1" t="s">
        <v>3535</v>
      </c>
      <c r="T616" s="1" t="s">
        <v>3330</v>
      </c>
      <c r="U616" s="1" t="s">
        <v>1080</v>
      </c>
      <c r="V616" s="1" t="s">
        <v>1755</v>
      </c>
      <c r="W616" s="1" t="s">
        <v>166</v>
      </c>
      <c r="X616" s="1" t="s">
        <v>3105</v>
      </c>
      <c r="Y616" s="1" t="s">
        <v>1188</v>
      </c>
      <c r="Z616" s="1" t="s">
        <v>1958</v>
      </c>
      <c r="AC616" s="1">
        <v>48</v>
      </c>
      <c r="AD616" s="1" t="s">
        <v>204</v>
      </c>
      <c r="AE616" s="1" t="s">
        <v>2183</v>
      </c>
      <c r="AJ616" s="1" t="s">
        <v>16</v>
      </c>
      <c r="AK616" s="1" t="s">
        <v>2299</v>
      </c>
      <c r="AL616" s="1" t="s">
        <v>196</v>
      </c>
      <c r="AM616" s="1" t="s">
        <v>3154</v>
      </c>
      <c r="AT616" s="1" t="s">
        <v>149</v>
      </c>
      <c r="AU616" s="1" t="s">
        <v>1735</v>
      </c>
      <c r="AV616" s="1" t="s">
        <v>1189</v>
      </c>
      <c r="AW616" s="1" t="s">
        <v>2446</v>
      </c>
      <c r="BG616" s="1" t="s">
        <v>417</v>
      </c>
      <c r="BH616" s="1" t="s">
        <v>2352</v>
      </c>
      <c r="BI616" s="1" t="s">
        <v>100</v>
      </c>
      <c r="BJ616" s="1" t="s">
        <v>2677</v>
      </c>
      <c r="BK616" s="1" t="s">
        <v>191</v>
      </c>
      <c r="BL616" s="1" t="s">
        <v>2606</v>
      </c>
      <c r="BM616" s="1" t="s">
        <v>849</v>
      </c>
      <c r="BN616" s="1" t="s">
        <v>3204</v>
      </c>
      <c r="BO616" s="1" t="s">
        <v>55</v>
      </c>
      <c r="BP616" s="1" t="s">
        <v>1736</v>
      </c>
      <c r="BQ616" s="1" t="s">
        <v>850</v>
      </c>
      <c r="BR616" s="1" t="s">
        <v>3219</v>
      </c>
      <c r="BS616" s="1" t="s">
        <v>781</v>
      </c>
      <c r="BT616" s="1" t="s">
        <v>2321</v>
      </c>
    </row>
    <row r="617" spans="1:72" ht="13.5" customHeight="1">
      <c r="A617" s="4" t="str">
        <f t="shared" si="20"/>
        <v>1735_옥포면_0092</v>
      </c>
      <c r="B617" s="1">
        <v>1735</v>
      </c>
      <c r="C617" s="1" t="s">
        <v>3678</v>
      </c>
      <c r="D617" s="1" t="s">
        <v>3679</v>
      </c>
      <c r="E617" s="1">
        <v>616</v>
      </c>
      <c r="F617" s="1">
        <v>2</v>
      </c>
      <c r="G617" s="1" t="s">
        <v>630</v>
      </c>
      <c r="H617" s="1" t="s">
        <v>3097</v>
      </c>
      <c r="I617" s="1">
        <v>10</v>
      </c>
      <c r="L617" s="1">
        <v>4</v>
      </c>
      <c r="M617" s="1" t="s">
        <v>1118</v>
      </c>
      <c r="N617" s="1" t="s">
        <v>3535</v>
      </c>
      <c r="S617" s="1" t="s">
        <v>48</v>
      </c>
      <c r="T617" s="1" t="s">
        <v>1682</v>
      </c>
      <c r="W617" s="1" t="s">
        <v>74</v>
      </c>
      <c r="X617" s="1" t="s">
        <v>1790</v>
      </c>
      <c r="Y617" s="1" t="s">
        <v>50</v>
      </c>
      <c r="Z617" s="1" t="s">
        <v>1822</v>
      </c>
      <c r="AC617" s="1">
        <v>49</v>
      </c>
      <c r="AD617" s="1" t="s">
        <v>371</v>
      </c>
      <c r="AE617" s="1" t="s">
        <v>2229</v>
      </c>
      <c r="AJ617" s="1" t="s">
        <v>16</v>
      </c>
      <c r="AK617" s="1" t="s">
        <v>2299</v>
      </c>
      <c r="AL617" s="1" t="s">
        <v>76</v>
      </c>
      <c r="AM617" s="1" t="s">
        <v>2301</v>
      </c>
      <c r="AT617" s="1" t="s">
        <v>149</v>
      </c>
      <c r="AU617" s="1" t="s">
        <v>1735</v>
      </c>
      <c r="AV617" s="1" t="s">
        <v>1190</v>
      </c>
      <c r="AW617" s="1" t="s">
        <v>2445</v>
      </c>
      <c r="BG617" s="1" t="s">
        <v>149</v>
      </c>
      <c r="BH617" s="1" t="s">
        <v>1735</v>
      </c>
      <c r="BI617" s="1" t="s">
        <v>100</v>
      </c>
      <c r="BJ617" s="1" t="s">
        <v>2677</v>
      </c>
      <c r="BK617" s="1" t="s">
        <v>41</v>
      </c>
      <c r="BL617" s="1" t="s">
        <v>2354</v>
      </c>
      <c r="BM617" s="1" t="s">
        <v>1191</v>
      </c>
      <c r="BN617" s="1" t="s">
        <v>2827</v>
      </c>
      <c r="BO617" s="1" t="s">
        <v>55</v>
      </c>
      <c r="BP617" s="1" t="s">
        <v>1736</v>
      </c>
      <c r="BQ617" s="1" t="s">
        <v>1192</v>
      </c>
      <c r="BR617" s="1" t="s">
        <v>2946</v>
      </c>
      <c r="BS617" s="1" t="s">
        <v>625</v>
      </c>
      <c r="BT617" s="1" t="s">
        <v>3038</v>
      </c>
    </row>
    <row r="618" spans="1:35" ht="13.5" customHeight="1">
      <c r="A618" s="4" t="str">
        <f t="shared" si="20"/>
        <v>1735_옥포면_0092</v>
      </c>
      <c r="B618" s="1">
        <v>1735</v>
      </c>
      <c r="C618" s="1" t="s">
        <v>3678</v>
      </c>
      <c r="D618" s="1" t="s">
        <v>3679</v>
      </c>
      <c r="E618" s="1">
        <v>617</v>
      </c>
      <c r="F618" s="1">
        <v>2</v>
      </c>
      <c r="G618" s="1" t="s">
        <v>630</v>
      </c>
      <c r="H618" s="1" t="s">
        <v>3097</v>
      </c>
      <c r="I618" s="1">
        <v>10</v>
      </c>
      <c r="L618" s="1">
        <v>4</v>
      </c>
      <c r="M618" s="1" t="s">
        <v>1118</v>
      </c>
      <c r="N618" s="1" t="s">
        <v>3535</v>
      </c>
      <c r="S618" s="1" t="s">
        <v>58</v>
      </c>
      <c r="T618" s="1" t="s">
        <v>1686</v>
      </c>
      <c r="W618" s="1" t="s">
        <v>166</v>
      </c>
      <c r="X618" s="1" t="s">
        <v>3105</v>
      </c>
      <c r="Y618" s="1" t="s">
        <v>50</v>
      </c>
      <c r="Z618" s="1" t="s">
        <v>1822</v>
      </c>
      <c r="AF618" s="1" t="s">
        <v>280</v>
      </c>
      <c r="AG618" s="1" t="s">
        <v>2251</v>
      </c>
      <c r="AH618" s="1" t="s">
        <v>3357</v>
      </c>
      <c r="AI618" s="1" t="s">
        <v>3356</v>
      </c>
    </row>
    <row r="619" spans="1:35" ht="13.5" customHeight="1">
      <c r="A619" s="4" t="str">
        <f t="shared" si="20"/>
        <v>1735_옥포면_0092</v>
      </c>
      <c r="B619" s="1">
        <v>1735</v>
      </c>
      <c r="C619" s="1" t="s">
        <v>3678</v>
      </c>
      <c r="D619" s="1" t="s">
        <v>3679</v>
      </c>
      <c r="E619" s="1">
        <v>618</v>
      </c>
      <c r="F619" s="1">
        <v>2</v>
      </c>
      <c r="G619" s="1" t="s">
        <v>630</v>
      </c>
      <c r="H619" s="1" t="s">
        <v>3097</v>
      </c>
      <c r="I619" s="1">
        <v>10</v>
      </c>
      <c r="L619" s="1">
        <v>4</v>
      </c>
      <c r="M619" s="1" t="s">
        <v>1118</v>
      </c>
      <c r="N619" s="1" t="s">
        <v>3535</v>
      </c>
      <c r="S619" s="1" t="s">
        <v>865</v>
      </c>
      <c r="T619" s="1" t="s">
        <v>1685</v>
      </c>
      <c r="Y619" s="1" t="s">
        <v>1193</v>
      </c>
      <c r="Z619" s="1" t="s">
        <v>1957</v>
      </c>
      <c r="AG619" s="1" t="s">
        <v>3349</v>
      </c>
      <c r="AI619" s="1" t="s">
        <v>2268</v>
      </c>
    </row>
    <row r="620" spans="1:35" ht="13.5" customHeight="1">
      <c r="A620" s="4" t="str">
        <f t="shared" si="20"/>
        <v>1735_옥포면_0092</v>
      </c>
      <c r="B620" s="1">
        <v>1735</v>
      </c>
      <c r="C620" s="1" t="s">
        <v>3678</v>
      </c>
      <c r="D620" s="1" t="s">
        <v>3679</v>
      </c>
      <c r="E620" s="1">
        <v>619</v>
      </c>
      <c r="F620" s="1">
        <v>2</v>
      </c>
      <c r="G620" s="1" t="s">
        <v>630</v>
      </c>
      <c r="H620" s="1" t="s">
        <v>3097</v>
      </c>
      <c r="I620" s="1">
        <v>10</v>
      </c>
      <c r="L620" s="1">
        <v>4</v>
      </c>
      <c r="M620" s="1" t="s">
        <v>1118</v>
      </c>
      <c r="N620" s="1" t="s">
        <v>3535</v>
      </c>
      <c r="S620" s="1" t="s">
        <v>320</v>
      </c>
      <c r="T620" s="1" t="s">
        <v>1699</v>
      </c>
      <c r="W620" s="1" t="s">
        <v>1194</v>
      </c>
      <c r="X620" s="1" t="s">
        <v>1796</v>
      </c>
      <c r="Y620" s="1" t="s">
        <v>50</v>
      </c>
      <c r="Z620" s="1" t="s">
        <v>3355</v>
      </c>
      <c r="AF620" s="1" t="s">
        <v>3323</v>
      </c>
      <c r="AG620" s="1" t="s">
        <v>3328</v>
      </c>
      <c r="AH620" s="1" t="s">
        <v>40</v>
      </c>
      <c r="AI620" s="1" t="s">
        <v>2268</v>
      </c>
    </row>
    <row r="621" spans="1:33" ht="13.5" customHeight="1">
      <c r="A621" s="4" t="str">
        <f t="shared" si="20"/>
        <v>1735_옥포면_0092</v>
      </c>
      <c r="B621" s="1">
        <v>1735</v>
      </c>
      <c r="C621" s="1" t="s">
        <v>3678</v>
      </c>
      <c r="D621" s="1" t="s">
        <v>3679</v>
      </c>
      <c r="E621" s="1">
        <v>620</v>
      </c>
      <c r="F621" s="1">
        <v>2</v>
      </c>
      <c r="G621" s="1" t="s">
        <v>630</v>
      </c>
      <c r="H621" s="1" t="s">
        <v>3097</v>
      </c>
      <c r="I621" s="1">
        <v>10</v>
      </c>
      <c r="L621" s="1">
        <v>4</v>
      </c>
      <c r="M621" s="1" t="s">
        <v>1118</v>
      </c>
      <c r="N621" s="1" t="s">
        <v>3535</v>
      </c>
      <c r="S621" s="1" t="s">
        <v>865</v>
      </c>
      <c r="T621" s="1" t="s">
        <v>1685</v>
      </c>
      <c r="Y621" s="1" t="s">
        <v>846</v>
      </c>
      <c r="Z621" s="1" t="s">
        <v>1956</v>
      </c>
      <c r="AF621" s="1" t="s">
        <v>1059</v>
      </c>
      <c r="AG621" s="1" t="s">
        <v>3320</v>
      </c>
    </row>
    <row r="622" spans="1:31" ht="13.5" customHeight="1">
      <c r="A622" s="4" t="str">
        <f t="shared" si="20"/>
        <v>1735_옥포면_0092</v>
      </c>
      <c r="B622" s="1">
        <v>1735</v>
      </c>
      <c r="C622" s="1" t="s">
        <v>3678</v>
      </c>
      <c r="D622" s="1" t="s">
        <v>3679</v>
      </c>
      <c r="E622" s="1">
        <v>621</v>
      </c>
      <c r="F622" s="1">
        <v>2</v>
      </c>
      <c r="G622" s="1" t="s">
        <v>630</v>
      </c>
      <c r="H622" s="1" t="s">
        <v>3097</v>
      </c>
      <c r="I622" s="1">
        <v>10</v>
      </c>
      <c r="L622" s="1">
        <v>4</v>
      </c>
      <c r="M622" s="1" t="s">
        <v>1118</v>
      </c>
      <c r="N622" s="1" t="s">
        <v>3535</v>
      </c>
      <c r="S622" s="1" t="s">
        <v>63</v>
      </c>
      <c r="T622" s="1" t="s">
        <v>1683</v>
      </c>
      <c r="Y622" s="1" t="s">
        <v>50</v>
      </c>
      <c r="Z622" s="1" t="s">
        <v>1822</v>
      </c>
      <c r="AC622" s="1">
        <v>5</v>
      </c>
      <c r="AD622" s="1" t="s">
        <v>68</v>
      </c>
      <c r="AE622" s="1" t="s">
        <v>2187</v>
      </c>
    </row>
    <row r="623" spans="1:33" ht="13.5" customHeight="1">
      <c r="A623" s="4" t="str">
        <f t="shared" si="20"/>
        <v>1735_옥포면_0092</v>
      </c>
      <c r="B623" s="1">
        <v>1735</v>
      </c>
      <c r="C623" s="1" t="s">
        <v>3678</v>
      </c>
      <c r="D623" s="1" t="s">
        <v>3679</v>
      </c>
      <c r="E623" s="1">
        <v>622</v>
      </c>
      <c r="F623" s="1">
        <v>2</v>
      </c>
      <c r="G623" s="1" t="s">
        <v>630</v>
      </c>
      <c r="H623" s="1" t="s">
        <v>3097</v>
      </c>
      <c r="I623" s="1">
        <v>10</v>
      </c>
      <c r="L623" s="1">
        <v>4</v>
      </c>
      <c r="M623" s="1" t="s">
        <v>1118</v>
      </c>
      <c r="N623" s="1" t="s">
        <v>3535</v>
      </c>
      <c r="S623" s="1" t="s">
        <v>63</v>
      </c>
      <c r="T623" s="1" t="s">
        <v>1683</v>
      </c>
      <c r="AC623" s="1">
        <v>3</v>
      </c>
      <c r="AD623" s="1" t="s">
        <v>199</v>
      </c>
      <c r="AE623" s="1" t="s">
        <v>2190</v>
      </c>
      <c r="AF623" s="1" t="s">
        <v>69</v>
      </c>
      <c r="AG623" s="1" t="s">
        <v>2242</v>
      </c>
    </row>
    <row r="624" spans="1:72" ht="13.5" customHeight="1">
      <c r="A624" s="4" t="str">
        <f t="shared" si="20"/>
        <v>1735_옥포면_0092</v>
      </c>
      <c r="B624" s="1">
        <v>1735</v>
      </c>
      <c r="C624" s="1" t="s">
        <v>3678</v>
      </c>
      <c r="D624" s="1" t="s">
        <v>3679</v>
      </c>
      <c r="E624" s="1">
        <v>623</v>
      </c>
      <c r="F624" s="1">
        <v>2</v>
      </c>
      <c r="G624" s="1" t="s">
        <v>630</v>
      </c>
      <c r="H624" s="1" t="s">
        <v>3097</v>
      </c>
      <c r="I624" s="1">
        <v>10</v>
      </c>
      <c r="L624" s="1">
        <v>5</v>
      </c>
      <c r="M624" s="1" t="s">
        <v>3403</v>
      </c>
      <c r="N624" s="1" t="s">
        <v>3497</v>
      </c>
      <c r="O624" s="1" t="s">
        <v>5</v>
      </c>
      <c r="P624" s="1" t="s">
        <v>1677</v>
      </c>
      <c r="T624" s="1" t="s">
        <v>3330</v>
      </c>
      <c r="U624" s="1" t="s">
        <v>341</v>
      </c>
      <c r="V624" s="1" t="s">
        <v>1718</v>
      </c>
      <c r="W624" s="1" t="s">
        <v>49</v>
      </c>
      <c r="X624" s="1" t="s">
        <v>3127</v>
      </c>
      <c r="Y624" s="1" t="s">
        <v>50</v>
      </c>
      <c r="Z624" s="1" t="s">
        <v>1822</v>
      </c>
      <c r="AC624" s="1">
        <v>47</v>
      </c>
      <c r="AD624" s="1" t="s">
        <v>734</v>
      </c>
      <c r="AE624" s="1" t="s">
        <v>2184</v>
      </c>
      <c r="AJ624" s="1" t="s">
        <v>16</v>
      </c>
      <c r="AK624" s="1" t="s">
        <v>2299</v>
      </c>
      <c r="AL624" s="1" t="s">
        <v>348</v>
      </c>
      <c r="AM624" s="1" t="s">
        <v>2305</v>
      </c>
      <c r="AT624" s="1" t="s">
        <v>55</v>
      </c>
      <c r="AU624" s="1" t="s">
        <v>1736</v>
      </c>
      <c r="AV624" s="1" t="s">
        <v>745</v>
      </c>
      <c r="AW624" s="1" t="s">
        <v>2444</v>
      </c>
      <c r="BG624" s="1" t="s">
        <v>55</v>
      </c>
      <c r="BH624" s="1" t="s">
        <v>1736</v>
      </c>
      <c r="BI624" s="1" t="s">
        <v>190</v>
      </c>
      <c r="BJ624" s="1" t="s">
        <v>2504</v>
      </c>
      <c r="BK624" s="1" t="s">
        <v>496</v>
      </c>
      <c r="BL624" s="1" t="s">
        <v>2353</v>
      </c>
      <c r="BM624" s="1" t="s">
        <v>635</v>
      </c>
      <c r="BN624" s="1" t="s">
        <v>2723</v>
      </c>
      <c r="BO624" s="1" t="s">
        <v>417</v>
      </c>
      <c r="BP624" s="1" t="s">
        <v>2352</v>
      </c>
      <c r="BQ624" s="1" t="s">
        <v>1195</v>
      </c>
      <c r="BR624" s="1" t="s">
        <v>3247</v>
      </c>
      <c r="BS624" s="1" t="s">
        <v>1196</v>
      </c>
      <c r="BT624" s="1" t="s">
        <v>3037</v>
      </c>
    </row>
    <row r="625" spans="1:31" ht="13.5" customHeight="1">
      <c r="A625" s="4" t="str">
        <f t="shared" si="20"/>
        <v>1735_옥포면_0092</v>
      </c>
      <c r="B625" s="1">
        <v>1735</v>
      </c>
      <c r="C625" s="1" t="s">
        <v>3678</v>
      </c>
      <c r="D625" s="1" t="s">
        <v>3679</v>
      </c>
      <c r="E625" s="1">
        <v>624</v>
      </c>
      <c r="F625" s="1">
        <v>2</v>
      </c>
      <c r="G625" s="1" t="s">
        <v>630</v>
      </c>
      <c r="H625" s="1" t="s">
        <v>3097</v>
      </c>
      <c r="I625" s="1">
        <v>10</v>
      </c>
      <c r="L625" s="1">
        <v>5</v>
      </c>
      <c r="M625" s="1" t="s">
        <v>3403</v>
      </c>
      <c r="N625" s="1" t="s">
        <v>3497</v>
      </c>
      <c r="S625" s="1" t="s">
        <v>63</v>
      </c>
      <c r="T625" s="1" t="s">
        <v>1683</v>
      </c>
      <c r="Y625" s="1" t="s">
        <v>50</v>
      </c>
      <c r="Z625" s="1" t="s">
        <v>1822</v>
      </c>
      <c r="AC625" s="1">
        <v>2</v>
      </c>
      <c r="AD625" s="1" t="s">
        <v>116</v>
      </c>
      <c r="AE625" s="1" t="s">
        <v>2186</v>
      </c>
    </row>
    <row r="626" spans="1:72" ht="13.5" customHeight="1">
      <c r="A626" s="4" t="str">
        <f aca="true" t="shared" si="21" ref="A626:A657">HYPERLINK("http://kyu.snu.ac.kr/sdhj/index.jsp?type=hj/GK14691_00IH_0001_0093.jpg","1735_옥포면_0093")</f>
        <v>1735_옥포면_0093</v>
      </c>
      <c r="B626" s="1">
        <v>1735</v>
      </c>
      <c r="C626" s="1" t="s">
        <v>3678</v>
      </c>
      <c r="D626" s="1" t="s">
        <v>3679</v>
      </c>
      <c r="E626" s="1">
        <v>625</v>
      </c>
      <c r="F626" s="1">
        <v>2</v>
      </c>
      <c r="G626" s="1" t="s">
        <v>630</v>
      </c>
      <c r="H626" s="1" t="s">
        <v>3097</v>
      </c>
      <c r="I626" s="1">
        <v>11</v>
      </c>
      <c r="J626" s="1" t="s">
        <v>1197</v>
      </c>
      <c r="K626" s="1" t="s">
        <v>1661</v>
      </c>
      <c r="L626" s="1">
        <v>1</v>
      </c>
      <c r="M626" s="1" t="s">
        <v>1200</v>
      </c>
      <c r="N626" s="1" t="s">
        <v>1945</v>
      </c>
      <c r="Q626" s="1" t="s">
        <v>1198</v>
      </c>
      <c r="R626" s="1" t="s">
        <v>1678</v>
      </c>
      <c r="T626" s="1" t="s">
        <v>3330</v>
      </c>
      <c r="U626" s="1" t="s">
        <v>1199</v>
      </c>
      <c r="V626" s="1" t="s">
        <v>1754</v>
      </c>
      <c r="Y626" s="1" t="s">
        <v>1200</v>
      </c>
      <c r="Z626" s="1" t="s">
        <v>1945</v>
      </c>
      <c r="AC626" s="1">
        <v>62</v>
      </c>
      <c r="AD626" s="1" t="s">
        <v>116</v>
      </c>
      <c r="AE626" s="1" t="s">
        <v>2186</v>
      </c>
      <c r="AJ626" s="1" t="s">
        <v>16</v>
      </c>
      <c r="AK626" s="1" t="s">
        <v>2299</v>
      </c>
      <c r="AL626" s="1" t="s">
        <v>433</v>
      </c>
      <c r="AM626" s="1" t="s">
        <v>2315</v>
      </c>
      <c r="AN626" s="1" t="s">
        <v>446</v>
      </c>
      <c r="AO626" s="1" t="s">
        <v>1693</v>
      </c>
      <c r="AP626" s="1" t="s">
        <v>216</v>
      </c>
      <c r="AQ626" s="1" t="s">
        <v>1719</v>
      </c>
      <c r="AR626" s="1" t="s">
        <v>1201</v>
      </c>
      <c r="AS626" s="1" t="s">
        <v>2344</v>
      </c>
      <c r="AT626" s="1" t="s">
        <v>417</v>
      </c>
      <c r="AU626" s="1" t="s">
        <v>2352</v>
      </c>
      <c r="AV626" s="1" t="s">
        <v>350</v>
      </c>
      <c r="AW626" s="1" t="s">
        <v>2419</v>
      </c>
      <c r="BG626" s="1" t="s">
        <v>417</v>
      </c>
      <c r="BH626" s="1" t="s">
        <v>2352</v>
      </c>
      <c r="BI626" s="1" t="s">
        <v>976</v>
      </c>
      <c r="BJ626" s="1" t="s">
        <v>2420</v>
      </c>
      <c r="BK626" s="1" t="s">
        <v>417</v>
      </c>
      <c r="BL626" s="1" t="s">
        <v>2352</v>
      </c>
      <c r="BM626" s="1" t="s">
        <v>1202</v>
      </c>
      <c r="BN626" s="1" t="s">
        <v>2657</v>
      </c>
      <c r="BO626" s="1" t="s">
        <v>337</v>
      </c>
      <c r="BP626" s="1" t="s">
        <v>1720</v>
      </c>
      <c r="BQ626" s="1" t="s">
        <v>1203</v>
      </c>
      <c r="BR626" s="1" t="s">
        <v>2945</v>
      </c>
      <c r="BS626" s="1" t="s">
        <v>40</v>
      </c>
      <c r="BT626" s="1" t="s">
        <v>2268</v>
      </c>
    </row>
    <row r="627" spans="1:72" ht="13.5" customHeight="1">
      <c r="A627" s="4" t="str">
        <f t="shared" si="21"/>
        <v>1735_옥포면_0093</v>
      </c>
      <c r="B627" s="1">
        <v>1735</v>
      </c>
      <c r="C627" s="1" t="s">
        <v>3678</v>
      </c>
      <c r="D627" s="1" t="s">
        <v>3679</v>
      </c>
      <c r="E627" s="1">
        <v>626</v>
      </c>
      <c r="F627" s="1">
        <v>2</v>
      </c>
      <c r="G627" s="1" t="s">
        <v>630</v>
      </c>
      <c r="H627" s="1" t="s">
        <v>3097</v>
      </c>
      <c r="I627" s="1">
        <v>11</v>
      </c>
      <c r="L627" s="1">
        <v>1</v>
      </c>
      <c r="M627" s="1" t="s">
        <v>1200</v>
      </c>
      <c r="N627" s="1" t="s">
        <v>1945</v>
      </c>
      <c r="S627" s="1" t="s">
        <v>48</v>
      </c>
      <c r="T627" s="1" t="s">
        <v>1682</v>
      </c>
      <c r="U627" s="1" t="s">
        <v>326</v>
      </c>
      <c r="V627" s="1" t="s">
        <v>1723</v>
      </c>
      <c r="Y627" s="1" t="s">
        <v>1204</v>
      </c>
      <c r="Z627" s="1" t="s">
        <v>1955</v>
      </c>
      <c r="AC627" s="1">
        <v>63</v>
      </c>
      <c r="AD627" s="1" t="s">
        <v>259</v>
      </c>
      <c r="AE627" s="1" t="s">
        <v>2185</v>
      </c>
      <c r="AJ627" s="1" t="s">
        <v>16</v>
      </c>
      <c r="AK627" s="1" t="s">
        <v>2299</v>
      </c>
      <c r="AL627" s="1" t="s">
        <v>57</v>
      </c>
      <c r="AM627" s="1" t="s">
        <v>2309</v>
      </c>
      <c r="AN627" s="1" t="s">
        <v>433</v>
      </c>
      <c r="AO627" s="1" t="s">
        <v>2315</v>
      </c>
      <c r="AR627" s="1" t="s">
        <v>1205</v>
      </c>
      <c r="AS627" s="1" t="s">
        <v>3157</v>
      </c>
      <c r="AT627" s="1" t="s">
        <v>417</v>
      </c>
      <c r="AU627" s="1" t="s">
        <v>2352</v>
      </c>
      <c r="AV627" s="1" t="s">
        <v>554</v>
      </c>
      <c r="AW627" s="1" t="s">
        <v>2443</v>
      </c>
      <c r="BG627" s="1" t="s">
        <v>417</v>
      </c>
      <c r="BH627" s="1" t="s">
        <v>2352</v>
      </c>
      <c r="BI627" s="1" t="s">
        <v>1206</v>
      </c>
      <c r="BJ627" s="1" t="s">
        <v>2676</v>
      </c>
      <c r="BK627" s="1" t="s">
        <v>417</v>
      </c>
      <c r="BL627" s="1" t="s">
        <v>2352</v>
      </c>
      <c r="BM627" s="1" t="s">
        <v>1207</v>
      </c>
      <c r="BN627" s="1" t="s">
        <v>3643</v>
      </c>
      <c r="BO627" s="1" t="s">
        <v>417</v>
      </c>
      <c r="BP627" s="1" t="s">
        <v>2352</v>
      </c>
      <c r="BQ627" s="1" t="s">
        <v>1208</v>
      </c>
      <c r="BR627" s="1" t="s">
        <v>3259</v>
      </c>
      <c r="BS627" s="1" t="s">
        <v>40</v>
      </c>
      <c r="BT627" s="1" t="s">
        <v>2268</v>
      </c>
    </row>
    <row r="628" spans="1:31" ht="13.5" customHeight="1">
      <c r="A628" s="4" t="str">
        <f t="shared" si="21"/>
        <v>1735_옥포면_0093</v>
      </c>
      <c r="B628" s="1">
        <v>1735</v>
      </c>
      <c r="C628" s="1" t="s">
        <v>3678</v>
      </c>
      <c r="D628" s="1" t="s">
        <v>3679</v>
      </c>
      <c r="E628" s="1">
        <v>627</v>
      </c>
      <c r="F628" s="1">
        <v>2</v>
      </c>
      <c r="G628" s="1" t="s">
        <v>630</v>
      </c>
      <c r="H628" s="1" t="s">
        <v>3097</v>
      </c>
      <c r="I628" s="1">
        <v>11</v>
      </c>
      <c r="L628" s="1">
        <v>1</v>
      </c>
      <c r="M628" s="1" t="s">
        <v>1200</v>
      </c>
      <c r="N628" s="1" t="s">
        <v>1945</v>
      </c>
      <c r="S628" s="1" t="s">
        <v>63</v>
      </c>
      <c r="T628" s="1" t="s">
        <v>1683</v>
      </c>
      <c r="U628" s="1" t="s">
        <v>326</v>
      </c>
      <c r="V628" s="1" t="s">
        <v>1723</v>
      </c>
      <c r="Y628" s="1" t="s">
        <v>451</v>
      </c>
      <c r="Z628" s="1" t="s">
        <v>1825</v>
      </c>
      <c r="AC628" s="1">
        <v>20</v>
      </c>
      <c r="AD628" s="1" t="s">
        <v>212</v>
      </c>
      <c r="AE628" s="1" t="s">
        <v>2231</v>
      </c>
    </row>
    <row r="629" spans="1:31" ht="13.5" customHeight="1">
      <c r="A629" s="4" t="str">
        <f t="shared" si="21"/>
        <v>1735_옥포면_0093</v>
      </c>
      <c r="B629" s="1">
        <v>1735</v>
      </c>
      <c r="C629" s="1" t="s">
        <v>3678</v>
      </c>
      <c r="D629" s="1" t="s">
        <v>3679</v>
      </c>
      <c r="E629" s="1">
        <v>628</v>
      </c>
      <c r="F629" s="1">
        <v>2</v>
      </c>
      <c r="G629" s="1" t="s">
        <v>630</v>
      </c>
      <c r="H629" s="1" t="s">
        <v>3097</v>
      </c>
      <c r="I629" s="1">
        <v>11</v>
      </c>
      <c r="L629" s="1">
        <v>1</v>
      </c>
      <c r="M629" s="1" t="s">
        <v>1200</v>
      </c>
      <c r="N629" s="1" t="s">
        <v>1945</v>
      </c>
      <c r="S629" s="1" t="s">
        <v>135</v>
      </c>
      <c r="T629" s="1" t="s">
        <v>1687</v>
      </c>
      <c r="U629" s="1" t="s">
        <v>337</v>
      </c>
      <c r="V629" s="1" t="s">
        <v>1720</v>
      </c>
      <c r="Y629" s="1" t="s">
        <v>1209</v>
      </c>
      <c r="Z629" s="1" t="s">
        <v>1954</v>
      </c>
      <c r="AC629" s="1">
        <v>10</v>
      </c>
      <c r="AD629" s="1" t="s">
        <v>64</v>
      </c>
      <c r="AE629" s="1" t="s">
        <v>2193</v>
      </c>
    </row>
    <row r="630" spans="1:31" ht="13.5" customHeight="1">
      <c r="A630" s="4" t="str">
        <f t="shared" si="21"/>
        <v>1735_옥포면_0093</v>
      </c>
      <c r="B630" s="1">
        <v>1735</v>
      </c>
      <c r="C630" s="1" t="s">
        <v>3678</v>
      </c>
      <c r="D630" s="1" t="s">
        <v>3679</v>
      </c>
      <c r="E630" s="1">
        <v>629</v>
      </c>
      <c r="F630" s="1">
        <v>2</v>
      </c>
      <c r="G630" s="1" t="s">
        <v>630</v>
      </c>
      <c r="H630" s="1" t="s">
        <v>3097</v>
      </c>
      <c r="I630" s="1">
        <v>11</v>
      </c>
      <c r="L630" s="1">
        <v>1</v>
      </c>
      <c r="M630" s="1" t="s">
        <v>1200</v>
      </c>
      <c r="N630" s="1" t="s">
        <v>1945</v>
      </c>
      <c r="S630" s="1" t="s">
        <v>135</v>
      </c>
      <c r="T630" s="1" t="s">
        <v>1687</v>
      </c>
      <c r="U630" s="1" t="s">
        <v>337</v>
      </c>
      <c r="V630" s="1" t="s">
        <v>1720</v>
      </c>
      <c r="Y630" s="1" t="s">
        <v>1210</v>
      </c>
      <c r="Z630" s="1" t="s">
        <v>1953</v>
      </c>
      <c r="AC630" s="1">
        <v>5</v>
      </c>
      <c r="AD630" s="1" t="s">
        <v>68</v>
      </c>
      <c r="AE630" s="1" t="s">
        <v>2187</v>
      </c>
    </row>
    <row r="631" spans="1:72" ht="13.5" customHeight="1">
      <c r="A631" s="4" t="str">
        <f t="shared" si="21"/>
        <v>1735_옥포면_0093</v>
      </c>
      <c r="B631" s="1">
        <v>1735</v>
      </c>
      <c r="C631" s="1" t="s">
        <v>3678</v>
      </c>
      <c r="D631" s="1" t="s">
        <v>3679</v>
      </c>
      <c r="E631" s="1">
        <v>630</v>
      </c>
      <c r="F631" s="1">
        <v>2</v>
      </c>
      <c r="G631" s="1" t="s">
        <v>630</v>
      </c>
      <c r="H631" s="1" t="s">
        <v>3097</v>
      </c>
      <c r="I631" s="1">
        <v>11</v>
      </c>
      <c r="L631" s="1">
        <v>2</v>
      </c>
      <c r="M631" s="1" t="s">
        <v>1201</v>
      </c>
      <c r="N631" s="1" t="s">
        <v>2344</v>
      </c>
      <c r="T631" s="1" t="s">
        <v>3330</v>
      </c>
      <c r="U631" s="1" t="s">
        <v>216</v>
      </c>
      <c r="V631" s="1" t="s">
        <v>1719</v>
      </c>
      <c r="W631" s="1" t="s">
        <v>98</v>
      </c>
      <c r="X631" s="1" t="s">
        <v>1798</v>
      </c>
      <c r="Y631" s="1" t="s">
        <v>1211</v>
      </c>
      <c r="Z631" s="1" t="s">
        <v>1952</v>
      </c>
      <c r="AC631" s="1">
        <v>63</v>
      </c>
      <c r="AD631" s="1" t="s">
        <v>199</v>
      </c>
      <c r="AE631" s="1" t="s">
        <v>2190</v>
      </c>
      <c r="AJ631" s="1" t="s">
        <v>16</v>
      </c>
      <c r="AK631" s="1" t="s">
        <v>2299</v>
      </c>
      <c r="AL631" s="1" t="s">
        <v>466</v>
      </c>
      <c r="AM631" s="1" t="s">
        <v>2275</v>
      </c>
      <c r="AT631" s="1" t="s">
        <v>55</v>
      </c>
      <c r="AU631" s="1" t="s">
        <v>1736</v>
      </c>
      <c r="AV631" s="1" t="s">
        <v>1212</v>
      </c>
      <c r="AW631" s="1" t="s">
        <v>2436</v>
      </c>
      <c r="BG631" s="1" t="s">
        <v>55</v>
      </c>
      <c r="BH631" s="1" t="s">
        <v>1736</v>
      </c>
      <c r="BI631" s="1" t="s">
        <v>1213</v>
      </c>
      <c r="BJ631" s="1" t="s">
        <v>2675</v>
      </c>
      <c r="BK631" s="1" t="s">
        <v>1214</v>
      </c>
      <c r="BL631" s="1" t="s">
        <v>3183</v>
      </c>
      <c r="BM631" s="1" t="s">
        <v>1215</v>
      </c>
      <c r="BN631" s="1" t="s">
        <v>2825</v>
      </c>
      <c r="BO631" s="1" t="s">
        <v>878</v>
      </c>
      <c r="BP631" s="1" t="s">
        <v>1748</v>
      </c>
      <c r="BQ631" s="1" t="s">
        <v>1216</v>
      </c>
      <c r="BR631" s="1" t="s">
        <v>3274</v>
      </c>
      <c r="BS631" s="1" t="s">
        <v>1217</v>
      </c>
      <c r="BT631" s="1" t="s">
        <v>3036</v>
      </c>
    </row>
    <row r="632" spans="1:33" ht="13.5" customHeight="1">
      <c r="A632" s="4" t="str">
        <f t="shared" si="21"/>
        <v>1735_옥포면_0093</v>
      </c>
      <c r="B632" s="1">
        <v>1735</v>
      </c>
      <c r="C632" s="1" t="s">
        <v>3678</v>
      </c>
      <c r="D632" s="1" t="s">
        <v>3679</v>
      </c>
      <c r="E632" s="1">
        <v>631</v>
      </c>
      <c r="F632" s="1">
        <v>2</v>
      </c>
      <c r="G632" s="1" t="s">
        <v>630</v>
      </c>
      <c r="H632" s="1" t="s">
        <v>3097</v>
      </c>
      <c r="I632" s="1">
        <v>11</v>
      </c>
      <c r="L632" s="1">
        <v>2</v>
      </c>
      <c r="M632" s="1" t="s">
        <v>1201</v>
      </c>
      <c r="N632" s="1" t="s">
        <v>2344</v>
      </c>
      <c r="S632" s="1" t="s">
        <v>48</v>
      </c>
      <c r="T632" s="1" t="s">
        <v>1682</v>
      </c>
      <c r="W632" s="1" t="s">
        <v>59</v>
      </c>
      <c r="X632" s="1" t="s">
        <v>1789</v>
      </c>
      <c r="Y632" s="1" t="s">
        <v>126</v>
      </c>
      <c r="Z632" s="1" t="s">
        <v>1821</v>
      </c>
      <c r="AF632" s="1" t="s">
        <v>62</v>
      </c>
      <c r="AG632" s="1" t="s">
        <v>2241</v>
      </c>
    </row>
    <row r="633" spans="1:33" ht="13.5" customHeight="1">
      <c r="A633" s="4" t="str">
        <f t="shared" si="21"/>
        <v>1735_옥포면_0093</v>
      </c>
      <c r="B633" s="1">
        <v>1735</v>
      </c>
      <c r="C633" s="1" t="s">
        <v>3678</v>
      </c>
      <c r="D633" s="1" t="s">
        <v>3679</v>
      </c>
      <c r="E633" s="1">
        <v>632</v>
      </c>
      <c r="F633" s="1">
        <v>2</v>
      </c>
      <c r="G633" s="1" t="s">
        <v>630</v>
      </c>
      <c r="H633" s="1" t="s">
        <v>3097</v>
      </c>
      <c r="I633" s="1">
        <v>11</v>
      </c>
      <c r="L633" s="1">
        <v>2</v>
      </c>
      <c r="M633" s="1" t="s">
        <v>1201</v>
      </c>
      <c r="N633" s="1" t="s">
        <v>2344</v>
      </c>
      <c r="S633" s="1" t="s">
        <v>135</v>
      </c>
      <c r="T633" s="1" t="s">
        <v>1687</v>
      </c>
      <c r="U633" s="1" t="s">
        <v>216</v>
      </c>
      <c r="V633" s="1" t="s">
        <v>1719</v>
      </c>
      <c r="Y633" s="1" t="s">
        <v>1218</v>
      </c>
      <c r="Z633" s="1" t="s">
        <v>1951</v>
      </c>
      <c r="AF633" s="1" t="s">
        <v>62</v>
      </c>
      <c r="AG633" s="1" t="s">
        <v>2241</v>
      </c>
    </row>
    <row r="634" spans="1:31" ht="13.5" customHeight="1">
      <c r="A634" s="4" t="str">
        <f t="shared" si="21"/>
        <v>1735_옥포면_0093</v>
      </c>
      <c r="B634" s="1">
        <v>1735</v>
      </c>
      <c r="C634" s="1" t="s">
        <v>3678</v>
      </c>
      <c r="D634" s="1" t="s">
        <v>3679</v>
      </c>
      <c r="E634" s="1">
        <v>633</v>
      </c>
      <c r="F634" s="1">
        <v>2</v>
      </c>
      <c r="G634" s="1" t="s">
        <v>630</v>
      </c>
      <c r="H634" s="1" t="s">
        <v>3097</v>
      </c>
      <c r="I634" s="1">
        <v>11</v>
      </c>
      <c r="L634" s="1">
        <v>2</v>
      </c>
      <c r="M634" s="1" t="s">
        <v>1201</v>
      </c>
      <c r="N634" s="1" t="s">
        <v>2344</v>
      </c>
      <c r="S634" s="1" t="s">
        <v>97</v>
      </c>
      <c r="T634" s="1" t="s">
        <v>1693</v>
      </c>
      <c r="W634" s="1" t="s">
        <v>49</v>
      </c>
      <c r="X634" s="1" t="s">
        <v>3127</v>
      </c>
      <c r="Y634" s="1" t="s">
        <v>126</v>
      </c>
      <c r="Z634" s="1" t="s">
        <v>1821</v>
      </c>
      <c r="AC634" s="1">
        <v>34</v>
      </c>
      <c r="AD634" s="1" t="s">
        <v>334</v>
      </c>
      <c r="AE634" s="1" t="s">
        <v>2191</v>
      </c>
    </row>
    <row r="635" spans="1:33" ht="13.5" customHeight="1">
      <c r="A635" s="4" t="str">
        <f t="shared" si="21"/>
        <v>1735_옥포면_0093</v>
      </c>
      <c r="B635" s="1">
        <v>1735</v>
      </c>
      <c r="C635" s="1" t="s">
        <v>3678</v>
      </c>
      <c r="D635" s="1" t="s">
        <v>3679</v>
      </c>
      <c r="E635" s="1">
        <v>634</v>
      </c>
      <c r="F635" s="1">
        <v>2</v>
      </c>
      <c r="G635" s="1" t="s">
        <v>630</v>
      </c>
      <c r="H635" s="1" t="s">
        <v>3097</v>
      </c>
      <c r="I635" s="1">
        <v>11</v>
      </c>
      <c r="L635" s="1">
        <v>2</v>
      </c>
      <c r="M635" s="1" t="s">
        <v>1201</v>
      </c>
      <c r="N635" s="1" t="s">
        <v>2344</v>
      </c>
      <c r="S635" s="1" t="s">
        <v>135</v>
      </c>
      <c r="T635" s="1" t="s">
        <v>1687</v>
      </c>
      <c r="U635" s="1" t="s">
        <v>216</v>
      </c>
      <c r="V635" s="1" t="s">
        <v>1719</v>
      </c>
      <c r="Y635" s="1" t="s">
        <v>1219</v>
      </c>
      <c r="Z635" s="1" t="s">
        <v>1790</v>
      </c>
      <c r="AC635" s="1">
        <v>31</v>
      </c>
      <c r="AD635" s="1" t="s">
        <v>310</v>
      </c>
      <c r="AE635" s="1" t="s">
        <v>2226</v>
      </c>
      <c r="AF635" s="1" t="s">
        <v>69</v>
      </c>
      <c r="AG635" s="1" t="s">
        <v>2242</v>
      </c>
    </row>
    <row r="636" spans="1:57" ht="13.5" customHeight="1">
      <c r="A636" s="4" t="str">
        <f t="shared" si="21"/>
        <v>1735_옥포면_0093</v>
      </c>
      <c r="B636" s="1">
        <v>1735</v>
      </c>
      <c r="C636" s="1" t="s">
        <v>3678</v>
      </c>
      <c r="D636" s="1" t="s">
        <v>3679</v>
      </c>
      <c r="E636" s="1">
        <v>635</v>
      </c>
      <c r="F636" s="1">
        <v>2</v>
      </c>
      <c r="G636" s="1" t="s">
        <v>630</v>
      </c>
      <c r="H636" s="1" t="s">
        <v>3097</v>
      </c>
      <c r="I636" s="1">
        <v>11</v>
      </c>
      <c r="L636" s="1">
        <v>2</v>
      </c>
      <c r="M636" s="1" t="s">
        <v>1201</v>
      </c>
      <c r="N636" s="1" t="s">
        <v>2344</v>
      </c>
      <c r="T636" s="1" t="s">
        <v>3331</v>
      </c>
      <c r="U636" s="1" t="s">
        <v>235</v>
      </c>
      <c r="V636" s="1" t="s">
        <v>1721</v>
      </c>
      <c r="Y636" s="1" t="s">
        <v>1220</v>
      </c>
      <c r="Z636" s="1" t="s">
        <v>1950</v>
      </c>
      <c r="AC636" s="1">
        <v>112</v>
      </c>
      <c r="AD636" s="1" t="s">
        <v>39</v>
      </c>
      <c r="AE636" s="1" t="s">
        <v>2189</v>
      </c>
      <c r="AG636" s="1" t="s">
        <v>3359</v>
      </c>
      <c r="AT636" s="1" t="s">
        <v>1221</v>
      </c>
      <c r="AU636" s="1" t="s">
        <v>2362</v>
      </c>
      <c r="AV636" s="1" t="s">
        <v>1222</v>
      </c>
      <c r="AW636" s="1" t="s">
        <v>2442</v>
      </c>
      <c r="BB636" s="1" t="s">
        <v>1223</v>
      </c>
      <c r="BC636" s="1" t="s">
        <v>2562</v>
      </c>
      <c r="BD636" s="1" t="s">
        <v>1152</v>
      </c>
      <c r="BE636" s="1" t="s">
        <v>1960</v>
      </c>
    </row>
    <row r="637" spans="1:58" ht="13.5" customHeight="1">
      <c r="A637" s="4" t="str">
        <f t="shared" si="21"/>
        <v>1735_옥포면_0093</v>
      </c>
      <c r="B637" s="1">
        <v>1735</v>
      </c>
      <c r="C637" s="1" t="s">
        <v>3678</v>
      </c>
      <c r="D637" s="1" t="s">
        <v>3679</v>
      </c>
      <c r="E637" s="1">
        <v>636</v>
      </c>
      <c r="F637" s="1">
        <v>2</v>
      </c>
      <c r="G637" s="1" t="s">
        <v>630</v>
      </c>
      <c r="H637" s="1" t="s">
        <v>3097</v>
      </c>
      <c r="I637" s="1">
        <v>11</v>
      </c>
      <c r="L637" s="1">
        <v>2</v>
      </c>
      <c r="M637" s="1" t="s">
        <v>1201</v>
      </c>
      <c r="N637" s="1" t="s">
        <v>2344</v>
      </c>
      <c r="T637" s="1" t="s">
        <v>3331</v>
      </c>
      <c r="U637" s="1" t="s">
        <v>71</v>
      </c>
      <c r="V637" s="1" t="s">
        <v>1722</v>
      </c>
      <c r="Y637" s="1" t="s">
        <v>1224</v>
      </c>
      <c r="Z637" s="1" t="s">
        <v>1866</v>
      </c>
      <c r="AC637" s="1">
        <v>83</v>
      </c>
      <c r="AD637" s="1" t="s">
        <v>60</v>
      </c>
      <c r="AE637" s="1" t="s">
        <v>2218</v>
      </c>
      <c r="AG637" s="1" t="s">
        <v>3359</v>
      </c>
      <c r="BB637" s="1" t="s">
        <v>726</v>
      </c>
      <c r="BC637" s="1" t="s">
        <v>3172</v>
      </c>
      <c r="BF637" s="1" t="s">
        <v>3181</v>
      </c>
    </row>
    <row r="638" spans="1:58" ht="13.5" customHeight="1">
      <c r="A638" s="4" t="str">
        <f t="shared" si="21"/>
        <v>1735_옥포면_0093</v>
      </c>
      <c r="B638" s="1">
        <v>1735</v>
      </c>
      <c r="C638" s="1" t="s">
        <v>3678</v>
      </c>
      <c r="D638" s="1" t="s">
        <v>3679</v>
      </c>
      <c r="E638" s="1">
        <v>637</v>
      </c>
      <c r="F638" s="1">
        <v>2</v>
      </c>
      <c r="G638" s="1" t="s">
        <v>630</v>
      </c>
      <c r="H638" s="1" t="s">
        <v>3097</v>
      </c>
      <c r="I638" s="1">
        <v>11</v>
      </c>
      <c r="L638" s="1">
        <v>2</v>
      </c>
      <c r="M638" s="1" t="s">
        <v>1201</v>
      </c>
      <c r="N638" s="1" t="s">
        <v>2344</v>
      </c>
      <c r="T638" s="1" t="s">
        <v>3331</v>
      </c>
      <c r="U638" s="1" t="s">
        <v>235</v>
      </c>
      <c r="V638" s="1" t="s">
        <v>1721</v>
      </c>
      <c r="Y638" s="1" t="s">
        <v>1225</v>
      </c>
      <c r="Z638" s="1" t="s">
        <v>1949</v>
      </c>
      <c r="AC638" s="1">
        <v>78</v>
      </c>
      <c r="AD638" s="1" t="s">
        <v>92</v>
      </c>
      <c r="AE638" s="1" t="s">
        <v>2204</v>
      </c>
      <c r="AG638" s="1" t="s">
        <v>3359</v>
      </c>
      <c r="BC638" s="1" t="s">
        <v>3172</v>
      </c>
      <c r="BF638" s="1" t="s">
        <v>3180</v>
      </c>
    </row>
    <row r="639" spans="1:58" ht="13.5" customHeight="1">
      <c r="A639" s="4" t="str">
        <f t="shared" si="21"/>
        <v>1735_옥포면_0093</v>
      </c>
      <c r="B639" s="1">
        <v>1735</v>
      </c>
      <c r="C639" s="1" t="s">
        <v>3678</v>
      </c>
      <c r="D639" s="1" t="s">
        <v>3679</v>
      </c>
      <c r="E639" s="1">
        <v>638</v>
      </c>
      <c r="F639" s="1">
        <v>2</v>
      </c>
      <c r="G639" s="1" t="s">
        <v>630</v>
      </c>
      <c r="H639" s="1" t="s">
        <v>3097</v>
      </c>
      <c r="I639" s="1">
        <v>11</v>
      </c>
      <c r="L639" s="1">
        <v>2</v>
      </c>
      <c r="M639" s="1" t="s">
        <v>1201</v>
      </c>
      <c r="N639" s="1" t="s">
        <v>2344</v>
      </c>
      <c r="T639" s="1" t="s">
        <v>3331</v>
      </c>
      <c r="U639" s="1" t="s">
        <v>235</v>
      </c>
      <c r="V639" s="1" t="s">
        <v>1721</v>
      </c>
      <c r="Y639" s="1" t="s">
        <v>1226</v>
      </c>
      <c r="Z639" s="1" t="s">
        <v>1948</v>
      </c>
      <c r="AC639" s="1">
        <v>76</v>
      </c>
      <c r="AD639" s="1" t="s">
        <v>93</v>
      </c>
      <c r="AE639" s="1" t="s">
        <v>2210</v>
      </c>
      <c r="AG639" s="1" t="s">
        <v>3359</v>
      </c>
      <c r="BC639" s="1" t="s">
        <v>3172</v>
      </c>
      <c r="BF639" s="1" t="s">
        <v>3178</v>
      </c>
    </row>
    <row r="640" spans="1:58" ht="13.5" customHeight="1">
      <c r="A640" s="4" t="str">
        <f t="shared" si="21"/>
        <v>1735_옥포면_0093</v>
      </c>
      <c r="B640" s="1">
        <v>1735</v>
      </c>
      <c r="C640" s="1" t="s">
        <v>3678</v>
      </c>
      <c r="D640" s="1" t="s">
        <v>3679</v>
      </c>
      <c r="E640" s="1">
        <v>639</v>
      </c>
      <c r="F640" s="1">
        <v>2</v>
      </c>
      <c r="G640" s="1" t="s">
        <v>630</v>
      </c>
      <c r="H640" s="1" t="s">
        <v>3097</v>
      </c>
      <c r="I640" s="1">
        <v>11</v>
      </c>
      <c r="L640" s="1">
        <v>2</v>
      </c>
      <c r="M640" s="1" t="s">
        <v>1201</v>
      </c>
      <c r="N640" s="1" t="s">
        <v>2344</v>
      </c>
      <c r="T640" s="1" t="s">
        <v>3331</v>
      </c>
      <c r="U640" s="1" t="s">
        <v>235</v>
      </c>
      <c r="V640" s="1" t="s">
        <v>1721</v>
      </c>
      <c r="Y640" s="1" t="s">
        <v>3726</v>
      </c>
      <c r="Z640" s="1" t="s">
        <v>3134</v>
      </c>
      <c r="AC640" s="1">
        <v>74</v>
      </c>
      <c r="AD640" s="1" t="s">
        <v>198</v>
      </c>
      <c r="AE640" s="1" t="s">
        <v>2220</v>
      </c>
      <c r="AF640" s="1" t="s">
        <v>3300</v>
      </c>
      <c r="AG640" s="1" t="s">
        <v>3358</v>
      </c>
      <c r="BC640" s="1" t="s">
        <v>3172</v>
      </c>
      <c r="BF640" s="1" t="s">
        <v>3177</v>
      </c>
    </row>
    <row r="641" spans="1:58" ht="13.5" customHeight="1">
      <c r="A641" s="4" t="str">
        <f t="shared" si="21"/>
        <v>1735_옥포면_0093</v>
      </c>
      <c r="B641" s="1">
        <v>1735</v>
      </c>
      <c r="C641" s="1" t="s">
        <v>3678</v>
      </c>
      <c r="D641" s="1" t="s">
        <v>3679</v>
      </c>
      <c r="E641" s="1">
        <v>640</v>
      </c>
      <c r="F641" s="1">
        <v>2</v>
      </c>
      <c r="G641" s="1" t="s">
        <v>630</v>
      </c>
      <c r="H641" s="1" t="s">
        <v>3097</v>
      </c>
      <c r="I641" s="1">
        <v>11</v>
      </c>
      <c r="L641" s="1">
        <v>2</v>
      </c>
      <c r="M641" s="1" t="s">
        <v>1201</v>
      </c>
      <c r="N641" s="1" t="s">
        <v>2344</v>
      </c>
      <c r="T641" s="1" t="s">
        <v>3331</v>
      </c>
      <c r="U641" s="1" t="s">
        <v>71</v>
      </c>
      <c r="V641" s="1" t="s">
        <v>1722</v>
      </c>
      <c r="Y641" s="1" t="s">
        <v>1227</v>
      </c>
      <c r="Z641" s="1" t="s">
        <v>1947</v>
      </c>
      <c r="AF641" s="1" t="s">
        <v>1059</v>
      </c>
      <c r="AG641" s="1" t="s">
        <v>3320</v>
      </c>
      <c r="BB641" s="1" t="s">
        <v>329</v>
      </c>
      <c r="BC641" s="1" t="s">
        <v>3622</v>
      </c>
      <c r="BE641" s="1" t="s">
        <v>2573</v>
      </c>
      <c r="BF641" s="1" t="s">
        <v>3177</v>
      </c>
    </row>
    <row r="642" spans="1:58" ht="13.5" customHeight="1">
      <c r="A642" s="4" t="str">
        <f t="shared" si="21"/>
        <v>1735_옥포면_0093</v>
      </c>
      <c r="B642" s="1">
        <v>1735</v>
      </c>
      <c r="C642" s="1" t="s">
        <v>3678</v>
      </c>
      <c r="D642" s="1" t="s">
        <v>3679</v>
      </c>
      <c r="E642" s="1">
        <v>641</v>
      </c>
      <c r="F642" s="1">
        <v>2</v>
      </c>
      <c r="G642" s="1" t="s">
        <v>630</v>
      </c>
      <c r="H642" s="1" t="s">
        <v>3097</v>
      </c>
      <c r="I642" s="1">
        <v>11</v>
      </c>
      <c r="L642" s="1">
        <v>2</v>
      </c>
      <c r="M642" s="1" t="s">
        <v>1201</v>
      </c>
      <c r="N642" s="1" t="s">
        <v>2344</v>
      </c>
      <c r="T642" s="1" t="s">
        <v>3331</v>
      </c>
      <c r="U642" s="1" t="s">
        <v>235</v>
      </c>
      <c r="V642" s="1" t="s">
        <v>1721</v>
      </c>
      <c r="Y642" s="1" t="s">
        <v>1228</v>
      </c>
      <c r="Z642" s="1" t="s">
        <v>1946</v>
      </c>
      <c r="AF642" s="1" t="s">
        <v>62</v>
      </c>
      <c r="AG642" s="1" t="s">
        <v>2241</v>
      </c>
      <c r="BB642" s="1" t="s">
        <v>71</v>
      </c>
      <c r="BC642" s="1" t="s">
        <v>1722</v>
      </c>
      <c r="BD642" s="1" t="s">
        <v>1229</v>
      </c>
      <c r="BE642" s="1" t="s">
        <v>2573</v>
      </c>
      <c r="BF642" s="1" t="s">
        <v>3180</v>
      </c>
    </row>
    <row r="643" spans="1:58" ht="13.5" customHeight="1">
      <c r="A643" s="4" t="str">
        <f t="shared" si="21"/>
        <v>1735_옥포면_0093</v>
      </c>
      <c r="B643" s="1">
        <v>1735</v>
      </c>
      <c r="C643" s="1" t="s">
        <v>3678</v>
      </c>
      <c r="D643" s="1" t="s">
        <v>3679</v>
      </c>
      <c r="E643" s="1">
        <v>642</v>
      </c>
      <c r="F643" s="1">
        <v>2</v>
      </c>
      <c r="G643" s="1" t="s">
        <v>630</v>
      </c>
      <c r="H643" s="1" t="s">
        <v>3097</v>
      </c>
      <c r="I643" s="1">
        <v>11</v>
      </c>
      <c r="L643" s="1">
        <v>2</v>
      </c>
      <c r="M643" s="1" t="s">
        <v>1201</v>
      </c>
      <c r="N643" s="1" t="s">
        <v>2344</v>
      </c>
      <c r="T643" s="1" t="s">
        <v>3331</v>
      </c>
      <c r="U643" s="1" t="s">
        <v>235</v>
      </c>
      <c r="V643" s="1" t="s">
        <v>1721</v>
      </c>
      <c r="Y643" s="1" t="s">
        <v>1230</v>
      </c>
      <c r="Z643" s="1" t="s">
        <v>1945</v>
      </c>
      <c r="AF643" s="1" t="s">
        <v>1059</v>
      </c>
      <c r="AG643" s="1" t="s">
        <v>3320</v>
      </c>
      <c r="BC643" s="1" t="s">
        <v>1722</v>
      </c>
      <c r="BE643" s="1" t="s">
        <v>2573</v>
      </c>
      <c r="BF643" s="1" t="s">
        <v>3178</v>
      </c>
    </row>
    <row r="644" spans="1:33" ht="13.5" customHeight="1">
      <c r="A644" s="4" t="str">
        <f t="shared" si="21"/>
        <v>1735_옥포면_0093</v>
      </c>
      <c r="B644" s="1">
        <v>1735</v>
      </c>
      <c r="C644" s="1" t="s">
        <v>3678</v>
      </c>
      <c r="D644" s="1" t="s">
        <v>3679</v>
      </c>
      <c r="E644" s="1">
        <v>643</v>
      </c>
      <c r="F644" s="1">
        <v>2</v>
      </c>
      <c r="G644" s="1" t="s">
        <v>630</v>
      </c>
      <c r="H644" s="1" t="s">
        <v>3097</v>
      </c>
      <c r="I644" s="1">
        <v>11</v>
      </c>
      <c r="L644" s="1">
        <v>2</v>
      </c>
      <c r="M644" s="1" t="s">
        <v>1201</v>
      </c>
      <c r="N644" s="1" t="s">
        <v>2344</v>
      </c>
      <c r="T644" s="1" t="s">
        <v>3331</v>
      </c>
      <c r="U644" s="1" t="s">
        <v>71</v>
      </c>
      <c r="V644" s="1" t="s">
        <v>1722</v>
      </c>
      <c r="Y644" s="1" t="s">
        <v>1231</v>
      </c>
      <c r="Z644" s="1" t="s">
        <v>1944</v>
      </c>
      <c r="AC644" s="1">
        <v>127</v>
      </c>
      <c r="AD644" s="1" t="s">
        <v>163</v>
      </c>
      <c r="AE644" s="1" t="s">
        <v>2208</v>
      </c>
      <c r="AG644" s="1" t="s">
        <v>3361</v>
      </c>
    </row>
    <row r="645" spans="1:58" ht="13.5" customHeight="1">
      <c r="A645" s="4" t="str">
        <f t="shared" si="21"/>
        <v>1735_옥포면_0093</v>
      </c>
      <c r="B645" s="1">
        <v>1735</v>
      </c>
      <c r="C645" s="1" t="s">
        <v>3678</v>
      </c>
      <c r="D645" s="1" t="s">
        <v>3679</v>
      </c>
      <c r="E645" s="1">
        <v>644</v>
      </c>
      <c r="F645" s="1">
        <v>2</v>
      </c>
      <c r="G645" s="1" t="s">
        <v>630</v>
      </c>
      <c r="H645" s="1" t="s">
        <v>3097</v>
      </c>
      <c r="I645" s="1">
        <v>11</v>
      </c>
      <c r="L645" s="1">
        <v>2</v>
      </c>
      <c r="M645" s="1" t="s">
        <v>1201</v>
      </c>
      <c r="N645" s="1" t="s">
        <v>2344</v>
      </c>
      <c r="T645" s="1" t="s">
        <v>3331</v>
      </c>
      <c r="U645" s="1" t="s">
        <v>71</v>
      </c>
      <c r="V645" s="1" t="s">
        <v>1722</v>
      </c>
      <c r="Y645" s="1" t="s">
        <v>1232</v>
      </c>
      <c r="Z645" s="1" t="s">
        <v>1943</v>
      </c>
      <c r="AC645" s="1">
        <v>98</v>
      </c>
      <c r="AD645" s="1" t="s">
        <v>183</v>
      </c>
      <c r="AE645" s="1" t="s">
        <v>2219</v>
      </c>
      <c r="AF645" s="1" t="s">
        <v>3306</v>
      </c>
      <c r="AG645" s="1" t="s">
        <v>3360</v>
      </c>
      <c r="AT645" s="1" t="s">
        <v>417</v>
      </c>
      <c r="AU645" s="1" t="s">
        <v>2352</v>
      </c>
      <c r="AV645" s="1" t="s">
        <v>1233</v>
      </c>
      <c r="AW645" s="1" t="s">
        <v>2441</v>
      </c>
      <c r="BB645" s="1" t="s">
        <v>329</v>
      </c>
      <c r="BC645" s="1" t="s">
        <v>2561</v>
      </c>
      <c r="BE645" s="1" t="s">
        <v>3580</v>
      </c>
      <c r="BF645" s="1" t="s">
        <v>3181</v>
      </c>
    </row>
    <row r="646" spans="1:57" ht="13.5" customHeight="1">
      <c r="A646" s="4" t="str">
        <f t="shared" si="21"/>
        <v>1735_옥포면_0093</v>
      </c>
      <c r="B646" s="1">
        <v>1735</v>
      </c>
      <c r="C646" s="1" t="s">
        <v>3678</v>
      </c>
      <c r="D646" s="1" t="s">
        <v>3679</v>
      </c>
      <c r="E646" s="1">
        <v>645</v>
      </c>
      <c r="F646" s="1">
        <v>2</v>
      </c>
      <c r="G646" s="1" t="s">
        <v>630</v>
      </c>
      <c r="H646" s="1" t="s">
        <v>3097</v>
      </c>
      <c r="I646" s="1">
        <v>11</v>
      </c>
      <c r="L646" s="1">
        <v>2</v>
      </c>
      <c r="M646" s="1" t="s">
        <v>1201</v>
      </c>
      <c r="N646" s="1" t="s">
        <v>2344</v>
      </c>
      <c r="T646" s="1" t="s">
        <v>3331</v>
      </c>
      <c r="U646" s="1" t="s">
        <v>71</v>
      </c>
      <c r="V646" s="1" t="s">
        <v>1722</v>
      </c>
      <c r="Y646" s="1" t="s">
        <v>1234</v>
      </c>
      <c r="Z646" s="1" t="s">
        <v>1942</v>
      </c>
      <c r="AC646" s="1">
        <v>113</v>
      </c>
      <c r="AD646" s="1" t="s">
        <v>162</v>
      </c>
      <c r="AE646" s="1" t="s">
        <v>2209</v>
      </c>
      <c r="AG646" s="1" t="s">
        <v>2245</v>
      </c>
      <c r="AI646" s="1" t="s">
        <v>2275</v>
      </c>
      <c r="AT646" s="1" t="s">
        <v>417</v>
      </c>
      <c r="AU646" s="1" t="s">
        <v>2352</v>
      </c>
      <c r="AV646" s="1" t="s">
        <v>1235</v>
      </c>
      <c r="AW646" s="1" t="s">
        <v>2440</v>
      </c>
      <c r="BB646" s="1" t="s">
        <v>1223</v>
      </c>
      <c r="BC646" s="1" t="s">
        <v>2562</v>
      </c>
      <c r="BD646" s="1" t="s">
        <v>1236</v>
      </c>
      <c r="BE646" s="1" t="s">
        <v>2575</v>
      </c>
    </row>
    <row r="647" spans="1:58" ht="13.5" customHeight="1">
      <c r="A647" s="4" t="str">
        <f t="shared" si="21"/>
        <v>1735_옥포면_0093</v>
      </c>
      <c r="B647" s="1">
        <v>1735</v>
      </c>
      <c r="C647" s="1" t="s">
        <v>3678</v>
      </c>
      <c r="D647" s="1" t="s">
        <v>3679</v>
      </c>
      <c r="E647" s="1">
        <v>646</v>
      </c>
      <c r="F647" s="1">
        <v>2</v>
      </c>
      <c r="G647" s="1" t="s">
        <v>630</v>
      </c>
      <c r="H647" s="1" t="s">
        <v>3097</v>
      </c>
      <c r="I647" s="1">
        <v>11</v>
      </c>
      <c r="L647" s="1">
        <v>2</v>
      </c>
      <c r="M647" s="1" t="s">
        <v>1201</v>
      </c>
      <c r="N647" s="1" t="s">
        <v>2344</v>
      </c>
      <c r="T647" s="1" t="s">
        <v>3331</v>
      </c>
      <c r="U647" s="1" t="s">
        <v>71</v>
      </c>
      <c r="V647" s="1" t="s">
        <v>1722</v>
      </c>
      <c r="Y647" s="1" t="s">
        <v>3696</v>
      </c>
      <c r="Z647" s="1" t="s">
        <v>3145</v>
      </c>
      <c r="AC647" s="1">
        <v>85</v>
      </c>
      <c r="AD647" s="1" t="s">
        <v>99</v>
      </c>
      <c r="AE647" s="1" t="s">
        <v>2227</v>
      </c>
      <c r="AG647" s="1" t="s">
        <v>2245</v>
      </c>
      <c r="AI647" s="1" t="s">
        <v>2275</v>
      </c>
      <c r="BB647" s="1" t="s">
        <v>329</v>
      </c>
      <c r="BC647" s="1" t="s">
        <v>2561</v>
      </c>
      <c r="BE647" s="1" t="s">
        <v>3581</v>
      </c>
      <c r="BF647" s="1" t="s">
        <v>3180</v>
      </c>
    </row>
    <row r="648" spans="1:58" ht="13.5" customHeight="1">
      <c r="A648" s="4" t="str">
        <f t="shared" si="21"/>
        <v>1735_옥포면_0093</v>
      </c>
      <c r="B648" s="1">
        <v>1735</v>
      </c>
      <c r="C648" s="1" t="s">
        <v>3678</v>
      </c>
      <c r="D648" s="1" t="s">
        <v>3679</v>
      </c>
      <c r="E648" s="1">
        <v>647</v>
      </c>
      <c r="F648" s="1">
        <v>2</v>
      </c>
      <c r="G648" s="1" t="s">
        <v>630</v>
      </c>
      <c r="H648" s="1" t="s">
        <v>3097</v>
      </c>
      <c r="I648" s="1">
        <v>11</v>
      </c>
      <c r="L648" s="1">
        <v>2</v>
      </c>
      <c r="M648" s="1" t="s">
        <v>1201</v>
      </c>
      <c r="N648" s="1" t="s">
        <v>2344</v>
      </c>
      <c r="T648" s="1" t="s">
        <v>3331</v>
      </c>
      <c r="U648" s="1" t="s">
        <v>235</v>
      </c>
      <c r="V648" s="1" t="s">
        <v>1721</v>
      </c>
      <c r="Y648" s="1" t="s">
        <v>1237</v>
      </c>
      <c r="Z648" s="1" t="s">
        <v>1941</v>
      </c>
      <c r="AC648" s="1">
        <v>76</v>
      </c>
      <c r="AD648" s="1" t="s">
        <v>93</v>
      </c>
      <c r="AE648" s="1" t="s">
        <v>2210</v>
      </c>
      <c r="AG648" s="1" t="s">
        <v>2245</v>
      </c>
      <c r="AI648" s="1" t="s">
        <v>2275</v>
      </c>
      <c r="BC648" s="1" t="s">
        <v>2561</v>
      </c>
      <c r="BE648" s="1" t="s">
        <v>3581</v>
      </c>
      <c r="BF648" s="1" t="s">
        <v>3178</v>
      </c>
    </row>
    <row r="649" spans="1:58" ht="13.5" customHeight="1">
      <c r="A649" s="4" t="str">
        <f t="shared" si="21"/>
        <v>1735_옥포면_0093</v>
      </c>
      <c r="B649" s="1">
        <v>1735</v>
      </c>
      <c r="C649" s="1" t="s">
        <v>3678</v>
      </c>
      <c r="D649" s="1" t="s">
        <v>3679</v>
      </c>
      <c r="E649" s="1">
        <v>648</v>
      </c>
      <c r="F649" s="1">
        <v>2</v>
      </c>
      <c r="G649" s="1" t="s">
        <v>630</v>
      </c>
      <c r="H649" s="1" t="s">
        <v>3097</v>
      </c>
      <c r="I649" s="1">
        <v>11</v>
      </c>
      <c r="L649" s="1">
        <v>2</v>
      </c>
      <c r="M649" s="1" t="s">
        <v>1201</v>
      </c>
      <c r="N649" s="1" t="s">
        <v>2344</v>
      </c>
      <c r="T649" s="1" t="s">
        <v>3331</v>
      </c>
      <c r="U649" s="1" t="s">
        <v>235</v>
      </c>
      <c r="V649" s="1" t="s">
        <v>1721</v>
      </c>
      <c r="Y649" s="1" t="s">
        <v>1238</v>
      </c>
      <c r="Z649" s="1" t="s">
        <v>1940</v>
      </c>
      <c r="AC649" s="1">
        <v>58</v>
      </c>
      <c r="AD649" s="1" t="s">
        <v>1121</v>
      </c>
      <c r="AE649" s="1" t="s">
        <v>2224</v>
      </c>
      <c r="AG649" s="1" t="s">
        <v>2245</v>
      </c>
      <c r="AI649" s="1" t="s">
        <v>2275</v>
      </c>
      <c r="AT649" s="1" t="s">
        <v>337</v>
      </c>
      <c r="AU649" s="1" t="s">
        <v>1720</v>
      </c>
      <c r="AV649" s="1" t="s">
        <v>1239</v>
      </c>
      <c r="AW649" s="1" t="s">
        <v>2439</v>
      </c>
      <c r="BB649" s="1" t="s">
        <v>71</v>
      </c>
      <c r="BC649" s="1" t="s">
        <v>1722</v>
      </c>
      <c r="BD649" s="1" t="s">
        <v>3696</v>
      </c>
      <c r="BE649" s="1" t="s">
        <v>3145</v>
      </c>
      <c r="BF649" s="1" t="s">
        <v>3181</v>
      </c>
    </row>
    <row r="650" spans="1:58" ht="13.5" customHeight="1">
      <c r="A650" s="4" t="str">
        <f t="shared" si="21"/>
        <v>1735_옥포면_0093</v>
      </c>
      <c r="B650" s="1">
        <v>1735</v>
      </c>
      <c r="C650" s="1" t="s">
        <v>3678</v>
      </c>
      <c r="D650" s="1" t="s">
        <v>3679</v>
      </c>
      <c r="E650" s="1">
        <v>649</v>
      </c>
      <c r="F650" s="1">
        <v>2</v>
      </c>
      <c r="G650" s="1" t="s">
        <v>630</v>
      </c>
      <c r="H650" s="1" t="s">
        <v>3097</v>
      </c>
      <c r="I650" s="1">
        <v>11</v>
      </c>
      <c r="L650" s="1">
        <v>2</v>
      </c>
      <c r="M650" s="1" t="s">
        <v>1201</v>
      </c>
      <c r="N650" s="1" t="s">
        <v>2344</v>
      </c>
      <c r="T650" s="1" t="s">
        <v>3331</v>
      </c>
      <c r="U650" s="1" t="s">
        <v>71</v>
      </c>
      <c r="V650" s="1" t="s">
        <v>1722</v>
      </c>
      <c r="Y650" s="1" t="s">
        <v>3697</v>
      </c>
      <c r="Z650" s="1" t="s">
        <v>1939</v>
      </c>
      <c r="AC650" s="1">
        <v>55</v>
      </c>
      <c r="AD650" s="1" t="s">
        <v>51</v>
      </c>
      <c r="AE650" s="1" t="s">
        <v>2181</v>
      </c>
      <c r="AG650" s="1" t="s">
        <v>2245</v>
      </c>
      <c r="AI650" s="1" t="s">
        <v>2275</v>
      </c>
      <c r="AU650" s="1" t="s">
        <v>1720</v>
      </c>
      <c r="AW650" s="1" t="s">
        <v>2439</v>
      </c>
      <c r="BC650" s="1" t="s">
        <v>1722</v>
      </c>
      <c r="BE650" s="1" t="s">
        <v>3145</v>
      </c>
      <c r="BF650" s="1" t="s">
        <v>3180</v>
      </c>
    </row>
    <row r="651" spans="1:58" ht="13.5" customHeight="1">
      <c r="A651" s="4" t="str">
        <f t="shared" si="21"/>
        <v>1735_옥포면_0093</v>
      </c>
      <c r="B651" s="1">
        <v>1735</v>
      </c>
      <c r="C651" s="1" t="s">
        <v>3678</v>
      </c>
      <c r="D651" s="1" t="s">
        <v>3679</v>
      </c>
      <c r="E651" s="1">
        <v>650</v>
      </c>
      <c r="F651" s="1">
        <v>2</v>
      </c>
      <c r="G651" s="1" t="s">
        <v>630</v>
      </c>
      <c r="H651" s="1" t="s">
        <v>3097</v>
      </c>
      <c r="I651" s="1">
        <v>11</v>
      </c>
      <c r="L651" s="1">
        <v>2</v>
      </c>
      <c r="M651" s="1" t="s">
        <v>1201</v>
      </c>
      <c r="N651" s="1" t="s">
        <v>2344</v>
      </c>
      <c r="T651" s="1" t="s">
        <v>3331</v>
      </c>
      <c r="U651" s="1" t="s">
        <v>235</v>
      </c>
      <c r="V651" s="1" t="s">
        <v>1721</v>
      </c>
      <c r="Y651" s="1" t="s">
        <v>338</v>
      </c>
      <c r="Z651" s="1" t="s">
        <v>1938</v>
      </c>
      <c r="AC651" s="1">
        <v>47</v>
      </c>
      <c r="AD651" s="1" t="s">
        <v>734</v>
      </c>
      <c r="AE651" s="1" t="s">
        <v>2184</v>
      </c>
      <c r="AF651" s="1" t="s">
        <v>3292</v>
      </c>
      <c r="AG651" s="1" t="s">
        <v>3362</v>
      </c>
      <c r="AH651" s="1" t="s">
        <v>466</v>
      </c>
      <c r="AI651" s="1" t="s">
        <v>2275</v>
      </c>
      <c r="AU651" s="1" t="s">
        <v>1720</v>
      </c>
      <c r="AW651" s="1" t="s">
        <v>2439</v>
      </c>
      <c r="BC651" s="1" t="s">
        <v>1722</v>
      </c>
      <c r="BE651" s="1" t="s">
        <v>3145</v>
      </c>
      <c r="BF651" s="1" t="s">
        <v>3178</v>
      </c>
    </row>
    <row r="652" spans="1:57" ht="13.5" customHeight="1">
      <c r="A652" s="4" t="str">
        <f t="shared" si="21"/>
        <v>1735_옥포면_0093</v>
      </c>
      <c r="B652" s="1">
        <v>1735</v>
      </c>
      <c r="C652" s="1" t="s">
        <v>3678</v>
      </c>
      <c r="D652" s="1" t="s">
        <v>3679</v>
      </c>
      <c r="E652" s="1">
        <v>651</v>
      </c>
      <c r="F652" s="1">
        <v>2</v>
      </c>
      <c r="G652" s="1" t="s">
        <v>630</v>
      </c>
      <c r="H652" s="1" t="s">
        <v>3097</v>
      </c>
      <c r="I652" s="1">
        <v>11</v>
      </c>
      <c r="L652" s="1">
        <v>2</v>
      </c>
      <c r="M652" s="1" t="s">
        <v>1201</v>
      </c>
      <c r="N652" s="1" t="s">
        <v>2344</v>
      </c>
      <c r="T652" s="1" t="s">
        <v>3331</v>
      </c>
      <c r="U652" s="1" t="s">
        <v>235</v>
      </c>
      <c r="V652" s="1" t="s">
        <v>1721</v>
      </c>
      <c r="Y652" s="1" t="s">
        <v>1240</v>
      </c>
      <c r="Z652" s="1" t="s">
        <v>1937</v>
      </c>
      <c r="AC652" s="1">
        <v>115</v>
      </c>
      <c r="AD652" s="1" t="s">
        <v>99</v>
      </c>
      <c r="AE652" s="1" t="s">
        <v>2227</v>
      </c>
      <c r="AF652" s="1" t="s">
        <v>1241</v>
      </c>
      <c r="AG652" s="1" t="s">
        <v>2250</v>
      </c>
      <c r="AV652" s="1" t="s">
        <v>1242</v>
      </c>
      <c r="AW652" s="1" t="s">
        <v>2438</v>
      </c>
      <c r="BB652" s="1" t="s">
        <v>1223</v>
      </c>
      <c r="BC652" s="1" t="s">
        <v>2562</v>
      </c>
      <c r="BD652" s="1" t="s">
        <v>936</v>
      </c>
      <c r="BE652" s="1" t="s">
        <v>2022</v>
      </c>
    </row>
    <row r="653" spans="1:58" ht="13.5" customHeight="1">
      <c r="A653" s="4" t="str">
        <f t="shared" si="21"/>
        <v>1735_옥포면_0093</v>
      </c>
      <c r="B653" s="1">
        <v>1735</v>
      </c>
      <c r="C653" s="1" t="s">
        <v>3678</v>
      </c>
      <c r="D653" s="1" t="s">
        <v>3679</v>
      </c>
      <c r="E653" s="1">
        <v>652</v>
      </c>
      <c r="F653" s="1">
        <v>2</v>
      </c>
      <c r="G653" s="1" t="s">
        <v>630</v>
      </c>
      <c r="H653" s="1" t="s">
        <v>3097</v>
      </c>
      <c r="I653" s="1">
        <v>11</v>
      </c>
      <c r="L653" s="1">
        <v>2</v>
      </c>
      <c r="M653" s="1" t="s">
        <v>1201</v>
      </c>
      <c r="N653" s="1" t="s">
        <v>2344</v>
      </c>
      <c r="T653" s="1" t="s">
        <v>3331</v>
      </c>
      <c r="U653" s="1" t="s">
        <v>71</v>
      </c>
      <c r="V653" s="1" t="s">
        <v>1722</v>
      </c>
      <c r="Y653" s="1" t="s">
        <v>1243</v>
      </c>
      <c r="Z653" s="1" t="s">
        <v>1936</v>
      </c>
      <c r="AC653" s="1">
        <v>58</v>
      </c>
      <c r="AD653" s="1" t="s">
        <v>85</v>
      </c>
      <c r="AE653" s="1" t="s">
        <v>2205</v>
      </c>
      <c r="AF653" s="1" t="s">
        <v>213</v>
      </c>
      <c r="AG653" s="1" t="s">
        <v>2245</v>
      </c>
      <c r="AH653" s="1" t="s">
        <v>1244</v>
      </c>
      <c r="AI653" s="1" t="s">
        <v>3639</v>
      </c>
      <c r="BB653" s="1" t="s">
        <v>71</v>
      </c>
      <c r="BC653" s="1" t="s">
        <v>1722</v>
      </c>
      <c r="BD653" s="1" t="s">
        <v>813</v>
      </c>
      <c r="BE653" s="1" t="s">
        <v>2574</v>
      </c>
      <c r="BF653" s="1" t="s">
        <v>3180</v>
      </c>
    </row>
    <row r="654" spans="1:57" ht="13.5" customHeight="1">
      <c r="A654" s="4" t="str">
        <f t="shared" si="21"/>
        <v>1735_옥포면_0093</v>
      </c>
      <c r="B654" s="1">
        <v>1735</v>
      </c>
      <c r="C654" s="1" t="s">
        <v>3678</v>
      </c>
      <c r="D654" s="1" t="s">
        <v>3679</v>
      </c>
      <c r="E654" s="1">
        <v>653</v>
      </c>
      <c r="F654" s="1">
        <v>2</v>
      </c>
      <c r="G654" s="1" t="s">
        <v>630</v>
      </c>
      <c r="H654" s="1" t="s">
        <v>3097</v>
      </c>
      <c r="I654" s="1">
        <v>11</v>
      </c>
      <c r="L654" s="1">
        <v>2</v>
      </c>
      <c r="M654" s="1" t="s">
        <v>1201</v>
      </c>
      <c r="N654" s="1" t="s">
        <v>2344</v>
      </c>
      <c r="T654" s="1" t="s">
        <v>3331</v>
      </c>
      <c r="U654" s="1" t="s">
        <v>71</v>
      </c>
      <c r="V654" s="1" t="s">
        <v>1722</v>
      </c>
      <c r="Y654" s="1" t="s">
        <v>1245</v>
      </c>
      <c r="Z654" s="1" t="s">
        <v>1889</v>
      </c>
      <c r="AC654" s="1">
        <v>54</v>
      </c>
      <c r="AD654" s="1" t="s">
        <v>127</v>
      </c>
      <c r="AE654" s="1" t="s">
        <v>1905</v>
      </c>
      <c r="AF654" s="1" t="s">
        <v>69</v>
      </c>
      <c r="AG654" s="1" t="s">
        <v>3683</v>
      </c>
      <c r="AV654" s="1" t="s">
        <v>1246</v>
      </c>
      <c r="AW654" s="1" t="s">
        <v>2437</v>
      </c>
      <c r="BB654" s="1" t="s">
        <v>1223</v>
      </c>
      <c r="BC654" s="1" t="s">
        <v>2562</v>
      </c>
      <c r="BD654" s="1" t="s">
        <v>1145</v>
      </c>
      <c r="BE654" s="1" t="s">
        <v>1977</v>
      </c>
    </row>
    <row r="655" spans="1:58" ht="13.5" customHeight="1">
      <c r="A655" s="4" t="str">
        <f t="shared" si="21"/>
        <v>1735_옥포면_0093</v>
      </c>
      <c r="B655" s="1">
        <v>1735</v>
      </c>
      <c r="C655" s="1" t="s">
        <v>3678</v>
      </c>
      <c r="D655" s="1" t="s">
        <v>3679</v>
      </c>
      <c r="E655" s="1">
        <v>654</v>
      </c>
      <c r="F655" s="1">
        <v>2</v>
      </c>
      <c r="G655" s="1" t="s">
        <v>630</v>
      </c>
      <c r="H655" s="1" t="s">
        <v>3097</v>
      </c>
      <c r="I655" s="1">
        <v>11</v>
      </c>
      <c r="L655" s="1">
        <v>2</v>
      </c>
      <c r="M655" s="1" t="s">
        <v>1201</v>
      </c>
      <c r="N655" s="1" t="s">
        <v>2344</v>
      </c>
      <c r="T655" s="1" t="s">
        <v>3331</v>
      </c>
      <c r="U655" s="1" t="s">
        <v>71</v>
      </c>
      <c r="V655" s="1" t="s">
        <v>1722</v>
      </c>
      <c r="Y655" s="1" t="s">
        <v>1185</v>
      </c>
      <c r="Z655" s="1" t="s">
        <v>1935</v>
      </c>
      <c r="AC655" s="1">
        <v>95</v>
      </c>
      <c r="AD655" s="1" t="s">
        <v>72</v>
      </c>
      <c r="AE655" s="1" t="s">
        <v>2215</v>
      </c>
      <c r="AF655" s="1" t="s">
        <v>213</v>
      </c>
      <c r="AG655" s="1" t="s">
        <v>2245</v>
      </c>
      <c r="AH655" s="1" t="s">
        <v>1186</v>
      </c>
      <c r="AI655" s="1" t="s">
        <v>2274</v>
      </c>
      <c r="BB655" s="1" t="s">
        <v>71</v>
      </c>
      <c r="BC655" s="1" t="s">
        <v>1722</v>
      </c>
      <c r="BD655" s="1" t="s">
        <v>1152</v>
      </c>
      <c r="BE655" s="1" t="s">
        <v>1960</v>
      </c>
      <c r="BF655" s="1" t="s">
        <v>3178</v>
      </c>
    </row>
    <row r="656" spans="1:58" ht="13.5" customHeight="1">
      <c r="A656" s="4" t="str">
        <f t="shared" si="21"/>
        <v>1735_옥포면_0093</v>
      </c>
      <c r="B656" s="1">
        <v>1735</v>
      </c>
      <c r="C656" s="1" t="s">
        <v>3678</v>
      </c>
      <c r="D656" s="1" t="s">
        <v>3679</v>
      </c>
      <c r="E656" s="1">
        <v>655</v>
      </c>
      <c r="F656" s="1">
        <v>2</v>
      </c>
      <c r="G656" s="1" t="s">
        <v>630</v>
      </c>
      <c r="H656" s="1" t="s">
        <v>3097</v>
      </c>
      <c r="I656" s="1">
        <v>11</v>
      </c>
      <c r="L656" s="1">
        <v>2</v>
      </c>
      <c r="M656" s="1" t="s">
        <v>1201</v>
      </c>
      <c r="N656" s="1" t="s">
        <v>2344</v>
      </c>
      <c r="T656" s="1" t="s">
        <v>3331</v>
      </c>
      <c r="U656" s="1" t="s">
        <v>235</v>
      </c>
      <c r="V656" s="1" t="s">
        <v>1721</v>
      </c>
      <c r="Y656" s="1" t="s">
        <v>1155</v>
      </c>
      <c r="Z656" s="1" t="s">
        <v>1934</v>
      </c>
      <c r="AC656" s="1">
        <v>104</v>
      </c>
      <c r="AD656" s="1" t="s">
        <v>183</v>
      </c>
      <c r="AE656" s="1" t="s">
        <v>2219</v>
      </c>
      <c r="AG656" s="1" t="s">
        <v>2245</v>
      </c>
      <c r="AI656" s="1" t="s">
        <v>2273</v>
      </c>
      <c r="BB656" s="1" t="s">
        <v>71</v>
      </c>
      <c r="BC656" s="1" t="s">
        <v>1722</v>
      </c>
      <c r="BD656" s="1" t="s">
        <v>1157</v>
      </c>
      <c r="BE656" s="1" t="s">
        <v>1961</v>
      </c>
      <c r="BF656" s="1" t="s">
        <v>3181</v>
      </c>
    </row>
    <row r="657" spans="1:58" ht="13.5" customHeight="1">
      <c r="A657" s="4" t="str">
        <f t="shared" si="21"/>
        <v>1735_옥포면_0093</v>
      </c>
      <c r="B657" s="1">
        <v>1735</v>
      </c>
      <c r="C657" s="1" t="s">
        <v>3678</v>
      </c>
      <c r="D657" s="1" t="s">
        <v>3679</v>
      </c>
      <c r="E657" s="1">
        <v>656</v>
      </c>
      <c r="F657" s="1">
        <v>2</v>
      </c>
      <c r="G657" s="1" t="s">
        <v>630</v>
      </c>
      <c r="H657" s="1" t="s">
        <v>3097</v>
      </c>
      <c r="I657" s="1">
        <v>11</v>
      </c>
      <c r="L657" s="1">
        <v>2</v>
      </c>
      <c r="M657" s="1" t="s">
        <v>1201</v>
      </c>
      <c r="N657" s="1" t="s">
        <v>2344</v>
      </c>
      <c r="T657" s="1" t="s">
        <v>3331</v>
      </c>
      <c r="U657" s="1" t="s">
        <v>235</v>
      </c>
      <c r="V657" s="1" t="s">
        <v>1721</v>
      </c>
      <c r="Y657" s="1" t="s">
        <v>1158</v>
      </c>
      <c r="Z657" s="1" t="s">
        <v>1933</v>
      </c>
      <c r="AC657" s="1">
        <v>62</v>
      </c>
      <c r="AD657" s="1" t="s">
        <v>116</v>
      </c>
      <c r="AE657" s="1" t="s">
        <v>2186</v>
      </c>
      <c r="AG657" s="1" t="s">
        <v>2245</v>
      </c>
      <c r="AI657" s="1" t="s">
        <v>2273</v>
      </c>
      <c r="AT657" s="1" t="s">
        <v>235</v>
      </c>
      <c r="AU657" s="1" t="s">
        <v>1721</v>
      </c>
      <c r="BB657" s="1" t="s">
        <v>572</v>
      </c>
      <c r="BC657" s="1" t="s">
        <v>3596</v>
      </c>
      <c r="BF657" s="1" t="s">
        <v>3181</v>
      </c>
    </row>
    <row r="658" spans="1:58" ht="13.5" customHeight="1">
      <c r="A658" s="4" t="str">
        <f aca="true" t="shared" si="22" ref="A658:A689">HYPERLINK("http://kyu.snu.ac.kr/sdhj/index.jsp?type=hj/GK14691_00IH_0001_0093.jpg","1735_옥포면_0093")</f>
        <v>1735_옥포면_0093</v>
      </c>
      <c r="B658" s="1">
        <v>1735</v>
      </c>
      <c r="C658" s="1" t="s">
        <v>3678</v>
      </c>
      <c r="D658" s="1" t="s">
        <v>3679</v>
      </c>
      <c r="E658" s="1">
        <v>657</v>
      </c>
      <c r="F658" s="1">
        <v>2</v>
      </c>
      <c r="G658" s="1" t="s">
        <v>630</v>
      </c>
      <c r="H658" s="1" t="s">
        <v>3097</v>
      </c>
      <c r="I658" s="1">
        <v>11</v>
      </c>
      <c r="L658" s="1">
        <v>2</v>
      </c>
      <c r="M658" s="1" t="s">
        <v>1201</v>
      </c>
      <c r="N658" s="1" t="s">
        <v>2344</v>
      </c>
      <c r="T658" s="1" t="s">
        <v>3331</v>
      </c>
      <c r="U658" s="1" t="s">
        <v>235</v>
      </c>
      <c r="V658" s="1" t="s">
        <v>1721</v>
      </c>
      <c r="Y658" s="1" t="s">
        <v>1160</v>
      </c>
      <c r="Z658" s="1" t="s">
        <v>1932</v>
      </c>
      <c r="AC658" s="1">
        <v>60</v>
      </c>
      <c r="AD658" s="1" t="s">
        <v>1121</v>
      </c>
      <c r="AE658" s="1" t="s">
        <v>2224</v>
      </c>
      <c r="AF658" s="1" t="s">
        <v>3316</v>
      </c>
      <c r="AG658" s="1" t="s">
        <v>3318</v>
      </c>
      <c r="AH658" s="1" t="s">
        <v>1247</v>
      </c>
      <c r="AI658" s="1" t="s">
        <v>2273</v>
      </c>
      <c r="AT658" s="1" t="s">
        <v>1248</v>
      </c>
      <c r="AU658" s="1" t="s">
        <v>2356</v>
      </c>
      <c r="BC658" s="1" t="s">
        <v>3596</v>
      </c>
      <c r="BF658" s="1" t="s">
        <v>3180</v>
      </c>
    </row>
    <row r="659" spans="1:72" ht="13.5" customHeight="1">
      <c r="A659" s="4" t="str">
        <f t="shared" si="22"/>
        <v>1735_옥포면_0093</v>
      </c>
      <c r="B659" s="1">
        <v>1735</v>
      </c>
      <c r="C659" s="1" t="s">
        <v>3678</v>
      </c>
      <c r="D659" s="1" t="s">
        <v>3679</v>
      </c>
      <c r="E659" s="1">
        <v>658</v>
      </c>
      <c r="F659" s="1">
        <v>2</v>
      </c>
      <c r="G659" s="1" t="s">
        <v>630</v>
      </c>
      <c r="H659" s="1" t="s">
        <v>3097</v>
      </c>
      <c r="I659" s="1">
        <v>11</v>
      </c>
      <c r="L659" s="1">
        <v>3</v>
      </c>
      <c r="M659" s="1" t="s">
        <v>1358</v>
      </c>
      <c r="N659" s="1" t="s">
        <v>2345</v>
      </c>
      <c r="T659" s="1" t="s">
        <v>3330</v>
      </c>
      <c r="U659" s="1" t="s">
        <v>216</v>
      </c>
      <c r="V659" s="1" t="s">
        <v>1719</v>
      </c>
      <c r="W659" s="1" t="s">
        <v>98</v>
      </c>
      <c r="X659" s="1" t="s">
        <v>1798</v>
      </c>
      <c r="Y659" s="1" t="s">
        <v>1249</v>
      </c>
      <c r="Z659" s="1" t="s">
        <v>1931</v>
      </c>
      <c r="AC659" s="1">
        <v>54</v>
      </c>
      <c r="AD659" s="1" t="s">
        <v>127</v>
      </c>
      <c r="AE659" s="1" t="s">
        <v>1905</v>
      </c>
      <c r="AJ659" s="1" t="s">
        <v>16</v>
      </c>
      <c r="AK659" s="1" t="s">
        <v>2299</v>
      </c>
      <c r="AL659" s="1" t="s">
        <v>466</v>
      </c>
      <c r="AM659" s="1" t="s">
        <v>2275</v>
      </c>
      <c r="AT659" s="1" t="s">
        <v>55</v>
      </c>
      <c r="AU659" s="1" t="s">
        <v>1736</v>
      </c>
      <c r="AV659" s="1" t="s">
        <v>1250</v>
      </c>
      <c r="AW659" s="1" t="s">
        <v>2436</v>
      </c>
      <c r="BG659" s="1" t="s">
        <v>55</v>
      </c>
      <c r="BH659" s="1" t="s">
        <v>1736</v>
      </c>
      <c r="BI659" s="1" t="s">
        <v>1213</v>
      </c>
      <c r="BJ659" s="1" t="s">
        <v>2675</v>
      </c>
      <c r="BK659" s="1" t="s">
        <v>1214</v>
      </c>
      <c r="BL659" s="1" t="s">
        <v>3183</v>
      </c>
      <c r="BM659" s="1" t="s">
        <v>1215</v>
      </c>
      <c r="BN659" s="1" t="s">
        <v>2825</v>
      </c>
      <c r="BO659" s="1" t="s">
        <v>878</v>
      </c>
      <c r="BP659" s="1" t="s">
        <v>1748</v>
      </c>
      <c r="BQ659" s="1" t="s">
        <v>1216</v>
      </c>
      <c r="BR659" s="1" t="s">
        <v>3274</v>
      </c>
      <c r="BS659" s="1" t="s">
        <v>1217</v>
      </c>
      <c r="BT659" s="1" t="s">
        <v>3036</v>
      </c>
    </row>
    <row r="660" spans="1:72" ht="13.5" customHeight="1">
      <c r="A660" s="4" t="str">
        <f t="shared" si="22"/>
        <v>1735_옥포면_0093</v>
      </c>
      <c r="B660" s="1">
        <v>1735</v>
      </c>
      <c r="C660" s="1" t="s">
        <v>3678</v>
      </c>
      <c r="D660" s="1" t="s">
        <v>3679</v>
      </c>
      <c r="E660" s="1">
        <v>659</v>
      </c>
      <c r="F660" s="1">
        <v>2</v>
      </c>
      <c r="G660" s="1" t="s">
        <v>630</v>
      </c>
      <c r="H660" s="1" t="s">
        <v>3097</v>
      </c>
      <c r="I660" s="1">
        <v>11</v>
      </c>
      <c r="L660" s="1">
        <v>3</v>
      </c>
      <c r="M660" s="1" t="s">
        <v>1358</v>
      </c>
      <c r="N660" s="1" t="s">
        <v>2345</v>
      </c>
      <c r="S660" s="1" t="s">
        <v>48</v>
      </c>
      <c r="T660" s="1" t="s">
        <v>1682</v>
      </c>
      <c r="W660" s="1" t="s">
        <v>49</v>
      </c>
      <c r="X660" s="1" t="s">
        <v>3127</v>
      </c>
      <c r="Y660" s="1" t="s">
        <v>126</v>
      </c>
      <c r="Z660" s="1" t="s">
        <v>1821</v>
      </c>
      <c r="AC660" s="1">
        <v>48</v>
      </c>
      <c r="AD660" s="1" t="s">
        <v>204</v>
      </c>
      <c r="AE660" s="1" t="s">
        <v>2183</v>
      </c>
      <c r="AJ660" s="1" t="s">
        <v>128</v>
      </c>
      <c r="AK660" s="1" t="s">
        <v>2300</v>
      </c>
      <c r="AL660" s="1" t="s">
        <v>40</v>
      </c>
      <c r="AM660" s="1" t="s">
        <v>2268</v>
      </c>
      <c r="AT660" s="1" t="s">
        <v>55</v>
      </c>
      <c r="AU660" s="1" t="s">
        <v>1736</v>
      </c>
      <c r="AV660" s="1" t="s">
        <v>1251</v>
      </c>
      <c r="AW660" s="1" t="s">
        <v>2435</v>
      </c>
      <c r="BG660" s="1" t="s">
        <v>55</v>
      </c>
      <c r="BH660" s="1" t="s">
        <v>1736</v>
      </c>
      <c r="BI660" s="1" t="s">
        <v>1252</v>
      </c>
      <c r="BJ660" s="1" t="s">
        <v>2674</v>
      </c>
      <c r="BK660" s="1" t="s">
        <v>688</v>
      </c>
      <c r="BL660" s="1" t="s">
        <v>2363</v>
      </c>
      <c r="BM660" s="1" t="s">
        <v>3644</v>
      </c>
      <c r="BN660" s="1" t="s">
        <v>3202</v>
      </c>
      <c r="BO660" s="1" t="s">
        <v>688</v>
      </c>
      <c r="BP660" s="1" t="s">
        <v>2363</v>
      </c>
      <c r="BQ660" s="1" t="s">
        <v>1253</v>
      </c>
      <c r="BR660" s="1" t="s">
        <v>3275</v>
      </c>
      <c r="BS660" s="1" t="s">
        <v>188</v>
      </c>
      <c r="BT660" s="1" t="s">
        <v>2331</v>
      </c>
    </row>
    <row r="661" spans="1:33" ht="13.5" customHeight="1">
      <c r="A661" s="4" t="str">
        <f t="shared" si="22"/>
        <v>1735_옥포면_0093</v>
      </c>
      <c r="B661" s="1">
        <v>1735</v>
      </c>
      <c r="C661" s="1" t="s">
        <v>3678</v>
      </c>
      <c r="D661" s="1" t="s">
        <v>3679</v>
      </c>
      <c r="E661" s="1">
        <v>660</v>
      </c>
      <c r="F661" s="1">
        <v>2</v>
      </c>
      <c r="G661" s="1" t="s">
        <v>630</v>
      </c>
      <c r="H661" s="1" t="s">
        <v>3097</v>
      </c>
      <c r="I661" s="1">
        <v>11</v>
      </c>
      <c r="L661" s="1">
        <v>3</v>
      </c>
      <c r="M661" s="1" t="s">
        <v>1358</v>
      </c>
      <c r="N661" s="1" t="s">
        <v>2345</v>
      </c>
      <c r="S661" s="1" t="s">
        <v>1254</v>
      </c>
      <c r="T661" s="1" t="s">
        <v>1698</v>
      </c>
      <c r="W661" s="1" t="s">
        <v>166</v>
      </c>
      <c r="X661" s="1" t="s">
        <v>3105</v>
      </c>
      <c r="Y661" s="1" t="s">
        <v>50</v>
      </c>
      <c r="Z661" s="1" t="s">
        <v>1822</v>
      </c>
      <c r="AF661" s="1" t="s">
        <v>62</v>
      </c>
      <c r="AG661" s="1" t="s">
        <v>2241</v>
      </c>
    </row>
    <row r="662" spans="1:31" ht="13.5" customHeight="1">
      <c r="A662" s="4" t="str">
        <f t="shared" si="22"/>
        <v>1735_옥포면_0093</v>
      </c>
      <c r="B662" s="1">
        <v>1735</v>
      </c>
      <c r="C662" s="1" t="s">
        <v>3678</v>
      </c>
      <c r="D662" s="1" t="s">
        <v>3679</v>
      </c>
      <c r="E662" s="1">
        <v>661</v>
      </c>
      <c r="F662" s="1">
        <v>2</v>
      </c>
      <c r="G662" s="1" t="s">
        <v>630</v>
      </c>
      <c r="H662" s="1" t="s">
        <v>3097</v>
      </c>
      <c r="I662" s="1">
        <v>11</v>
      </c>
      <c r="L662" s="1">
        <v>3</v>
      </c>
      <c r="M662" s="1" t="s">
        <v>1358</v>
      </c>
      <c r="N662" s="1" t="s">
        <v>2345</v>
      </c>
      <c r="S662" s="1" t="s">
        <v>1255</v>
      </c>
      <c r="T662" s="1" t="s">
        <v>1697</v>
      </c>
      <c r="U662" s="1" t="s">
        <v>216</v>
      </c>
      <c r="V662" s="1" t="s">
        <v>1719</v>
      </c>
      <c r="Y662" s="1" t="s">
        <v>1256</v>
      </c>
      <c r="Z662" s="1" t="s">
        <v>1930</v>
      </c>
      <c r="AC662" s="1">
        <v>43</v>
      </c>
      <c r="AD662" s="1" t="s">
        <v>274</v>
      </c>
      <c r="AE662" s="1" t="s">
        <v>2213</v>
      </c>
    </row>
    <row r="663" spans="1:31" ht="13.5" customHeight="1">
      <c r="A663" s="4" t="str">
        <f t="shared" si="22"/>
        <v>1735_옥포면_0093</v>
      </c>
      <c r="B663" s="1">
        <v>1735</v>
      </c>
      <c r="C663" s="1" t="s">
        <v>3678</v>
      </c>
      <c r="D663" s="1" t="s">
        <v>3679</v>
      </c>
      <c r="E663" s="1">
        <v>662</v>
      </c>
      <c r="F663" s="1">
        <v>2</v>
      </c>
      <c r="G663" s="1" t="s">
        <v>630</v>
      </c>
      <c r="H663" s="1" t="s">
        <v>3097</v>
      </c>
      <c r="I663" s="1">
        <v>11</v>
      </c>
      <c r="L663" s="1">
        <v>3</v>
      </c>
      <c r="M663" s="1" t="s">
        <v>1358</v>
      </c>
      <c r="N663" s="1" t="s">
        <v>2345</v>
      </c>
      <c r="S663" s="1" t="s">
        <v>135</v>
      </c>
      <c r="T663" s="1" t="s">
        <v>1687</v>
      </c>
      <c r="U663" s="1" t="s">
        <v>216</v>
      </c>
      <c r="V663" s="1" t="s">
        <v>1719</v>
      </c>
      <c r="Y663" s="1" t="s">
        <v>3130</v>
      </c>
      <c r="Z663" s="1" t="s">
        <v>1929</v>
      </c>
      <c r="AC663" s="1">
        <v>26</v>
      </c>
      <c r="AD663" s="1" t="s">
        <v>299</v>
      </c>
      <c r="AE663" s="1" t="s">
        <v>2207</v>
      </c>
    </row>
    <row r="664" spans="1:31" ht="13.5" customHeight="1">
      <c r="A664" s="4" t="str">
        <f t="shared" si="22"/>
        <v>1735_옥포면_0093</v>
      </c>
      <c r="B664" s="1">
        <v>1735</v>
      </c>
      <c r="C664" s="1" t="s">
        <v>3678</v>
      </c>
      <c r="D664" s="1" t="s">
        <v>3679</v>
      </c>
      <c r="E664" s="1">
        <v>663</v>
      </c>
      <c r="F664" s="1">
        <v>2</v>
      </c>
      <c r="G664" s="1" t="s">
        <v>630</v>
      </c>
      <c r="H664" s="1" t="s">
        <v>3097</v>
      </c>
      <c r="I664" s="1">
        <v>11</v>
      </c>
      <c r="L664" s="1">
        <v>3</v>
      </c>
      <c r="M664" s="1" t="s">
        <v>1358</v>
      </c>
      <c r="N664" s="1" t="s">
        <v>2345</v>
      </c>
      <c r="S664" s="1" t="s">
        <v>97</v>
      </c>
      <c r="T664" s="1" t="s">
        <v>1693</v>
      </c>
      <c r="W664" s="1" t="s">
        <v>98</v>
      </c>
      <c r="X664" s="1" t="s">
        <v>1798</v>
      </c>
      <c r="Y664" s="1" t="s">
        <v>126</v>
      </c>
      <c r="Z664" s="1" t="s">
        <v>1821</v>
      </c>
      <c r="AC664" s="1">
        <v>27</v>
      </c>
      <c r="AD664" s="1" t="s">
        <v>247</v>
      </c>
      <c r="AE664" s="1" t="s">
        <v>2233</v>
      </c>
    </row>
    <row r="665" spans="1:33" ht="13.5" customHeight="1">
      <c r="A665" s="4" t="str">
        <f t="shared" si="22"/>
        <v>1735_옥포면_0093</v>
      </c>
      <c r="B665" s="1">
        <v>1735</v>
      </c>
      <c r="C665" s="1" t="s">
        <v>3678</v>
      </c>
      <c r="D665" s="1" t="s">
        <v>3679</v>
      </c>
      <c r="E665" s="1">
        <v>664</v>
      </c>
      <c r="F665" s="1">
        <v>2</v>
      </c>
      <c r="G665" s="1" t="s">
        <v>630</v>
      </c>
      <c r="H665" s="1" t="s">
        <v>3097</v>
      </c>
      <c r="I665" s="1">
        <v>11</v>
      </c>
      <c r="L665" s="1">
        <v>3</v>
      </c>
      <c r="M665" s="1" t="s">
        <v>1358</v>
      </c>
      <c r="N665" s="1" t="s">
        <v>2345</v>
      </c>
      <c r="S665" s="1" t="s">
        <v>135</v>
      </c>
      <c r="T665" s="1" t="s">
        <v>1687</v>
      </c>
      <c r="U665" s="1" t="s">
        <v>216</v>
      </c>
      <c r="V665" s="1" t="s">
        <v>1719</v>
      </c>
      <c r="Y665" s="1" t="s">
        <v>1257</v>
      </c>
      <c r="Z665" s="1" t="s">
        <v>1928</v>
      </c>
      <c r="AC665" s="1">
        <v>18</v>
      </c>
      <c r="AD665" s="1" t="s">
        <v>92</v>
      </c>
      <c r="AE665" s="1" t="s">
        <v>2204</v>
      </c>
      <c r="AF665" s="1" t="s">
        <v>69</v>
      </c>
      <c r="AG665" s="1" t="s">
        <v>2242</v>
      </c>
    </row>
    <row r="666" spans="1:58" ht="13.5" customHeight="1">
      <c r="A666" s="4" t="str">
        <f t="shared" si="22"/>
        <v>1735_옥포면_0093</v>
      </c>
      <c r="B666" s="1">
        <v>1735</v>
      </c>
      <c r="C666" s="1" t="s">
        <v>3678</v>
      </c>
      <c r="D666" s="1" t="s">
        <v>3679</v>
      </c>
      <c r="E666" s="1">
        <v>665</v>
      </c>
      <c r="F666" s="1">
        <v>2</v>
      </c>
      <c r="G666" s="1" t="s">
        <v>630</v>
      </c>
      <c r="H666" s="1" t="s">
        <v>3097</v>
      </c>
      <c r="I666" s="1">
        <v>11</v>
      </c>
      <c r="L666" s="1">
        <v>3</v>
      </c>
      <c r="M666" s="1" t="s">
        <v>1358</v>
      </c>
      <c r="N666" s="1" t="s">
        <v>2345</v>
      </c>
      <c r="T666" s="1" t="s">
        <v>3331</v>
      </c>
      <c r="Y666" s="1" t="s">
        <v>3582</v>
      </c>
      <c r="Z666" s="1" t="s">
        <v>1927</v>
      </c>
      <c r="AC666" s="1">
        <v>99</v>
      </c>
      <c r="AD666" s="1" t="s">
        <v>481</v>
      </c>
      <c r="AE666" s="1" t="s">
        <v>2232</v>
      </c>
      <c r="AF666" s="1" t="s">
        <v>213</v>
      </c>
      <c r="AG666" s="1" t="s">
        <v>2245</v>
      </c>
      <c r="AH666" s="1" t="s">
        <v>1258</v>
      </c>
      <c r="AI666" s="1" t="s">
        <v>2272</v>
      </c>
      <c r="BB666" s="1" t="s">
        <v>71</v>
      </c>
      <c r="BC666" s="1" t="s">
        <v>1722</v>
      </c>
      <c r="BD666" s="1" t="s">
        <v>1152</v>
      </c>
      <c r="BE666" s="1" t="s">
        <v>1960</v>
      </c>
      <c r="BF666" s="1" t="s">
        <v>3181</v>
      </c>
    </row>
    <row r="667" spans="1:58" ht="13.5" customHeight="1">
      <c r="A667" s="4" t="str">
        <f t="shared" si="22"/>
        <v>1735_옥포면_0093</v>
      </c>
      <c r="B667" s="1">
        <v>1735</v>
      </c>
      <c r="C667" s="1" t="s">
        <v>3678</v>
      </c>
      <c r="D667" s="1" t="s">
        <v>3679</v>
      </c>
      <c r="E667" s="1">
        <v>666</v>
      </c>
      <c r="F667" s="1">
        <v>2</v>
      </c>
      <c r="G667" s="1" t="s">
        <v>630</v>
      </c>
      <c r="H667" s="1" t="s">
        <v>3097</v>
      </c>
      <c r="I667" s="1">
        <v>11</v>
      </c>
      <c r="L667" s="1">
        <v>3</v>
      </c>
      <c r="M667" s="1" t="s">
        <v>1358</v>
      </c>
      <c r="N667" s="1" t="s">
        <v>2345</v>
      </c>
      <c r="T667" s="1" t="s">
        <v>3331</v>
      </c>
      <c r="U667" s="1" t="s">
        <v>71</v>
      </c>
      <c r="V667" s="1" t="s">
        <v>1722</v>
      </c>
      <c r="Y667" s="1" t="s">
        <v>1184</v>
      </c>
      <c r="Z667" s="1" t="s">
        <v>1926</v>
      </c>
      <c r="AC667" s="1">
        <v>93</v>
      </c>
      <c r="AD667" s="1" t="s">
        <v>405</v>
      </c>
      <c r="AE667" s="1" t="s">
        <v>2196</v>
      </c>
      <c r="AG667" s="1" t="s">
        <v>2245</v>
      </c>
      <c r="AI667" s="1" t="s">
        <v>2268</v>
      </c>
      <c r="BB667" s="1" t="s">
        <v>329</v>
      </c>
      <c r="BC667" s="1" t="s">
        <v>2561</v>
      </c>
      <c r="BE667" s="1" t="s">
        <v>1960</v>
      </c>
      <c r="BF667" s="1" t="s">
        <v>3180</v>
      </c>
    </row>
    <row r="668" spans="1:58" ht="13.5" customHeight="1">
      <c r="A668" s="4" t="str">
        <f t="shared" si="22"/>
        <v>1735_옥포면_0093</v>
      </c>
      <c r="B668" s="1">
        <v>1735</v>
      </c>
      <c r="C668" s="1" t="s">
        <v>3678</v>
      </c>
      <c r="D668" s="1" t="s">
        <v>3679</v>
      </c>
      <c r="E668" s="1">
        <v>667</v>
      </c>
      <c r="F668" s="1">
        <v>2</v>
      </c>
      <c r="G668" s="1" t="s">
        <v>630</v>
      </c>
      <c r="H668" s="1" t="s">
        <v>3097</v>
      </c>
      <c r="I668" s="1">
        <v>11</v>
      </c>
      <c r="L668" s="1">
        <v>3</v>
      </c>
      <c r="M668" s="1" t="s">
        <v>1358</v>
      </c>
      <c r="N668" s="1" t="s">
        <v>2345</v>
      </c>
      <c r="T668" s="1" t="s">
        <v>3331</v>
      </c>
      <c r="U668" s="1" t="s">
        <v>71</v>
      </c>
      <c r="V668" s="1" t="s">
        <v>1722</v>
      </c>
      <c r="Y668" s="1" t="s">
        <v>1259</v>
      </c>
      <c r="Z668" s="1" t="s">
        <v>1925</v>
      </c>
      <c r="AC668" s="1">
        <v>55</v>
      </c>
      <c r="AD668" s="1" t="s">
        <v>51</v>
      </c>
      <c r="AE668" s="1" t="s">
        <v>2181</v>
      </c>
      <c r="AF668" s="1" t="s">
        <v>3307</v>
      </c>
      <c r="AG668" s="1" t="s">
        <v>3313</v>
      </c>
      <c r="AH668" s="1" t="s">
        <v>40</v>
      </c>
      <c r="AI668" s="1" t="s">
        <v>2268</v>
      </c>
      <c r="BB668" s="1" t="s">
        <v>71</v>
      </c>
      <c r="BC668" s="1" t="s">
        <v>1722</v>
      </c>
      <c r="BD668" s="1" t="s">
        <v>1184</v>
      </c>
      <c r="BE668" s="1" t="s">
        <v>1926</v>
      </c>
      <c r="BF668" s="1" t="s">
        <v>3181</v>
      </c>
    </row>
    <row r="669" spans="1:33" ht="13.5" customHeight="1">
      <c r="A669" s="4" t="str">
        <f t="shared" si="22"/>
        <v>1735_옥포면_0093</v>
      </c>
      <c r="B669" s="1">
        <v>1735</v>
      </c>
      <c r="C669" s="1" t="s">
        <v>3678</v>
      </c>
      <c r="D669" s="1" t="s">
        <v>3679</v>
      </c>
      <c r="E669" s="1">
        <v>668</v>
      </c>
      <c r="F669" s="1">
        <v>2</v>
      </c>
      <c r="G669" s="1" t="s">
        <v>630</v>
      </c>
      <c r="H669" s="1" t="s">
        <v>3097</v>
      </c>
      <c r="I669" s="1">
        <v>11</v>
      </c>
      <c r="L669" s="1">
        <v>3</v>
      </c>
      <c r="M669" s="1" t="s">
        <v>1358</v>
      </c>
      <c r="N669" s="1" t="s">
        <v>2345</v>
      </c>
      <c r="T669" s="1" t="s">
        <v>3331</v>
      </c>
      <c r="U669" s="1" t="s">
        <v>71</v>
      </c>
      <c r="V669" s="1" t="s">
        <v>1722</v>
      </c>
      <c r="Y669" s="1" t="s">
        <v>1174</v>
      </c>
      <c r="Z669" s="1" t="s">
        <v>1897</v>
      </c>
      <c r="AF669" s="1" t="s">
        <v>1059</v>
      </c>
      <c r="AG669" s="1" t="s">
        <v>3320</v>
      </c>
    </row>
    <row r="670" spans="1:58" ht="13.5" customHeight="1">
      <c r="A670" s="4" t="str">
        <f t="shared" si="22"/>
        <v>1735_옥포면_0093</v>
      </c>
      <c r="B670" s="1">
        <v>1735</v>
      </c>
      <c r="C670" s="1" t="s">
        <v>3678</v>
      </c>
      <c r="D670" s="1" t="s">
        <v>3679</v>
      </c>
      <c r="E670" s="1">
        <v>669</v>
      </c>
      <c r="F670" s="1">
        <v>2</v>
      </c>
      <c r="G670" s="1" t="s">
        <v>630</v>
      </c>
      <c r="H670" s="1" t="s">
        <v>3097</v>
      </c>
      <c r="I670" s="1">
        <v>11</v>
      </c>
      <c r="L670" s="1">
        <v>3</v>
      </c>
      <c r="M670" s="1" t="s">
        <v>1358</v>
      </c>
      <c r="N670" s="1" t="s">
        <v>2345</v>
      </c>
      <c r="T670" s="1" t="s">
        <v>3331</v>
      </c>
      <c r="U670" s="1" t="s">
        <v>235</v>
      </c>
      <c r="V670" s="1" t="s">
        <v>1721</v>
      </c>
      <c r="Y670" s="1" t="s">
        <v>957</v>
      </c>
      <c r="Z670" s="1" t="s">
        <v>1898</v>
      </c>
      <c r="AC670" s="1">
        <v>47</v>
      </c>
      <c r="AD670" s="1" t="s">
        <v>734</v>
      </c>
      <c r="AE670" s="1" t="s">
        <v>2184</v>
      </c>
      <c r="AF670" s="1" t="s">
        <v>213</v>
      </c>
      <c r="AG670" s="1" t="s">
        <v>2245</v>
      </c>
      <c r="AH670" s="1" t="s">
        <v>40</v>
      </c>
      <c r="AI670" s="1" t="s">
        <v>2268</v>
      </c>
      <c r="BB670" s="1" t="s">
        <v>71</v>
      </c>
      <c r="BC670" s="1" t="s">
        <v>1722</v>
      </c>
      <c r="BD670" s="1" t="s">
        <v>813</v>
      </c>
      <c r="BE670" s="1" t="s">
        <v>2574</v>
      </c>
      <c r="BF670" s="1" t="s">
        <v>3177</v>
      </c>
    </row>
    <row r="671" spans="1:58" ht="13.5" customHeight="1">
      <c r="A671" s="4" t="str">
        <f t="shared" si="22"/>
        <v>1735_옥포면_0093</v>
      </c>
      <c r="B671" s="1">
        <v>1735</v>
      </c>
      <c r="C671" s="1" t="s">
        <v>3678</v>
      </c>
      <c r="D671" s="1" t="s">
        <v>3679</v>
      </c>
      <c r="E671" s="1">
        <v>670</v>
      </c>
      <c r="F671" s="1">
        <v>2</v>
      </c>
      <c r="G671" s="1" t="s">
        <v>630</v>
      </c>
      <c r="H671" s="1" t="s">
        <v>3097</v>
      </c>
      <c r="I671" s="1">
        <v>11</v>
      </c>
      <c r="L671" s="1">
        <v>3</v>
      </c>
      <c r="M671" s="1" t="s">
        <v>1358</v>
      </c>
      <c r="N671" s="1" t="s">
        <v>2345</v>
      </c>
      <c r="T671" s="1" t="s">
        <v>3331</v>
      </c>
      <c r="U671" s="1" t="s">
        <v>235</v>
      </c>
      <c r="V671" s="1" t="s">
        <v>1721</v>
      </c>
      <c r="Y671" s="1" t="s">
        <v>3583</v>
      </c>
      <c r="Z671" s="1" t="s">
        <v>1924</v>
      </c>
      <c r="AC671" s="1">
        <v>25</v>
      </c>
      <c r="AD671" s="1" t="s">
        <v>99</v>
      </c>
      <c r="AE671" s="1" t="s">
        <v>2227</v>
      </c>
      <c r="AF671" s="1" t="s">
        <v>213</v>
      </c>
      <c r="AG671" s="1" t="s">
        <v>2245</v>
      </c>
      <c r="AH671" s="1" t="s">
        <v>1258</v>
      </c>
      <c r="AI671" s="1" t="s">
        <v>2272</v>
      </c>
      <c r="BB671" s="1" t="s">
        <v>71</v>
      </c>
      <c r="BC671" s="1" t="s">
        <v>1722</v>
      </c>
      <c r="BD671" s="1" t="s">
        <v>1245</v>
      </c>
      <c r="BE671" s="1" t="s">
        <v>1889</v>
      </c>
      <c r="BF671" s="1" t="s">
        <v>3180</v>
      </c>
    </row>
    <row r="672" spans="1:58" ht="13.5" customHeight="1">
      <c r="A672" s="4" t="str">
        <f t="shared" si="22"/>
        <v>1735_옥포면_0093</v>
      </c>
      <c r="B672" s="1">
        <v>1735</v>
      </c>
      <c r="C672" s="1" t="s">
        <v>3678</v>
      </c>
      <c r="D672" s="1" t="s">
        <v>3679</v>
      </c>
      <c r="E672" s="1">
        <v>671</v>
      </c>
      <c r="F672" s="1">
        <v>2</v>
      </c>
      <c r="G672" s="1" t="s">
        <v>630</v>
      </c>
      <c r="H672" s="1" t="s">
        <v>3097</v>
      </c>
      <c r="I672" s="1">
        <v>11</v>
      </c>
      <c r="L672" s="1">
        <v>3</v>
      </c>
      <c r="M672" s="1" t="s">
        <v>1358</v>
      </c>
      <c r="N672" s="1" t="s">
        <v>2345</v>
      </c>
      <c r="T672" s="1" t="s">
        <v>3331</v>
      </c>
      <c r="U672" s="1" t="s">
        <v>71</v>
      </c>
      <c r="V672" s="1" t="s">
        <v>1722</v>
      </c>
      <c r="Y672" s="1" t="s">
        <v>1260</v>
      </c>
      <c r="Z672" s="1" t="s">
        <v>1923</v>
      </c>
      <c r="AC672" s="1">
        <v>28</v>
      </c>
      <c r="AD672" s="1" t="s">
        <v>243</v>
      </c>
      <c r="AE672" s="1" t="s">
        <v>2203</v>
      </c>
      <c r="BB672" s="1" t="s">
        <v>329</v>
      </c>
      <c r="BC672" s="1" t="s">
        <v>2561</v>
      </c>
      <c r="BE672" s="1" t="s">
        <v>1889</v>
      </c>
      <c r="BF672" s="1" t="s">
        <v>3181</v>
      </c>
    </row>
    <row r="673" spans="1:58" ht="13.5" customHeight="1">
      <c r="A673" s="4" t="str">
        <f t="shared" si="22"/>
        <v>1735_옥포면_0093</v>
      </c>
      <c r="B673" s="1">
        <v>1735</v>
      </c>
      <c r="C673" s="1" t="s">
        <v>3678</v>
      </c>
      <c r="D673" s="1" t="s">
        <v>3679</v>
      </c>
      <c r="E673" s="1">
        <v>672</v>
      </c>
      <c r="F673" s="1">
        <v>2</v>
      </c>
      <c r="G673" s="1" t="s">
        <v>630</v>
      </c>
      <c r="H673" s="1" t="s">
        <v>3097</v>
      </c>
      <c r="I673" s="1">
        <v>11</v>
      </c>
      <c r="L673" s="1">
        <v>3</v>
      </c>
      <c r="M673" s="1" t="s">
        <v>1358</v>
      </c>
      <c r="N673" s="1" t="s">
        <v>2345</v>
      </c>
      <c r="T673" s="1" t="s">
        <v>3331</v>
      </c>
      <c r="Y673" s="1" t="s">
        <v>1261</v>
      </c>
      <c r="Z673" s="1" t="s">
        <v>1922</v>
      </c>
      <c r="AF673" s="1" t="s">
        <v>1262</v>
      </c>
      <c r="AG673" s="1" t="s">
        <v>2249</v>
      </c>
      <c r="BB673" s="1" t="s">
        <v>71</v>
      </c>
      <c r="BC673" s="1" t="s">
        <v>1722</v>
      </c>
      <c r="BD673" s="1" t="s">
        <v>1245</v>
      </c>
      <c r="BE673" s="1" t="s">
        <v>1889</v>
      </c>
      <c r="BF673" s="1" t="s">
        <v>3178</v>
      </c>
    </row>
    <row r="674" spans="1:31" ht="13.5" customHeight="1">
      <c r="A674" s="4" t="str">
        <f t="shared" si="22"/>
        <v>1735_옥포면_0093</v>
      </c>
      <c r="B674" s="1">
        <v>1735</v>
      </c>
      <c r="C674" s="1" t="s">
        <v>3678</v>
      </c>
      <c r="D674" s="1" t="s">
        <v>3679</v>
      </c>
      <c r="E674" s="1">
        <v>673</v>
      </c>
      <c r="F674" s="1">
        <v>2</v>
      </c>
      <c r="G674" s="1" t="s">
        <v>630</v>
      </c>
      <c r="H674" s="1" t="s">
        <v>3097</v>
      </c>
      <c r="I674" s="1">
        <v>11</v>
      </c>
      <c r="L674" s="1">
        <v>3</v>
      </c>
      <c r="M674" s="1" t="s">
        <v>1358</v>
      </c>
      <c r="N674" s="1" t="s">
        <v>2345</v>
      </c>
      <c r="T674" s="1" t="s">
        <v>3331</v>
      </c>
      <c r="U674" s="1" t="s">
        <v>1263</v>
      </c>
      <c r="V674" s="1" t="s">
        <v>1753</v>
      </c>
      <c r="Y674" s="1" t="s">
        <v>1264</v>
      </c>
      <c r="Z674" s="1" t="s">
        <v>1921</v>
      </c>
      <c r="AC674" s="1">
        <v>14</v>
      </c>
      <c r="AD674" s="1" t="s">
        <v>198</v>
      </c>
      <c r="AE674" s="1" t="s">
        <v>2220</v>
      </c>
    </row>
    <row r="675" spans="1:58" ht="13.5" customHeight="1">
      <c r="A675" s="4" t="str">
        <f t="shared" si="22"/>
        <v>1735_옥포면_0093</v>
      </c>
      <c r="B675" s="1">
        <v>1735</v>
      </c>
      <c r="C675" s="1" t="s">
        <v>3678</v>
      </c>
      <c r="D675" s="1" t="s">
        <v>3679</v>
      </c>
      <c r="E675" s="1">
        <v>674</v>
      </c>
      <c r="F675" s="1">
        <v>2</v>
      </c>
      <c r="G675" s="1" t="s">
        <v>630</v>
      </c>
      <c r="H675" s="1" t="s">
        <v>3097</v>
      </c>
      <c r="I675" s="1">
        <v>11</v>
      </c>
      <c r="L675" s="1">
        <v>3</v>
      </c>
      <c r="M675" s="1" t="s">
        <v>1358</v>
      </c>
      <c r="N675" s="1" t="s">
        <v>2345</v>
      </c>
      <c r="T675" s="1" t="s">
        <v>3331</v>
      </c>
      <c r="U675" s="1" t="s">
        <v>71</v>
      </c>
      <c r="V675" s="1" t="s">
        <v>1722</v>
      </c>
      <c r="Y675" s="1" t="s">
        <v>1265</v>
      </c>
      <c r="Z675" s="1" t="s">
        <v>3141</v>
      </c>
      <c r="AC675" s="1">
        <v>18</v>
      </c>
      <c r="AD675" s="1" t="s">
        <v>92</v>
      </c>
      <c r="AE675" s="1" t="s">
        <v>2204</v>
      </c>
      <c r="BB675" s="1" t="s">
        <v>71</v>
      </c>
      <c r="BC675" s="1" t="s">
        <v>1722</v>
      </c>
      <c r="BD675" s="1" t="s">
        <v>1174</v>
      </c>
      <c r="BE675" s="1" t="s">
        <v>1897</v>
      </c>
      <c r="BF675" s="1" t="s">
        <v>3181</v>
      </c>
    </row>
    <row r="676" spans="1:58" ht="13.5" customHeight="1">
      <c r="A676" s="4" t="str">
        <f t="shared" si="22"/>
        <v>1735_옥포면_0093</v>
      </c>
      <c r="B676" s="1">
        <v>1735</v>
      </c>
      <c r="C676" s="1" t="s">
        <v>3678</v>
      </c>
      <c r="D676" s="1" t="s">
        <v>3679</v>
      </c>
      <c r="E676" s="1">
        <v>675</v>
      </c>
      <c r="F676" s="1">
        <v>2</v>
      </c>
      <c r="G676" s="1" t="s">
        <v>630</v>
      </c>
      <c r="H676" s="1" t="s">
        <v>3097</v>
      </c>
      <c r="I676" s="1">
        <v>11</v>
      </c>
      <c r="L676" s="1">
        <v>3</v>
      </c>
      <c r="M676" s="1" t="s">
        <v>1358</v>
      </c>
      <c r="N676" s="1" t="s">
        <v>2345</v>
      </c>
      <c r="T676" s="1" t="s">
        <v>3331</v>
      </c>
      <c r="U676" s="1" t="s">
        <v>235</v>
      </c>
      <c r="V676" s="1" t="s">
        <v>1721</v>
      </c>
      <c r="Y676" s="1" t="s">
        <v>954</v>
      </c>
      <c r="Z676" s="1" t="s">
        <v>1920</v>
      </c>
      <c r="AC676" s="1">
        <v>48</v>
      </c>
      <c r="AD676" s="1" t="s">
        <v>204</v>
      </c>
      <c r="AE676" s="1" t="s">
        <v>2183</v>
      </c>
      <c r="AG676" s="1" t="s">
        <v>2245</v>
      </c>
      <c r="AI676" s="1" t="s">
        <v>2271</v>
      </c>
      <c r="AT676" s="1" t="s">
        <v>235</v>
      </c>
      <c r="AU676" s="1" t="s">
        <v>1721</v>
      </c>
      <c r="AV676" s="1" t="s">
        <v>1266</v>
      </c>
      <c r="AW676" s="1" t="s">
        <v>1831</v>
      </c>
      <c r="BB676" s="1" t="s">
        <v>572</v>
      </c>
      <c r="BC676" s="1" t="s">
        <v>3596</v>
      </c>
      <c r="BF676" s="1" t="s">
        <v>3181</v>
      </c>
    </row>
    <row r="677" spans="1:58" ht="13.5" customHeight="1">
      <c r="A677" s="4" t="str">
        <f t="shared" si="22"/>
        <v>1735_옥포면_0093</v>
      </c>
      <c r="B677" s="1">
        <v>1735</v>
      </c>
      <c r="C677" s="1" t="s">
        <v>3678</v>
      </c>
      <c r="D677" s="1" t="s">
        <v>3679</v>
      </c>
      <c r="E677" s="1">
        <v>676</v>
      </c>
      <c r="F677" s="1">
        <v>2</v>
      </c>
      <c r="G677" s="1" t="s">
        <v>630</v>
      </c>
      <c r="H677" s="1" t="s">
        <v>3097</v>
      </c>
      <c r="I677" s="1">
        <v>11</v>
      </c>
      <c r="L677" s="1">
        <v>3</v>
      </c>
      <c r="M677" s="1" t="s">
        <v>1358</v>
      </c>
      <c r="N677" s="1" t="s">
        <v>2345</v>
      </c>
      <c r="T677" s="1" t="s">
        <v>3331</v>
      </c>
      <c r="U677" s="1" t="s">
        <v>71</v>
      </c>
      <c r="V677" s="1" t="s">
        <v>1722</v>
      </c>
      <c r="Y677" s="1" t="s">
        <v>3690</v>
      </c>
      <c r="Z677" s="1" t="s">
        <v>1919</v>
      </c>
      <c r="AC677" s="1">
        <v>45</v>
      </c>
      <c r="AD677" s="1" t="s">
        <v>615</v>
      </c>
      <c r="AE677" s="1" t="s">
        <v>2182</v>
      </c>
      <c r="AG677" s="1" t="s">
        <v>2245</v>
      </c>
      <c r="AI677" s="1" t="s">
        <v>2271</v>
      </c>
      <c r="AU677" s="1" t="s">
        <v>1721</v>
      </c>
      <c r="AW677" s="1" t="s">
        <v>1831</v>
      </c>
      <c r="BC677" s="1" t="s">
        <v>3596</v>
      </c>
      <c r="BF677" s="1" t="s">
        <v>3180</v>
      </c>
    </row>
    <row r="678" spans="1:58" ht="13.5" customHeight="1">
      <c r="A678" s="4" t="str">
        <f t="shared" si="22"/>
        <v>1735_옥포면_0093</v>
      </c>
      <c r="B678" s="1">
        <v>1735</v>
      </c>
      <c r="C678" s="1" t="s">
        <v>3678</v>
      </c>
      <c r="D678" s="1" t="s">
        <v>3679</v>
      </c>
      <c r="E678" s="1">
        <v>677</v>
      </c>
      <c r="F678" s="1">
        <v>2</v>
      </c>
      <c r="G678" s="1" t="s">
        <v>630</v>
      </c>
      <c r="H678" s="1" t="s">
        <v>3097</v>
      </c>
      <c r="I678" s="1">
        <v>11</v>
      </c>
      <c r="L678" s="1">
        <v>3</v>
      </c>
      <c r="M678" s="1" t="s">
        <v>1358</v>
      </c>
      <c r="N678" s="1" t="s">
        <v>2345</v>
      </c>
      <c r="T678" s="1" t="s">
        <v>3331</v>
      </c>
      <c r="U678" s="1" t="s">
        <v>235</v>
      </c>
      <c r="V678" s="1" t="s">
        <v>1721</v>
      </c>
      <c r="Y678" s="1" t="s">
        <v>1015</v>
      </c>
      <c r="Z678" s="1" t="s">
        <v>1918</v>
      </c>
      <c r="AC678" s="1">
        <v>43</v>
      </c>
      <c r="AD678" s="1" t="s">
        <v>274</v>
      </c>
      <c r="AE678" s="1" t="s">
        <v>2213</v>
      </c>
      <c r="AG678" s="1" t="s">
        <v>2245</v>
      </c>
      <c r="AI678" s="1" t="s">
        <v>2271</v>
      </c>
      <c r="AU678" s="1" t="s">
        <v>1721</v>
      </c>
      <c r="AW678" s="1" t="s">
        <v>1831</v>
      </c>
      <c r="BC678" s="1" t="s">
        <v>3596</v>
      </c>
      <c r="BF678" s="1" t="s">
        <v>3178</v>
      </c>
    </row>
    <row r="679" spans="1:58" ht="13.5" customHeight="1">
      <c r="A679" s="4" t="str">
        <f t="shared" si="22"/>
        <v>1735_옥포면_0093</v>
      </c>
      <c r="B679" s="1">
        <v>1735</v>
      </c>
      <c r="C679" s="1" t="s">
        <v>3678</v>
      </c>
      <c r="D679" s="1" t="s">
        <v>3679</v>
      </c>
      <c r="E679" s="1">
        <v>678</v>
      </c>
      <c r="F679" s="1">
        <v>2</v>
      </c>
      <c r="G679" s="1" t="s">
        <v>630</v>
      </c>
      <c r="H679" s="1" t="s">
        <v>3097</v>
      </c>
      <c r="I679" s="1">
        <v>11</v>
      </c>
      <c r="L679" s="1">
        <v>3</v>
      </c>
      <c r="M679" s="1" t="s">
        <v>1358</v>
      </c>
      <c r="N679" s="1" t="s">
        <v>2345</v>
      </c>
      <c r="T679" s="1" t="s">
        <v>3331</v>
      </c>
      <c r="U679" s="1" t="s">
        <v>71</v>
      </c>
      <c r="V679" s="1" t="s">
        <v>1722</v>
      </c>
      <c r="Y679" s="1" t="s">
        <v>1267</v>
      </c>
      <c r="Z679" s="1" t="s">
        <v>1917</v>
      </c>
      <c r="AC679" s="1">
        <v>16</v>
      </c>
      <c r="AD679" s="1" t="s">
        <v>93</v>
      </c>
      <c r="AE679" s="1" t="s">
        <v>2210</v>
      </c>
      <c r="AF679" s="1" t="s">
        <v>3293</v>
      </c>
      <c r="AG679" s="1" t="s">
        <v>3290</v>
      </c>
      <c r="AH679" s="1" t="s">
        <v>1268</v>
      </c>
      <c r="AI679" s="1" t="s">
        <v>2271</v>
      </c>
      <c r="BB679" s="1" t="s">
        <v>71</v>
      </c>
      <c r="BC679" s="1" t="s">
        <v>1722</v>
      </c>
      <c r="BD679" s="1" t="s">
        <v>3690</v>
      </c>
      <c r="BE679" s="1" t="s">
        <v>1919</v>
      </c>
      <c r="BF679" s="1" t="s">
        <v>3181</v>
      </c>
    </row>
    <row r="680" spans="1:72" ht="13.5" customHeight="1">
      <c r="A680" s="4" t="str">
        <f t="shared" si="22"/>
        <v>1735_옥포면_0093</v>
      </c>
      <c r="B680" s="1">
        <v>1735</v>
      </c>
      <c r="C680" s="1" t="s">
        <v>3678</v>
      </c>
      <c r="D680" s="1" t="s">
        <v>3679</v>
      </c>
      <c r="E680" s="1">
        <v>679</v>
      </c>
      <c r="F680" s="1">
        <v>2</v>
      </c>
      <c r="G680" s="1" t="s">
        <v>630</v>
      </c>
      <c r="H680" s="1" t="s">
        <v>3097</v>
      </c>
      <c r="I680" s="1">
        <v>11</v>
      </c>
      <c r="L680" s="1">
        <v>4</v>
      </c>
      <c r="M680" s="1" t="s">
        <v>1269</v>
      </c>
      <c r="N680" s="1" t="s">
        <v>1916</v>
      </c>
      <c r="T680" s="1" t="s">
        <v>3330</v>
      </c>
      <c r="U680" s="1" t="s">
        <v>1095</v>
      </c>
      <c r="V680" s="1" t="s">
        <v>1752</v>
      </c>
      <c r="Y680" s="1" t="s">
        <v>1269</v>
      </c>
      <c r="Z680" s="1" t="s">
        <v>1916</v>
      </c>
      <c r="AC680" s="1">
        <v>70</v>
      </c>
      <c r="AD680" s="1" t="s">
        <v>64</v>
      </c>
      <c r="AE680" s="1" t="s">
        <v>2193</v>
      </c>
      <c r="AJ680" s="1" t="s">
        <v>16</v>
      </c>
      <c r="AK680" s="1" t="s">
        <v>2299</v>
      </c>
      <c r="AL680" s="1" t="s">
        <v>91</v>
      </c>
      <c r="AM680" s="1" t="s">
        <v>2293</v>
      </c>
      <c r="AN680" s="1" t="s">
        <v>446</v>
      </c>
      <c r="AO680" s="1" t="s">
        <v>1693</v>
      </c>
      <c r="AR680" s="1" t="s">
        <v>1270</v>
      </c>
      <c r="AS680" s="1" t="s">
        <v>3161</v>
      </c>
      <c r="AT680" s="1" t="s">
        <v>337</v>
      </c>
      <c r="AU680" s="1" t="s">
        <v>1720</v>
      </c>
      <c r="AV680" s="1" t="s">
        <v>1271</v>
      </c>
      <c r="AW680" s="1" t="s">
        <v>2434</v>
      </c>
      <c r="BG680" s="1" t="s">
        <v>337</v>
      </c>
      <c r="BH680" s="1" t="s">
        <v>1720</v>
      </c>
      <c r="BI680" s="1" t="s">
        <v>1272</v>
      </c>
      <c r="BJ680" s="1" t="s">
        <v>3193</v>
      </c>
      <c r="BK680" s="1" t="s">
        <v>337</v>
      </c>
      <c r="BL680" s="1" t="s">
        <v>1720</v>
      </c>
      <c r="BM680" s="1" t="s">
        <v>646</v>
      </c>
      <c r="BN680" s="1" t="s">
        <v>1899</v>
      </c>
      <c r="BO680" s="1" t="s">
        <v>41</v>
      </c>
      <c r="BP680" s="1" t="s">
        <v>2354</v>
      </c>
      <c r="BQ680" s="1" t="s">
        <v>1273</v>
      </c>
      <c r="BR680" s="1" t="s">
        <v>3217</v>
      </c>
      <c r="BS680" s="1" t="s">
        <v>196</v>
      </c>
      <c r="BT680" s="1" t="s">
        <v>3154</v>
      </c>
    </row>
    <row r="681" spans="1:72" ht="13.5" customHeight="1">
      <c r="A681" s="4" t="str">
        <f t="shared" si="22"/>
        <v>1735_옥포면_0093</v>
      </c>
      <c r="B681" s="1">
        <v>1735</v>
      </c>
      <c r="C681" s="1" t="s">
        <v>3678</v>
      </c>
      <c r="D681" s="1" t="s">
        <v>3679</v>
      </c>
      <c r="E681" s="1">
        <v>680</v>
      </c>
      <c r="F681" s="1">
        <v>2</v>
      </c>
      <c r="G681" s="1" t="s">
        <v>630</v>
      </c>
      <c r="H681" s="1" t="s">
        <v>3097</v>
      </c>
      <c r="I681" s="1">
        <v>11</v>
      </c>
      <c r="L681" s="1">
        <v>4</v>
      </c>
      <c r="M681" s="1" t="s">
        <v>1269</v>
      </c>
      <c r="N681" s="1" t="s">
        <v>1916</v>
      </c>
      <c r="S681" s="1" t="s">
        <v>48</v>
      </c>
      <c r="T681" s="1" t="s">
        <v>1682</v>
      </c>
      <c r="U681" s="1" t="s">
        <v>326</v>
      </c>
      <c r="V681" s="1" t="s">
        <v>1723</v>
      </c>
      <c r="Y681" s="1" t="s">
        <v>1274</v>
      </c>
      <c r="Z681" s="1" t="s">
        <v>1915</v>
      </c>
      <c r="AC681" s="1">
        <v>72</v>
      </c>
      <c r="AD681" s="1" t="s">
        <v>368</v>
      </c>
      <c r="AE681" s="1" t="s">
        <v>2188</v>
      </c>
      <c r="AJ681" s="1" t="s">
        <v>16</v>
      </c>
      <c r="AK681" s="1" t="s">
        <v>2299</v>
      </c>
      <c r="AL681" s="1" t="s">
        <v>40</v>
      </c>
      <c r="AM681" s="1" t="s">
        <v>2268</v>
      </c>
      <c r="AN681" s="1" t="s">
        <v>492</v>
      </c>
      <c r="AO681" s="1" t="s">
        <v>2337</v>
      </c>
      <c r="AR681" s="1" t="s">
        <v>1275</v>
      </c>
      <c r="AS681" s="1" t="s">
        <v>3162</v>
      </c>
      <c r="AT681" s="1" t="s">
        <v>1276</v>
      </c>
      <c r="AU681" s="1" t="s">
        <v>2361</v>
      </c>
      <c r="AV681" s="1" t="s">
        <v>1277</v>
      </c>
      <c r="AW681" s="1" t="s">
        <v>2433</v>
      </c>
      <c r="BG681" s="1" t="s">
        <v>41</v>
      </c>
      <c r="BH681" s="1" t="s">
        <v>2354</v>
      </c>
      <c r="BI681" s="1" t="s">
        <v>1278</v>
      </c>
      <c r="BJ681" s="1" t="s">
        <v>3194</v>
      </c>
      <c r="BM681" s="1" t="s">
        <v>1279</v>
      </c>
      <c r="BN681" s="1" t="s">
        <v>2824</v>
      </c>
      <c r="BO681" s="1" t="s">
        <v>41</v>
      </c>
      <c r="BP681" s="1" t="s">
        <v>2354</v>
      </c>
      <c r="BQ681" s="1" t="s">
        <v>1280</v>
      </c>
      <c r="BR681" s="1" t="s">
        <v>3253</v>
      </c>
      <c r="BS681" s="1" t="s">
        <v>1281</v>
      </c>
      <c r="BT681" s="1" t="s">
        <v>2308</v>
      </c>
    </row>
    <row r="682" spans="1:31" ht="13.5" customHeight="1">
      <c r="A682" s="4" t="str">
        <f t="shared" si="22"/>
        <v>1735_옥포면_0093</v>
      </c>
      <c r="B682" s="1">
        <v>1735</v>
      </c>
      <c r="C682" s="1" t="s">
        <v>3678</v>
      </c>
      <c r="D682" s="1" t="s">
        <v>3679</v>
      </c>
      <c r="E682" s="1">
        <v>681</v>
      </c>
      <c r="F682" s="1">
        <v>2</v>
      </c>
      <c r="G682" s="1" t="s">
        <v>630</v>
      </c>
      <c r="H682" s="1" t="s">
        <v>3097</v>
      </c>
      <c r="I682" s="1">
        <v>11</v>
      </c>
      <c r="L682" s="1">
        <v>4</v>
      </c>
      <c r="M682" s="1" t="s">
        <v>1269</v>
      </c>
      <c r="N682" s="1" t="s">
        <v>1916</v>
      </c>
      <c r="S682" s="1" t="s">
        <v>63</v>
      </c>
      <c r="T682" s="1" t="s">
        <v>1683</v>
      </c>
      <c r="Y682" s="1" t="s">
        <v>50</v>
      </c>
      <c r="Z682" s="1" t="s">
        <v>1822</v>
      </c>
      <c r="AC682" s="1">
        <v>19</v>
      </c>
      <c r="AD682" s="1" t="s">
        <v>237</v>
      </c>
      <c r="AE682" s="1" t="s">
        <v>2225</v>
      </c>
    </row>
    <row r="683" spans="1:33" ht="13.5" customHeight="1">
      <c r="A683" s="4" t="str">
        <f t="shared" si="22"/>
        <v>1735_옥포면_0093</v>
      </c>
      <c r="B683" s="1">
        <v>1735</v>
      </c>
      <c r="C683" s="1" t="s">
        <v>3678</v>
      </c>
      <c r="D683" s="1" t="s">
        <v>3679</v>
      </c>
      <c r="E683" s="1">
        <v>682</v>
      </c>
      <c r="F683" s="1">
        <v>2</v>
      </c>
      <c r="G683" s="1" t="s">
        <v>630</v>
      </c>
      <c r="H683" s="1" t="s">
        <v>3097</v>
      </c>
      <c r="I683" s="1">
        <v>11</v>
      </c>
      <c r="L683" s="1">
        <v>4</v>
      </c>
      <c r="M683" s="1" t="s">
        <v>1269</v>
      </c>
      <c r="N683" s="1" t="s">
        <v>1916</v>
      </c>
      <c r="S683" s="1" t="s">
        <v>63</v>
      </c>
      <c r="T683" s="1" t="s">
        <v>1683</v>
      </c>
      <c r="Y683" s="1" t="s">
        <v>50</v>
      </c>
      <c r="Z683" s="1" t="s">
        <v>1822</v>
      </c>
      <c r="AF683" s="1" t="s">
        <v>233</v>
      </c>
      <c r="AG683" s="1" t="s">
        <v>2246</v>
      </c>
    </row>
    <row r="684" spans="1:31" ht="13.5" customHeight="1">
      <c r="A684" s="4" t="str">
        <f t="shared" si="22"/>
        <v>1735_옥포면_0093</v>
      </c>
      <c r="B684" s="1">
        <v>1735</v>
      </c>
      <c r="C684" s="1" t="s">
        <v>3678</v>
      </c>
      <c r="D684" s="1" t="s">
        <v>3679</v>
      </c>
      <c r="E684" s="1">
        <v>683</v>
      </c>
      <c r="F684" s="1">
        <v>2</v>
      </c>
      <c r="G684" s="1" t="s">
        <v>630</v>
      </c>
      <c r="H684" s="1" t="s">
        <v>3097</v>
      </c>
      <c r="I684" s="1">
        <v>11</v>
      </c>
      <c r="L684" s="1">
        <v>4</v>
      </c>
      <c r="M684" s="1" t="s">
        <v>1269</v>
      </c>
      <c r="N684" s="1" t="s">
        <v>1916</v>
      </c>
      <c r="S684" s="1" t="s">
        <v>135</v>
      </c>
      <c r="T684" s="1" t="s">
        <v>1687</v>
      </c>
      <c r="Y684" s="1" t="s">
        <v>499</v>
      </c>
      <c r="Z684" s="1" t="s">
        <v>1834</v>
      </c>
      <c r="AC684" s="1">
        <v>7</v>
      </c>
      <c r="AD684" s="1" t="s">
        <v>163</v>
      </c>
      <c r="AE684" s="1" t="s">
        <v>2208</v>
      </c>
    </row>
    <row r="685" spans="1:31" ht="13.5" customHeight="1">
      <c r="A685" s="4" t="str">
        <f t="shared" si="22"/>
        <v>1735_옥포면_0093</v>
      </c>
      <c r="B685" s="1">
        <v>1735</v>
      </c>
      <c r="C685" s="1" t="s">
        <v>3678</v>
      </c>
      <c r="D685" s="1" t="s">
        <v>3679</v>
      </c>
      <c r="E685" s="1">
        <v>684</v>
      </c>
      <c r="F685" s="1">
        <v>2</v>
      </c>
      <c r="G685" s="1" t="s">
        <v>630</v>
      </c>
      <c r="H685" s="1" t="s">
        <v>3097</v>
      </c>
      <c r="I685" s="1">
        <v>11</v>
      </c>
      <c r="L685" s="1">
        <v>4</v>
      </c>
      <c r="M685" s="1" t="s">
        <v>1269</v>
      </c>
      <c r="N685" s="1" t="s">
        <v>1916</v>
      </c>
      <c r="S685" s="1" t="s">
        <v>135</v>
      </c>
      <c r="T685" s="1" t="s">
        <v>1687</v>
      </c>
      <c r="U685" s="1" t="s">
        <v>1282</v>
      </c>
      <c r="V685" s="1" t="s">
        <v>1751</v>
      </c>
      <c r="Y685" s="1" t="s">
        <v>1283</v>
      </c>
      <c r="Z685" s="1" t="s">
        <v>1914</v>
      </c>
      <c r="AC685" s="1">
        <v>10</v>
      </c>
      <c r="AD685" s="1" t="s">
        <v>64</v>
      </c>
      <c r="AE685" s="1" t="s">
        <v>2193</v>
      </c>
    </row>
    <row r="686" spans="1:72" ht="13.5" customHeight="1">
      <c r="A686" s="4" t="str">
        <f t="shared" si="22"/>
        <v>1735_옥포면_0093</v>
      </c>
      <c r="B686" s="1">
        <v>1735</v>
      </c>
      <c r="C686" s="1" t="s">
        <v>3678</v>
      </c>
      <c r="D686" s="1" t="s">
        <v>3679</v>
      </c>
      <c r="E686" s="1">
        <v>685</v>
      </c>
      <c r="F686" s="1">
        <v>2</v>
      </c>
      <c r="G686" s="1" t="s">
        <v>630</v>
      </c>
      <c r="H686" s="1" t="s">
        <v>3097</v>
      </c>
      <c r="I686" s="1">
        <v>11</v>
      </c>
      <c r="L686" s="1">
        <v>5</v>
      </c>
      <c r="M686" s="1" t="s">
        <v>3438</v>
      </c>
      <c r="N686" s="1" t="s">
        <v>3536</v>
      </c>
      <c r="T686" s="1" t="s">
        <v>3330</v>
      </c>
      <c r="U686" s="1" t="s">
        <v>341</v>
      </c>
      <c r="V686" s="1" t="s">
        <v>1718</v>
      </c>
      <c r="W686" s="1" t="s">
        <v>1284</v>
      </c>
      <c r="X686" s="1" t="s">
        <v>1800</v>
      </c>
      <c r="Y686" s="1" t="s">
        <v>50</v>
      </c>
      <c r="Z686" s="1" t="s">
        <v>1822</v>
      </c>
      <c r="AC686" s="1">
        <v>67</v>
      </c>
      <c r="AD686" s="1" t="s">
        <v>163</v>
      </c>
      <c r="AE686" s="1" t="s">
        <v>2208</v>
      </c>
      <c r="AJ686" s="1" t="s">
        <v>16</v>
      </c>
      <c r="AK686" s="1" t="s">
        <v>2299</v>
      </c>
      <c r="AL686" s="1" t="s">
        <v>196</v>
      </c>
      <c r="AM686" s="1" t="s">
        <v>3154</v>
      </c>
      <c r="AT686" s="1" t="s">
        <v>417</v>
      </c>
      <c r="AU686" s="1" t="s">
        <v>2352</v>
      </c>
      <c r="AV686" s="1" t="s">
        <v>1285</v>
      </c>
      <c r="AW686" s="1" t="s">
        <v>2432</v>
      </c>
      <c r="BG686" s="1" t="s">
        <v>417</v>
      </c>
      <c r="BH686" s="1" t="s">
        <v>2352</v>
      </c>
      <c r="BI686" s="1" t="s">
        <v>1286</v>
      </c>
      <c r="BJ686" s="1" t="s">
        <v>2673</v>
      </c>
      <c r="BK686" s="1" t="s">
        <v>417</v>
      </c>
      <c r="BL686" s="1" t="s">
        <v>2352</v>
      </c>
      <c r="BM686" s="1" t="s">
        <v>94</v>
      </c>
      <c r="BN686" s="1" t="s">
        <v>1828</v>
      </c>
      <c r="BO686" s="1" t="s">
        <v>337</v>
      </c>
      <c r="BP686" s="1" t="s">
        <v>1720</v>
      </c>
      <c r="BQ686" s="1" t="s">
        <v>1287</v>
      </c>
      <c r="BR686" s="1" t="s">
        <v>2944</v>
      </c>
      <c r="BS686" s="1" t="s">
        <v>91</v>
      </c>
      <c r="BT686" s="1" t="s">
        <v>2293</v>
      </c>
    </row>
    <row r="687" spans="1:72" ht="13.5" customHeight="1">
      <c r="A687" s="4" t="str">
        <f t="shared" si="22"/>
        <v>1735_옥포면_0093</v>
      </c>
      <c r="B687" s="1">
        <v>1735</v>
      </c>
      <c r="C687" s="1" t="s">
        <v>3678</v>
      </c>
      <c r="D687" s="1" t="s">
        <v>3679</v>
      </c>
      <c r="E687" s="1">
        <v>686</v>
      </c>
      <c r="F687" s="1">
        <v>2</v>
      </c>
      <c r="G687" s="1" t="s">
        <v>630</v>
      </c>
      <c r="H687" s="1" t="s">
        <v>3097</v>
      </c>
      <c r="I687" s="1">
        <v>12</v>
      </c>
      <c r="J687" s="1" t="s">
        <v>1288</v>
      </c>
      <c r="K687" s="1" t="s">
        <v>1660</v>
      </c>
      <c r="L687" s="1">
        <v>1</v>
      </c>
      <c r="M687" s="1" t="s">
        <v>1289</v>
      </c>
      <c r="N687" s="1" t="s">
        <v>1913</v>
      </c>
      <c r="O687" s="1" t="s">
        <v>5</v>
      </c>
      <c r="P687" s="1" t="s">
        <v>1677</v>
      </c>
      <c r="T687" s="1" t="s">
        <v>3330</v>
      </c>
      <c r="U687" s="1" t="s">
        <v>326</v>
      </c>
      <c r="V687" s="1" t="s">
        <v>1723</v>
      </c>
      <c r="Y687" s="1" t="s">
        <v>1289</v>
      </c>
      <c r="Z687" s="1" t="s">
        <v>1913</v>
      </c>
      <c r="AC687" s="1">
        <v>57</v>
      </c>
      <c r="AD687" s="1" t="s">
        <v>119</v>
      </c>
      <c r="AE687" s="1" t="s">
        <v>2200</v>
      </c>
      <c r="AJ687" s="1" t="s">
        <v>16</v>
      </c>
      <c r="AK687" s="1" t="s">
        <v>2299</v>
      </c>
      <c r="AL687" s="1" t="s">
        <v>566</v>
      </c>
      <c r="AM687" s="1" t="s">
        <v>2304</v>
      </c>
      <c r="AN687" s="1" t="s">
        <v>1290</v>
      </c>
      <c r="AO687" s="1" t="s">
        <v>2336</v>
      </c>
      <c r="AR687" s="1" t="s">
        <v>1291</v>
      </c>
      <c r="AS687" s="1" t="s">
        <v>3160</v>
      </c>
      <c r="AT687" s="1" t="s">
        <v>41</v>
      </c>
      <c r="AU687" s="1" t="s">
        <v>2354</v>
      </c>
      <c r="AV687" s="1" t="s">
        <v>959</v>
      </c>
      <c r="AW687" s="1" t="s">
        <v>2431</v>
      </c>
      <c r="BG687" s="1" t="s">
        <v>41</v>
      </c>
      <c r="BH687" s="1" t="s">
        <v>2354</v>
      </c>
      <c r="BI687" s="1" t="s">
        <v>339</v>
      </c>
      <c r="BJ687" s="1" t="s">
        <v>2154</v>
      </c>
      <c r="BK687" s="1" t="s">
        <v>41</v>
      </c>
      <c r="BL687" s="1" t="s">
        <v>2354</v>
      </c>
      <c r="BM687" s="1" t="s">
        <v>1292</v>
      </c>
      <c r="BN687" s="1" t="s">
        <v>2823</v>
      </c>
      <c r="BO687" s="1" t="s">
        <v>41</v>
      </c>
      <c r="BP687" s="1" t="s">
        <v>2354</v>
      </c>
      <c r="BQ687" s="1" t="s">
        <v>3082</v>
      </c>
      <c r="BR687" s="1" t="s">
        <v>3083</v>
      </c>
      <c r="BS687" s="1" t="s">
        <v>1293</v>
      </c>
      <c r="BT687" s="1" t="s">
        <v>3035</v>
      </c>
    </row>
    <row r="688" spans="1:31" ht="13.5" customHeight="1">
      <c r="A688" s="4" t="str">
        <f t="shared" si="22"/>
        <v>1735_옥포면_0093</v>
      </c>
      <c r="B688" s="1">
        <v>1735</v>
      </c>
      <c r="C688" s="1" t="s">
        <v>3678</v>
      </c>
      <c r="D688" s="1" t="s">
        <v>3679</v>
      </c>
      <c r="E688" s="1">
        <v>687</v>
      </c>
      <c r="F688" s="1">
        <v>2</v>
      </c>
      <c r="G688" s="1" t="s">
        <v>630</v>
      </c>
      <c r="H688" s="1" t="s">
        <v>3097</v>
      </c>
      <c r="I688" s="1">
        <v>12</v>
      </c>
      <c r="L688" s="1">
        <v>1</v>
      </c>
      <c r="M688" s="1" t="s">
        <v>1289</v>
      </c>
      <c r="N688" s="1" t="s">
        <v>1913</v>
      </c>
      <c r="S688" s="1" t="s">
        <v>63</v>
      </c>
      <c r="T688" s="1" t="s">
        <v>1683</v>
      </c>
      <c r="U688" s="1" t="s">
        <v>326</v>
      </c>
      <c r="V688" s="1" t="s">
        <v>1723</v>
      </c>
      <c r="Y688" s="1" t="s">
        <v>50</v>
      </c>
      <c r="Z688" s="1" t="s">
        <v>1822</v>
      </c>
      <c r="AC688" s="1">
        <v>18</v>
      </c>
      <c r="AD688" s="1" t="s">
        <v>92</v>
      </c>
      <c r="AE688" s="1" t="s">
        <v>2204</v>
      </c>
    </row>
    <row r="689" spans="1:72" ht="13.5" customHeight="1">
      <c r="A689" s="4" t="str">
        <f t="shared" si="22"/>
        <v>1735_옥포면_0093</v>
      </c>
      <c r="B689" s="1">
        <v>1735</v>
      </c>
      <c r="C689" s="1" t="s">
        <v>3678</v>
      </c>
      <c r="D689" s="1" t="s">
        <v>3679</v>
      </c>
      <c r="E689" s="1">
        <v>688</v>
      </c>
      <c r="F689" s="1">
        <v>2</v>
      </c>
      <c r="G689" s="1" t="s">
        <v>630</v>
      </c>
      <c r="H689" s="1" t="s">
        <v>3097</v>
      </c>
      <c r="I689" s="1">
        <v>12</v>
      </c>
      <c r="L689" s="1">
        <v>2</v>
      </c>
      <c r="M689" s="1" t="s">
        <v>3693</v>
      </c>
      <c r="N689" s="1" t="s">
        <v>1912</v>
      </c>
      <c r="T689" s="1" t="s">
        <v>3330</v>
      </c>
      <c r="U689" s="1" t="s">
        <v>326</v>
      </c>
      <c r="V689" s="1" t="s">
        <v>1723</v>
      </c>
      <c r="Y689" s="1" t="s">
        <v>3693</v>
      </c>
      <c r="Z689" s="1" t="s">
        <v>1912</v>
      </c>
      <c r="AC689" s="1">
        <v>62</v>
      </c>
      <c r="AD689" s="1" t="s">
        <v>116</v>
      </c>
      <c r="AE689" s="1" t="s">
        <v>2186</v>
      </c>
      <c r="AJ689" s="1" t="s">
        <v>16</v>
      </c>
      <c r="AK689" s="1" t="s">
        <v>2299</v>
      </c>
      <c r="AL689" s="1" t="s">
        <v>196</v>
      </c>
      <c r="AM689" s="1" t="s">
        <v>3154</v>
      </c>
      <c r="AN689" s="1" t="s">
        <v>446</v>
      </c>
      <c r="AO689" s="1" t="s">
        <v>1693</v>
      </c>
      <c r="AR689" s="1" t="s">
        <v>1294</v>
      </c>
      <c r="AS689" s="1" t="s">
        <v>3156</v>
      </c>
      <c r="AT689" s="1" t="s">
        <v>337</v>
      </c>
      <c r="AU689" s="1" t="s">
        <v>1720</v>
      </c>
      <c r="AV689" s="1" t="s">
        <v>1295</v>
      </c>
      <c r="AW689" s="1" t="s">
        <v>2430</v>
      </c>
      <c r="BG689" s="1" t="s">
        <v>41</v>
      </c>
      <c r="BH689" s="1" t="s">
        <v>2354</v>
      </c>
      <c r="BI689" s="1" t="s">
        <v>1296</v>
      </c>
      <c r="BJ689" s="1" t="s">
        <v>2672</v>
      </c>
      <c r="BK689" s="1" t="s">
        <v>41</v>
      </c>
      <c r="BL689" s="1" t="s">
        <v>2354</v>
      </c>
      <c r="BM689" s="1" t="s">
        <v>1297</v>
      </c>
      <c r="BN689" s="1" t="s">
        <v>2822</v>
      </c>
      <c r="BO689" s="1" t="s">
        <v>337</v>
      </c>
      <c r="BP689" s="1" t="s">
        <v>1720</v>
      </c>
      <c r="BQ689" s="1" t="s">
        <v>3084</v>
      </c>
      <c r="BR689" s="1" t="s">
        <v>2943</v>
      </c>
      <c r="BS689" s="1" t="s">
        <v>3627</v>
      </c>
      <c r="BT689" s="1" t="s">
        <v>3627</v>
      </c>
    </row>
    <row r="690" spans="1:73" ht="13.5" customHeight="1">
      <c r="A690" s="4" t="str">
        <f aca="true" t="shared" si="23" ref="A690:A702">HYPERLINK("http://kyu.snu.ac.kr/sdhj/index.jsp?type=hj/GK14691_00IH_0001_0093.jpg","1735_옥포면_0093")</f>
        <v>1735_옥포면_0093</v>
      </c>
      <c r="B690" s="1">
        <v>1735</v>
      </c>
      <c r="C690" s="1" t="s">
        <v>3678</v>
      </c>
      <c r="D690" s="1" t="s">
        <v>3679</v>
      </c>
      <c r="E690" s="1">
        <v>689</v>
      </c>
      <c r="F690" s="1">
        <v>2</v>
      </c>
      <c r="G690" s="1" t="s">
        <v>630</v>
      </c>
      <c r="H690" s="1" t="s">
        <v>3097</v>
      </c>
      <c r="I690" s="1">
        <v>12</v>
      </c>
      <c r="L690" s="1">
        <v>2</v>
      </c>
      <c r="M690" s="1" t="s">
        <v>3693</v>
      </c>
      <c r="N690" s="1" t="s">
        <v>1912</v>
      </c>
      <c r="T690" s="1" t="s">
        <v>3331</v>
      </c>
      <c r="U690" s="1" t="s">
        <v>3085</v>
      </c>
      <c r="V690" s="1" t="s">
        <v>3086</v>
      </c>
      <c r="Y690" s="1" t="s">
        <v>1298</v>
      </c>
      <c r="Z690" s="1" t="s">
        <v>1911</v>
      </c>
      <c r="BU690" s="1" t="s">
        <v>3658</v>
      </c>
    </row>
    <row r="691" spans="1:31" ht="13.5" customHeight="1">
      <c r="A691" s="4" t="str">
        <f t="shared" si="23"/>
        <v>1735_옥포면_0093</v>
      </c>
      <c r="B691" s="1">
        <v>1735</v>
      </c>
      <c r="C691" s="1" t="s">
        <v>3678</v>
      </c>
      <c r="D691" s="1" t="s">
        <v>3679</v>
      </c>
      <c r="E691" s="1">
        <v>690</v>
      </c>
      <c r="F691" s="1">
        <v>2</v>
      </c>
      <c r="G691" s="1" t="s">
        <v>630</v>
      </c>
      <c r="H691" s="1" t="s">
        <v>3097</v>
      </c>
      <c r="I691" s="1">
        <v>12</v>
      </c>
      <c r="L691" s="1">
        <v>2</v>
      </c>
      <c r="M691" s="1" t="s">
        <v>3693</v>
      </c>
      <c r="N691" s="1" t="s">
        <v>1912</v>
      </c>
      <c r="S691" s="1" t="s">
        <v>63</v>
      </c>
      <c r="T691" s="1" t="s">
        <v>1683</v>
      </c>
      <c r="U691" s="1" t="s">
        <v>326</v>
      </c>
      <c r="V691" s="1" t="s">
        <v>1723</v>
      </c>
      <c r="Y691" s="1" t="s">
        <v>1299</v>
      </c>
      <c r="Z691" s="1" t="s">
        <v>1910</v>
      </c>
      <c r="AC691" s="1">
        <v>33</v>
      </c>
      <c r="AD691" s="1" t="s">
        <v>405</v>
      </c>
      <c r="AE691" s="1" t="s">
        <v>2196</v>
      </c>
    </row>
    <row r="692" spans="1:33" ht="13.5" customHeight="1">
      <c r="A692" s="4" t="str">
        <f t="shared" si="23"/>
        <v>1735_옥포면_0093</v>
      </c>
      <c r="B692" s="1">
        <v>1735</v>
      </c>
      <c r="C692" s="1" t="s">
        <v>3678</v>
      </c>
      <c r="D692" s="1" t="s">
        <v>3679</v>
      </c>
      <c r="E692" s="1">
        <v>691</v>
      </c>
      <c r="F692" s="1">
        <v>2</v>
      </c>
      <c r="G692" s="1" t="s">
        <v>630</v>
      </c>
      <c r="H692" s="1" t="s">
        <v>3097</v>
      </c>
      <c r="I692" s="1">
        <v>12</v>
      </c>
      <c r="L692" s="1">
        <v>2</v>
      </c>
      <c r="M692" s="1" t="s">
        <v>3693</v>
      </c>
      <c r="N692" s="1" t="s">
        <v>1912</v>
      </c>
      <c r="S692" s="1" t="s">
        <v>270</v>
      </c>
      <c r="T692" s="1" t="s">
        <v>1690</v>
      </c>
      <c r="Y692" s="1" t="s">
        <v>50</v>
      </c>
      <c r="Z692" s="1" t="s">
        <v>1822</v>
      </c>
      <c r="AF692" s="1" t="s">
        <v>62</v>
      </c>
      <c r="AG692" s="1" t="s">
        <v>2241</v>
      </c>
    </row>
    <row r="693" spans="1:31" ht="13.5" customHeight="1">
      <c r="A693" s="4" t="str">
        <f t="shared" si="23"/>
        <v>1735_옥포면_0093</v>
      </c>
      <c r="B693" s="1">
        <v>1735</v>
      </c>
      <c r="C693" s="1" t="s">
        <v>3678</v>
      </c>
      <c r="D693" s="1" t="s">
        <v>3679</v>
      </c>
      <c r="E693" s="1">
        <v>692</v>
      </c>
      <c r="F693" s="1">
        <v>2</v>
      </c>
      <c r="G693" s="1" t="s">
        <v>630</v>
      </c>
      <c r="H693" s="1" t="s">
        <v>3097</v>
      </c>
      <c r="I693" s="1">
        <v>12</v>
      </c>
      <c r="L693" s="1">
        <v>2</v>
      </c>
      <c r="M693" s="1" t="s">
        <v>3693</v>
      </c>
      <c r="N693" s="1" t="s">
        <v>1912</v>
      </c>
      <c r="S693" s="1" t="s">
        <v>270</v>
      </c>
      <c r="T693" s="1" t="s">
        <v>1690</v>
      </c>
      <c r="Y693" s="1" t="s">
        <v>451</v>
      </c>
      <c r="Z693" s="1" t="s">
        <v>1825</v>
      </c>
      <c r="AC693" s="1">
        <v>7</v>
      </c>
      <c r="AD693" s="1" t="s">
        <v>163</v>
      </c>
      <c r="AE693" s="1" t="s">
        <v>2208</v>
      </c>
    </row>
    <row r="694" spans="1:72" ht="13.5" customHeight="1">
      <c r="A694" s="4" t="str">
        <f t="shared" si="23"/>
        <v>1735_옥포면_0093</v>
      </c>
      <c r="B694" s="1">
        <v>1735</v>
      </c>
      <c r="C694" s="1" t="s">
        <v>3678</v>
      </c>
      <c r="D694" s="1" t="s">
        <v>3679</v>
      </c>
      <c r="E694" s="1">
        <v>693</v>
      </c>
      <c r="F694" s="1">
        <v>2</v>
      </c>
      <c r="G694" s="1" t="s">
        <v>630</v>
      </c>
      <c r="H694" s="1" t="s">
        <v>3097</v>
      </c>
      <c r="I694" s="1">
        <v>12</v>
      </c>
      <c r="L694" s="1">
        <v>3</v>
      </c>
      <c r="M694" s="1" t="s">
        <v>1301</v>
      </c>
      <c r="N694" s="1" t="s">
        <v>1909</v>
      </c>
      <c r="T694" s="1" t="s">
        <v>3330</v>
      </c>
      <c r="U694" s="1" t="s">
        <v>1300</v>
      </c>
      <c r="V694" s="1" t="s">
        <v>1750</v>
      </c>
      <c r="Y694" s="1" t="s">
        <v>1301</v>
      </c>
      <c r="Z694" s="1" t="s">
        <v>1909</v>
      </c>
      <c r="AC694" s="1">
        <v>74</v>
      </c>
      <c r="AD694" s="1" t="s">
        <v>198</v>
      </c>
      <c r="AE694" s="1" t="s">
        <v>2220</v>
      </c>
      <c r="AJ694" s="1" t="s">
        <v>16</v>
      </c>
      <c r="AK694" s="1" t="s">
        <v>2299</v>
      </c>
      <c r="AL694" s="1" t="s">
        <v>566</v>
      </c>
      <c r="AM694" s="1" t="s">
        <v>2304</v>
      </c>
      <c r="AN694" s="1" t="s">
        <v>1074</v>
      </c>
      <c r="AO694" s="1" t="s">
        <v>2335</v>
      </c>
      <c r="AR694" s="1" t="s">
        <v>1302</v>
      </c>
      <c r="AS694" s="1" t="s">
        <v>3158</v>
      </c>
      <c r="AT694" s="1" t="s">
        <v>417</v>
      </c>
      <c r="AU694" s="1" t="s">
        <v>2352</v>
      </c>
      <c r="AV694" s="1" t="s">
        <v>1303</v>
      </c>
      <c r="AW694" s="1" t="s">
        <v>2429</v>
      </c>
      <c r="BG694" s="1" t="s">
        <v>417</v>
      </c>
      <c r="BH694" s="1" t="s">
        <v>2352</v>
      </c>
      <c r="BI694" s="1" t="s">
        <v>1304</v>
      </c>
      <c r="BJ694" s="1" t="s">
        <v>2671</v>
      </c>
      <c r="BK694" s="1" t="s">
        <v>417</v>
      </c>
      <c r="BL694" s="1" t="s">
        <v>2352</v>
      </c>
      <c r="BM694" s="1" t="s">
        <v>1100</v>
      </c>
      <c r="BN694" s="1" t="s">
        <v>2821</v>
      </c>
      <c r="BO694" s="1" t="s">
        <v>417</v>
      </c>
      <c r="BP694" s="1" t="s">
        <v>2352</v>
      </c>
      <c r="BQ694" s="1" t="s">
        <v>1305</v>
      </c>
      <c r="BR694" s="1" t="s">
        <v>2942</v>
      </c>
      <c r="BS694" s="1" t="s">
        <v>364</v>
      </c>
      <c r="BT694" s="1" t="s">
        <v>2288</v>
      </c>
    </row>
    <row r="695" spans="1:72" ht="13.5" customHeight="1">
      <c r="A695" s="4" t="str">
        <f t="shared" si="23"/>
        <v>1735_옥포면_0093</v>
      </c>
      <c r="B695" s="1">
        <v>1735</v>
      </c>
      <c r="C695" s="1" t="s">
        <v>3678</v>
      </c>
      <c r="D695" s="1" t="s">
        <v>3679</v>
      </c>
      <c r="E695" s="1">
        <v>694</v>
      </c>
      <c r="F695" s="1">
        <v>2</v>
      </c>
      <c r="G695" s="1" t="s">
        <v>630</v>
      </c>
      <c r="H695" s="1" t="s">
        <v>3097</v>
      </c>
      <c r="I695" s="1">
        <v>12</v>
      </c>
      <c r="L695" s="1">
        <v>3</v>
      </c>
      <c r="M695" s="1" t="s">
        <v>1301</v>
      </c>
      <c r="N695" s="1" t="s">
        <v>1909</v>
      </c>
      <c r="S695" s="1" t="s">
        <v>48</v>
      </c>
      <c r="T695" s="1" t="s">
        <v>1682</v>
      </c>
      <c r="U695" s="1" t="s">
        <v>326</v>
      </c>
      <c r="V695" s="1" t="s">
        <v>1723</v>
      </c>
      <c r="Y695" s="1" t="s">
        <v>3698</v>
      </c>
      <c r="Z695" s="1" t="s">
        <v>1908</v>
      </c>
      <c r="AC695" s="1">
        <v>75</v>
      </c>
      <c r="AD695" s="1" t="s">
        <v>144</v>
      </c>
      <c r="AE695" s="1" t="s">
        <v>2212</v>
      </c>
      <c r="AJ695" s="1" t="s">
        <v>16</v>
      </c>
      <c r="AK695" s="1" t="s">
        <v>2299</v>
      </c>
      <c r="AL695" s="1" t="s">
        <v>316</v>
      </c>
      <c r="AM695" s="1" t="s">
        <v>2317</v>
      </c>
      <c r="AN695" s="1" t="s">
        <v>1281</v>
      </c>
      <c r="AO695" s="1" t="s">
        <v>2308</v>
      </c>
      <c r="AR695" s="1" t="s">
        <v>1306</v>
      </c>
      <c r="AS695" s="1" t="s">
        <v>2346</v>
      </c>
      <c r="AT695" s="1" t="s">
        <v>337</v>
      </c>
      <c r="AU695" s="1" t="s">
        <v>1720</v>
      </c>
      <c r="AV695" s="1" t="s">
        <v>1307</v>
      </c>
      <c r="AW695" s="1" t="s">
        <v>2428</v>
      </c>
      <c r="BG695" s="1" t="s">
        <v>417</v>
      </c>
      <c r="BH695" s="1" t="s">
        <v>2352</v>
      </c>
      <c r="BI695" s="1" t="s">
        <v>1308</v>
      </c>
      <c r="BJ695" s="1" t="s">
        <v>2670</v>
      </c>
      <c r="BK695" s="1" t="s">
        <v>417</v>
      </c>
      <c r="BL695" s="1" t="s">
        <v>2352</v>
      </c>
      <c r="BM695" s="1" t="s">
        <v>1309</v>
      </c>
      <c r="BN695" s="1" t="s">
        <v>2820</v>
      </c>
      <c r="BO695" s="1" t="s">
        <v>41</v>
      </c>
      <c r="BP695" s="1" t="s">
        <v>2354</v>
      </c>
      <c r="BQ695" s="1" t="s">
        <v>1310</v>
      </c>
      <c r="BR695" s="1" t="s">
        <v>2941</v>
      </c>
      <c r="BS695" s="1" t="s">
        <v>1311</v>
      </c>
      <c r="BT695" s="1" t="s">
        <v>3034</v>
      </c>
    </row>
    <row r="696" spans="1:31" ht="13.5" customHeight="1">
      <c r="A696" s="4" t="str">
        <f t="shared" si="23"/>
        <v>1735_옥포면_0093</v>
      </c>
      <c r="B696" s="1">
        <v>1735</v>
      </c>
      <c r="C696" s="1" t="s">
        <v>3678</v>
      </c>
      <c r="D696" s="1" t="s">
        <v>3679</v>
      </c>
      <c r="E696" s="1">
        <v>695</v>
      </c>
      <c r="F696" s="1">
        <v>2</v>
      </c>
      <c r="G696" s="1" t="s">
        <v>630</v>
      </c>
      <c r="H696" s="1" t="s">
        <v>3097</v>
      </c>
      <c r="I696" s="1">
        <v>12</v>
      </c>
      <c r="L696" s="1">
        <v>3</v>
      </c>
      <c r="M696" s="1" t="s">
        <v>1301</v>
      </c>
      <c r="N696" s="1" t="s">
        <v>1909</v>
      </c>
      <c r="S696" s="1" t="s">
        <v>65</v>
      </c>
      <c r="T696" s="1" t="s">
        <v>1695</v>
      </c>
      <c r="U696" s="1" t="s">
        <v>1312</v>
      </c>
      <c r="V696" s="1" t="s">
        <v>1749</v>
      </c>
      <c r="Y696" s="1" t="s">
        <v>451</v>
      </c>
      <c r="Z696" s="1" t="s">
        <v>1825</v>
      </c>
      <c r="AC696" s="1">
        <v>12</v>
      </c>
      <c r="AD696" s="1" t="s">
        <v>368</v>
      </c>
      <c r="AE696" s="1" t="s">
        <v>2188</v>
      </c>
    </row>
    <row r="697" spans="1:31" ht="13.5" customHeight="1">
      <c r="A697" s="4" t="str">
        <f t="shared" si="23"/>
        <v>1735_옥포면_0093</v>
      </c>
      <c r="B697" s="1">
        <v>1735</v>
      </c>
      <c r="C697" s="1" t="s">
        <v>3678</v>
      </c>
      <c r="D697" s="1" t="s">
        <v>3679</v>
      </c>
      <c r="E697" s="1">
        <v>696</v>
      </c>
      <c r="F697" s="1">
        <v>2</v>
      </c>
      <c r="G697" s="1" t="s">
        <v>630</v>
      </c>
      <c r="H697" s="1" t="s">
        <v>3097</v>
      </c>
      <c r="I697" s="1">
        <v>12</v>
      </c>
      <c r="L697" s="1">
        <v>3</v>
      </c>
      <c r="M697" s="1" t="s">
        <v>1301</v>
      </c>
      <c r="N697" s="1" t="s">
        <v>1909</v>
      </c>
      <c r="S697" s="1" t="s">
        <v>97</v>
      </c>
      <c r="T697" s="1" t="s">
        <v>1693</v>
      </c>
      <c r="W697" s="1" t="s">
        <v>166</v>
      </c>
      <c r="X697" s="1" t="s">
        <v>3105</v>
      </c>
      <c r="Y697" s="1" t="s">
        <v>50</v>
      </c>
      <c r="Z697" s="1" t="s">
        <v>1822</v>
      </c>
      <c r="AC697" s="1">
        <v>23</v>
      </c>
      <c r="AD697" s="1" t="s">
        <v>60</v>
      </c>
      <c r="AE697" s="1" t="s">
        <v>2218</v>
      </c>
    </row>
    <row r="698" spans="1:72" ht="13.5" customHeight="1">
      <c r="A698" s="4" t="str">
        <f t="shared" si="23"/>
        <v>1735_옥포면_0093</v>
      </c>
      <c r="B698" s="1">
        <v>1735</v>
      </c>
      <c r="C698" s="1" t="s">
        <v>3678</v>
      </c>
      <c r="D698" s="1" t="s">
        <v>3679</v>
      </c>
      <c r="E698" s="1">
        <v>697</v>
      </c>
      <c r="F698" s="1">
        <v>2</v>
      </c>
      <c r="G698" s="1" t="s">
        <v>630</v>
      </c>
      <c r="H698" s="1" t="s">
        <v>3097</v>
      </c>
      <c r="I698" s="1">
        <v>12</v>
      </c>
      <c r="L698" s="1">
        <v>4</v>
      </c>
      <c r="M698" s="1" t="s">
        <v>3404</v>
      </c>
      <c r="N698" s="1" t="s">
        <v>3498</v>
      </c>
      <c r="Q698" s="1" t="s">
        <v>1313</v>
      </c>
      <c r="R698" s="1" t="s">
        <v>3103</v>
      </c>
      <c r="T698" s="1" t="s">
        <v>3330</v>
      </c>
      <c r="W698" s="1" t="s">
        <v>166</v>
      </c>
      <c r="X698" s="1" t="s">
        <v>3105</v>
      </c>
      <c r="Y698" s="1" t="s">
        <v>126</v>
      </c>
      <c r="Z698" s="1" t="s">
        <v>1821</v>
      </c>
      <c r="AC698" s="1">
        <v>66</v>
      </c>
      <c r="AD698" s="1" t="s">
        <v>251</v>
      </c>
      <c r="AE698" s="1" t="s">
        <v>2194</v>
      </c>
      <c r="AJ698" s="1" t="s">
        <v>128</v>
      </c>
      <c r="AK698" s="1" t="s">
        <v>2300</v>
      </c>
      <c r="AL698" s="1" t="s">
        <v>196</v>
      </c>
      <c r="AM698" s="1" t="s">
        <v>3154</v>
      </c>
      <c r="AT698" s="1" t="s">
        <v>55</v>
      </c>
      <c r="AU698" s="1" t="s">
        <v>1736</v>
      </c>
      <c r="AV698" s="1" t="s">
        <v>1314</v>
      </c>
      <c r="AW698" s="1" t="s">
        <v>2427</v>
      </c>
      <c r="BG698" s="1" t="s">
        <v>45</v>
      </c>
      <c r="BH698" s="1" t="s">
        <v>2358</v>
      </c>
      <c r="BI698" s="1" t="s">
        <v>1315</v>
      </c>
      <c r="BJ698" s="1" t="s">
        <v>2669</v>
      </c>
      <c r="BK698" s="1" t="s">
        <v>191</v>
      </c>
      <c r="BL698" s="1" t="s">
        <v>2606</v>
      </c>
      <c r="BM698" s="1" t="s">
        <v>1316</v>
      </c>
      <c r="BN698" s="1" t="s">
        <v>2819</v>
      </c>
      <c r="BO698" s="1" t="s">
        <v>149</v>
      </c>
      <c r="BP698" s="1" t="s">
        <v>1735</v>
      </c>
      <c r="BQ698" s="1" t="s">
        <v>1317</v>
      </c>
      <c r="BR698" s="1" t="s">
        <v>2940</v>
      </c>
      <c r="BS698" s="1" t="s">
        <v>877</v>
      </c>
      <c r="BT698" s="1" t="s">
        <v>2316</v>
      </c>
    </row>
    <row r="699" spans="1:31" ht="13.5" customHeight="1">
      <c r="A699" s="4" t="str">
        <f t="shared" si="23"/>
        <v>1735_옥포면_0093</v>
      </c>
      <c r="B699" s="1">
        <v>1735</v>
      </c>
      <c r="C699" s="1" t="s">
        <v>3678</v>
      </c>
      <c r="D699" s="1" t="s">
        <v>3679</v>
      </c>
      <c r="E699" s="1">
        <v>698</v>
      </c>
      <c r="F699" s="1">
        <v>2</v>
      </c>
      <c r="G699" s="1" t="s">
        <v>630</v>
      </c>
      <c r="H699" s="1" t="s">
        <v>3097</v>
      </c>
      <c r="I699" s="1">
        <v>12</v>
      </c>
      <c r="L699" s="1">
        <v>4</v>
      </c>
      <c r="M699" s="1" t="s">
        <v>3404</v>
      </c>
      <c r="N699" s="1" t="s">
        <v>3498</v>
      </c>
      <c r="S699" s="1" t="s">
        <v>63</v>
      </c>
      <c r="T699" s="1" t="s">
        <v>1683</v>
      </c>
      <c r="AC699" s="1">
        <v>17</v>
      </c>
      <c r="AD699" s="1" t="s">
        <v>303</v>
      </c>
      <c r="AE699" s="1" t="s">
        <v>2201</v>
      </c>
    </row>
    <row r="700" spans="1:31" ht="13.5" customHeight="1">
      <c r="A700" s="4" t="str">
        <f t="shared" si="23"/>
        <v>1735_옥포면_0093</v>
      </c>
      <c r="B700" s="1">
        <v>1735</v>
      </c>
      <c r="C700" s="1" t="s">
        <v>3678</v>
      </c>
      <c r="D700" s="1" t="s">
        <v>3679</v>
      </c>
      <c r="E700" s="1">
        <v>699</v>
      </c>
      <c r="F700" s="1">
        <v>2</v>
      </c>
      <c r="G700" s="1" t="s">
        <v>630</v>
      </c>
      <c r="H700" s="1" t="s">
        <v>3097</v>
      </c>
      <c r="I700" s="1">
        <v>12</v>
      </c>
      <c r="L700" s="1">
        <v>4</v>
      </c>
      <c r="M700" s="1" t="s">
        <v>3404</v>
      </c>
      <c r="N700" s="1" t="s">
        <v>3498</v>
      </c>
      <c r="S700" s="1" t="s">
        <v>63</v>
      </c>
      <c r="T700" s="1" t="s">
        <v>1683</v>
      </c>
      <c r="AC700" s="1">
        <v>4</v>
      </c>
      <c r="AD700" s="1" t="s">
        <v>180</v>
      </c>
      <c r="AE700" s="1" t="s">
        <v>2195</v>
      </c>
    </row>
    <row r="701" spans="1:33" ht="13.5" customHeight="1">
      <c r="A701" s="4" t="str">
        <f t="shared" si="23"/>
        <v>1735_옥포면_0093</v>
      </c>
      <c r="B701" s="1">
        <v>1735</v>
      </c>
      <c r="C701" s="1" t="s">
        <v>3678</v>
      </c>
      <c r="D701" s="1" t="s">
        <v>3679</v>
      </c>
      <c r="E701" s="1">
        <v>700</v>
      </c>
      <c r="F701" s="1">
        <v>2</v>
      </c>
      <c r="G701" s="1" t="s">
        <v>630</v>
      </c>
      <c r="H701" s="1" t="s">
        <v>3097</v>
      </c>
      <c r="I701" s="1">
        <v>12</v>
      </c>
      <c r="L701" s="1">
        <v>4</v>
      </c>
      <c r="M701" s="1" t="s">
        <v>3404</v>
      </c>
      <c r="N701" s="1" t="s">
        <v>3498</v>
      </c>
      <c r="T701" s="1" t="s">
        <v>3331</v>
      </c>
      <c r="U701" s="1" t="s">
        <v>235</v>
      </c>
      <c r="V701" s="1" t="s">
        <v>1721</v>
      </c>
      <c r="Y701" s="1" t="s">
        <v>1318</v>
      </c>
      <c r="Z701" s="1" t="s">
        <v>1907</v>
      </c>
      <c r="AF701" s="1" t="s">
        <v>62</v>
      </c>
      <c r="AG701" s="1" t="s">
        <v>2241</v>
      </c>
    </row>
    <row r="702" spans="1:72" ht="13.5" customHeight="1">
      <c r="A702" s="4" t="str">
        <f t="shared" si="23"/>
        <v>1735_옥포면_0093</v>
      </c>
      <c r="B702" s="1">
        <v>1735</v>
      </c>
      <c r="C702" s="1" t="s">
        <v>3678</v>
      </c>
      <c r="D702" s="1" t="s">
        <v>3679</v>
      </c>
      <c r="E702" s="1">
        <v>701</v>
      </c>
      <c r="F702" s="1">
        <v>2</v>
      </c>
      <c r="G702" s="1" t="s">
        <v>630</v>
      </c>
      <c r="H702" s="1" t="s">
        <v>3097</v>
      </c>
      <c r="I702" s="1">
        <v>12</v>
      </c>
      <c r="L702" s="1">
        <v>5</v>
      </c>
      <c r="M702" s="1" t="s">
        <v>3439</v>
      </c>
      <c r="N702" s="1" t="s">
        <v>3537</v>
      </c>
      <c r="T702" s="1" t="s">
        <v>3330</v>
      </c>
      <c r="U702" s="1" t="s">
        <v>1319</v>
      </c>
      <c r="V702" s="1" t="s">
        <v>3123</v>
      </c>
      <c r="W702" s="1" t="s">
        <v>98</v>
      </c>
      <c r="X702" s="1" t="s">
        <v>1798</v>
      </c>
      <c r="Y702" s="1" t="s">
        <v>1320</v>
      </c>
      <c r="Z702" s="1" t="s">
        <v>1906</v>
      </c>
      <c r="AC702" s="1">
        <v>66</v>
      </c>
      <c r="AD702" s="1" t="s">
        <v>251</v>
      </c>
      <c r="AE702" s="1" t="s">
        <v>2194</v>
      </c>
      <c r="AJ702" s="1" t="s">
        <v>16</v>
      </c>
      <c r="AK702" s="1" t="s">
        <v>2299</v>
      </c>
      <c r="AL702" s="1" t="s">
        <v>57</v>
      </c>
      <c r="AM702" s="1" t="s">
        <v>2309</v>
      </c>
      <c r="AT702" s="1" t="s">
        <v>133</v>
      </c>
      <c r="AU702" s="1" t="s">
        <v>2360</v>
      </c>
      <c r="AV702" s="1" t="s">
        <v>1321</v>
      </c>
      <c r="AW702" s="1" t="s">
        <v>2426</v>
      </c>
      <c r="BG702" s="1" t="s">
        <v>55</v>
      </c>
      <c r="BH702" s="1" t="s">
        <v>1736</v>
      </c>
      <c r="BI702" s="1" t="s">
        <v>1322</v>
      </c>
      <c r="BJ702" s="1" t="s">
        <v>2668</v>
      </c>
      <c r="BK702" s="1" t="s">
        <v>55</v>
      </c>
      <c r="BL702" s="1" t="s">
        <v>1736</v>
      </c>
      <c r="BM702" s="1" t="s">
        <v>1323</v>
      </c>
      <c r="BN702" s="1" t="s">
        <v>2818</v>
      </c>
      <c r="BO702" s="1" t="s">
        <v>220</v>
      </c>
      <c r="BP702" s="1" t="s">
        <v>3182</v>
      </c>
      <c r="BQ702" s="1" t="s">
        <v>1324</v>
      </c>
      <c r="BR702" s="1" t="s">
        <v>3222</v>
      </c>
      <c r="BS702" s="1" t="s">
        <v>1126</v>
      </c>
      <c r="BT702" s="1" t="s">
        <v>2314</v>
      </c>
    </row>
    <row r="703" spans="1:72" ht="13.5" customHeight="1">
      <c r="A703" s="4" t="str">
        <f aca="true" t="shared" si="24" ref="A703:A734">HYPERLINK("http://kyu.snu.ac.kr/sdhj/index.jsp?type=hj/GK14691_00IH_0001_0094.jpg","1735_옥포면_0094")</f>
        <v>1735_옥포면_0094</v>
      </c>
      <c r="B703" s="1">
        <v>1735</v>
      </c>
      <c r="C703" s="1" t="s">
        <v>3678</v>
      </c>
      <c r="D703" s="1" t="s">
        <v>3679</v>
      </c>
      <c r="E703" s="1">
        <v>702</v>
      </c>
      <c r="F703" s="1">
        <v>2</v>
      </c>
      <c r="G703" s="1" t="s">
        <v>630</v>
      </c>
      <c r="H703" s="1" t="s">
        <v>3097</v>
      </c>
      <c r="I703" s="1">
        <v>12</v>
      </c>
      <c r="L703" s="1">
        <v>5</v>
      </c>
      <c r="M703" s="1" t="s">
        <v>3439</v>
      </c>
      <c r="N703" s="1" t="s">
        <v>3537</v>
      </c>
      <c r="S703" s="1" t="s">
        <v>48</v>
      </c>
      <c r="T703" s="1" t="s">
        <v>1682</v>
      </c>
      <c r="W703" s="1" t="s">
        <v>166</v>
      </c>
      <c r="X703" s="1" t="s">
        <v>3105</v>
      </c>
      <c r="Y703" s="1" t="s">
        <v>50</v>
      </c>
      <c r="Z703" s="1" t="s">
        <v>1822</v>
      </c>
      <c r="AC703" s="1">
        <v>63</v>
      </c>
      <c r="AD703" s="1" t="s">
        <v>199</v>
      </c>
      <c r="AE703" s="1" t="s">
        <v>2190</v>
      </c>
      <c r="AJ703" s="1" t="s">
        <v>16</v>
      </c>
      <c r="AK703" s="1" t="s">
        <v>2299</v>
      </c>
      <c r="AL703" s="1" t="s">
        <v>196</v>
      </c>
      <c r="AM703" s="1" t="s">
        <v>3154</v>
      </c>
      <c r="AT703" s="1" t="s">
        <v>41</v>
      </c>
      <c r="AU703" s="1" t="s">
        <v>2354</v>
      </c>
      <c r="AV703" s="1" t="s">
        <v>1325</v>
      </c>
      <c r="AW703" s="1" t="s">
        <v>2421</v>
      </c>
      <c r="BG703" s="1" t="s">
        <v>41</v>
      </c>
      <c r="BH703" s="1" t="s">
        <v>2354</v>
      </c>
      <c r="BI703" s="1" t="s">
        <v>1326</v>
      </c>
      <c r="BJ703" s="1" t="s">
        <v>2663</v>
      </c>
      <c r="BK703" s="1" t="s">
        <v>191</v>
      </c>
      <c r="BL703" s="1" t="s">
        <v>2606</v>
      </c>
      <c r="BM703" s="1" t="s">
        <v>982</v>
      </c>
      <c r="BN703" s="1" t="s">
        <v>2688</v>
      </c>
      <c r="BO703" s="1" t="s">
        <v>1000</v>
      </c>
      <c r="BP703" s="1" t="s">
        <v>2355</v>
      </c>
      <c r="BQ703" s="1" t="s">
        <v>3727</v>
      </c>
      <c r="BR703" s="1" t="s">
        <v>3087</v>
      </c>
      <c r="BS703" s="1" t="s">
        <v>124</v>
      </c>
      <c r="BT703" s="1" t="s">
        <v>2307</v>
      </c>
    </row>
    <row r="704" spans="1:33" ht="13.5" customHeight="1">
      <c r="A704" s="4" t="str">
        <f t="shared" si="24"/>
        <v>1735_옥포면_0094</v>
      </c>
      <c r="B704" s="1">
        <v>1735</v>
      </c>
      <c r="C704" s="1" t="s">
        <v>3678</v>
      </c>
      <c r="D704" s="1" t="s">
        <v>3679</v>
      </c>
      <c r="E704" s="1">
        <v>703</v>
      </c>
      <c r="F704" s="1">
        <v>2</v>
      </c>
      <c r="G704" s="1" t="s">
        <v>630</v>
      </c>
      <c r="H704" s="1" t="s">
        <v>3097</v>
      </c>
      <c r="I704" s="1">
        <v>12</v>
      </c>
      <c r="L704" s="1">
        <v>5</v>
      </c>
      <c r="M704" s="1" t="s">
        <v>3439</v>
      </c>
      <c r="N704" s="1" t="s">
        <v>3537</v>
      </c>
      <c r="S704" s="1" t="s">
        <v>63</v>
      </c>
      <c r="T704" s="1" t="s">
        <v>1683</v>
      </c>
      <c r="Y704" s="1" t="s">
        <v>50</v>
      </c>
      <c r="Z704" s="1" t="s">
        <v>1822</v>
      </c>
      <c r="AF704" s="1" t="s">
        <v>62</v>
      </c>
      <c r="AG704" s="1" t="s">
        <v>2241</v>
      </c>
    </row>
    <row r="705" spans="1:31" ht="13.5" customHeight="1">
      <c r="A705" s="4" t="str">
        <f t="shared" si="24"/>
        <v>1735_옥포면_0094</v>
      </c>
      <c r="B705" s="1">
        <v>1735</v>
      </c>
      <c r="C705" s="1" t="s">
        <v>3678</v>
      </c>
      <c r="D705" s="1" t="s">
        <v>3679</v>
      </c>
      <c r="E705" s="1">
        <v>704</v>
      </c>
      <c r="F705" s="1">
        <v>2</v>
      </c>
      <c r="G705" s="1" t="s">
        <v>630</v>
      </c>
      <c r="H705" s="1" t="s">
        <v>3097</v>
      </c>
      <c r="I705" s="1">
        <v>12</v>
      </c>
      <c r="L705" s="1">
        <v>5</v>
      </c>
      <c r="M705" s="1" t="s">
        <v>3439</v>
      </c>
      <c r="N705" s="1" t="s">
        <v>3537</v>
      </c>
      <c r="T705" s="1" t="s">
        <v>3331</v>
      </c>
      <c r="U705" s="1" t="s">
        <v>235</v>
      </c>
      <c r="V705" s="1" t="s">
        <v>1721</v>
      </c>
      <c r="Y705" s="1" t="s">
        <v>127</v>
      </c>
      <c r="Z705" s="1" t="s">
        <v>1905</v>
      </c>
      <c r="AC705" s="1">
        <v>77</v>
      </c>
      <c r="AD705" s="1" t="s">
        <v>303</v>
      </c>
      <c r="AE705" s="1" t="s">
        <v>2201</v>
      </c>
    </row>
    <row r="706" spans="1:33" ht="13.5" customHeight="1">
      <c r="A706" s="4" t="str">
        <f t="shared" si="24"/>
        <v>1735_옥포면_0094</v>
      </c>
      <c r="B706" s="1">
        <v>1735</v>
      </c>
      <c r="C706" s="1" t="s">
        <v>3678</v>
      </c>
      <c r="D706" s="1" t="s">
        <v>3679</v>
      </c>
      <c r="E706" s="1">
        <v>705</v>
      </c>
      <c r="F706" s="1">
        <v>2</v>
      </c>
      <c r="G706" s="1" t="s">
        <v>630</v>
      </c>
      <c r="H706" s="1" t="s">
        <v>3097</v>
      </c>
      <c r="I706" s="1">
        <v>12</v>
      </c>
      <c r="L706" s="1">
        <v>5</v>
      </c>
      <c r="M706" s="1" t="s">
        <v>3439</v>
      </c>
      <c r="N706" s="1" t="s">
        <v>3537</v>
      </c>
      <c r="T706" s="1" t="s">
        <v>3331</v>
      </c>
      <c r="U706" s="1" t="s">
        <v>71</v>
      </c>
      <c r="V706" s="1" t="s">
        <v>1722</v>
      </c>
      <c r="Y706" s="1" t="s">
        <v>3699</v>
      </c>
      <c r="Z706" s="1" t="s">
        <v>1904</v>
      </c>
      <c r="AF706" s="1" t="s">
        <v>62</v>
      </c>
      <c r="AG706" s="1" t="s">
        <v>2241</v>
      </c>
    </row>
    <row r="707" spans="1:72" ht="13.5" customHeight="1">
      <c r="A707" s="4" t="str">
        <f t="shared" si="24"/>
        <v>1735_옥포면_0094</v>
      </c>
      <c r="B707" s="1">
        <v>1735</v>
      </c>
      <c r="C707" s="1" t="s">
        <v>3678</v>
      </c>
      <c r="D707" s="1" t="s">
        <v>3679</v>
      </c>
      <c r="E707" s="1">
        <v>706</v>
      </c>
      <c r="F707" s="1">
        <v>2</v>
      </c>
      <c r="G707" s="1" t="s">
        <v>630</v>
      </c>
      <c r="H707" s="1" t="s">
        <v>3097</v>
      </c>
      <c r="I707" s="1">
        <v>13</v>
      </c>
      <c r="J707" s="1" t="s">
        <v>1327</v>
      </c>
      <c r="K707" s="1" t="s">
        <v>1659</v>
      </c>
      <c r="L707" s="1">
        <v>1</v>
      </c>
      <c r="M707" s="1" t="s">
        <v>1327</v>
      </c>
      <c r="N707" s="1" t="s">
        <v>1659</v>
      </c>
      <c r="T707" s="1" t="s">
        <v>3330</v>
      </c>
      <c r="U707" s="1" t="s">
        <v>878</v>
      </c>
      <c r="V707" s="1" t="s">
        <v>1748</v>
      </c>
      <c r="W707" s="1" t="s">
        <v>875</v>
      </c>
      <c r="X707" s="1" t="s">
        <v>1804</v>
      </c>
      <c r="Y707" s="1" t="s">
        <v>1328</v>
      </c>
      <c r="Z707" s="1" t="s">
        <v>1903</v>
      </c>
      <c r="AC707" s="1">
        <v>51</v>
      </c>
      <c r="AD707" s="1" t="s">
        <v>380</v>
      </c>
      <c r="AE707" s="1" t="s">
        <v>2197</v>
      </c>
      <c r="AJ707" s="1" t="s">
        <v>16</v>
      </c>
      <c r="AK707" s="1" t="s">
        <v>2299</v>
      </c>
      <c r="AL707" s="1" t="s">
        <v>877</v>
      </c>
      <c r="AM707" s="1" t="s">
        <v>2316</v>
      </c>
      <c r="AT707" s="1" t="s">
        <v>878</v>
      </c>
      <c r="AU707" s="1" t="s">
        <v>1748</v>
      </c>
      <c r="AV707" s="1" t="s">
        <v>1329</v>
      </c>
      <c r="AW707" s="1" t="s">
        <v>2425</v>
      </c>
      <c r="BG707" s="1" t="s">
        <v>878</v>
      </c>
      <c r="BH707" s="1" t="s">
        <v>1748</v>
      </c>
      <c r="BI707" s="1" t="s">
        <v>1330</v>
      </c>
      <c r="BJ707" s="1" t="s">
        <v>2667</v>
      </c>
      <c r="BK707" s="1" t="s">
        <v>878</v>
      </c>
      <c r="BL707" s="1" t="s">
        <v>1748</v>
      </c>
      <c r="BM707" s="1" t="s">
        <v>1331</v>
      </c>
      <c r="BN707" s="1" t="s">
        <v>2817</v>
      </c>
      <c r="BO707" s="1" t="s">
        <v>55</v>
      </c>
      <c r="BP707" s="1" t="s">
        <v>1736</v>
      </c>
      <c r="BQ707" s="1" t="s">
        <v>1332</v>
      </c>
      <c r="BR707" s="1" t="s">
        <v>2939</v>
      </c>
      <c r="BS707" s="1" t="s">
        <v>76</v>
      </c>
      <c r="BT707" s="1" t="s">
        <v>2301</v>
      </c>
    </row>
    <row r="708" spans="1:72" ht="13.5" customHeight="1">
      <c r="A708" s="4" t="str">
        <f t="shared" si="24"/>
        <v>1735_옥포면_0094</v>
      </c>
      <c r="B708" s="1">
        <v>1735</v>
      </c>
      <c r="C708" s="1" t="s">
        <v>3678</v>
      </c>
      <c r="D708" s="1" t="s">
        <v>3679</v>
      </c>
      <c r="E708" s="1">
        <v>707</v>
      </c>
      <c r="F708" s="1">
        <v>2</v>
      </c>
      <c r="G708" s="1" t="s">
        <v>630</v>
      </c>
      <c r="H708" s="1" t="s">
        <v>3097</v>
      </c>
      <c r="I708" s="1">
        <v>13</v>
      </c>
      <c r="L708" s="1">
        <v>1</v>
      </c>
      <c r="M708" s="1" t="s">
        <v>1327</v>
      </c>
      <c r="N708" s="1" t="s">
        <v>1659</v>
      </c>
      <c r="S708" s="1" t="s">
        <v>48</v>
      </c>
      <c r="T708" s="1" t="s">
        <v>1682</v>
      </c>
      <c r="W708" s="1" t="s">
        <v>49</v>
      </c>
      <c r="X708" s="1" t="s">
        <v>3127</v>
      </c>
      <c r="Y708" s="1" t="s">
        <v>50</v>
      </c>
      <c r="Z708" s="1" t="s">
        <v>1822</v>
      </c>
      <c r="AC708" s="1">
        <v>51</v>
      </c>
      <c r="AD708" s="1" t="s">
        <v>380</v>
      </c>
      <c r="AE708" s="1" t="s">
        <v>2197</v>
      </c>
      <c r="AJ708" s="1" t="s">
        <v>16</v>
      </c>
      <c r="AK708" s="1" t="s">
        <v>2299</v>
      </c>
      <c r="AL708" s="1" t="s">
        <v>348</v>
      </c>
      <c r="AM708" s="1" t="s">
        <v>2305</v>
      </c>
      <c r="AT708" s="1" t="s">
        <v>41</v>
      </c>
      <c r="AU708" s="1" t="s">
        <v>2354</v>
      </c>
      <c r="AV708" s="1" t="s">
        <v>1333</v>
      </c>
      <c r="AW708" s="1" t="s">
        <v>2424</v>
      </c>
      <c r="BG708" s="1" t="s">
        <v>41</v>
      </c>
      <c r="BH708" s="1" t="s">
        <v>2354</v>
      </c>
      <c r="BI708" s="1" t="s">
        <v>1334</v>
      </c>
      <c r="BJ708" s="1" t="s">
        <v>2666</v>
      </c>
      <c r="BK708" s="1" t="s">
        <v>41</v>
      </c>
      <c r="BL708" s="1" t="s">
        <v>2354</v>
      </c>
      <c r="BM708" s="1" t="s">
        <v>1335</v>
      </c>
      <c r="BN708" s="1" t="s">
        <v>2816</v>
      </c>
      <c r="BO708" s="1" t="s">
        <v>55</v>
      </c>
      <c r="BP708" s="1" t="s">
        <v>1736</v>
      </c>
      <c r="BQ708" s="1" t="s">
        <v>1336</v>
      </c>
      <c r="BR708" s="1" t="s">
        <v>3281</v>
      </c>
      <c r="BS708" s="1" t="s">
        <v>1337</v>
      </c>
      <c r="BT708" s="1" t="s">
        <v>3288</v>
      </c>
    </row>
    <row r="709" spans="1:31" ht="13.5" customHeight="1">
      <c r="A709" s="4" t="str">
        <f t="shared" si="24"/>
        <v>1735_옥포면_0094</v>
      </c>
      <c r="B709" s="1">
        <v>1735</v>
      </c>
      <c r="C709" s="1" t="s">
        <v>3678</v>
      </c>
      <c r="D709" s="1" t="s">
        <v>3679</v>
      </c>
      <c r="E709" s="1">
        <v>708</v>
      </c>
      <c r="F709" s="1">
        <v>2</v>
      </c>
      <c r="G709" s="1" t="s">
        <v>630</v>
      </c>
      <c r="H709" s="1" t="s">
        <v>3097</v>
      </c>
      <c r="I709" s="1">
        <v>13</v>
      </c>
      <c r="L709" s="1">
        <v>1</v>
      </c>
      <c r="M709" s="1" t="s">
        <v>1327</v>
      </c>
      <c r="N709" s="1" t="s">
        <v>1659</v>
      </c>
      <c r="S709" s="1" t="s">
        <v>63</v>
      </c>
      <c r="T709" s="1" t="s">
        <v>1683</v>
      </c>
      <c r="Y709" s="1" t="s">
        <v>50</v>
      </c>
      <c r="Z709" s="1" t="s">
        <v>1822</v>
      </c>
      <c r="AC709" s="1">
        <v>20</v>
      </c>
      <c r="AD709" s="1" t="s">
        <v>212</v>
      </c>
      <c r="AE709" s="1" t="s">
        <v>2231</v>
      </c>
    </row>
    <row r="710" spans="1:31" ht="13.5" customHeight="1">
      <c r="A710" s="4" t="str">
        <f t="shared" si="24"/>
        <v>1735_옥포면_0094</v>
      </c>
      <c r="B710" s="1">
        <v>1735</v>
      </c>
      <c r="C710" s="1" t="s">
        <v>3678</v>
      </c>
      <c r="D710" s="1" t="s">
        <v>3679</v>
      </c>
      <c r="E710" s="1">
        <v>709</v>
      </c>
      <c r="F710" s="1">
        <v>2</v>
      </c>
      <c r="G710" s="1" t="s">
        <v>630</v>
      </c>
      <c r="H710" s="1" t="s">
        <v>3097</v>
      </c>
      <c r="I710" s="1">
        <v>13</v>
      </c>
      <c r="L710" s="1">
        <v>1</v>
      </c>
      <c r="M710" s="1" t="s">
        <v>1327</v>
      </c>
      <c r="N710" s="1" t="s">
        <v>1659</v>
      </c>
      <c r="S710" s="1" t="s">
        <v>63</v>
      </c>
      <c r="T710" s="1" t="s">
        <v>1683</v>
      </c>
      <c r="Y710" s="1" t="s">
        <v>50</v>
      </c>
      <c r="Z710" s="1" t="s">
        <v>1822</v>
      </c>
      <c r="AC710" s="1">
        <v>14</v>
      </c>
      <c r="AD710" s="1" t="s">
        <v>198</v>
      </c>
      <c r="AE710" s="1" t="s">
        <v>2220</v>
      </c>
    </row>
    <row r="711" spans="1:33" ht="13.5" customHeight="1">
      <c r="A711" s="4" t="str">
        <f t="shared" si="24"/>
        <v>1735_옥포면_0094</v>
      </c>
      <c r="B711" s="1">
        <v>1735</v>
      </c>
      <c r="C711" s="1" t="s">
        <v>3678</v>
      </c>
      <c r="D711" s="1" t="s">
        <v>3679</v>
      </c>
      <c r="E711" s="1">
        <v>710</v>
      </c>
      <c r="F711" s="1">
        <v>2</v>
      </c>
      <c r="G711" s="1" t="s">
        <v>630</v>
      </c>
      <c r="H711" s="1" t="s">
        <v>3097</v>
      </c>
      <c r="I711" s="1">
        <v>13</v>
      </c>
      <c r="L711" s="1">
        <v>1</v>
      </c>
      <c r="M711" s="1" t="s">
        <v>1327</v>
      </c>
      <c r="N711" s="1" t="s">
        <v>1659</v>
      </c>
      <c r="S711" s="1" t="s">
        <v>135</v>
      </c>
      <c r="T711" s="1" t="s">
        <v>1687</v>
      </c>
      <c r="Y711" s="1" t="s">
        <v>659</v>
      </c>
      <c r="Z711" s="1" t="s">
        <v>1825</v>
      </c>
      <c r="AF711" s="1" t="s">
        <v>62</v>
      </c>
      <c r="AG711" s="1" t="s">
        <v>2241</v>
      </c>
    </row>
    <row r="712" spans="1:33" ht="13.5" customHeight="1">
      <c r="A712" s="4" t="str">
        <f t="shared" si="24"/>
        <v>1735_옥포면_0094</v>
      </c>
      <c r="B712" s="1">
        <v>1735</v>
      </c>
      <c r="C712" s="1" t="s">
        <v>3678</v>
      </c>
      <c r="D712" s="1" t="s">
        <v>3679</v>
      </c>
      <c r="E712" s="1">
        <v>711</v>
      </c>
      <c r="F712" s="1">
        <v>2</v>
      </c>
      <c r="G712" s="1" t="s">
        <v>630</v>
      </c>
      <c r="H712" s="1" t="s">
        <v>3097</v>
      </c>
      <c r="I712" s="1">
        <v>13</v>
      </c>
      <c r="L712" s="1">
        <v>1</v>
      </c>
      <c r="M712" s="1" t="s">
        <v>1327</v>
      </c>
      <c r="N712" s="1" t="s">
        <v>1659</v>
      </c>
      <c r="S712" s="1" t="s">
        <v>135</v>
      </c>
      <c r="T712" s="1" t="s">
        <v>1687</v>
      </c>
      <c r="U712" s="1" t="s">
        <v>1338</v>
      </c>
      <c r="V712" s="1" t="s">
        <v>1747</v>
      </c>
      <c r="Y712" s="1" t="s">
        <v>1339</v>
      </c>
      <c r="Z712" s="1" t="s">
        <v>1902</v>
      </c>
      <c r="AC712" s="1">
        <v>18</v>
      </c>
      <c r="AD712" s="1" t="s">
        <v>92</v>
      </c>
      <c r="AE712" s="1" t="s">
        <v>2204</v>
      </c>
      <c r="AF712" s="1" t="s">
        <v>69</v>
      </c>
      <c r="AG712" s="1" t="s">
        <v>2242</v>
      </c>
    </row>
    <row r="713" spans="1:33" ht="13.5" customHeight="1">
      <c r="A713" s="4" t="str">
        <f t="shared" si="24"/>
        <v>1735_옥포면_0094</v>
      </c>
      <c r="B713" s="1">
        <v>1735</v>
      </c>
      <c r="C713" s="1" t="s">
        <v>3678</v>
      </c>
      <c r="D713" s="1" t="s">
        <v>3679</v>
      </c>
      <c r="E713" s="1">
        <v>712</v>
      </c>
      <c r="F713" s="1">
        <v>2</v>
      </c>
      <c r="G713" s="1" t="s">
        <v>630</v>
      </c>
      <c r="H713" s="1" t="s">
        <v>3097</v>
      </c>
      <c r="I713" s="1">
        <v>13</v>
      </c>
      <c r="L713" s="1">
        <v>1</v>
      </c>
      <c r="M713" s="1" t="s">
        <v>1327</v>
      </c>
      <c r="N713" s="1" t="s">
        <v>1659</v>
      </c>
      <c r="S713" s="1" t="s">
        <v>142</v>
      </c>
      <c r="T713" s="1" t="s">
        <v>1689</v>
      </c>
      <c r="U713" s="1" t="s">
        <v>71</v>
      </c>
      <c r="V713" s="1" t="s">
        <v>1722</v>
      </c>
      <c r="Y713" s="1" t="s">
        <v>659</v>
      </c>
      <c r="Z713" s="1" t="s">
        <v>1825</v>
      </c>
      <c r="AC713" s="1">
        <v>32</v>
      </c>
      <c r="AD713" s="1" t="s">
        <v>325</v>
      </c>
      <c r="AE713" s="1" t="s">
        <v>2217</v>
      </c>
      <c r="AF713" s="1" t="s">
        <v>284</v>
      </c>
      <c r="AG713" s="1" t="s">
        <v>2243</v>
      </c>
    </row>
    <row r="714" spans="1:58" ht="13.5" customHeight="1">
      <c r="A714" s="4" t="str">
        <f t="shared" si="24"/>
        <v>1735_옥포면_0094</v>
      </c>
      <c r="B714" s="1">
        <v>1735</v>
      </c>
      <c r="C714" s="1" t="s">
        <v>3678</v>
      </c>
      <c r="D714" s="1" t="s">
        <v>3679</v>
      </c>
      <c r="E714" s="1">
        <v>713</v>
      </c>
      <c r="F714" s="1">
        <v>2</v>
      </c>
      <c r="G714" s="1" t="s">
        <v>630</v>
      </c>
      <c r="H714" s="1" t="s">
        <v>3097</v>
      </c>
      <c r="I714" s="1">
        <v>13</v>
      </c>
      <c r="L714" s="1">
        <v>1</v>
      </c>
      <c r="M714" s="1" t="s">
        <v>1327</v>
      </c>
      <c r="N714" s="1" t="s">
        <v>1659</v>
      </c>
      <c r="T714" s="1" t="s">
        <v>3609</v>
      </c>
      <c r="Y714" s="1" t="s">
        <v>3088</v>
      </c>
      <c r="Z714" s="1" t="s">
        <v>3089</v>
      </c>
      <c r="AC714" s="1">
        <v>5</v>
      </c>
      <c r="AD714" s="1" t="s">
        <v>68</v>
      </c>
      <c r="AE714" s="1" t="s">
        <v>2187</v>
      </c>
      <c r="BB714" s="1" t="s">
        <v>329</v>
      </c>
      <c r="BC714" s="1" t="s">
        <v>2561</v>
      </c>
      <c r="BE714" s="1" t="s">
        <v>3570</v>
      </c>
      <c r="BF714" s="1" t="s">
        <v>3181</v>
      </c>
    </row>
    <row r="715" spans="1:72" ht="13.5" customHeight="1">
      <c r="A715" s="4" t="str">
        <f t="shared" si="24"/>
        <v>1735_옥포면_0094</v>
      </c>
      <c r="B715" s="1">
        <v>1735</v>
      </c>
      <c r="C715" s="1" t="s">
        <v>3678</v>
      </c>
      <c r="D715" s="1" t="s">
        <v>3679</v>
      </c>
      <c r="E715" s="1">
        <v>714</v>
      </c>
      <c r="F715" s="1">
        <v>2</v>
      </c>
      <c r="G715" s="1" t="s">
        <v>630</v>
      </c>
      <c r="H715" s="1" t="s">
        <v>3097</v>
      </c>
      <c r="I715" s="1">
        <v>13</v>
      </c>
      <c r="L715" s="1">
        <v>2</v>
      </c>
      <c r="M715" s="1" t="s">
        <v>3397</v>
      </c>
      <c r="N715" s="1" t="s">
        <v>3491</v>
      </c>
      <c r="T715" s="1" t="s">
        <v>3330</v>
      </c>
      <c r="U715" s="1" t="s">
        <v>341</v>
      </c>
      <c r="V715" s="1" t="s">
        <v>1718</v>
      </c>
      <c r="W715" s="1" t="s">
        <v>98</v>
      </c>
      <c r="X715" s="1" t="s">
        <v>1798</v>
      </c>
      <c r="Y715" s="1" t="s">
        <v>50</v>
      </c>
      <c r="Z715" s="1" t="s">
        <v>1822</v>
      </c>
      <c r="AC715" s="1">
        <v>55</v>
      </c>
      <c r="AD715" s="1" t="s">
        <v>51</v>
      </c>
      <c r="AE715" s="1" t="s">
        <v>2181</v>
      </c>
      <c r="AJ715" s="1" t="s">
        <v>16</v>
      </c>
      <c r="AK715" s="1" t="s">
        <v>2299</v>
      </c>
      <c r="AL715" s="1" t="s">
        <v>57</v>
      </c>
      <c r="AM715" s="1" t="s">
        <v>2309</v>
      </c>
      <c r="AT715" s="1" t="s">
        <v>1340</v>
      </c>
      <c r="AU715" s="1" t="s">
        <v>3165</v>
      </c>
      <c r="AV715" s="1" t="s">
        <v>1341</v>
      </c>
      <c r="AW715" s="1" t="s">
        <v>2423</v>
      </c>
      <c r="BG715" s="1" t="s">
        <v>417</v>
      </c>
      <c r="BH715" s="1" t="s">
        <v>2352</v>
      </c>
      <c r="BI715" s="1" t="s">
        <v>1342</v>
      </c>
      <c r="BJ715" s="1" t="s">
        <v>2665</v>
      </c>
      <c r="BK715" s="1" t="s">
        <v>417</v>
      </c>
      <c r="BL715" s="1" t="s">
        <v>2352</v>
      </c>
      <c r="BM715" s="1" t="s">
        <v>1343</v>
      </c>
      <c r="BN715" s="1" t="s">
        <v>2815</v>
      </c>
      <c r="BO715" s="1" t="s">
        <v>417</v>
      </c>
      <c r="BP715" s="1" t="s">
        <v>2352</v>
      </c>
      <c r="BQ715" s="1" t="s">
        <v>1344</v>
      </c>
      <c r="BR715" s="1" t="s">
        <v>2938</v>
      </c>
      <c r="BS715" s="1" t="s">
        <v>877</v>
      </c>
      <c r="BT715" s="1" t="s">
        <v>2316</v>
      </c>
    </row>
    <row r="716" spans="1:31" ht="13.5" customHeight="1">
      <c r="A716" s="4" t="str">
        <f t="shared" si="24"/>
        <v>1735_옥포면_0094</v>
      </c>
      <c r="B716" s="1">
        <v>1735</v>
      </c>
      <c r="C716" s="1" t="s">
        <v>3678</v>
      </c>
      <c r="D716" s="1" t="s">
        <v>3679</v>
      </c>
      <c r="E716" s="1">
        <v>715</v>
      </c>
      <c r="F716" s="1">
        <v>2</v>
      </c>
      <c r="G716" s="1" t="s">
        <v>630</v>
      </c>
      <c r="H716" s="1" t="s">
        <v>3097</v>
      </c>
      <c r="I716" s="1">
        <v>13</v>
      </c>
      <c r="L716" s="1">
        <v>2</v>
      </c>
      <c r="M716" s="1" t="s">
        <v>3397</v>
      </c>
      <c r="N716" s="1" t="s">
        <v>3491</v>
      </c>
      <c r="S716" s="1" t="s">
        <v>63</v>
      </c>
      <c r="T716" s="1" t="s">
        <v>1683</v>
      </c>
      <c r="Y716" s="1" t="s">
        <v>50</v>
      </c>
      <c r="Z716" s="1" t="s">
        <v>1822</v>
      </c>
      <c r="AC716" s="1" t="s">
        <v>3146</v>
      </c>
      <c r="AD716" s="1" t="s">
        <v>93</v>
      </c>
      <c r="AE716" s="1" t="s">
        <v>2210</v>
      </c>
    </row>
    <row r="717" spans="1:31" ht="13.5" customHeight="1">
      <c r="A717" s="4" t="str">
        <f t="shared" si="24"/>
        <v>1735_옥포면_0094</v>
      </c>
      <c r="B717" s="1">
        <v>1735</v>
      </c>
      <c r="C717" s="1" t="s">
        <v>3678</v>
      </c>
      <c r="D717" s="1" t="s">
        <v>3679</v>
      </c>
      <c r="E717" s="1">
        <v>716</v>
      </c>
      <c r="F717" s="1">
        <v>2</v>
      </c>
      <c r="G717" s="1" t="s">
        <v>630</v>
      </c>
      <c r="H717" s="1" t="s">
        <v>3097</v>
      </c>
      <c r="I717" s="1">
        <v>13</v>
      </c>
      <c r="L717" s="1">
        <v>2</v>
      </c>
      <c r="M717" s="1" t="s">
        <v>3397</v>
      </c>
      <c r="N717" s="1" t="s">
        <v>3491</v>
      </c>
      <c r="S717" s="1" t="s">
        <v>135</v>
      </c>
      <c r="T717" s="1" t="s">
        <v>1687</v>
      </c>
      <c r="U717" s="1" t="s">
        <v>1345</v>
      </c>
      <c r="V717" s="1" t="s">
        <v>1746</v>
      </c>
      <c r="Y717" s="1" t="s">
        <v>1346</v>
      </c>
      <c r="Z717" s="1" t="s">
        <v>1901</v>
      </c>
      <c r="AC717" s="1">
        <v>19</v>
      </c>
      <c r="AD717" s="1" t="s">
        <v>237</v>
      </c>
      <c r="AE717" s="1" t="s">
        <v>2225</v>
      </c>
    </row>
    <row r="718" spans="1:31" ht="13.5" customHeight="1">
      <c r="A718" s="4" t="str">
        <f t="shared" si="24"/>
        <v>1735_옥포면_0094</v>
      </c>
      <c r="B718" s="1">
        <v>1735</v>
      </c>
      <c r="C718" s="1" t="s">
        <v>3678</v>
      </c>
      <c r="D718" s="1" t="s">
        <v>3679</v>
      </c>
      <c r="E718" s="1">
        <v>717</v>
      </c>
      <c r="F718" s="1">
        <v>2</v>
      </c>
      <c r="G718" s="1" t="s">
        <v>630</v>
      </c>
      <c r="H718" s="1" t="s">
        <v>3097</v>
      </c>
      <c r="I718" s="1">
        <v>13</v>
      </c>
      <c r="L718" s="1">
        <v>2</v>
      </c>
      <c r="M718" s="1" t="s">
        <v>3397</v>
      </c>
      <c r="N718" s="1" t="s">
        <v>3491</v>
      </c>
      <c r="S718" s="1" t="s">
        <v>63</v>
      </c>
      <c r="T718" s="1" t="s">
        <v>1683</v>
      </c>
      <c r="Y718" s="1" t="s">
        <v>451</v>
      </c>
      <c r="Z718" s="1" t="s">
        <v>1825</v>
      </c>
      <c r="AC718" s="1">
        <v>7</v>
      </c>
      <c r="AD718" s="1" t="s">
        <v>163</v>
      </c>
      <c r="AE718" s="1" t="s">
        <v>2208</v>
      </c>
    </row>
    <row r="719" spans="1:72" ht="13.5" customHeight="1">
      <c r="A719" s="4" t="str">
        <f t="shared" si="24"/>
        <v>1735_옥포면_0094</v>
      </c>
      <c r="B719" s="1">
        <v>1735</v>
      </c>
      <c r="C719" s="1" t="s">
        <v>3678</v>
      </c>
      <c r="D719" s="1" t="s">
        <v>3679</v>
      </c>
      <c r="E719" s="1">
        <v>718</v>
      </c>
      <c r="F719" s="1">
        <v>2</v>
      </c>
      <c r="G719" s="1" t="s">
        <v>630</v>
      </c>
      <c r="H719" s="1" t="s">
        <v>3097</v>
      </c>
      <c r="I719" s="1">
        <v>13</v>
      </c>
      <c r="L719" s="1">
        <v>3</v>
      </c>
      <c r="M719" s="1" t="s">
        <v>3440</v>
      </c>
      <c r="N719" s="1" t="s">
        <v>3538</v>
      </c>
      <c r="T719" s="1" t="s">
        <v>3330</v>
      </c>
      <c r="U719" s="1" t="s">
        <v>149</v>
      </c>
      <c r="V719" s="1" t="s">
        <v>1735</v>
      </c>
      <c r="W719" s="1" t="s">
        <v>49</v>
      </c>
      <c r="X719" s="1" t="s">
        <v>3127</v>
      </c>
      <c r="Y719" s="1" t="s">
        <v>1347</v>
      </c>
      <c r="Z719" s="1" t="s">
        <v>1900</v>
      </c>
      <c r="AC719" s="1">
        <v>67</v>
      </c>
      <c r="AD719" s="1" t="s">
        <v>163</v>
      </c>
      <c r="AE719" s="1" t="s">
        <v>2208</v>
      </c>
      <c r="AJ719" s="1" t="s">
        <v>16</v>
      </c>
      <c r="AK719" s="1" t="s">
        <v>2299</v>
      </c>
      <c r="AL719" s="1" t="s">
        <v>1281</v>
      </c>
      <c r="AM719" s="1" t="s">
        <v>2308</v>
      </c>
      <c r="AT719" s="1" t="s">
        <v>55</v>
      </c>
      <c r="AU719" s="1" t="s">
        <v>1736</v>
      </c>
      <c r="AV719" s="1" t="s">
        <v>1348</v>
      </c>
      <c r="AW719" s="1" t="s">
        <v>2394</v>
      </c>
      <c r="BG719" s="1" t="s">
        <v>55</v>
      </c>
      <c r="BH719" s="1" t="s">
        <v>1736</v>
      </c>
      <c r="BI719" s="1" t="s">
        <v>345</v>
      </c>
      <c r="BJ719" s="1" t="s">
        <v>2637</v>
      </c>
      <c r="BK719" s="1" t="s">
        <v>45</v>
      </c>
      <c r="BL719" s="1" t="s">
        <v>2358</v>
      </c>
      <c r="BM719" s="1" t="s">
        <v>1349</v>
      </c>
      <c r="BN719" s="1" t="s">
        <v>2644</v>
      </c>
      <c r="BO719" s="1" t="s">
        <v>55</v>
      </c>
      <c r="BP719" s="1" t="s">
        <v>1736</v>
      </c>
      <c r="BQ719" s="1" t="s">
        <v>1350</v>
      </c>
      <c r="BR719" s="1" t="s">
        <v>2915</v>
      </c>
      <c r="BS719" s="1" t="s">
        <v>124</v>
      </c>
      <c r="BT719" s="1" t="s">
        <v>2307</v>
      </c>
    </row>
    <row r="720" spans="1:72" ht="13.5" customHeight="1">
      <c r="A720" s="4" t="str">
        <f t="shared" si="24"/>
        <v>1735_옥포면_0094</v>
      </c>
      <c r="B720" s="1">
        <v>1735</v>
      </c>
      <c r="C720" s="1" t="s">
        <v>3678</v>
      </c>
      <c r="D720" s="1" t="s">
        <v>3679</v>
      </c>
      <c r="E720" s="1">
        <v>719</v>
      </c>
      <c r="F720" s="1">
        <v>2</v>
      </c>
      <c r="G720" s="1" t="s">
        <v>630</v>
      </c>
      <c r="H720" s="1" t="s">
        <v>3097</v>
      </c>
      <c r="I720" s="1">
        <v>13</v>
      </c>
      <c r="L720" s="1">
        <v>3</v>
      </c>
      <c r="M720" s="1" t="s">
        <v>3440</v>
      </c>
      <c r="N720" s="1" t="s">
        <v>3538</v>
      </c>
      <c r="S720" s="1" t="s">
        <v>48</v>
      </c>
      <c r="T720" s="1" t="s">
        <v>1682</v>
      </c>
      <c r="W720" s="1" t="s">
        <v>146</v>
      </c>
      <c r="X720" s="1" t="s">
        <v>1792</v>
      </c>
      <c r="Y720" s="1" t="s">
        <v>50</v>
      </c>
      <c r="Z720" s="1" t="s">
        <v>1822</v>
      </c>
      <c r="AC720" s="1">
        <v>63</v>
      </c>
      <c r="AD720" s="1" t="s">
        <v>199</v>
      </c>
      <c r="AE720" s="1" t="s">
        <v>2190</v>
      </c>
      <c r="AJ720" s="1" t="s">
        <v>16</v>
      </c>
      <c r="AK720" s="1" t="s">
        <v>2299</v>
      </c>
      <c r="AL720" s="1" t="s">
        <v>148</v>
      </c>
      <c r="AM720" s="1" t="s">
        <v>2302</v>
      </c>
      <c r="AT720" s="1" t="s">
        <v>41</v>
      </c>
      <c r="AU720" s="1" t="s">
        <v>2354</v>
      </c>
      <c r="AV720" s="1" t="s">
        <v>1351</v>
      </c>
      <c r="AW720" s="1" t="s">
        <v>2422</v>
      </c>
      <c r="BG720" s="1" t="s">
        <v>41</v>
      </c>
      <c r="BH720" s="1" t="s">
        <v>2354</v>
      </c>
      <c r="BI720" s="1" t="s">
        <v>1352</v>
      </c>
      <c r="BJ720" s="1" t="s">
        <v>2664</v>
      </c>
      <c r="BK720" s="1" t="s">
        <v>592</v>
      </c>
      <c r="BL720" s="1" t="s">
        <v>2365</v>
      </c>
      <c r="BM720" s="1" t="s">
        <v>1353</v>
      </c>
      <c r="BN720" s="1" t="s">
        <v>2814</v>
      </c>
      <c r="BO720" s="1" t="s">
        <v>592</v>
      </c>
      <c r="BP720" s="1" t="s">
        <v>2365</v>
      </c>
      <c r="BQ720" s="1" t="s">
        <v>1354</v>
      </c>
      <c r="BR720" s="1" t="s">
        <v>3224</v>
      </c>
      <c r="BS720" s="1" t="s">
        <v>196</v>
      </c>
      <c r="BT720" s="1" t="s">
        <v>3154</v>
      </c>
    </row>
    <row r="721" spans="1:31" ht="13.5" customHeight="1">
      <c r="A721" s="4" t="str">
        <f t="shared" si="24"/>
        <v>1735_옥포면_0094</v>
      </c>
      <c r="B721" s="1">
        <v>1735</v>
      </c>
      <c r="C721" s="1" t="s">
        <v>3678</v>
      </c>
      <c r="D721" s="1" t="s">
        <v>3679</v>
      </c>
      <c r="E721" s="1">
        <v>720</v>
      </c>
      <c r="F721" s="1">
        <v>2</v>
      </c>
      <c r="G721" s="1" t="s">
        <v>630</v>
      </c>
      <c r="H721" s="1" t="s">
        <v>3097</v>
      </c>
      <c r="I721" s="1">
        <v>13</v>
      </c>
      <c r="L721" s="1">
        <v>3</v>
      </c>
      <c r="M721" s="1" t="s">
        <v>3440</v>
      </c>
      <c r="N721" s="1" t="s">
        <v>3538</v>
      </c>
      <c r="S721" s="1" t="s">
        <v>1355</v>
      </c>
      <c r="T721" s="1" t="s">
        <v>1696</v>
      </c>
      <c r="U721" s="1" t="s">
        <v>1356</v>
      </c>
      <c r="V721" s="1" t="s">
        <v>1745</v>
      </c>
      <c r="Y721" s="1" t="s">
        <v>646</v>
      </c>
      <c r="Z721" s="1" t="s">
        <v>1899</v>
      </c>
      <c r="AC721" s="1">
        <v>28</v>
      </c>
      <c r="AD721" s="1" t="s">
        <v>243</v>
      </c>
      <c r="AE721" s="1" t="s">
        <v>2203</v>
      </c>
    </row>
    <row r="722" spans="1:33" ht="13.5" customHeight="1">
      <c r="A722" s="4" t="str">
        <f t="shared" si="24"/>
        <v>1735_옥포면_0094</v>
      </c>
      <c r="B722" s="1">
        <v>1735</v>
      </c>
      <c r="C722" s="1" t="s">
        <v>3678</v>
      </c>
      <c r="D722" s="1" t="s">
        <v>3679</v>
      </c>
      <c r="E722" s="1">
        <v>721</v>
      </c>
      <c r="F722" s="1">
        <v>2</v>
      </c>
      <c r="G722" s="1" t="s">
        <v>630</v>
      </c>
      <c r="H722" s="1" t="s">
        <v>3097</v>
      </c>
      <c r="I722" s="1">
        <v>13</v>
      </c>
      <c r="L722" s="1">
        <v>3</v>
      </c>
      <c r="M722" s="1" t="s">
        <v>3440</v>
      </c>
      <c r="N722" s="1" t="s">
        <v>3538</v>
      </c>
      <c r="S722" s="1" t="s">
        <v>97</v>
      </c>
      <c r="T722" s="1" t="s">
        <v>1693</v>
      </c>
      <c r="W722" s="1" t="s">
        <v>1014</v>
      </c>
      <c r="X722" s="1" t="s">
        <v>1803</v>
      </c>
      <c r="Y722" s="1" t="s">
        <v>50</v>
      </c>
      <c r="Z722" s="1" t="s">
        <v>1822</v>
      </c>
      <c r="AF722" s="1" t="s">
        <v>62</v>
      </c>
      <c r="AG722" s="1" t="s">
        <v>2241</v>
      </c>
    </row>
    <row r="723" spans="1:31" ht="13.5" customHeight="1">
      <c r="A723" s="4" t="str">
        <f t="shared" si="24"/>
        <v>1735_옥포면_0094</v>
      </c>
      <c r="B723" s="1">
        <v>1735</v>
      </c>
      <c r="C723" s="1" t="s">
        <v>3678</v>
      </c>
      <c r="D723" s="1" t="s">
        <v>3679</v>
      </c>
      <c r="E723" s="1">
        <v>722</v>
      </c>
      <c r="F723" s="1">
        <v>2</v>
      </c>
      <c r="G723" s="1" t="s">
        <v>630</v>
      </c>
      <c r="H723" s="1" t="s">
        <v>3097</v>
      </c>
      <c r="I723" s="1">
        <v>13</v>
      </c>
      <c r="L723" s="1">
        <v>3</v>
      </c>
      <c r="M723" s="1" t="s">
        <v>3440</v>
      </c>
      <c r="N723" s="1" t="s">
        <v>3538</v>
      </c>
      <c r="S723" s="1" t="s">
        <v>63</v>
      </c>
      <c r="T723" s="1" t="s">
        <v>1683</v>
      </c>
      <c r="Y723" s="1" t="s">
        <v>50</v>
      </c>
      <c r="Z723" s="1" t="s">
        <v>1822</v>
      </c>
      <c r="AC723" s="1">
        <v>20</v>
      </c>
      <c r="AD723" s="1" t="s">
        <v>212</v>
      </c>
      <c r="AE723" s="1" t="s">
        <v>2231</v>
      </c>
    </row>
    <row r="724" spans="1:72" ht="13.5" customHeight="1">
      <c r="A724" s="4" t="str">
        <f t="shared" si="24"/>
        <v>1735_옥포면_0094</v>
      </c>
      <c r="B724" s="1">
        <v>1735</v>
      </c>
      <c r="C724" s="1" t="s">
        <v>3678</v>
      </c>
      <c r="D724" s="1" t="s">
        <v>3679</v>
      </c>
      <c r="E724" s="1">
        <v>723</v>
      </c>
      <c r="F724" s="1">
        <v>2</v>
      </c>
      <c r="G724" s="1" t="s">
        <v>630</v>
      </c>
      <c r="H724" s="1" t="s">
        <v>3097</v>
      </c>
      <c r="I724" s="1">
        <v>13</v>
      </c>
      <c r="L724" s="1">
        <v>4</v>
      </c>
      <c r="M724" s="1" t="s">
        <v>3419</v>
      </c>
      <c r="N724" s="1" t="s">
        <v>3515</v>
      </c>
      <c r="T724" s="1" t="s">
        <v>3330</v>
      </c>
      <c r="U724" s="1" t="s">
        <v>341</v>
      </c>
      <c r="V724" s="1" t="s">
        <v>1718</v>
      </c>
      <c r="W724" s="1" t="s">
        <v>166</v>
      </c>
      <c r="X724" s="1" t="s">
        <v>3105</v>
      </c>
      <c r="Y724" s="1" t="s">
        <v>50</v>
      </c>
      <c r="Z724" s="1" t="s">
        <v>1822</v>
      </c>
      <c r="AC724" s="1">
        <v>33</v>
      </c>
      <c r="AD724" s="1" t="s">
        <v>405</v>
      </c>
      <c r="AE724" s="1" t="s">
        <v>2196</v>
      </c>
      <c r="AJ724" s="1" t="s">
        <v>16</v>
      </c>
      <c r="AK724" s="1" t="s">
        <v>2299</v>
      </c>
      <c r="AL724" s="1" t="s">
        <v>196</v>
      </c>
      <c r="AM724" s="1" t="s">
        <v>3154</v>
      </c>
      <c r="AT724" s="1" t="s">
        <v>55</v>
      </c>
      <c r="AU724" s="1" t="s">
        <v>1736</v>
      </c>
      <c r="AV724" s="1" t="s">
        <v>1325</v>
      </c>
      <c r="AW724" s="1" t="s">
        <v>2421</v>
      </c>
      <c r="BG724" s="1" t="s">
        <v>45</v>
      </c>
      <c r="BH724" s="1" t="s">
        <v>2358</v>
      </c>
      <c r="BI724" s="1" t="s">
        <v>1326</v>
      </c>
      <c r="BJ724" s="1" t="s">
        <v>2663</v>
      </c>
      <c r="BK724" s="1" t="s">
        <v>191</v>
      </c>
      <c r="BL724" s="1" t="s">
        <v>2606</v>
      </c>
      <c r="BM724" s="1" t="s">
        <v>982</v>
      </c>
      <c r="BN724" s="1" t="s">
        <v>2688</v>
      </c>
      <c r="BO724" s="1" t="s">
        <v>55</v>
      </c>
      <c r="BP724" s="1" t="s">
        <v>1736</v>
      </c>
      <c r="BQ724" s="1" t="s">
        <v>1357</v>
      </c>
      <c r="BR724" s="1" t="s">
        <v>2937</v>
      </c>
      <c r="BS724" s="1" t="s">
        <v>566</v>
      </c>
      <c r="BT724" s="1" t="s">
        <v>2304</v>
      </c>
    </row>
    <row r="725" spans="1:31" ht="13.5" customHeight="1">
      <c r="A725" s="4" t="str">
        <f t="shared" si="24"/>
        <v>1735_옥포면_0094</v>
      </c>
      <c r="B725" s="1">
        <v>1735</v>
      </c>
      <c r="C725" s="1" t="s">
        <v>3678</v>
      </c>
      <c r="D725" s="1" t="s">
        <v>3679</v>
      </c>
      <c r="E725" s="1">
        <v>724</v>
      </c>
      <c r="F725" s="1">
        <v>2</v>
      </c>
      <c r="G725" s="1" t="s">
        <v>630</v>
      </c>
      <c r="H725" s="1" t="s">
        <v>3097</v>
      </c>
      <c r="I725" s="1">
        <v>13</v>
      </c>
      <c r="L725" s="1">
        <v>4</v>
      </c>
      <c r="M725" s="1" t="s">
        <v>3419</v>
      </c>
      <c r="N725" s="1" t="s">
        <v>3515</v>
      </c>
      <c r="S725" s="1" t="s">
        <v>63</v>
      </c>
      <c r="T725" s="1" t="s">
        <v>1683</v>
      </c>
      <c r="Y725" s="1" t="s">
        <v>50</v>
      </c>
      <c r="Z725" s="1" t="s">
        <v>1822</v>
      </c>
      <c r="AC725" s="1">
        <v>16</v>
      </c>
      <c r="AD725" s="1" t="s">
        <v>93</v>
      </c>
      <c r="AE725" s="1" t="s">
        <v>2210</v>
      </c>
    </row>
    <row r="726" spans="1:72" ht="13.5" customHeight="1">
      <c r="A726" s="4" t="str">
        <f t="shared" si="24"/>
        <v>1735_옥포면_0094</v>
      </c>
      <c r="B726" s="1">
        <v>1735</v>
      </c>
      <c r="C726" s="1" t="s">
        <v>3678</v>
      </c>
      <c r="D726" s="1" t="s">
        <v>3679</v>
      </c>
      <c r="E726" s="1">
        <v>725</v>
      </c>
      <c r="F726" s="1">
        <v>2</v>
      </c>
      <c r="G726" s="1" t="s">
        <v>630</v>
      </c>
      <c r="H726" s="1" t="s">
        <v>3097</v>
      </c>
      <c r="I726" s="1">
        <v>13</v>
      </c>
      <c r="L726" s="1">
        <v>5</v>
      </c>
      <c r="M726" s="1" t="s">
        <v>957</v>
      </c>
      <c r="N726" s="1" t="s">
        <v>1898</v>
      </c>
      <c r="T726" s="1" t="s">
        <v>3330</v>
      </c>
      <c r="U726" s="1" t="s">
        <v>337</v>
      </c>
      <c r="V726" s="1" t="s">
        <v>1720</v>
      </c>
      <c r="Y726" s="1" t="s">
        <v>957</v>
      </c>
      <c r="Z726" s="1" t="s">
        <v>1898</v>
      </c>
      <c r="AC726" s="1">
        <v>78</v>
      </c>
      <c r="AD726" s="1" t="s">
        <v>92</v>
      </c>
      <c r="AE726" s="1" t="s">
        <v>2204</v>
      </c>
      <c r="AJ726" s="1" t="s">
        <v>16</v>
      </c>
      <c r="AK726" s="1" t="s">
        <v>2299</v>
      </c>
      <c r="AL726" s="1" t="s">
        <v>196</v>
      </c>
      <c r="AM726" s="1" t="s">
        <v>3154</v>
      </c>
      <c r="AN726" s="1" t="s">
        <v>446</v>
      </c>
      <c r="AO726" s="1" t="s">
        <v>1693</v>
      </c>
      <c r="AP726" s="1" t="s">
        <v>216</v>
      </c>
      <c r="AQ726" s="1" t="s">
        <v>1719</v>
      </c>
      <c r="AR726" s="1" t="s">
        <v>1358</v>
      </c>
      <c r="AS726" s="1" t="s">
        <v>2345</v>
      </c>
      <c r="AT726" s="1" t="s">
        <v>337</v>
      </c>
      <c r="AU726" s="1" t="s">
        <v>1720</v>
      </c>
      <c r="AV726" s="1" t="s">
        <v>976</v>
      </c>
      <c r="AW726" s="1" t="s">
        <v>2420</v>
      </c>
      <c r="BB726" s="1" t="s">
        <v>326</v>
      </c>
      <c r="BC726" s="1" t="s">
        <v>1723</v>
      </c>
      <c r="BD726" s="1" t="s">
        <v>813</v>
      </c>
      <c r="BE726" s="1" t="s">
        <v>2574</v>
      </c>
      <c r="BG726" s="1" t="s">
        <v>1359</v>
      </c>
      <c r="BH726" s="1" t="s">
        <v>2609</v>
      </c>
      <c r="BI726" s="1" t="s">
        <v>1360</v>
      </c>
      <c r="BJ726" s="1" t="s">
        <v>2662</v>
      </c>
      <c r="BK726" s="1" t="s">
        <v>1361</v>
      </c>
      <c r="BL726" s="1" t="s">
        <v>2775</v>
      </c>
      <c r="BM726" s="1" t="s">
        <v>1362</v>
      </c>
      <c r="BN726" s="1" t="s">
        <v>2813</v>
      </c>
      <c r="BO726" s="1" t="s">
        <v>337</v>
      </c>
      <c r="BP726" s="1" t="s">
        <v>1720</v>
      </c>
      <c r="BQ726" s="1" t="s">
        <v>1363</v>
      </c>
      <c r="BR726" s="1" t="s">
        <v>2817</v>
      </c>
      <c r="BS726" s="1" t="s">
        <v>40</v>
      </c>
      <c r="BT726" s="1" t="s">
        <v>2268</v>
      </c>
    </row>
    <row r="727" spans="1:73" ht="13.5" customHeight="1">
      <c r="A727" s="4" t="str">
        <f t="shared" si="24"/>
        <v>1735_옥포면_0094</v>
      </c>
      <c r="B727" s="1">
        <v>1735</v>
      </c>
      <c r="C727" s="1" t="s">
        <v>3678</v>
      </c>
      <c r="D727" s="1" t="s">
        <v>3679</v>
      </c>
      <c r="E727" s="1">
        <v>726</v>
      </c>
      <c r="F727" s="1">
        <v>2</v>
      </c>
      <c r="G727" s="1" t="s">
        <v>630</v>
      </c>
      <c r="H727" s="1" t="s">
        <v>3097</v>
      </c>
      <c r="I727" s="1">
        <v>13</v>
      </c>
      <c r="L727" s="1">
        <v>5</v>
      </c>
      <c r="M727" s="1" t="s">
        <v>957</v>
      </c>
      <c r="N727" s="1" t="s">
        <v>1898</v>
      </c>
      <c r="S727" s="1" t="s">
        <v>48</v>
      </c>
      <c r="T727" s="1" t="s">
        <v>1682</v>
      </c>
      <c r="U727" s="1" t="s">
        <v>326</v>
      </c>
      <c r="V727" s="1" t="s">
        <v>1723</v>
      </c>
      <c r="Y727" s="1" t="s">
        <v>1364</v>
      </c>
      <c r="Z727" s="1" t="s">
        <v>1897</v>
      </c>
      <c r="AC727" s="1">
        <v>52</v>
      </c>
      <c r="AD727" s="1" t="s">
        <v>39</v>
      </c>
      <c r="AE727" s="1" t="s">
        <v>2189</v>
      </c>
      <c r="AJ727" s="1" t="s">
        <v>16</v>
      </c>
      <c r="AK727" s="1" t="s">
        <v>2299</v>
      </c>
      <c r="AL727" s="1" t="s">
        <v>433</v>
      </c>
      <c r="AM727" s="1" t="s">
        <v>2315</v>
      </c>
      <c r="AN727" s="1" t="s">
        <v>446</v>
      </c>
      <c r="AO727" s="1" t="s">
        <v>1693</v>
      </c>
      <c r="AP727" s="1" t="s">
        <v>216</v>
      </c>
      <c r="AQ727" s="1" t="s">
        <v>1719</v>
      </c>
      <c r="AR727" s="1" t="s">
        <v>1358</v>
      </c>
      <c r="AS727" s="1" t="s">
        <v>2345</v>
      </c>
      <c r="AT727" s="1" t="s">
        <v>337</v>
      </c>
      <c r="AU727" s="1" t="s">
        <v>1720</v>
      </c>
      <c r="AV727" s="1" t="s">
        <v>1365</v>
      </c>
      <c r="AW727" s="1" t="s">
        <v>2419</v>
      </c>
      <c r="BB727" s="1" t="s">
        <v>326</v>
      </c>
      <c r="BC727" s="1" t="s">
        <v>1723</v>
      </c>
      <c r="BD727" s="1" t="s">
        <v>1229</v>
      </c>
      <c r="BE727" s="1" t="s">
        <v>2573</v>
      </c>
      <c r="BG727" s="1" t="s">
        <v>337</v>
      </c>
      <c r="BH727" s="1" t="s">
        <v>1720</v>
      </c>
      <c r="BI727" s="1" t="s">
        <v>976</v>
      </c>
      <c r="BJ727" s="1" t="s">
        <v>2420</v>
      </c>
      <c r="BK727" s="1" t="s">
        <v>41</v>
      </c>
      <c r="BL727" s="1" t="s">
        <v>2354</v>
      </c>
      <c r="BM727" s="1" t="s">
        <v>1202</v>
      </c>
      <c r="BN727" s="1" t="s">
        <v>2657</v>
      </c>
      <c r="BO727" s="1" t="s">
        <v>337</v>
      </c>
      <c r="BP727" s="1" t="s">
        <v>1720</v>
      </c>
      <c r="BQ727" s="1" t="s">
        <v>1366</v>
      </c>
      <c r="BR727" s="1" t="s">
        <v>2936</v>
      </c>
      <c r="BS727" s="1" t="s">
        <v>40</v>
      </c>
      <c r="BT727" s="1" t="s">
        <v>2268</v>
      </c>
      <c r="BU727" s="1" t="s">
        <v>1367</v>
      </c>
    </row>
    <row r="728" spans="1:35" ht="13.5" customHeight="1">
      <c r="A728" s="4" t="str">
        <f t="shared" si="24"/>
        <v>1735_옥포면_0094</v>
      </c>
      <c r="B728" s="1">
        <v>1735</v>
      </c>
      <c r="C728" s="1" t="s">
        <v>3678</v>
      </c>
      <c r="D728" s="1" t="s">
        <v>3679</v>
      </c>
      <c r="E728" s="1">
        <v>727</v>
      </c>
      <c r="F728" s="1">
        <v>2</v>
      </c>
      <c r="G728" s="1" t="s">
        <v>630</v>
      </c>
      <c r="H728" s="1" t="s">
        <v>3097</v>
      </c>
      <c r="I728" s="1">
        <v>13</v>
      </c>
      <c r="L728" s="1">
        <v>5</v>
      </c>
      <c r="M728" s="1" t="s">
        <v>957</v>
      </c>
      <c r="N728" s="1" t="s">
        <v>1898</v>
      </c>
      <c r="S728" s="1" t="s">
        <v>63</v>
      </c>
      <c r="T728" s="1" t="s">
        <v>1683</v>
      </c>
      <c r="U728" s="1" t="s">
        <v>326</v>
      </c>
      <c r="V728" s="1" t="s">
        <v>1723</v>
      </c>
      <c r="Y728" s="1" t="s">
        <v>1265</v>
      </c>
      <c r="Z728" s="1" t="s">
        <v>3141</v>
      </c>
      <c r="AF728" s="1" t="s">
        <v>3634</v>
      </c>
      <c r="AG728" s="1" t="s">
        <v>3636</v>
      </c>
      <c r="AH728" s="1" t="s">
        <v>3635</v>
      </c>
      <c r="AI728" s="1" t="s">
        <v>3637</v>
      </c>
    </row>
    <row r="729" spans="1:31" ht="13.5" customHeight="1">
      <c r="A729" s="4" t="str">
        <f t="shared" si="24"/>
        <v>1735_옥포면_0094</v>
      </c>
      <c r="B729" s="1">
        <v>1735</v>
      </c>
      <c r="C729" s="1" t="s">
        <v>3678</v>
      </c>
      <c r="D729" s="1" t="s">
        <v>3679</v>
      </c>
      <c r="E729" s="1">
        <v>728</v>
      </c>
      <c r="F729" s="1">
        <v>2</v>
      </c>
      <c r="G729" s="1" t="s">
        <v>630</v>
      </c>
      <c r="H729" s="1" t="s">
        <v>3097</v>
      </c>
      <c r="I729" s="1">
        <v>13</v>
      </c>
      <c r="L729" s="1">
        <v>5</v>
      </c>
      <c r="M729" s="1" t="s">
        <v>957</v>
      </c>
      <c r="N729" s="1" t="s">
        <v>1898</v>
      </c>
      <c r="S729" s="1" t="s">
        <v>135</v>
      </c>
      <c r="T729" s="1" t="s">
        <v>1687</v>
      </c>
      <c r="U729" s="1" t="s">
        <v>337</v>
      </c>
      <c r="V729" s="1" t="s">
        <v>1720</v>
      </c>
      <c r="Y729" s="1" t="s">
        <v>1368</v>
      </c>
      <c r="Z729" s="1" t="s">
        <v>1896</v>
      </c>
      <c r="AC729" s="1">
        <v>5</v>
      </c>
      <c r="AD729" s="1" t="s">
        <v>68</v>
      </c>
      <c r="AE729" s="1" t="s">
        <v>2187</v>
      </c>
    </row>
    <row r="730" spans="1:33" ht="13.5" customHeight="1">
      <c r="A730" s="4" t="str">
        <f t="shared" si="24"/>
        <v>1735_옥포면_0094</v>
      </c>
      <c r="B730" s="1">
        <v>1735</v>
      </c>
      <c r="C730" s="1" t="s">
        <v>3678</v>
      </c>
      <c r="D730" s="1" t="s">
        <v>3679</v>
      </c>
      <c r="E730" s="1">
        <v>729</v>
      </c>
      <c r="F730" s="1">
        <v>2</v>
      </c>
      <c r="G730" s="1" t="s">
        <v>630</v>
      </c>
      <c r="H730" s="1" t="s">
        <v>3097</v>
      </c>
      <c r="I730" s="1">
        <v>13</v>
      </c>
      <c r="L730" s="1">
        <v>5</v>
      </c>
      <c r="M730" s="1" t="s">
        <v>957</v>
      </c>
      <c r="N730" s="1" t="s">
        <v>1898</v>
      </c>
      <c r="S730" s="1" t="s">
        <v>63</v>
      </c>
      <c r="T730" s="1" t="s">
        <v>1683</v>
      </c>
      <c r="U730" s="1" t="s">
        <v>326</v>
      </c>
      <c r="V730" s="1" t="s">
        <v>1723</v>
      </c>
      <c r="Y730" s="1" t="s">
        <v>1369</v>
      </c>
      <c r="Z730" s="1" t="s">
        <v>1895</v>
      </c>
      <c r="AC730" s="1">
        <v>8</v>
      </c>
      <c r="AD730" s="1" t="s">
        <v>70</v>
      </c>
      <c r="AE730" s="1" t="s">
        <v>2211</v>
      </c>
      <c r="AF730" s="1" t="s">
        <v>69</v>
      </c>
      <c r="AG730" s="1" t="s">
        <v>2242</v>
      </c>
    </row>
    <row r="731" spans="1:72" ht="13.5" customHeight="1">
      <c r="A731" s="4" t="str">
        <f t="shared" si="24"/>
        <v>1735_옥포면_0094</v>
      </c>
      <c r="B731" s="1">
        <v>1735</v>
      </c>
      <c r="C731" s="1" t="s">
        <v>3678</v>
      </c>
      <c r="D731" s="1" t="s">
        <v>3679</v>
      </c>
      <c r="E731" s="1">
        <v>730</v>
      </c>
      <c r="F731" s="1">
        <v>2</v>
      </c>
      <c r="G731" s="1" t="s">
        <v>630</v>
      </c>
      <c r="H731" s="1" t="s">
        <v>3097</v>
      </c>
      <c r="I731" s="1">
        <v>14</v>
      </c>
      <c r="J731" s="1" t="s">
        <v>1370</v>
      </c>
      <c r="K731" s="1" t="s">
        <v>3616</v>
      </c>
      <c r="L731" s="1">
        <v>1</v>
      </c>
      <c r="M731" s="1" t="s">
        <v>3700</v>
      </c>
      <c r="N731" s="1" t="s">
        <v>1894</v>
      </c>
      <c r="O731" s="1" t="s">
        <v>5</v>
      </c>
      <c r="P731" s="1" t="s">
        <v>1677</v>
      </c>
      <c r="T731" s="1" t="s">
        <v>3330</v>
      </c>
      <c r="U731" s="1" t="s">
        <v>760</v>
      </c>
      <c r="V731" s="1" t="s">
        <v>1742</v>
      </c>
      <c r="Y731" s="1" t="s">
        <v>3700</v>
      </c>
      <c r="Z731" s="1" t="s">
        <v>1894</v>
      </c>
      <c r="AC731" s="1">
        <v>46</v>
      </c>
      <c r="AD731" s="1" t="s">
        <v>753</v>
      </c>
      <c r="AE731" s="1" t="s">
        <v>2199</v>
      </c>
      <c r="AJ731" s="1" t="s">
        <v>16</v>
      </c>
      <c r="AK731" s="1" t="s">
        <v>2299</v>
      </c>
      <c r="AL731" s="1" t="s">
        <v>433</v>
      </c>
      <c r="AM731" s="1" t="s">
        <v>2315</v>
      </c>
      <c r="AN731" s="1" t="s">
        <v>446</v>
      </c>
      <c r="AO731" s="1" t="s">
        <v>1693</v>
      </c>
      <c r="AP731" s="1" t="s">
        <v>216</v>
      </c>
      <c r="AQ731" s="1" t="s">
        <v>1719</v>
      </c>
      <c r="AR731" s="1" t="s">
        <v>1201</v>
      </c>
      <c r="AS731" s="1" t="s">
        <v>2344</v>
      </c>
      <c r="AT731" s="1" t="s">
        <v>337</v>
      </c>
      <c r="AU731" s="1" t="s">
        <v>1720</v>
      </c>
      <c r="AV731" s="1" t="s">
        <v>350</v>
      </c>
      <c r="AW731" s="1" t="s">
        <v>2419</v>
      </c>
      <c r="BG731" s="1" t="s">
        <v>41</v>
      </c>
      <c r="BH731" s="1" t="s">
        <v>2354</v>
      </c>
      <c r="BI731" s="1" t="s">
        <v>976</v>
      </c>
      <c r="BJ731" s="1" t="s">
        <v>2420</v>
      </c>
      <c r="BK731" s="1" t="s">
        <v>41</v>
      </c>
      <c r="BL731" s="1" t="s">
        <v>2354</v>
      </c>
      <c r="BM731" s="1" t="s">
        <v>1202</v>
      </c>
      <c r="BN731" s="1" t="s">
        <v>2657</v>
      </c>
      <c r="BO731" s="1" t="s">
        <v>337</v>
      </c>
      <c r="BP731" s="1" t="s">
        <v>1720</v>
      </c>
      <c r="BQ731" s="1" t="s">
        <v>1366</v>
      </c>
      <c r="BR731" s="1" t="s">
        <v>2936</v>
      </c>
      <c r="BS731" s="1" t="s">
        <v>40</v>
      </c>
      <c r="BT731" s="1" t="s">
        <v>2268</v>
      </c>
    </row>
    <row r="732" spans="1:31" ht="13.5" customHeight="1">
      <c r="A732" s="4" t="str">
        <f t="shared" si="24"/>
        <v>1735_옥포면_0094</v>
      </c>
      <c r="B732" s="1">
        <v>1735</v>
      </c>
      <c r="C732" s="1" t="s">
        <v>3678</v>
      </c>
      <c r="D732" s="1" t="s">
        <v>3679</v>
      </c>
      <c r="E732" s="1">
        <v>731</v>
      </c>
      <c r="F732" s="1">
        <v>2</v>
      </c>
      <c r="G732" s="1" t="s">
        <v>630</v>
      </c>
      <c r="H732" s="1" t="s">
        <v>3097</v>
      </c>
      <c r="I732" s="1">
        <v>14</v>
      </c>
      <c r="L732" s="1">
        <v>1</v>
      </c>
      <c r="M732" s="1" t="s">
        <v>3700</v>
      </c>
      <c r="N732" s="1" t="s">
        <v>1894</v>
      </c>
      <c r="S732" s="1" t="s">
        <v>135</v>
      </c>
      <c r="T732" s="1" t="s">
        <v>1687</v>
      </c>
      <c r="U732" s="1" t="s">
        <v>337</v>
      </c>
      <c r="V732" s="1" t="s">
        <v>1720</v>
      </c>
      <c r="Y732" s="1" t="s">
        <v>1371</v>
      </c>
      <c r="Z732" s="1" t="s">
        <v>1888</v>
      </c>
      <c r="AC732" s="1">
        <v>16</v>
      </c>
      <c r="AD732" s="1" t="s">
        <v>93</v>
      </c>
      <c r="AE732" s="1" t="s">
        <v>2210</v>
      </c>
    </row>
    <row r="733" spans="1:31" ht="13.5" customHeight="1">
      <c r="A733" s="4" t="str">
        <f t="shared" si="24"/>
        <v>1735_옥포면_0094</v>
      </c>
      <c r="B733" s="1">
        <v>1735</v>
      </c>
      <c r="C733" s="1" t="s">
        <v>3678</v>
      </c>
      <c r="D733" s="1" t="s">
        <v>3679</v>
      </c>
      <c r="E733" s="1">
        <v>732</v>
      </c>
      <c r="F733" s="1">
        <v>2</v>
      </c>
      <c r="G733" s="1" t="s">
        <v>630</v>
      </c>
      <c r="H733" s="1" t="s">
        <v>3097</v>
      </c>
      <c r="I733" s="1">
        <v>14</v>
      </c>
      <c r="L733" s="1">
        <v>1</v>
      </c>
      <c r="M733" s="1" t="s">
        <v>3700</v>
      </c>
      <c r="N733" s="1" t="s">
        <v>1894</v>
      </c>
      <c r="S733" s="1" t="s">
        <v>63</v>
      </c>
      <c r="T733" s="1" t="s">
        <v>1683</v>
      </c>
      <c r="U733" s="1" t="s">
        <v>326</v>
      </c>
      <c r="V733" s="1" t="s">
        <v>1723</v>
      </c>
      <c r="Y733" s="1" t="s">
        <v>659</v>
      </c>
      <c r="Z733" s="1" t="s">
        <v>1825</v>
      </c>
      <c r="AC733" s="1">
        <v>7</v>
      </c>
      <c r="AD733" s="1" t="s">
        <v>163</v>
      </c>
      <c r="AE733" s="1" t="s">
        <v>2208</v>
      </c>
    </row>
    <row r="734" spans="1:72" ht="13.5" customHeight="1">
      <c r="A734" s="4" t="str">
        <f t="shared" si="24"/>
        <v>1735_옥포면_0094</v>
      </c>
      <c r="B734" s="1">
        <v>1735</v>
      </c>
      <c r="C734" s="1" t="s">
        <v>3678</v>
      </c>
      <c r="D734" s="1" t="s">
        <v>3679</v>
      </c>
      <c r="E734" s="1">
        <v>733</v>
      </c>
      <c r="F734" s="1">
        <v>2</v>
      </c>
      <c r="G734" s="1" t="s">
        <v>630</v>
      </c>
      <c r="H734" s="1" t="s">
        <v>3097</v>
      </c>
      <c r="I734" s="1">
        <v>14</v>
      </c>
      <c r="L734" s="1">
        <v>2</v>
      </c>
      <c r="M734" s="1" t="s">
        <v>1370</v>
      </c>
      <c r="N734" s="1" t="s">
        <v>3163</v>
      </c>
      <c r="T734" s="1" t="s">
        <v>3330</v>
      </c>
      <c r="U734" s="1" t="s">
        <v>216</v>
      </c>
      <c r="V734" s="1" t="s">
        <v>1719</v>
      </c>
      <c r="W734" s="1" t="s">
        <v>49</v>
      </c>
      <c r="X734" s="1" t="s">
        <v>3127</v>
      </c>
      <c r="Y734" s="1" t="s">
        <v>1372</v>
      </c>
      <c r="Z734" s="1" t="s">
        <v>1893</v>
      </c>
      <c r="AC734" s="1">
        <v>52</v>
      </c>
      <c r="AD734" s="1" t="s">
        <v>39</v>
      </c>
      <c r="AE734" s="1" t="s">
        <v>2189</v>
      </c>
      <c r="AJ734" s="1" t="s">
        <v>16</v>
      </c>
      <c r="AK734" s="1" t="s">
        <v>2299</v>
      </c>
      <c r="AL734" s="1" t="s">
        <v>40</v>
      </c>
      <c r="AM734" s="1" t="s">
        <v>2268</v>
      </c>
      <c r="AT734" s="1" t="s">
        <v>496</v>
      </c>
      <c r="AU734" s="1" t="s">
        <v>2353</v>
      </c>
      <c r="AV734" s="1" t="s">
        <v>1373</v>
      </c>
      <c r="AW734" s="1" t="s">
        <v>2376</v>
      </c>
      <c r="BG734" s="1" t="s">
        <v>55</v>
      </c>
      <c r="BH734" s="1" t="s">
        <v>1736</v>
      </c>
      <c r="BI734" s="1" t="s">
        <v>799</v>
      </c>
      <c r="BJ734" s="1" t="s">
        <v>2450</v>
      </c>
      <c r="BK734" s="1" t="s">
        <v>55</v>
      </c>
      <c r="BL734" s="1" t="s">
        <v>1736</v>
      </c>
      <c r="BM734" s="1" t="s">
        <v>524</v>
      </c>
      <c r="BN734" s="1" t="s">
        <v>2679</v>
      </c>
      <c r="BO734" s="1" t="s">
        <v>55</v>
      </c>
      <c r="BP734" s="1" t="s">
        <v>1736</v>
      </c>
      <c r="BQ734" s="1" t="s">
        <v>3728</v>
      </c>
      <c r="BR734" s="1" t="s">
        <v>2904</v>
      </c>
      <c r="BS734" s="1" t="s">
        <v>47</v>
      </c>
      <c r="BT734" s="1" t="s">
        <v>2287</v>
      </c>
    </row>
    <row r="735" spans="1:72" ht="13.5" customHeight="1">
      <c r="A735" s="4" t="str">
        <f aca="true" t="shared" si="25" ref="A735:A754">HYPERLINK("http://kyu.snu.ac.kr/sdhj/index.jsp?type=hj/GK14691_00IH_0001_0094.jpg","1735_옥포면_0094")</f>
        <v>1735_옥포면_0094</v>
      </c>
      <c r="B735" s="1">
        <v>1735</v>
      </c>
      <c r="C735" s="1" t="s">
        <v>3678</v>
      </c>
      <c r="D735" s="1" t="s">
        <v>3679</v>
      </c>
      <c r="E735" s="1">
        <v>734</v>
      </c>
      <c r="F735" s="1">
        <v>2</v>
      </c>
      <c r="G735" s="1" t="s">
        <v>630</v>
      </c>
      <c r="H735" s="1" t="s">
        <v>3097</v>
      </c>
      <c r="I735" s="1">
        <v>14</v>
      </c>
      <c r="L735" s="1">
        <v>2</v>
      </c>
      <c r="M735" s="1" t="s">
        <v>1370</v>
      </c>
      <c r="N735" s="1" t="s">
        <v>3163</v>
      </c>
      <c r="S735" s="1" t="s">
        <v>48</v>
      </c>
      <c r="T735" s="1" t="s">
        <v>1682</v>
      </c>
      <c r="W735" s="1" t="s">
        <v>49</v>
      </c>
      <c r="X735" s="1" t="s">
        <v>3127</v>
      </c>
      <c r="Y735" s="1" t="s">
        <v>126</v>
      </c>
      <c r="Z735" s="1" t="s">
        <v>1821</v>
      </c>
      <c r="AC735" s="1">
        <v>51</v>
      </c>
      <c r="AD735" s="1" t="s">
        <v>380</v>
      </c>
      <c r="AE735" s="1" t="s">
        <v>2197</v>
      </c>
      <c r="AJ735" s="1" t="s">
        <v>128</v>
      </c>
      <c r="AK735" s="1" t="s">
        <v>2300</v>
      </c>
      <c r="AL735" s="1" t="s">
        <v>40</v>
      </c>
      <c r="AM735" s="1" t="s">
        <v>2268</v>
      </c>
      <c r="AT735" s="1" t="s">
        <v>55</v>
      </c>
      <c r="AU735" s="1" t="s">
        <v>1736</v>
      </c>
      <c r="AV735" s="1" t="s">
        <v>1374</v>
      </c>
      <c r="AW735" s="1" t="s">
        <v>2405</v>
      </c>
      <c r="BG735" s="1" t="s">
        <v>55</v>
      </c>
      <c r="BH735" s="1" t="s">
        <v>1736</v>
      </c>
      <c r="BI735" s="1" t="s">
        <v>411</v>
      </c>
      <c r="BJ735" s="1" t="s">
        <v>2143</v>
      </c>
      <c r="BK735" s="1" t="s">
        <v>55</v>
      </c>
      <c r="BL735" s="1" t="s">
        <v>1736</v>
      </c>
      <c r="BM735" s="1" t="s">
        <v>1375</v>
      </c>
      <c r="BN735" s="1" t="s">
        <v>2807</v>
      </c>
      <c r="BO735" s="1" t="s">
        <v>55</v>
      </c>
      <c r="BP735" s="1" t="s">
        <v>1736</v>
      </c>
      <c r="BQ735" s="1" t="s">
        <v>1376</v>
      </c>
      <c r="BR735" s="1" t="s">
        <v>2935</v>
      </c>
      <c r="BS735" s="1" t="s">
        <v>214</v>
      </c>
      <c r="BT735" s="1" t="s">
        <v>2279</v>
      </c>
    </row>
    <row r="736" spans="1:31" ht="13.5" customHeight="1">
      <c r="A736" s="4" t="str">
        <f t="shared" si="25"/>
        <v>1735_옥포면_0094</v>
      </c>
      <c r="B736" s="1">
        <v>1735</v>
      </c>
      <c r="C736" s="1" t="s">
        <v>3678</v>
      </c>
      <c r="D736" s="1" t="s">
        <v>3679</v>
      </c>
      <c r="E736" s="1">
        <v>735</v>
      </c>
      <c r="F736" s="1">
        <v>2</v>
      </c>
      <c r="G736" s="1" t="s">
        <v>630</v>
      </c>
      <c r="H736" s="1" t="s">
        <v>3097</v>
      </c>
      <c r="I736" s="1">
        <v>14</v>
      </c>
      <c r="L736" s="1">
        <v>2</v>
      </c>
      <c r="M736" s="1" t="s">
        <v>1370</v>
      </c>
      <c r="N736" s="1" t="s">
        <v>3163</v>
      </c>
      <c r="S736" s="1" t="s">
        <v>63</v>
      </c>
      <c r="T736" s="1" t="s">
        <v>1683</v>
      </c>
      <c r="AC736" s="1">
        <v>8</v>
      </c>
      <c r="AD736" s="1" t="s">
        <v>70</v>
      </c>
      <c r="AE736" s="1" t="s">
        <v>2211</v>
      </c>
    </row>
    <row r="737" spans="1:33" ht="13.5" customHeight="1">
      <c r="A737" s="4" t="str">
        <f t="shared" si="25"/>
        <v>1735_옥포면_0094</v>
      </c>
      <c r="B737" s="1">
        <v>1735</v>
      </c>
      <c r="C737" s="1" t="s">
        <v>3678</v>
      </c>
      <c r="D737" s="1" t="s">
        <v>3679</v>
      </c>
      <c r="E737" s="1">
        <v>736</v>
      </c>
      <c r="F737" s="1">
        <v>2</v>
      </c>
      <c r="G737" s="1" t="s">
        <v>630</v>
      </c>
      <c r="H737" s="1" t="s">
        <v>3097</v>
      </c>
      <c r="I737" s="1">
        <v>14</v>
      </c>
      <c r="L737" s="1">
        <v>2</v>
      </c>
      <c r="M737" s="1" t="s">
        <v>1370</v>
      </c>
      <c r="N737" s="1" t="s">
        <v>3163</v>
      </c>
      <c r="S737" s="1" t="s">
        <v>63</v>
      </c>
      <c r="T737" s="1" t="s">
        <v>1683</v>
      </c>
      <c r="AC737" s="1">
        <v>6</v>
      </c>
      <c r="AD737" s="1" t="s">
        <v>251</v>
      </c>
      <c r="AE737" s="1" t="s">
        <v>2194</v>
      </c>
      <c r="AF737" s="1" t="s">
        <v>69</v>
      </c>
      <c r="AG737" s="1" t="s">
        <v>2242</v>
      </c>
    </row>
    <row r="738" spans="1:31" ht="13.5" customHeight="1">
      <c r="A738" s="4" t="str">
        <f t="shared" si="25"/>
        <v>1735_옥포면_0094</v>
      </c>
      <c r="B738" s="1">
        <v>1735</v>
      </c>
      <c r="C738" s="1" t="s">
        <v>3678</v>
      </c>
      <c r="D738" s="1" t="s">
        <v>3679</v>
      </c>
      <c r="E738" s="1">
        <v>737</v>
      </c>
      <c r="F738" s="1">
        <v>2</v>
      </c>
      <c r="G738" s="1" t="s">
        <v>630</v>
      </c>
      <c r="H738" s="1" t="s">
        <v>3097</v>
      </c>
      <c r="I738" s="1">
        <v>14</v>
      </c>
      <c r="L738" s="1">
        <v>2</v>
      </c>
      <c r="M738" s="1" t="s">
        <v>1370</v>
      </c>
      <c r="N738" s="1" t="s">
        <v>3163</v>
      </c>
      <c r="S738" s="1" t="s">
        <v>135</v>
      </c>
      <c r="T738" s="1" t="s">
        <v>1687</v>
      </c>
      <c r="Y738" s="1" t="s">
        <v>499</v>
      </c>
      <c r="Z738" s="1" t="s">
        <v>1834</v>
      </c>
      <c r="AC738" s="1">
        <v>1</v>
      </c>
      <c r="AD738" s="1" t="s">
        <v>141</v>
      </c>
      <c r="AE738" s="1" t="s">
        <v>2192</v>
      </c>
    </row>
    <row r="739" spans="1:35" ht="13.5" customHeight="1">
      <c r="A739" s="4" t="str">
        <f t="shared" si="25"/>
        <v>1735_옥포면_0094</v>
      </c>
      <c r="B739" s="1">
        <v>1735</v>
      </c>
      <c r="C739" s="1" t="s">
        <v>3678</v>
      </c>
      <c r="D739" s="1" t="s">
        <v>3679</v>
      </c>
      <c r="E739" s="1">
        <v>738</v>
      </c>
      <c r="F739" s="1">
        <v>2</v>
      </c>
      <c r="G739" s="1" t="s">
        <v>630</v>
      </c>
      <c r="H739" s="1" t="s">
        <v>3097</v>
      </c>
      <c r="I739" s="1">
        <v>14</v>
      </c>
      <c r="L739" s="1">
        <v>2</v>
      </c>
      <c r="M739" s="1" t="s">
        <v>1370</v>
      </c>
      <c r="N739" s="1" t="s">
        <v>3163</v>
      </c>
      <c r="T739" s="1" t="s">
        <v>3331</v>
      </c>
      <c r="U739" s="1" t="s">
        <v>71</v>
      </c>
      <c r="V739" s="1" t="s">
        <v>1722</v>
      </c>
      <c r="Y739" s="1" t="s">
        <v>1377</v>
      </c>
      <c r="Z739" s="1" t="s">
        <v>1826</v>
      </c>
      <c r="AF739" s="1" t="s">
        <v>1059</v>
      </c>
      <c r="AG739" s="1" t="s">
        <v>3320</v>
      </c>
      <c r="AH739" s="1" t="s">
        <v>1378</v>
      </c>
      <c r="AI739" s="1" t="s">
        <v>2270</v>
      </c>
    </row>
    <row r="740" spans="1:58" ht="13.5" customHeight="1">
      <c r="A740" s="4" t="str">
        <f t="shared" si="25"/>
        <v>1735_옥포면_0094</v>
      </c>
      <c r="B740" s="1">
        <v>1735</v>
      </c>
      <c r="C740" s="1" t="s">
        <v>3678</v>
      </c>
      <c r="D740" s="1" t="s">
        <v>3679</v>
      </c>
      <c r="E740" s="1">
        <v>739</v>
      </c>
      <c r="F740" s="1">
        <v>2</v>
      </c>
      <c r="G740" s="1" t="s">
        <v>630</v>
      </c>
      <c r="H740" s="1" t="s">
        <v>3097</v>
      </c>
      <c r="I740" s="1">
        <v>14</v>
      </c>
      <c r="L740" s="1">
        <v>2</v>
      </c>
      <c r="M740" s="1" t="s">
        <v>1370</v>
      </c>
      <c r="N740" s="1" t="s">
        <v>3163</v>
      </c>
      <c r="T740" s="1" t="s">
        <v>3331</v>
      </c>
      <c r="U740" s="1" t="s">
        <v>235</v>
      </c>
      <c r="V740" s="1" t="s">
        <v>1721</v>
      </c>
      <c r="Y740" s="1" t="s">
        <v>3584</v>
      </c>
      <c r="Z740" s="1" t="s">
        <v>1892</v>
      </c>
      <c r="AF740" s="1" t="s">
        <v>62</v>
      </c>
      <c r="AG740" s="1" t="s">
        <v>2241</v>
      </c>
      <c r="BB740" s="1" t="s">
        <v>329</v>
      </c>
      <c r="BC740" s="1" t="s">
        <v>2561</v>
      </c>
      <c r="BD740" s="1" t="s">
        <v>140</v>
      </c>
      <c r="BE740" s="1" t="s">
        <v>2572</v>
      </c>
      <c r="BF740" s="1" t="s">
        <v>3181</v>
      </c>
    </row>
    <row r="741" spans="1:72" ht="13.5" customHeight="1">
      <c r="A741" s="4" t="str">
        <f t="shared" si="25"/>
        <v>1735_옥포면_0094</v>
      </c>
      <c r="B741" s="1">
        <v>1735</v>
      </c>
      <c r="C741" s="1" t="s">
        <v>3678</v>
      </c>
      <c r="D741" s="1" t="s">
        <v>3679</v>
      </c>
      <c r="E741" s="1">
        <v>740</v>
      </c>
      <c r="F741" s="1">
        <v>2</v>
      </c>
      <c r="G741" s="1" t="s">
        <v>630</v>
      </c>
      <c r="H741" s="1" t="s">
        <v>3097</v>
      </c>
      <c r="I741" s="1">
        <v>14</v>
      </c>
      <c r="L741" s="1">
        <v>3</v>
      </c>
      <c r="M741" s="1" t="s">
        <v>3441</v>
      </c>
      <c r="N741" s="1" t="s">
        <v>3539</v>
      </c>
      <c r="O741" s="1" t="s">
        <v>5</v>
      </c>
      <c r="P741" s="1" t="s">
        <v>1677</v>
      </c>
      <c r="T741" s="1" t="s">
        <v>3330</v>
      </c>
      <c r="U741" s="1" t="s">
        <v>1379</v>
      </c>
      <c r="V741" s="1" t="s">
        <v>1744</v>
      </c>
      <c r="W741" s="1" t="s">
        <v>49</v>
      </c>
      <c r="X741" s="1" t="s">
        <v>3127</v>
      </c>
      <c r="Y741" s="1" t="s">
        <v>1380</v>
      </c>
      <c r="Z741" s="1" t="s">
        <v>1891</v>
      </c>
      <c r="AC741" s="1">
        <v>54</v>
      </c>
      <c r="AD741" s="1" t="s">
        <v>127</v>
      </c>
      <c r="AE741" s="1" t="s">
        <v>1905</v>
      </c>
      <c r="AJ741" s="1" t="s">
        <v>16</v>
      </c>
      <c r="AK741" s="1" t="s">
        <v>2299</v>
      </c>
      <c r="AL741" s="1" t="s">
        <v>57</v>
      </c>
      <c r="AM741" s="1" t="s">
        <v>2309</v>
      </c>
      <c r="AT741" s="1" t="s">
        <v>55</v>
      </c>
      <c r="AU741" s="1" t="s">
        <v>1736</v>
      </c>
      <c r="AV741" s="1" t="s">
        <v>1381</v>
      </c>
      <c r="AW741" s="1" t="s">
        <v>2418</v>
      </c>
      <c r="BG741" s="1" t="s">
        <v>55</v>
      </c>
      <c r="BH741" s="1" t="s">
        <v>1736</v>
      </c>
      <c r="BI741" s="1" t="s">
        <v>1382</v>
      </c>
      <c r="BJ741" s="1" t="s">
        <v>2661</v>
      </c>
      <c r="BK741" s="1" t="s">
        <v>55</v>
      </c>
      <c r="BL741" s="1" t="s">
        <v>1736</v>
      </c>
      <c r="BM741" s="1" t="s">
        <v>1383</v>
      </c>
      <c r="BN741" s="1" t="s">
        <v>2812</v>
      </c>
      <c r="BO741" s="1" t="s">
        <v>55</v>
      </c>
      <c r="BP741" s="1" t="s">
        <v>1736</v>
      </c>
      <c r="BQ741" s="1" t="s">
        <v>1384</v>
      </c>
      <c r="BR741" s="1" t="s">
        <v>2934</v>
      </c>
      <c r="BS741" s="1" t="s">
        <v>76</v>
      </c>
      <c r="BT741" s="1" t="s">
        <v>2301</v>
      </c>
    </row>
    <row r="742" spans="1:72" ht="13.5" customHeight="1">
      <c r="A742" s="4" t="str">
        <f t="shared" si="25"/>
        <v>1735_옥포면_0094</v>
      </c>
      <c r="B742" s="1">
        <v>1735</v>
      </c>
      <c r="C742" s="1" t="s">
        <v>3678</v>
      </c>
      <c r="D742" s="1" t="s">
        <v>3679</v>
      </c>
      <c r="E742" s="1">
        <v>741</v>
      </c>
      <c r="F742" s="1">
        <v>2</v>
      </c>
      <c r="G742" s="1" t="s">
        <v>630</v>
      </c>
      <c r="H742" s="1" t="s">
        <v>3097</v>
      </c>
      <c r="I742" s="1">
        <v>14</v>
      </c>
      <c r="L742" s="1">
        <v>3</v>
      </c>
      <c r="M742" s="1" t="s">
        <v>3441</v>
      </c>
      <c r="N742" s="1" t="s">
        <v>3539</v>
      </c>
      <c r="S742" s="1" t="s">
        <v>48</v>
      </c>
      <c r="T742" s="1" t="s">
        <v>1682</v>
      </c>
      <c r="W742" s="1" t="s">
        <v>166</v>
      </c>
      <c r="X742" s="1" t="s">
        <v>3105</v>
      </c>
      <c r="Y742" s="1" t="s">
        <v>50</v>
      </c>
      <c r="Z742" s="1" t="s">
        <v>1822</v>
      </c>
      <c r="AC742" s="1">
        <v>53</v>
      </c>
      <c r="AD742" s="1" t="s">
        <v>702</v>
      </c>
      <c r="AE742" s="1" t="s">
        <v>2216</v>
      </c>
      <c r="AJ742" s="1" t="s">
        <v>16</v>
      </c>
      <c r="AK742" s="1" t="s">
        <v>2299</v>
      </c>
      <c r="AL742" s="1" t="s">
        <v>1126</v>
      </c>
      <c r="AM742" s="1" t="s">
        <v>2314</v>
      </c>
      <c r="AT742" s="1" t="s">
        <v>220</v>
      </c>
      <c r="AU742" s="1" t="s">
        <v>3167</v>
      </c>
      <c r="AV742" s="1" t="s">
        <v>1385</v>
      </c>
      <c r="AW742" s="1" t="s">
        <v>2417</v>
      </c>
      <c r="BG742" s="1" t="s">
        <v>55</v>
      </c>
      <c r="BH742" s="1" t="s">
        <v>1736</v>
      </c>
      <c r="BI742" s="1" t="s">
        <v>1386</v>
      </c>
      <c r="BJ742" s="1" t="s">
        <v>2660</v>
      </c>
      <c r="BK742" s="1" t="s">
        <v>1387</v>
      </c>
      <c r="BL742" s="1" t="s">
        <v>2774</v>
      </c>
      <c r="BM742" s="1" t="s">
        <v>1388</v>
      </c>
      <c r="BN742" s="1" t="s">
        <v>2335</v>
      </c>
      <c r="BO742" s="1" t="s">
        <v>1389</v>
      </c>
      <c r="BP742" s="1" t="s">
        <v>2896</v>
      </c>
      <c r="BQ742" s="1" t="s">
        <v>1390</v>
      </c>
      <c r="BR742" s="1" t="s">
        <v>3254</v>
      </c>
      <c r="BS742" s="1" t="s">
        <v>348</v>
      </c>
      <c r="BT742" s="1" t="s">
        <v>2305</v>
      </c>
    </row>
    <row r="743" spans="1:31" ht="13.5" customHeight="1">
      <c r="A743" s="4" t="str">
        <f t="shared" si="25"/>
        <v>1735_옥포면_0094</v>
      </c>
      <c r="B743" s="1">
        <v>1735</v>
      </c>
      <c r="C743" s="1" t="s">
        <v>3678</v>
      </c>
      <c r="D743" s="1" t="s">
        <v>3679</v>
      </c>
      <c r="E743" s="1">
        <v>742</v>
      </c>
      <c r="F743" s="1">
        <v>2</v>
      </c>
      <c r="G743" s="1" t="s">
        <v>630</v>
      </c>
      <c r="H743" s="1" t="s">
        <v>3097</v>
      </c>
      <c r="I743" s="1">
        <v>14</v>
      </c>
      <c r="L743" s="1">
        <v>3</v>
      </c>
      <c r="M743" s="1" t="s">
        <v>3441</v>
      </c>
      <c r="N743" s="1" t="s">
        <v>3539</v>
      </c>
      <c r="S743" s="1" t="s">
        <v>63</v>
      </c>
      <c r="T743" s="1" t="s">
        <v>1683</v>
      </c>
      <c r="AC743" s="1">
        <v>3</v>
      </c>
      <c r="AD743" s="1" t="s">
        <v>199</v>
      </c>
      <c r="AE743" s="1" t="s">
        <v>2190</v>
      </c>
    </row>
    <row r="744" spans="1:72" ht="13.5" customHeight="1">
      <c r="A744" s="4" t="str">
        <f t="shared" si="25"/>
        <v>1735_옥포면_0094</v>
      </c>
      <c r="B744" s="1">
        <v>1735</v>
      </c>
      <c r="C744" s="1" t="s">
        <v>3678</v>
      </c>
      <c r="D744" s="1" t="s">
        <v>3679</v>
      </c>
      <c r="E744" s="1">
        <v>743</v>
      </c>
      <c r="F744" s="1">
        <v>2</v>
      </c>
      <c r="G744" s="1" t="s">
        <v>630</v>
      </c>
      <c r="H744" s="1" t="s">
        <v>3097</v>
      </c>
      <c r="I744" s="1">
        <v>14</v>
      </c>
      <c r="L744" s="1">
        <v>4</v>
      </c>
      <c r="M744" s="1" t="s">
        <v>3420</v>
      </c>
      <c r="N744" s="1" t="s">
        <v>3516</v>
      </c>
      <c r="T744" s="1" t="s">
        <v>3330</v>
      </c>
      <c r="U744" s="1" t="s">
        <v>341</v>
      </c>
      <c r="V744" s="1" t="s">
        <v>1718</v>
      </c>
      <c r="W744" s="1" t="s">
        <v>154</v>
      </c>
      <c r="X744" s="1" t="s">
        <v>1802</v>
      </c>
      <c r="Y744" s="1" t="s">
        <v>50</v>
      </c>
      <c r="Z744" s="1" t="s">
        <v>1822</v>
      </c>
      <c r="AC744" s="1">
        <v>46</v>
      </c>
      <c r="AD744" s="1" t="s">
        <v>753</v>
      </c>
      <c r="AE744" s="1" t="s">
        <v>2199</v>
      </c>
      <c r="AJ744" s="1" t="s">
        <v>16</v>
      </c>
      <c r="AK744" s="1" t="s">
        <v>2299</v>
      </c>
      <c r="AL744" s="1" t="s">
        <v>156</v>
      </c>
      <c r="AM744" s="1" t="s">
        <v>2313</v>
      </c>
      <c r="AT744" s="1" t="s">
        <v>605</v>
      </c>
      <c r="AU744" s="1" t="s">
        <v>2359</v>
      </c>
      <c r="AV744" s="1" t="s">
        <v>1391</v>
      </c>
      <c r="AW744" s="1" t="s">
        <v>2416</v>
      </c>
      <c r="BG744" s="1" t="s">
        <v>1392</v>
      </c>
      <c r="BH744" s="1" t="s">
        <v>2608</v>
      </c>
      <c r="BI744" s="1" t="s">
        <v>1393</v>
      </c>
      <c r="BJ744" s="1" t="s">
        <v>2659</v>
      </c>
      <c r="BK744" s="1" t="s">
        <v>605</v>
      </c>
      <c r="BL744" s="1" t="s">
        <v>2359</v>
      </c>
      <c r="BM744" s="1" t="s">
        <v>754</v>
      </c>
      <c r="BN744" s="1" t="s">
        <v>2499</v>
      </c>
      <c r="BO744" s="1" t="s">
        <v>605</v>
      </c>
      <c r="BP744" s="1" t="s">
        <v>2359</v>
      </c>
      <c r="BQ744" s="1" t="s">
        <v>1394</v>
      </c>
      <c r="BR744" s="1" t="s">
        <v>2933</v>
      </c>
      <c r="BS744" s="1" t="s">
        <v>214</v>
      </c>
      <c r="BT744" s="1" t="s">
        <v>2279</v>
      </c>
    </row>
    <row r="745" spans="1:31" ht="13.5" customHeight="1">
      <c r="A745" s="4" t="str">
        <f t="shared" si="25"/>
        <v>1735_옥포면_0094</v>
      </c>
      <c r="B745" s="1">
        <v>1735</v>
      </c>
      <c r="C745" s="1" t="s">
        <v>3678</v>
      </c>
      <c r="D745" s="1" t="s">
        <v>3679</v>
      </c>
      <c r="E745" s="1">
        <v>744</v>
      </c>
      <c r="F745" s="1">
        <v>2</v>
      </c>
      <c r="G745" s="1" t="s">
        <v>630</v>
      </c>
      <c r="H745" s="1" t="s">
        <v>3097</v>
      </c>
      <c r="I745" s="1">
        <v>14</v>
      </c>
      <c r="L745" s="1">
        <v>4</v>
      </c>
      <c r="M745" s="1" t="s">
        <v>3420</v>
      </c>
      <c r="N745" s="1" t="s">
        <v>3516</v>
      </c>
      <c r="S745" s="1" t="s">
        <v>63</v>
      </c>
      <c r="T745" s="1" t="s">
        <v>1683</v>
      </c>
      <c r="Y745" s="1" t="s">
        <v>50</v>
      </c>
      <c r="Z745" s="1" t="s">
        <v>1822</v>
      </c>
      <c r="AC745" s="1">
        <v>11</v>
      </c>
      <c r="AD745" s="1" t="s">
        <v>137</v>
      </c>
      <c r="AE745" s="1" t="s">
        <v>2230</v>
      </c>
    </row>
    <row r="746" spans="1:31" ht="13.5" customHeight="1">
      <c r="A746" s="4" t="str">
        <f t="shared" si="25"/>
        <v>1735_옥포면_0094</v>
      </c>
      <c r="B746" s="1">
        <v>1735</v>
      </c>
      <c r="C746" s="1" t="s">
        <v>3678</v>
      </c>
      <c r="D746" s="1" t="s">
        <v>3679</v>
      </c>
      <c r="E746" s="1">
        <v>745</v>
      </c>
      <c r="F746" s="1">
        <v>2</v>
      </c>
      <c r="G746" s="1" t="s">
        <v>630</v>
      </c>
      <c r="H746" s="1" t="s">
        <v>3097</v>
      </c>
      <c r="I746" s="1">
        <v>14</v>
      </c>
      <c r="L746" s="1">
        <v>4</v>
      </c>
      <c r="M746" s="1" t="s">
        <v>3420</v>
      </c>
      <c r="N746" s="1" t="s">
        <v>3516</v>
      </c>
      <c r="S746" s="1" t="s">
        <v>135</v>
      </c>
      <c r="T746" s="1" t="s">
        <v>1687</v>
      </c>
      <c r="Y746" s="1" t="s">
        <v>499</v>
      </c>
      <c r="Z746" s="1" t="s">
        <v>1834</v>
      </c>
      <c r="AC746" s="1">
        <v>7</v>
      </c>
      <c r="AD746" s="1" t="s">
        <v>163</v>
      </c>
      <c r="AE746" s="1" t="s">
        <v>2208</v>
      </c>
    </row>
    <row r="747" spans="1:31" ht="13.5" customHeight="1">
      <c r="A747" s="4" t="str">
        <f t="shared" si="25"/>
        <v>1735_옥포면_0094</v>
      </c>
      <c r="B747" s="1">
        <v>1735</v>
      </c>
      <c r="C747" s="1" t="s">
        <v>3678</v>
      </c>
      <c r="D747" s="1" t="s">
        <v>3679</v>
      </c>
      <c r="E747" s="1">
        <v>746</v>
      </c>
      <c r="F747" s="1">
        <v>2</v>
      </c>
      <c r="G747" s="1" t="s">
        <v>630</v>
      </c>
      <c r="H747" s="1" t="s">
        <v>3097</v>
      </c>
      <c r="I747" s="1">
        <v>14</v>
      </c>
      <c r="L747" s="1">
        <v>4</v>
      </c>
      <c r="M747" s="1" t="s">
        <v>3420</v>
      </c>
      <c r="N747" s="1" t="s">
        <v>3516</v>
      </c>
      <c r="S747" s="1" t="s">
        <v>142</v>
      </c>
      <c r="T747" s="1" t="s">
        <v>1689</v>
      </c>
      <c r="U747" s="1" t="s">
        <v>1395</v>
      </c>
      <c r="V747" s="1" t="s">
        <v>1743</v>
      </c>
      <c r="W747" s="1" t="s">
        <v>59</v>
      </c>
      <c r="X747" s="1" t="s">
        <v>1789</v>
      </c>
      <c r="Y747" s="1" t="s">
        <v>1396</v>
      </c>
      <c r="Z747" s="1" t="s">
        <v>1890</v>
      </c>
      <c r="AC747" s="1">
        <v>40</v>
      </c>
      <c r="AD747" s="1" t="s">
        <v>619</v>
      </c>
      <c r="AE747" s="1" t="s">
        <v>2223</v>
      </c>
    </row>
    <row r="748" spans="1:72" ht="13.5" customHeight="1">
      <c r="A748" s="4" t="str">
        <f t="shared" si="25"/>
        <v>1735_옥포면_0094</v>
      </c>
      <c r="B748" s="1">
        <v>1735</v>
      </c>
      <c r="C748" s="1" t="s">
        <v>3678</v>
      </c>
      <c r="D748" s="1" t="s">
        <v>3679</v>
      </c>
      <c r="E748" s="1">
        <v>747</v>
      </c>
      <c r="F748" s="1">
        <v>2</v>
      </c>
      <c r="G748" s="1" t="s">
        <v>630</v>
      </c>
      <c r="H748" s="1" t="s">
        <v>3097</v>
      </c>
      <c r="I748" s="1">
        <v>14</v>
      </c>
      <c r="L748" s="1">
        <v>5</v>
      </c>
      <c r="M748" s="1" t="s">
        <v>1245</v>
      </c>
      <c r="N748" s="1" t="s">
        <v>1889</v>
      </c>
      <c r="T748" s="1" t="s">
        <v>3330</v>
      </c>
      <c r="U748" s="1" t="s">
        <v>760</v>
      </c>
      <c r="V748" s="1" t="s">
        <v>1742</v>
      </c>
      <c r="Y748" s="1" t="s">
        <v>1245</v>
      </c>
      <c r="Z748" s="1" t="s">
        <v>1889</v>
      </c>
      <c r="AC748" s="1">
        <v>46</v>
      </c>
      <c r="AD748" s="1" t="s">
        <v>753</v>
      </c>
      <c r="AE748" s="1" t="s">
        <v>2199</v>
      </c>
      <c r="AJ748" s="1" t="s">
        <v>16</v>
      </c>
      <c r="AK748" s="1" t="s">
        <v>2299</v>
      </c>
      <c r="AL748" s="1" t="s">
        <v>40</v>
      </c>
      <c r="AM748" s="1" t="s">
        <v>2268</v>
      </c>
      <c r="AN748" s="1" t="s">
        <v>446</v>
      </c>
      <c r="AO748" s="1" t="s">
        <v>1693</v>
      </c>
      <c r="AP748" s="1" t="s">
        <v>216</v>
      </c>
      <c r="AQ748" s="1" t="s">
        <v>1719</v>
      </c>
      <c r="AR748" s="1" t="s">
        <v>1201</v>
      </c>
      <c r="AS748" s="1" t="s">
        <v>2344</v>
      </c>
      <c r="AT748" s="1" t="s">
        <v>417</v>
      </c>
      <c r="AU748" s="1" t="s">
        <v>2352</v>
      </c>
      <c r="AV748" s="1" t="s">
        <v>788</v>
      </c>
      <c r="AW748" s="1" t="s">
        <v>2326</v>
      </c>
      <c r="BG748" s="1" t="s">
        <v>1397</v>
      </c>
      <c r="BH748" s="1" t="s">
        <v>2607</v>
      </c>
      <c r="BI748" s="1" t="s">
        <v>755</v>
      </c>
      <c r="BJ748" s="1" t="s">
        <v>2658</v>
      </c>
      <c r="BK748" s="1" t="s">
        <v>417</v>
      </c>
      <c r="BL748" s="1" t="s">
        <v>2352</v>
      </c>
      <c r="BM748" s="1" t="s">
        <v>1398</v>
      </c>
      <c r="BN748" s="1" t="s">
        <v>3643</v>
      </c>
      <c r="BQ748" s="1" t="s">
        <v>1399</v>
      </c>
      <c r="BR748" s="1" t="s">
        <v>3257</v>
      </c>
      <c r="BS748" s="1" t="s">
        <v>40</v>
      </c>
      <c r="BT748" s="1" t="s">
        <v>2268</v>
      </c>
    </row>
    <row r="749" spans="1:33" ht="13.5" customHeight="1">
      <c r="A749" s="4" t="str">
        <f t="shared" si="25"/>
        <v>1735_옥포면_0094</v>
      </c>
      <c r="B749" s="1">
        <v>1735</v>
      </c>
      <c r="C749" s="1" t="s">
        <v>3678</v>
      </c>
      <c r="D749" s="1" t="s">
        <v>3679</v>
      </c>
      <c r="E749" s="1">
        <v>748</v>
      </c>
      <c r="F749" s="1">
        <v>2</v>
      </c>
      <c r="G749" s="1" t="s">
        <v>630</v>
      </c>
      <c r="H749" s="1" t="s">
        <v>3097</v>
      </c>
      <c r="I749" s="1">
        <v>14</v>
      </c>
      <c r="L749" s="1">
        <v>5</v>
      </c>
      <c r="M749" s="1" t="s">
        <v>1245</v>
      </c>
      <c r="N749" s="1" t="s">
        <v>1889</v>
      </c>
      <c r="S749" s="1" t="s">
        <v>135</v>
      </c>
      <c r="T749" s="1" t="s">
        <v>1687</v>
      </c>
      <c r="U749" s="1" t="s">
        <v>337</v>
      </c>
      <c r="V749" s="1" t="s">
        <v>1720</v>
      </c>
      <c r="Y749" s="1" t="s">
        <v>1371</v>
      </c>
      <c r="Z749" s="1" t="s">
        <v>1888</v>
      </c>
      <c r="AF749" s="1" t="s">
        <v>62</v>
      </c>
      <c r="AG749" s="1" t="s">
        <v>2241</v>
      </c>
    </row>
    <row r="750" spans="1:72" ht="13.5" customHeight="1">
      <c r="A750" s="4" t="str">
        <f t="shared" si="25"/>
        <v>1735_옥포면_0094</v>
      </c>
      <c r="B750" s="1">
        <v>1735</v>
      </c>
      <c r="C750" s="1" t="s">
        <v>3678</v>
      </c>
      <c r="D750" s="1" t="s">
        <v>3679</v>
      </c>
      <c r="E750" s="1">
        <v>749</v>
      </c>
      <c r="F750" s="1">
        <v>2</v>
      </c>
      <c r="G750" s="1" t="s">
        <v>630</v>
      </c>
      <c r="H750" s="1" t="s">
        <v>3097</v>
      </c>
      <c r="I750" s="1">
        <v>15</v>
      </c>
      <c r="J750" s="1" t="s">
        <v>1400</v>
      </c>
      <c r="K750" s="1" t="s">
        <v>1658</v>
      </c>
      <c r="L750" s="1">
        <v>1</v>
      </c>
      <c r="M750" s="1" t="s">
        <v>1400</v>
      </c>
      <c r="N750" s="1" t="s">
        <v>1658</v>
      </c>
      <c r="T750" s="1" t="s">
        <v>3330</v>
      </c>
      <c r="U750" s="1" t="s">
        <v>1401</v>
      </c>
      <c r="V750" s="1" t="s">
        <v>1741</v>
      </c>
      <c r="W750" s="1" t="s">
        <v>59</v>
      </c>
      <c r="X750" s="1" t="s">
        <v>1789</v>
      </c>
      <c r="Y750" s="1" t="s">
        <v>1402</v>
      </c>
      <c r="Z750" s="1" t="s">
        <v>1887</v>
      </c>
      <c r="AC750" s="1">
        <v>71</v>
      </c>
      <c r="AD750" s="1" t="s">
        <v>137</v>
      </c>
      <c r="AE750" s="1" t="s">
        <v>2230</v>
      </c>
      <c r="AJ750" s="1" t="s">
        <v>16</v>
      </c>
      <c r="AK750" s="1" t="s">
        <v>2299</v>
      </c>
      <c r="AL750" s="1" t="s">
        <v>47</v>
      </c>
      <c r="AM750" s="1" t="s">
        <v>2287</v>
      </c>
      <c r="AT750" s="1" t="s">
        <v>149</v>
      </c>
      <c r="AU750" s="1" t="s">
        <v>1735</v>
      </c>
      <c r="AV750" s="1" t="s">
        <v>1403</v>
      </c>
      <c r="AW750" s="1" t="s">
        <v>2415</v>
      </c>
      <c r="BG750" s="1" t="s">
        <v>55</v>
      </c>
      <c r="BH750" s="1" t="s">
        <v>1736</v>
      </c>
      <c r="BI750" s="1" t="s">
        <v>1202</v>
      </c>
      <c r="BJ750" s="1" t="s">
        <v>2657</v>
      </c>
      <c r="BK750" s="1" t="s">
        <v>55</v>
      </c>
      <c r="BL750" s="1" t="s">
        <v>1736</v>
      </c>
      <c r="BM750" s="1" t="s">
        <v>1404</v>
      </c>
      <c r="BN750" s="1" t="s">
        <v>2811</v>
      </c>
      <c r="BO750" s="1" t="s">
        <v>55</v>
      </c>
      <c r="BP750" s="1" t="s">
        <v>1736</v>
      </c>
      <c r="BQ750" s="1" t="s">
        <v>1405</v>
      </c>
      <c r="BR750" s="1" t="s">
        <v>2932</v>
      </c>
      <c r="BS750" s="1" t="s">
        <v>76</v>
      </c>
      <c r="BT750" s="1" t="s">
        <v>2301</v>
      </c>
    </row>
    <row r="751" spans="1:72" ht="13.5" customHeight="1">
      <c r="A751" s="4" t="str">
        <f t="shared" si="25"/>
        <v>1735_옥포면_0094</v>
      </c>
      <c r="B751" s="1">
        <v>1735</v>
      </c>
      <c r="C751" s="1" t="s">
        <v>3678</v>
      </c>
      <c r="D751" s="1" t="s">
        <v>3679</v>
      </c>
      <c r="E751" s="1">
        <v>750</v>
      </c>
      <c r="F751" s="1">
        <v>2</v>
      </c>
      <c r="G751" s="1" t="s">
        <v>630</v>
      </c>
      <c r="H751" s="1" t="s">
        <v>3097</v>
      </c>
      <c r="I751" s="1">
        <v>15</v>
      </c>
      <c r="L751" s="1">
        <v>1</v>
      </c>
      <c r="M751" s="1" t="s">
        <v>1400</v>
      </c>
      <c r="N751" s="1" t="s">
        <v>1658</v>
      </c>
      <c r="S751" s="1" t="s">
        <v>48</v>
      </c>
      <c r="T751" s="1" t="s">
        <v>1682</v>
      </c>
      <c r="U751" s="1" t="s">
        <v>326</v>
      </c>
      <c r="V751" s="1" t="s">
        <v>1723</v>
      </c>
      <c r="Y751" s="1" t="s">
        <v>272</v>
      </c>
      <c r="Z751" s="1" t="s">
        <v>1834</v>
      </c>
      <c r="AC751" s="1">
        <v>69</v>
      </c>
      <c r="AD751" s="1" t="s">
        <v>138</v>
      </c>
      <c r="AE751" s="1" t="s">
        <v>2214</v>
      </c>
      <c r="AJ751" s="1" t="s">
        <v>16</v>
      </c>
      <c r="AK751" s="1" t="s">
        <v>2299</v>
      </c>
      <c r="AL751" s="1" t="s">
        <v>196</v>
      </c>
      <c r="AM751" s="1" t="s">
        <v>3154</v>
      </c>
      <c r="AN751" s="1" t="s">
        <v>40</v>
      </c>
      <c r="AO751" s="1" t="s">
        <v>2268</v>
      </c>
      <c r="AP751" s="1" t="s">
        <v>216</v>
      </c>
      <c r="AQ751" s="1" t="s">
        <v>1719</v>
      </c>
      <c r="AR751" s="1" t="s">
        <v>1406</v>
      </c>
      <c r="AS751" s="1" t="s">
        <v>2343</v>
      </c>
      <c r="AT751" s="1" t="s">
        <v>417</v>
      </c>
      <c r="AU751" s="1" t="s">
        <v>2352</v>
      </c>
      <c r="AV751" s="1" t="s">
        <v>725</v>
      </c>
      <c r="AW751" s="1" t="s">
        <v>2067</v>
      </c>
      <c r="BG751" s="1" t="s">
        <v>417</v>
      </c>
      <c r="BH751" s="1" t="s">
        <v>2352</v>
      </c>
      <c r="BI751" s="1" t="s">
        <v>1407</v>
      </c>
      <c r="BJ751" s="1" t="s">
        <v>2629</v>
      </c>
      <c r="BK751" s="1" t="s">
        <v>592</v>
      </c>
      <c r="BL751" s="1" t="s">
        <v>2365</v>
      </c>
      <c r="BM751" s="1" t="s">
        <v>914</v>
      </c>
      <c r="BN751" s="1" t="s">
        <v>2379</v>
      </c>
      <c r="BO751" s="1" t="s">
        <v>417</v>
      </c>
      <c r="BP751" s="1" t="s">
        <v>2352</v>
      </c>
      <c r="BQ751" s="1" t="s">
        <v>1408</v>
      </c>
      <c r="BR751" s="1" t="s">
        <v>3242</v>
      </c>
      <c r="BS751" s="1" t="s">
        <v>196</v>
      </c>
      <c r="BT751" s="1" t="s">
        <v>3154</v>
      </c>
    </row>
    <row r="752" spans="1:31" ht="13.5" customHeight="1">
      <c r="A752" s="4" t="str">
        <f t="shared" si="25"/>
        <v>1735_옥포면_0094</v>
      </c>
      <c r="B752" s="1">
        <v>1735</v>
      </c>
      <c r="C752" s="1" t="s">
        <v>3678</v>
      </c>
      <c r="D752" s="1" t="s">
        <v>3679</v>
      </c>
      <c r="E752" s="1">
        <v>751</v>
      </c>
      <c r="F752" s="1">
        <v>2</v>
      </c>
      <c r="G752" s="1" t="s">
        <v>630</v>
      </c>
      <c r="H752" s="1" t="s">
        <v>3097</v>
      </c>
      <c r="I752" s="1">
        <v>15</v>
      </c>
      <c r="L752" s="1">
        <v>1</v>
      </c>
      <c r="M752" s="1" t="s">
        <v>1400</v>
      </c>
      <c r="N752" s="1" t="s">
        <v>1658</v>
      </c>
      <c r="S752" s="1" t="s">
        <v>65</v>
      </c>
      <c r="T752" s="1" t="s">
        <v>1695</v>
      </c>
      <c r="U752" s="1" t="s">
        <v>1409</v>
      </c>
      <c r="V752" s="1" t="s">
        <v>1728</v>
      </c>
      <c r="Y752" s="1" t="s">
        <v>1410</v>
      </c>
      <c r="Z752" s="1" t="s">
        <v>1886</v>
      </c>
      <c r="AC752" s="1">
        <v>46</v>
      </c>
      <c r="AD752" s="1" t="s">
        <v>371</v>
      </c>
      <c r="AE752" s="1" t="s">
        <v>2229</v>
      </c>
    </row>
    <row r="753" spans="1:31" ht="13.5" customHeight="1">
      <c r="A753" s="4" t="str">
        <f t="shared" si="25"/>
        <v>1735_옥포면_0094</v>
      </c>
      <c r="B753" s="1">
        <v>1735</v>
      </c>
      <c r="C753" s="1" t="s">
        <v>3678</v>
      </c>
      <c r="D753" s="1" t="s">
        <v>3679</v>
      </c>
      <c r="E753" s="1">
        <v>752</v>
      </c>
      <c r="F753" s="1">
        <v>2</v>
      </c>
      <c r="G753" s="1" t="s">
        <v>630</v>
      </c>
      <c r="H753" s="1" t="s">
        <v>3097</v>
      </c>
      <c r="I753" s="1">
        <v>15</v>
      </c>
      <c r="L753" s="1">
        <v>1</v>
      </c>
      <c r="M753" s="1" t="s">
        <v>1400</v>
      </c>
      <c r="N753" s="1" t="s">
        <v>1658</v>
      </c>
      <c r="S753" s="1" t="s">
        <v>97</v>
      </c>
      <c r="T753" s="1" t="s">
        <v>1693</v>
      </c>
      <c r="W753" s="1" t="s">
        <v>166</v>
      </c>
      <c r="X753" s="1" t="s">
        <v>3105</v>
      </c>
      <c r="Y753" s="1" t="s">
        <v>50</v>
      </c>
      <c r="Z753" s="1" t="s">
        <v>1822</v>
      </c>
      <c r="AC753" s="1">
        <v>30</v>
      </c>
      <c r="AD753" s="1" t="s">
        <v>405</v>
      </c>
      <c r="AE753" s="1" t="s">
        <v>2196</v>
      </c>
    </row>
    <row r="754" spans="1:33" ht="13.5" customHeight="1">
      <c r="A754" s="4" t="str">
        <f t="shared" si="25"/>
        <v>1735_옥포면_0094</v>
      </c>
      <c r="B754" s="1">
        <v>1735</v>
      </c>
      <c r="C754" s="1" t="s">
        <v>3678</v>
      </c>
      <c r="D754" s="1" t="s">
        <v>3679</v>
      </c>
      <c r="E754" s="1">
        <v>753</v>
      </c>
      <c r="F754" s="1">
        <v>2</v>
      </c>
      <c r="G754" s="1" t="s">
        <v>630</v>
      </c>
      <c r="H754" s="1" t="s">
        <v>3097</v>
      </c>
      <c r="I754" s="1">
        <v>15</v>
      </c>
      <c r="L754" s="1">
        <v>1</v>
      </c>
      <c r="M754" s="1" t="s">
        <v>1400</v>
      </c>
      <c r="N754" s="1" t="s">
        <v>1658</v>
      </c>
      <c r="S754" s="1" t="s">
        <v>770</v>
      </c>
      <c r="T754" s="1" t="s">
        <v>1694</v>
      </c>
      <c r="U754" s="1" t="s">
        <v>36</v>
      </c>
      <c r="V754" s="1" t="s">
        <v>1739</v>
      </c>
      <c r="Y754" s="1" t="s">
        <v>929</v>
      </c>
      <c r="Z754" s="1" t="s">
        <v>1885</v>
      </c>
      <c r="AC754" s="1">
        <v>19</v>
      </c>
      <c r="AD754" s="1" t="s">
        <v>237</v>
      </c>
      <c r="AE754" s="1" t="s">
        <v>2225</v>
      </c>
      <c r="AF754" s="1" t="s">
        <v>69</v>
      </c>
      <c r="AG754" s="1" t="s">
        <v>2242</v>
      </c>
    </row>
    <row r="755" spans="1:72" ht="13.5" customHeight="1">
      <c r="A755" s="4" t="str">
        <f aca="true" t="shared" si="26" ref="A755:A769">HYPERLINK("http://kyu.snu.ac.kr/sdhj/index.jsp?type=hj/GK14691_00IH_0001_0095.jpg","1735_옥포면_0095")</f>
        <v>1735_옥포면_0095</v>
      </c>
      <c r="B755" s="1">
        <v>1735</v>
      </c>
      <c r="C755" s="1" t="s">
        <v>3678</v>
      </c>
      <c r="D755" s="1" t="s">
        <v>3679</v>
      </c>
      <c r="E755" s="1">
        <v>754</v>
      </c>
      <c r="F755" s="1">
        <v>2</v>
      </c>
      <c r="G755" s="1" t="s">
        <v>630</v>
      </c>
      <c r="H755" s="1" t="s">
        <v>3097</v>
      </c>
      <c r="I755" s="1">
        <v>15</v>
      </c>
      <c r="L755" s="1">
        <v>2</v>
      </c>
      <c r="M755" s="1" t="s">
        <v>3442</v>
      </c>
      <c r="N755" s="1" t="s">
        <v>3540</v>
      </c>
      <c r="T755" s="1" t="s">
        <v>3330</v>
      </c>
      <c r="U755" s="1" t="s">
        <v>341</v>
      </c>
      <c r="V755" s="1" t="s">
        <v>1718</v>
      </c>
      <c r="W755" s="1" t="s">
        <v>59</v>
      </c>
      <c r="X755" s="1" t="s">
        <v>1789</v>
      </c>
      <c r="Y755" s="1" t="s">
        <v>50</v>
      </c>
      <c r="Z755" s="1" t="s">
        <v>1822</v>
      </c>
      <c r="AC755" s="1">
        <v>56</v>
      </c>
      <c r="AD755" s="1" t="s">
        <v>110</v>
      </c>
      <c r="AE755" s="1" t="s">
        <v>2228</v>
      </c>
      <c r="AJ755" s="1" t="s">
        <v>16</v>
      </c>
      <c r="AK755" s="1" t="s">
        <v>2299</v>
      </c>
      <c r="AL755" s="1" t="s">
        <v>47</v>
      </c>
      <c r="AM755" s="1" t="s">
        <v>2287</v>
      </c>
      <c r="AT755" s="1" t="s">
        <v>417</v>
      </c>
      <c r="AU755" s="1" t="s">
        <v>2352</v>
      </c>
      <c r="AV755" s="1" t="s">
        <v>1411</v>
      </c>
      <c r="AW755" s="1" t="s">
        <v>2414</v>
      </c>
      <c r="BG755" s="1" t="s">
        <v>417</v>
      </c>
      <c r="BH755" s="1" t="s">
        <v>2352</v>
      </c>
      <c r="BI755" s="1" t="s">
        <v>1412</v>
      </c>
      <c r="BJ755" s="1" t="s">
        <v>2656</v>
      </c>
      <c r="BK755" s="1" t="s">
        <v>417</v>
      </c>
      <c r="BL755" s="1" t="s">
        <v>2352</v>
      </c>
      <c r="BM755" s="1" t="s">
        <v>1413</v>
      </c>
      <c r="BN755" s="1" t="s">
        <v>2647</v>
      </c>
      <c r="BO755" s="1" t="s">
        <v>41</v>
      </c>
      <c r="BP755" s="1" t="s">
        <v>2354</v>
      </c>
      <c r="BQ755" s="1" t="s">
        <v>1414</v>
      </c>
      <c r="BR755" s="1" t="s">
        <v>3229</v>
      </c>
      <c r="BS755" s="1" t="s">
        <v>196</v>
      </c>
      <c r="BT755" s="1" t="s">
        <v>3154</v>
      </c>
    </row>
    <row r="756" spans="1:33" ht="13.5" customHeight="1">
      <c r="A756" s="4" t="str">
        <f t="shared" si="26"/>
        <v>1735_옥포면_0095</v>
      </c>
      <c r="B756" s="1">
        <v>1735</v>
      </c>
      <c r="C756" s="1" t="s">
        <v>3678</v>
      </c>
      <c r="D756" s="1" t="s">
        <v>3679</v>
      </c>
      <c r="E756" s="1">
        <v>755</v>
      </c>
      <c r="F756" s="1">
        <v>2</v>
      </c>
      <c r="G756" s="1" t="s">
        <v>630</v>
      </c>
      <c r="H756" s="1" t="s">
        <v>3097</v>
      </c>
      <c r="I756" s="1">
        <v>15</v>
      </c>
      <c r="L756" s="1">
        <v>2</v>
      </c>
      <c r="M756" s="1" t="s">
        <v>3442</v>
      </c>
      <c r="N756" s="1" t="s">
        <v>3540</v>
      </c>
      <c r="S756" s="1" t="s">
        <v>270</v>
      </c>
      <c r="T756" s="1" t="s">
        <v>1690</v>
      </c>
      <c r="Y756" s="1" t="s">
        <v>451</v>
      </c>
      <c r="Z756" s="1" t="s">
        <v>1825</v>
      </c>
      <c r="AC756" s="1">
        <v>2</v>
      </c>
      <c r="AD756" s="1" t="s">
        <v>116</v>
      </c>
      <c r="AE756" s="1" t="s">
        <v>2186</v>
      </c>
      <c r="AF756" s="1" t="s">
        <v>69</v>
      </c>
      <c r="AG756" s="1" t="s">
        <v>2242</v>
      </c>
    </row>
    <row r="757" spans="1:72" ht="13.5" customHeight="1">
      <c r="A757" s="4" t="str">
        <f t="shared" si="26"/>
        <v>1735_옥포면_0095</v>
      </c>
      <c r="B757" s="1">
        <v>1735</v>
      </c>
      <c r="C757" s="1" t="s">
        <v>3678</v>
      </c>
      <c r="D757" s="1" t="s">
        <v>3679</v>
      </c>
      <c r="E757" s="1">
        <v>756</v>
      </c>
      <c r="F757" s="1">
        <v>2</v>
      </c>
      <c r="G757" s="1" t="s">
        <v>630</v>
      </c>
      <c r="H757" s="1" t="s">
        <v>3097</v>
      </c>
      <c r="I757" s="1">
        <v>15</v>
      </c>
      <c r="L757" s="1">
        <v>3</v>
      </c>
      <c r="M757" s="1" t="s">
        <v>3419</v>
      </c>
      <c r="N757" s="1" t="s">
        <v>3515</v>
      </c>
      <c r="O757" s="1" t="s">
        <v>5</v>
      </c>
      <c r="P757" s="1" t="s">
        <v>1677</v>
      </c>
      <c r="T757" s="1" t="s">
        <v>3330</v>
      </c>
      <c r="U757" s="1" t="s">
        <v>341</v>
      </c>
      <c r="V757" s="1" t="s">
        <v>1718</v>
      </c>
      <c r="W757" s="1" t="s">
        <v>166</v>
      </c>
      <c r="X757" s="1" t="s">
        <v>3105</v>
      </c>
      <c r="Y757" s="1" t="s">
        <v>50</v>
      </c>
      <c r="Z757" s="1" t="s">
        <v>1822</v>
      </c>
      <c r="AC757" s="1">
        <v>25</v>
      </c>
      <c r="AD757" s="1" t="s">
        <v>99</v>
      </c>
      <c r="AE757" s="1" t="s">
        <v>2227</v>
      </c>
      <c r="AJ757" s="1" t="s">
        <v>16</v>
      </c>
      <c r="AK757" s="1" t="s">
        <v>2299</v>
      </c>
      <c r="AL757" s="1" t="s">
        <v>196</v>
      </c>
      <c r="AM757" s="1" t="s">
        <v>3154</v>
      </c>
      <c r="AT757" s="1" t="s">
        <v>45</v>
      </c>
      <c r="AU757" s="1" t="s">
        <v>2358</v>
      </c>
      <c r="AV757" s="1" t="s">
        <v>821</v>
      </c>
      <c r="AW757" s="1" t="s">
        <v>2413</v>
      </c>
      <c r="BG757" s="1" t="s">
        <v>45</v>
      </c>
      <c r="BH757" s="1" t="s">
        <v>2358</v>
      </c>
      <c r="BI757" s="1" t="s">
        <v>1415</v>
      </c>
      <c r="BJ757" s="1" t="s">
        <v>2655</v>
      </c>
      <c r="BK757" s="1" t="s">
        <v>55</v>
      </c>
      <c r="BL757" s="1" t="s">
        <v>1736</v>
      </c>
      <c r="BM757" s="1" t="s">
        <v>823</v>
      </c>
      <c r="BN757" s="1" t="s">
        <v>1693</v>
      </c>
      <c r="BO757" s="1" t="s">
        <v>55</v>
      </c>
      <c r="BP757" s="1" t="s">
        <v>1736</v>
      </c>
      <c r="BQ757" s="1" t="s">
        <v>1416</v>
      </c>
      <c r="BR757" s="1" t="s">
        <v>3244</v>
      </c>
      <c r="BS757" s="1" t="s">
        <v>196</v>
      </c>
      <c r="BT757" s="1" t="s">
        <v>3154</v>
      </c>
    </row>
    <row r="758" spans="1:31" ht="13.5" customHeight="1">
      <c r="A758" s="4" t="str">
        <f t="shared" si="26"/>
        <v>1735_옥포면_0095</v>
      </c>
      <c r="B758" s="1">
        <v>1735</v>
      </c>
      <c r="C758" s="1" t="s">
        <v>3678</v>
      </c>
      <c r="D758" s="1" t="s">
        <v>3679</v>
      </c>
      <c r="E758" s="1">
        <v>757</v>
      </c>
      <c r="F758" s="1">
        <v>2</v>
      </c>
      <c r="G758" s="1" t="s">
        <v>630</v>
      </c>
      <c r="H758" s="1" t="s">
        <v>3097</v>
      </c>
      <c r="I758" s="1">
        <v>15</v>
      </c>
      <c r="L758" s="1">
        <v>3</v>
      </c>
      <c r="M758" s="1" t="s">
        <v>3419</v>
      </c>
      <c r="N758" s="1" t="s">
        <v>3515</v>
      </c>
      <c r="S758" s="1" t="s">
        <v>63</v>
      </c>
      <c r="T758" s="1" t="s">
        <v>1683</v>
      </c>
      <c r="Y758" s="1" t="s">
        <v>50</v>
      </c>
      <c r="Z758" s="1" t="s">
        <v>1822</v>
      </c>
      <c r="AC758" s="1">
        <v>7</v>
      </c>
      <c r="AD758" s="1" t="s">
        <v>163</v>
      </c>
      <c r="AE758" s="1" t="s">
        <v>2208</v>
      </c>
    </row>
    <row r="759" spans="1:31" ht="13.5" customHeight="1">
      <c r="A759" s="4" t="str">
        <f t="shared" si="26"/>
        <v>1735_옥포면_0095</v>
      </c>
      <c r="B759" s="1">
        <v>1735</v>
      </c>
      <c r="C759" s="1" t="s">
        <v>3678</v>
      </c>
      <c r="D759" s="1" t="s">
        <v>3679</v>
      </c>
      <c r="E759" s="1">
        <v>758</v>
      </c>
      <c r="F759" s="1">
        <v>2</v>
      </c>
      <c r="G759" s="1" t="s">
        <v>630</v>
      </c>
      <c r="H759" s="1" t="s">
        <v>3097</v>
      </c>
      <c r="I759" s="1">
        <v>15</v>
      </c>
      <c r="L759" s="1">
        <v>3</v>
      </c>
      <c r="M759" s="1" t="s">
        <v>3419</v>
      </c>
      <c r="N759" s="1" t="s">
        <v>3515</v>
      </c>
      <c r="S759" s="1" t="s">
        <v>63</v>
      </c>
      <c r="T759" s="1" t="s">
        <v>1683</v>
      </c>
      <c r="Y759" s="1" t="s">
        <v>50</v>
      </c>
      <c r="Z759" s="1" t="s">
        <v>1822</v>
      </c>
      <c r="AC759" s="1">
        <v>2</v>
      </c>
      <c r="AD759" s="1" t="s">
        <v>116</v>
      </c>
      <c r="AE759" s="1" t="s">
        <v>2186</v>
      </c>
    </row>
    <row r="760" spans="1:72" ht="13.5" customHeight="1">
      <c r="A760" s="4" t="str">
        <f t="shared" si="26"/>
        <v>1735_옥포면_0095</v>
      </c>
      <c r="B760" s="1">
        <v>1735</v>
      </c>
      <c r="C760" s="1" t="s">
        <v>3678</v>
      </c>
      <c r="D760" s="1" t="s">
        <v>3679</v>
      </c>
      <c r="E760" s="1">
        <v>759</v>
      </c>
      <c r="F760" s="1">
        <v>2</v>
      </c>
      <c r="G760" s="1" t="s">
        <v>630</v>
      </c>
      <c r="H760" s="1" t="s">
        <v>3097</v>
      </c>
      <c r="I760" s="1">
        <v>15</v>
      </c>
      <c r="L760" s="1">
        <v>4</v>
      </c>
      <c r="M760" s="1" t="s">
        <v>3438</v>
      </c>
      <c r="N760" s="1" t="s">
        <v>3536</v>
      </c>
      <c r="O760" s="1" t="s">
        <v>5</v>
      </c>
      <c r="P760" s="1" t="s">
        <v>1677</v>
      </c>
      <c r="T760" s="1" t="s">
        <v>3330</v>
      </c>
      <c r="W760" s="1" t="s">
        <v>1284</v>
      </c>
      <c r="X760" s="1" t="s">
        <v>1800</v>
      </c>
      <c r="Y760" s="1" t="s">
        <v>50</v>
      </c>
      <c r="Z760" s="1" t="s">
        <v>1822</v>
      </c>
      <c r="AC760" s="1">
        <v>52</v>
      </c>
      <c r="AD760" s="1" t="s">
        <v>39</v>
      </c>
      <c r="AE760" s="1" t="s">
        <v>2189</v>
      </c>
      <c r="AJ760" s="1" t="s">
        <v>16</v>
      </c>
      <c r="AK760" s="1" t="s">
        <v>2299</v>
      </c>
      <c r="AL760" s="1" t="s">
        <v>196</v>
      </c>
      <c r="AM760" s="1" t="s">
        <v>3154</v>
      </c>
      <c r="AT760" s="1" t="s">
        <v>41</v>
      </c>
      <c r="AU760" s="1" t="s">
        <v>2354</v>
      </c>
      <c r="AV760" s="1" t="s">
        <v>1371</v>
      </c>
      <c r="AW760" s="1" t="s">
        <v>1888</v>
      </c>
      <c r="BG760" s="1" t="s">
        <v>41</v>
      </c>
      <c r="BH760" s="1" t="s">
        <v>2354</v>
      </c>
      <c r="BI760" s="1" t="s">
        <v>1041</v>
      </c>
      <c r="BJ760" s="1" t="s">
        <v>2654</v>
      </c>
      <c r="BK760" s="1" t="s">
        <v>41</v>
      </c>
      <c r="BL760" s="1" t="s">
        <v>2354</v>
      </c>
      <c r="BM760" s="1" t="s">
        <v>756</v>
      </c>
      <c r="BN760" s="1" t="s">
        <v>1699</v>
      </c>
      <c r="BO760" s="1" t="s">
        <v>417</v>
      </c>
      <c r="BP760" s="1" t="s">
        <v>2352</v>
      </c>
      <c r="BQ760" s="1" t="s">
        <v>1417</v>
      </c>
      <c r="BR760" s="1" t="s">
        <v>2931</v>
      </c>
      <c r="BS760" s="1" t="s">
        <v>76</v>
      </c>
      <c r="BT760" s="1" t="s">
        <v>2301</v>
      </c>
    </row>
    <row r="761" spans="1:31" ht="13.5" customHeight="1">
      <c r="A761" s="4" t="str">
        <f t="shared" si="26"/>
        <v>1735_옥포면_0095</v>
      </c>
      <c r="B761" s="1">
        <v>1735</v>
      </c>
      <c r="C761" s="1" t="s">
        <v>3678</v>
      </c>
      <c r="D761" s="1" t="s">
        <v>3679</v>
      </c>
      <c r="E761" s="1">
        <v>760</v>
      </c>
      <c r="F761" s="1">
        <v>2</v>
      </c>
      <c r="G761" s="1" t="s">
        <v>630</v>
      </c>
      <c r="H761" s="1" t="s">
        <v>3097</v>
      </c>
      <c r="I761" s="1">
        <v>15</v>
      </c>
      <c r="L761" s="1">
        <v>4</v>
      </c>
      <c r="M761" s="1" t="s">
        <v>3438</v>
      </c>
      <c r="N761" s="1" t="s">
        <v>3536</v>
      </c>
      <c r="S761" s="1" t="s">
        <v>63</v>
      </c>
      <c r="T761" s="1" t="s">
        <v>1683</v>
      </c>
      <c r="Y761" s="1" t="s">
        <v>50</v>
      </c>
      <c r="Z761" s="1" t="s">
        <v>1822</v>
      </c>
      <c r="AC761" s="1">
        <v>3</v>
      </c>
      <c r="AD761" s="1" t="s">
        <v>199</v>
      </c>
      <c r="AE761" s="1" t="s">
        <v>2190</v>
      </c>
    </row>
    <row r="762" spans="1:72" ht="13.5" customHeight="1">
      <c r="A762" s="4" t="str">
        <f t="shared" si="26"/>
        <v>1735_옥포면_0095</v>
      </c>
      <c r="B762" s="1">
        <v>1735</v>
      </c>
      <c r="C762" s="1" t="s">
        <v>3678</v>
      </c>
      <c r="D762" s="1" t="s">
        <v>3679</v>
      </c>
      <c r="E762" s="1">
        <v>761</v>
      </c>
      <c r="F762" s="1">
        <v>2</v>
      </c>
      <c r="G762" s="1" t="s">
        <v>630</v>
      </c>
      <c r="H762" s="1" t="s">
        <v>3097</v>
      </c>
      <c r="I762" s="1">
        <v>15</v>
      </c>
      <c r="L762" s="1">
        <v>5</v>
      </c>
      <c r="M762" s="1" t="s">
        <v>3443</v>
      </c>
      <c r="N762" s="1" t="s">
        <v>3541</v>
      </c>
      <c r="O762" s="1" t="s">
        <v>5</v>
      </c>
      <c r="P762" s="1" t="s">
        <v>1677</v>
      </c>
      <c r="T762" s="1" t="s">
        <v>3330</v>
      </c>
      <c r="U762" s="1" t="s">
        <v>775</v>
      </c>
      <c r="V762" s="1" t="s">
        <v>1740</v>
      </c>
      <c r="W762" s="1" t="s">
        <v>49</v>
      </c>
      <c r="X762" s="1" t="s">
        <v>3127</v>
      </c>
      <c r="Y762" s="1" t="s">
        <v>1058</v>
      </c>
      <c r="Z762" s="1" t="s">
        <v>1884</v>
      </c>
      <c r="AC762" s="1">
        <v>31</v>
      </c>
      <c r="AD762" s="1" t="s">
        <v>310</v>
      </c>
      <c r="AE762" s="1" t="s">
        <v>2226</v>
      </c>
      <c r="AJ762" s="1" t="s">
        <v>16</v>
      </c>
      <c r="AK762" s="1" t="s">
        <v>2299</v>
      </c>
      <c r="AL762" s="1" t="s">
        <v>348</v>
      </c>
      <c r="AM762" s="1" t="s">
        <v>2305</v>
      </c>
      <c r="AT762" s="1" t="s">
        <v>149</v>
      </c>
      <c r="AU762" s="1" t="s">
        <v>1735</v>
      </c>
      <c r="AV762" s="1" t="s">
        <v>1050</v>
      </c>
      <c r="AW762" s="1" t="s">
        <v>2002</v>
      </c>
      <c r="BG762" s="1" t="s">
        <v>149</v>
      </c>
      <c r="BH762" s="1" t="s">
        <v>1735</v>
      </c>
      <c r="BI762" s="1" t="s">
        <v>1418</v>
      </c>
      <c r="BJ762" s="1" t="s">
        <v>2001</v>
      </c>
      <c r="BK762" s="1" t="s">
        <v>55</v>
      </c>
      <c r="BL762" s="1" t="s">
        <v>1736</v>
      </c>
      <c r="BM762" s="1" t="s">
        <v>1052</v>
      </c>
      <c r="BN762" s="1" t="s">
        <v>2690</v>
      </c>
      <c r="BO762" s="1" t="s">
        <v>55</v>
      </c>
      <c r="BP762" s="1" t="s">
        <v>1736</v>
      </c>
      <c r="BQ762" s="1" t="s">
        <v>1419</v>
      </c>
      <c r="BR762" s="1" t="s">
        <v>3227</v>
      </c>
      <c r="BS762" s="1" t="s">
        <v>196</v>
      </c>
      <c r="BT762" s="1" t="s">
        <v>3154</v>
      </c>
    </row>
    <row r="763" spans="1:72" ht="13.5" customHeight="1">
      <c r="A763" s="4" t="str">
        <f t="shared" si="26"/>
        <v>1735_옥포면_0095</v>
      </c>
      <c r="B763" s="1">
        <v>1735</v>
      </c>
      <c r="C763" s="1" t="s">
        <v>3678</v>
      </c>
      <c r="D763" s="1" t="s">
        <v>3679</v>
      </c>
      <c r="E763" s="1">
        <v>762</v>
      </c>
      <c r="F763" s="1">
        <v>2</v>
      </c>
      <c r="G763" s="1" t="s">
        <v>630</v>
      </c>
      <c r="H763" s="1" t="s">
        <v>3097</v>
      </c>
      <c r="I763" s="1">
        <v>15</v>
      </c>
      <c r="L763" s="1">
        <v>5</v>
      </c>
      <c r="M763" s="1" t="s">
        <v>3443</v>
      </c>
      <c r="N763" s="1" t="s">
        <v>3541</v>
      </c>
      <c r="S763" s="1" t="s">
        <v>48</v>
      </c>
      <c r="T763" s="1" t="s">
        <v>1682</v>
      </c>
      <c r="W763" s="1" t="s">
        <v>49</v>
      </c>
      <c r="X763" s="1" t="s">
        <v>3127</v>
      </c>
      <c r="Y763" s="1" t="s">
        <v>50</v>
      </c>
      <c r="Z763" s="1" t="s">
        <v>1822</v>
      </c>
      <c r="AC763" s="1">
        <v>28</v>
      </c>
      <c r="AD763" s="1" t="s">
        <v>243</v>
      </c>
      <c r="AE763" s="1" t="s">
        <v>2203</v>
      </c>
      <c r="AJ763" s="1" t="s">
        <v>16</v>
      </c>
      <c r="AK763" s="1" t="s">
        <v>2299</v>
      </c>
      <c r="AL763" s="1" t="s">
        <v>57</v>
      </c>
      <c r="AM763" s="1" t="s">
        <v>2309</v>
      </c>
      <c r="AT763" s="1" t="s">
        <v>55</v>
      </c>
      <c r="AU763" s="1" t="s">
        <v>1736</v>
      </c>
      <c r="AV763" s="1" t="s">
        <v>1420</v>
      </c>
      <c r="AW763" s="1" t="s">
        <v>2412</v>
      </c>
      <c r="BG763" s="1" t="s">
        <v>55</v>
      </c>
      <c r="BH763" s="1" t="s">
        <v>1736</v>
      </c>
      <c r="BI763" s="1" t="s">
        <v>1421</v>
      </c>
      <c r="BJ763" s="1" t="s">
        <v>2653</v>
      </c>
      <c r="BK763" s="1" t="s">
        <v>45</v>
      </c>
      <c r="BL763" s="1" t="s">
        <v>2358</v>
      </c>
      <c r="BM763" s="1" t="s">
        <v>1422</v>
      </c>
      <c r="BN763" s="1" t="s">
        <v>2810</v>
      </c>
      <c r="BO763" s="1" t="s">
        <v>55</v>
      </c>
      <c r="BP763" s="1" t="s">
        <v>1736</v>
      </c>
      <c r="BQ763" s="1" t="s">
        <v>1423</v>
      </c>
      <c r="BR763" s="1" t="s">
        <v>2930</v>
      </c>
      <c r="BS763" s="1" t="s">
        <v>1424</v>
      </c>
      <c r="BT763" s="1" t="s">
        <v>3033</v>
      </c>
    </row>
    <row r="764" spans="1:31" ht="13.5" customHeight="1">
      <c r="A764" s="4" t="str">
        <f t="shared" si="26"/>
        <v>1735_옥포면_0095</v>
      </c>
      <c r="B764" s="1">
        <v>1735</v>
      </c>
      <c r="C764" s="1" t="s">
        <v>3678</v>
      </c>
      <c r="D764" s="1" t="s">
        <v>3679</v>
      </c>
      <c r="E764" s="1">
        <v>763</v>
      </c>
      <c r="F764" s="1">
        <v>2</v>
      </c>
      <c r="G764" s="1" t="s">
        <v>630</v>
      </c>
      <c r="H764" s="1" t="s">
        <v>3097</v>
      </c>
      <c r="I764" s="1">
        <v>15</v>
      </c>
      <c r="L764" s="1">
        <v>5</v>
      </c>
      <c r="M764" s="1" t="s">
        <v>3443</v>
      </c>
      <c r="N764" s="1" t="s">
        <v>3541</v>
      </c>
      <c r="S764" s="1" t="s">
        <v>865</v>
      </c>
      <c r="T764" s="1" t="s">
        <v>1685</v>
      </c>
      <c r="U764" s="1" t="s">
        <v>36</v>
      </c>
      <c r="V764" s="1" t="s">
        <v>1739</v>
      </c>
      <c r="Y764" s="1" t="s">
        <v>1425</v>
      </c>
      <c r="Z764" s="1" t="s">
        <v>1883</v>
      </c>
      <c r="AC764" s="1">
        <v>19</v>
      </c>
      <c r="AD764" s="1" t="s">
        <v>237</v>
      </c>
      <c r="AE764" s="1" t="s">
        <v>2225</v>
      </c>
    </row>
    <row r="765" spans="1:72" ht="13.5" customHeight="1">
      <c r="A765" s="4" t="str">
        <f t="shared" si="26"/>
        <v>1735_옥포면_0095</v>
      </c>
      <c r="B765" s="1">
        <v>1735</v>
      </c>
      <c r="C765" s="1" t="s">
        <v>3678</v>
      </c>
      <c r="D765" s="1" t="s">
        <v>3679</v>
      </c>
      <c r="E765" s="1">
        <v>764</v>
      </c>
      <c r="F765" s="1">
        <v>2</v>
      </c>
      <c r="G765" s="1" t="s">
        <v>630</v>
      </c>
      <c r="H765" s="1" t="s">
        <v>3097</v>
      </c>
      <c r="I765" s="1">
        <v>15</v>
      </c>
      <c r="L765" s="1">
        <v>6</v>
      </c>
      <c r="M765" s="1" t="s">
        <v>3444</v>
      </c>
      <c r="N765" s="1" t="s">
        <v>3542</v>
      </c>
      <c r="O765" s="1" t="s">
        <v>5</v>
      </c>
      <c r="P765" s="1" t="s">
        <v>1677</v>
      </c>
      <c r="T765" s="1" t="s">
        <v>3330</v>
      </c>
      <c r="U765" s="1" t="s">
        <v>66</v>
      </c>
      <c r="V765" s="1" t="s">
        <v>1738</v>
      </c>
      <c r="W765" s="1" t="s">
        <v>49</v>
      </c>
      <c r="X765" s="1" t="s">
        <v>3127</v>
      </c>
      <c r="Y765" s="1" t="s">
        <v>729</v>
      </c>
      <c r="Z765" s="1" t="s">
        <v>1882</v>
      </c>
      <c r="AC765" s="1">
        <v>62</v>
      </c>
      <c r="AD765" s="1" t="s">
        <v>116</v>
      </c>
      <c r="AE765" s="1" t="s">
        <v>2186</v>
      </c>
      <c r="AJ765" s="1" t="s">
        <v>16</v>
      </c>
      <c r="AK765" s="1" t="s">
        <v>2299</v>
      </c>
      <c r="AL765" s="1" t="s">
        <v>40</v>
      </c>
      <c r="AM765" s="1" t="s">
        <v>2268</v>
      </c>
      <c r="AT765" s="1" t="s">
        <v>80</v>
      </c>
      <c r="AU765" s="1" t="s">
        <v>2357</v>
      </c>
      <c r="AV765" s="1" t="s">
        <v>1426</v>
      </c>
      <c r="AW765" s="1" t="s">
        <v>3133</v>
      </c>
      <c r="BG765" s="1" t="s">
        <v>45</v>
      </c>
      <c r="BH765" s="1" t="s">
        <v>2358</v>
      </c>
      <c r="BI765" s="1" t="s">
        <v>1427</v>
      </c>
      <c r="BJ765" s="1" t="s">
        <v>2652</v>
      </c>
      <c r="BK765" s="1" t="s">
        <v>191</v>
      </c>
      <c r="BL765" s="1" t="s">
        <v>2606</v>
      </c>
      <c r="BM765" s="1" t="s">
        <v>1428</v>
      </c>
      <c r="BN765" s="1" t="s">
        <v>2809</v>
      </c>
      <c r="BO765" s="1" t="s">
        <v>417</v>
      </c>
      <c r="BP765" s="1" t="s">
        <v>2352</v>
      </c>
      <c r="BQ765" s="1" t="s">
        <v>1429</v>
      </c>
      <c r="BR765" s="1" t="s">
        <v>2929</v>
      </c>
      <c r="BS765" s="1" t="s">
        <v>156</v>
      </c>
      <c r="BT765" s="1" t="s">
        <v>2313</v>
      </c>
    </row>
    <row r="766" spans="1:72" ht="13.5" customHeight="1">
      <c r="A766" s="4" t="str">
        <f t="shared" si="26"/>
        <v>1735_옥포면_0095</v>
      </c>
      <c r="B766" s="1">
        <v>1735</v>
      </c>
      <c r="C766" s="1" t="s">
        <v>3678</v>
      </c>
      <c r="D766" s="1" t="s">
        <v>3679</v>
      </c>
      <c r="E766" s="1">
        <v>765</v>
      </c>
      <c r="F766" s="1">
        <v>2</v>
      </c>
      <c r="G766" s="1" t="s">
        <v>630</v>
      </c>
      <c r="H766" s="1" t="s">
        <v>3097</v>
      </c>
      <c r="I766" s="1">
        <v>15</v>
      </c>
      <c r="L766" s="1">
        <v>6</v>
      </c>
      <c r="M766" s="1" t="s">
        <v>3444</v>
      </c>
      <c r="N766" s="1" t="s">
        <v>3542</v>
      </c>
      <c r="S766" s="1" t="s">
        <v>48</v>
      </c>
      <c r="T766" s="1" t="s">
        <v>1682</v>
      </c>
      <c r="W766" s="1" t="s">
        <v>225</v>
      </c>
      <c r="X766" s="1" t="s">
        <v>1801</v>
      </c>
      <c r="Y766" s="1" t="s">
        <v>50</v>
      </c>
      <c r="Z766" s="1" t="s">
        <v>1822</v>
      </c>
      <c r="AC766" s="1">
        <v>52</v>
      </c>
      <c r="AD766" s="1" t="s">
        <v>39</v>
      </c>
      <c r="AE766" s="1" t="s">
        <v>2189</v>
      </c>
      <c r="AJ766" s="1" t="s">
        <v>16</v>
      </c>
      <c r="AK766" s="1" t="s">
        <v>2299</v>
      </c>
      <c r="AL766" s="1" t="s">
        <v>227</v>
      </c>
      <c r="AM766" s="1" t="s">
        <v>2312</v>
      </c>
      <c r="AT766" s="1" t="s">
        <v>55</v>
      </c>
      <c r="AU766" s="1" t="s">
        <v>1736</v>
      </c>
      <c r="AV766" s="1" t="s">
        <v>1430</v>
      </c>
      <c r="AW766" s="1" t="s">
        <v>2411</v>
      </c>
      <c r="BG766" s="1" t="s">
        <v>55</v>
      </c>
      <c r="BH766" s="1" t="s">
        <v>1736</v>
      </c>
      <c r="BI766" s="1" t="s">
        <v>1431</v>
      </c>
      <c r="BJ766" s="1" t="s">
        <v>2651</v>
      </c>
      <c r="BK766" s="1" t="s">
        <v>55</v>
      </c>
      <c r="BL766" s="1" t="s">
        <v>1736</v>
      </c>
      <c r="BM766" s="1" t="s">
        <v>229</v>
      </c>
      <c r="BN766" s="1" t="s">
        <v>2763</v>
      </c>
      <c r="BO766" s="1" t="s">
        <v>55</v>
      </c>
      <c r="BP766" s="1" t="s">
        <v>1736</v>
      </c>
      <c r="BQ766" s="1" t="s">
        <v>1432</v>
      </c>
      <c r="BR766" s="1" t="s">
        <v>2928</v>
      </c>
      <c r="BS766" s="1" t="s">
        <v>385</v>
      </c>
      <c r="BT766" s="1" t="s">
        <v>2329</v>
      </c>
    </row>
    <row r="767" spans="1:72" ht="13.5" customHeight="1">
      <c r="A767" s="4" t="str">
        <f t="shared" si="26"/>
        <v>1735_옥포면_0095</v>
      </c>
      <c r="B767" s="1">
        <v>1735</v>
      </c>
      <c r="C767" s="1" t="s">
        <v>3678</v>
      </c>
      <c r="D767" s="1" t="s">
        <v>3679</v>
      </c>
      <c r="E767" s="1">
        <v>766</v>
      </c>
      <c r="F767" s="1">
        <v>2</v>
      </c>
      <c r="G767" s="1" t="s">
        <v>630</v>
      </c>
      <c r="H767" s="1" t="s">
        <v>3097</v>
      </c>
      <c r="I767" s="1">
        <v>15</v>
      </c>
      <c r="L767" s="1">
        <v>7</v>
      </c>
      <c r="M767" s="1" t="s">
        <v>3403</v>
      </c>
      <c r="N767" s="1" t="s">
        <v>3497</v>
      </c>
      <c r="O767" s="1" t="s">
        <v>5</v>
      </c>
      <c r="P767" s="1" t="s">
        <v>1677</v>
      </c>
      <c r="T767" s="1" t="s">
        <v>3330</v>
      </c>
      <c r="U767" s="1" t="s">
        <v>341</v>
      </c>
      <c r="V767" s="1" t="s">
        <v>1718</v>
      </c>
      <c r="W767" s="1" t="s">
        <v>49</v>
      </c>
      <c r="X767" s="1" t="s">
        <v>3127</v>
      </c>
      <c r="Y767" s="1" t="s">
        <v>50</v>
      </c>
      <c r="Z767" s="1" t="s">
        <v>1822</v>
      </c>
      <c r="AC767" s="1">
        <v>52</v>
      </c>
      <c r="AD767" s="1" t="s">
        <v>39</v>
      </c>
      <c r="AE767" s="1" t="s">
        <v>2189</v>
      </c>
      <c r="AJ767" s="1" t="s">
        <v>16</v>
      </c>
      <c r="AK767" s="1" t="s">
        <v>2299</v>
      </c>
      <c r="AL767" s="1" t="s">
        <v>1433</v>
      </c>
      <c r="AM767" s="1" t="s">
        <v>2311</v>
      </c>
      <c r="AT767" s="1" t="s">
        <v>55</v>
      </c>
      <c r="AU767" s="1" t="s">
        <v>1736</v>
      </c>
      <c r="AV767" s="1" t="s">
        <v>418</v>
      </c>
      <c r="AW767" s="1" t="s">
        <v>2410</v>
      </c>
      <c r="BG767" s="1" t="s">
        <v>55</v>
      </c>
      <c r="BH767" s="1" t="s">
        <v>1736</v>
      </c>
      <c r="BI767" s="1" t="s">
        <v>1434</v>
      </c>
      <c r="BJ767" s="1" t="s">
        <v>2650</v>
      </c>
      <c r="BK767" s="1" t="s">
        <v>55</v>
      </c>
      <c r="BL767" s="1" t="s">
        <v>1736</v>
      </c>
      <c r="BM767" s="1" t="s">
        <v>1435</v>
      </c>
      <c r="BN767" s="1" t="s">
        <v>2384</v>
      </c>
      <c r="BO767" s="1" t="s">
        <v>55</v>
      </c>
      <c r="BP767" s="1" t="s">
        <v>1736</v>
      </c>
      <c r="BQ767" s="1" t="s">
        <v>1436</v>
      </c>
      <c r="BR767" s="1" t="s">
        <v>2927</v>
      </c>
      <c r="BS767" s="1" t="s">
        <v>353</v>
      </c>
      <c r="BT767" s="1" t="s">
        <v>3032</v>
      </c>
    </row>
    <row r="768" spans="1:31" ht="13.5" customHeight="1">
      <c r="A768" s="4" t="str">
        <f t="shared" si="26"/>
        <v>1735_옥포면_0095</v>
      </c>
      <c r="B768" s="1">
        <v>1735</v>
      </c>
      <c r="C768" s="1" t="s">
        <v>3678</v>
      </c>
      <c r="D768" s="1" t="s">
        <v>3679</v>
      </c>
      <c r="E768" s="1">
        <v>767</v>
      </c>
      <c r="F768" s="1">
        <v>2</v>
      </c>
      <c r="G768" s="1" t="s">
        <v>630</v>
      </c>
      <c r="H768" s="1" t="s">
        <v>3097</v>
      </c>
      <c r="I768" s="1">
        <v>15</v>
      </c>
      <c r="L768" s="1">
        <v>7</v>
      </c>
      <c r="M768" s="1" t="s">
        <v>3403</v>
      </c>
      <c r="N768" s="1" t="s">
        <v>3497</v>
      </c>
      <c r="S768" s="1" t="s">
        <v>63</v>
      </c>
      <c r="T768" s="1" t="s">
        <v>1683</v>
      </c>
      <c r="AC768" s="1">
        <v>13</v>
      </c>
      <c r="AD768" s="1" t="s">
        <v>162</v>
      </c>
      <c r="AE768" s="1" t="s">
        <v>2209</v>
      </c>
    </row>
    <row r="769" spans="1:31" ht="13.5" customHeight="1">
      <c r="A769" s="4" t="str">
        <f t="shared" si="26"/>
        <v>1735_옥포면_0095</v>
      </c>
      <c r="B769" s="1">
        <v>1735</v>
      </c>
      <c r="C769" s="1" t="s">
        <v>3678</v>
      </c>
      <c r="D769" s="1" t="s">
        <v>3679</v>
      </c>
      <c r="E769" s="1">
        <v>768</v>
      </c>
      <c r="F769" s="1">
        <v>2</v>
      </c>
      <c r="G769" s="1" t="s">
        <v>630</v>
      </c>
      <c r="H769" s="1" t="s">
        <v>3097</v>
      </c>
      <c r="I769" s="1">
        <v>15</v>
      </c>
      <c r="L769" s="1">
        <v>7</v>
      </c>
      <c r="M769" s="1" t="s">
        <v>3403</v>
      </c>
      <c r="N769" s="1" t="s">
        <v>3497</v>
      </c>
      <c r="S769" s="1" t="s">
        <v>63</v>
      </c>
      <c r="T769" s="1" t="s">
        <v>1683</v>
      </c>
      <c r="Y769" s="1" t="s">
        <v>50</v>
      </c>
      <c r="Z769" s="1" t="s">
        <v>1822</v>
      </c>
      <c r="AC769" s="1">
        <v>4</v>
      </c>
      <c r="AD769" s="1" t="s">
        <v>180</v>
      </c>
      <c r="AE769" s="1" t="s">
        <v>2195</v>
      </c>
    </row>
    <row r="770" spans="1:72" ht="13.5" customHeight="1">
      <c r="A770" s="4" t="str">
        <f>HYPERLINK("http://kyu.snu.ac.kr/sdhj/index.jsp?type=hj/GK14691_00IH_0001_0097.jpg","1735_옥포면_0097")</f>
        <v>1735_옥포면_0097</v>
      </c>
      <c r="B770" s="1">
        <v>1735</v>
      </c>
      <c r="C770" s="1" t="s">
        <v>3678</v>
      </c>
      <c r="D770" s="1" t="s">
        <v>3679</v>
      </c>
      <c r="E770" s="1">
        <v>769</v>
      </c>
      <c r="F770" s="1">
        <v>2</v>
      </c>
      <c r="G770" s="1" t="s">
        <v>630</v>
      </c>
      <c r="H770" s="1" t="s">
        <v>3097</v>
      </c>
      <c r="I770" s="1">
        <v>16</v>
      </c>
      <c r="L770" s="1">
        <v>3</v>
      </c>
      <c r="M770" s="1" t="s">
        <v>3458</v>
      </c>
      <c r="N770" s="1" t="s">
        <v>3480</v>
      </c>
      <c r="O770" s="1" t="s">
        <v>5</v>
      </c>
      <c r="P770" s="1" t="s">
        <v>1677</v>
      </c>
      <c r="T770" s="1" t="s">
        <v>3330</v>
      </c>
      <c r="U770" s="1" t="s">
        <v>216</v>
      </c>
      <c r="V770" s="1" t="s">
        <v>1719</v>
      </c>
      <c r="W770" s="1" t="s">
        <v>49</v>
      </c>
      <c r="X770" s="1" t="s">
        <v>3127</v>
      </c>
      <c r="Y770" s="1" t="s">
        <v>1640</v>
      </c>
      <c r="Z770" s="1" t="s">
        <v>1823</v>
      </c>
      <c r="AC770" s="1">
        <v>47</v>
      </c>
      <c r="AD770" s="1" t="s">
        <v>734</v>
      </c>
      <c r="AE770" s="1" t="s">
        <v>2184</v>
      </c>
      <c r="AJ770" s="1" t="s">
        <v>16</v>
      </c>
      <c r="AK770" s="1" t="s">
        <v>2299</v>
      </c>
      <c r="AL770" s="1" t="s">
        <v>40</v>
      </c>
      <c r="AM770" s="1" t="s">
        <v>2268</v>
      </c>
      <c r="AT770" s="1" t="s">
        <v>496</v>
      </c>
      <c r="AU770" s="1" t="s">
        <v>2353</v>
      </c>
      <c r="AV770" s="1" t="s">
        <v>1641</v>
      </c>
      <c r="AW770" s="1" t="s">
        <v>2376</v>
      </c>
      <c r="BG770" s="1" t="s">
        <v>55</v>
      </c>
      <c r="BH770" s="1" t="s">
        <v>1736</v>
      </c>
      <c r="BI770" s="1" t="s">
        <v>799</v>
      </c>
      <c r="BJ770" s="1" t="s">
        <v>2450</v>
      </c>
      <c r="BK770" s="1" t="s">
        <v>55</v>
      </c>
      <c r="BL770" s="1" t="s">
        <v>1736</v>
      </c>
      <c r="BM770" s="1" t="s">
        <v>524</v>
      </c>
      <c r="BN770" s="1" t="s">
        <v>2679</v>
      </c>
      <c r="BO770" s="1" t="s">
        <v>55</v>
      </c>
      <c r="BP770" s="1" t="s">
        <v>1736</v>
      </c>
      <c r="BQ770" s="1" t="s">
        <v>1642</v>
      </c>
      <c r="BR770" s="1" t="s">
        <v>2904</v>
      </c>
      <c r="BS770" s="1" t="s">
        <v>47</v>
      </c>
      <c r="BT770" s="1" t="s">
        <v>2287</v>
      </c>
    </row>
    <row r="771" spans="1:72" ht="13.5" customHeight="1">
      <c r="A771" s="4" t="str">
        <f>HYPERLINK("http://kyu.snu.ac.kr/sdhj/index.jsp?type=hj/GK14691_00IH_0001_0097.jpg","1735_옥포면_0097")</f>
        <v>1735_옥포면_0097</v>
      </c>
      <c r="B771" s="1">
        <v>1735</v>
      </c>
      <c r="C771" s="1" t="s">
        <v>3678</v>
      </c>
      <c r="D771" s="1" t="s">
        <v>3679</v>
      </c>
      <c r="E771" s="1">
        <v>770</v>
      </c>
      <c r="F771" s="1">
        <v>2</v>
      </c>
      <c r="G771" s="1" t="s">
        <v>630</v>
      </c>
      <c r="H771" s="1" t="s">
        <v>3097</v>
      </c>
      <c r="I771" s="1">
        <v>16</v>
      </c>
      <c r="L771" s="1">
        <v>3</v>
      </c>
      <c r="M771" s="1" t="s">
        <v>3458</v>
      </c>
      <c r="N771" s="1" t="s">
        <v>3480</v>
      </c>
      <c r="S771" s="1" t="s">
        <v>48</v>
      </c>
      <c r="T771" s="1" t="s">
        <v>1682</v>
      </c>
      <c r="W771" s="1" t="s">
        <v>74</v>
      </c>
      <c r="X771" s="1" t="s">
        <v>1790</v>
      </c>
      <c r="Y771" s="1" t="s">
        <v>126</v>
      </c>
      <c r="Z771" s="1" t="s">
        <v>1821</v>
      </c>
      <c r="AC771" s="1">
        <v>48</v>
      </c>
      <c r="AD771" s="1" t="s">
        <v>204</v>
      </c>
      <c r="AE771" s="1" t="s">
        <v>2183</v>
      </c>
      <c r="AJ771" s="1" t="s">
        <v>128</v>
      </c>
      <c r="AK771" s="1" t="s">
        <v>2300</v>
      </c>
      <c r="AL771" s="1" t="s">
        <v>76</v>
      </c>
      <c r="AM771" s="1" t="s">
        <v>2301</v>
      </c>
      <c r="AT771" s="1" t="s">
        <v>55</v>
      </c>
      <c r="AU771" s="1" t="s">
        <v>1736</v>
      </c>
      <c r="AV771" s="1" t="s">
        <v>1487</v>
      </c>
      <c r="AW771" s="1" t="s">
        <v>2375</v>
      </c>
      <c r="BG771" s="1" t="s">
        <v>55</v>
      </c>
      <c r="BH771" s="1" t="s">
        <v>1736</v>
      </c>
      <c r="BI771" s="1" t="s">
        <v>1643</v>
      </c>
      <c r="BJ771" s="1" t="s">
        <v>3195</v>
      </c>
      <c r="BK771" s="1" t="s">
        <v>55</v>
      </c>
      <c r="BL771" s="1" t="s">
        <v>1736</v>
      </c>
      <c r="BM771" s="1" t="s">
        <v>1644</v>
      </c>
      <c r="BN771" s="1" t="s">
        <v>2786</v>
      </c>
      <c r="BO771" s="1" t="s">
        <v>55</v>
      </c>
      <c r="BP771" s="1" t="s">
        <v>1736</v>
      </c>
      <c r="BQ771" s="1" t="s">
        <v>1645</v>
      </c>
      <c r="BR771" s="1" t="s">
        <v>2903</v>
      </c>
      <c r="BS771" s="1" t="s">
        <v>316</v>
      </c>
      <c r="BT771" s="1" t="s">
        <v>2317</v>
      </c>
    </row>
    <row r="772" spans="1:72" ht="13.5" customHeight="1">
      <c r="A772" s="4" t="str">
        <f>HYPERLINK("http://kyu.snu.ac.kr/sdhj/index.jsp?type=hj/GK14691_00IH_0001_0097.jpg","1735_옥포면_0097")</f>
        <v>1735_옥포면_0097</v>
      </c>
      <c r="B772" s="1">
        <v>1735</v>
      </c>
      <c r="C772" s="1" t="s">
        <v>3678</v>
      </c>
      <c r="D772" s="1" t="s">
        <v>3679</v>
      </c>
      <c r="E772" s="1">
        <v>771</v>
      </c>
      <c r="F772" s="1">
        <v>2</v>
      </c>
      <c r="G772" s="1" t="s">
        <v>630</v>
      </c>
      <c r="H772" s="1" t="s">
        <v>3097</v>
      </c>
      <c r="I772" s="1">
        <v>16</v>
      </c>
      <c r="L772" s="1">
        <v>4</v>
      </c>
      <c r="M772" s="1" t="s">
        <v>3442</v>
      </c>
      <c r="N772" s="1" t="s">
        <v>3540</v>
      </c>
      <c r="O772" s="1" t="s">
        <v>5</v>
      </c>
      <c r="P772" s="1" t="s">
        <v>1677</v>
      </c>
      <c r="T772" s="1" t="s">
        <v>3330</v>
      </c>
      <c r="U772" s="1" t="s">
        <v>341</v>
      </c>
      <c r="V772" s="1" t="s">
        <v>1718</v>
      </c>
      <c r="W772" s="1" t="s">
        <v>59</v>
      </c>
      <c r="X772" s="1" t="s">
        <v>1789</v>
      </c>
      <c r="Y772" s="1" t="s">
        <v>50</v>
      </c>
      <c r="Z772" s="1" t="s">
        <v>1822</v>
      </c>
      <c r="AC772" s="1">
        <v>45</v>
      </c>
      <c r="AD772" s="1" t="s">
        <v>615</v>
      </c>
      <c r="AE772" s="1" t="s">
        <v>2182</v>
      </c>
      <c r="AJ772" s="1" t="s">
        <v>16</v>
      </c>
      <c r="AK772" s="1" t="s">
        <v>2299</v>
      </c>
      <c r="AL772" s="1" t="s">
        <v>47</v>
      </c>
      <c r="AM772" s="1" t="s">
        <v>2287</v>
      </c>
      <c r="AT772" s="1" t="s">
        <v>417</v>
      </c>
      <c r="AU772" s="1" t="s">
        <v>2352</v>
      </c>
      <c r="AV772" s="1" t="s">
        <v>1646</v>
      </c>
      <c r="AW772" s="1" t="s">
        <v>2374</v>
      </c>
      <c r="BG772" s="1" t="s">
        <v>417</v>
      </c>
      <c r="BH772" s="1" t="s">
        <v>2352</v>
      </c>
      <c r="BI772" s="1" t="s">
        <v>262</v>
      </c>
      <c r="BJ772" s="1" t="s">
        <v>2014</v>
      </c>
      <c r="BK772" s="1" t="s">
        <v>41</v>
      </c>
      <c r="BL772" s="1" t="s">
        <v>2354</v>
      </c>
      <c r="BM772" s="1" t="s">
        <v>1647</v>
      </c>
      <c r="BN772" s="1" t="s">
        <v>2785</v>
      </c>
      <c r="BO772" s="1" t="s">
        <v>41</v>
      </c>
      <c r="BP772" s="1" t="s">
        <v>2354</v>
      </c>
      <c r="BQ772" s="1" t="s">
        <v>960</v>
      </c>
      <c r="BR772" s="1" t="s">
        <v>2902</v>
      </c>
      <c r="BS772" s="1" t="s">
        <v>40</v>
      </c>
      <c r="BT772" s="1" t="s">
        <v>2268</v>
      </c>
    </row>
    <row r="773" spans="1:72" ht="13.5" customHeight="1">
      <c r="A773" s="4" t="str">
        <f aca="true" t="shared" si="27" ref="A773:A820">HYPERLINK("http://kyu.snu.ac.kr/sdhj/index.jsp?type=hj/GK14691_00IH_0001_0095.jpg","1735_옥포면_0095")</f>
        <v>1735_옥포면_0095</v>
      </c>
      <c r="B773" s="1">
        <v>1735</v>
      </c>
      <c r="C773" s="1" t="s">
        <v>3678</v>
      </c>
      <c r="D773" s="1" t="s">
        <v>3679</v>
      </c>
      <c r="E773" s="1">
        <v>772</v>
      </c>
      <c r="F773" s="1">
        <v>3</v>
      </c>
      <c r="G773" s="1" t="s">
        <v>1437</v>
      </c>
      <c r="H773" s="1" t="s">
        <v>3098</v>
      </c>
      <c r="I773" s="1">
        <v>1</v>
      </c>
      <c r="J773" s="1" t="s">
        <v>1438</v>
      </c>
      <c r="K773" s="1" t="s">
        <v>1657</v>
      </c>
      <c r="L773" s="1">
        <v>1</v>
      </c>
      <c r="M773" s="1" t="s">
        <v>3445</v>
      </c>
      <c r="N773" s="1" t="s">
        <v>3543</v>
      </c>
      <c r="T773" s="1" t="s">
        <v>3330</v>
      </c>
      <c r="U773" s="1" t="s">
        <v>1439</v>
      </c>
      <c r="V773" s="1" t="s">
        <v>1737</v>
      </c>
      <c r="W773" s="1" t="s">
        <v>146</v>
      </c>
      <c r="X773" s="1" t="s">
        <v>1792</v>
      </c>
      <c r="Y773" s="1" t="s">
        <v>1440</v>
      </c>
      <c r="Z773" s="1" t="s">
        <v>1881</v>
      </c>
      <c r="AC773" s="1">
        <v>61</v>
      </c>
      <c r="AD773" s="1" t="s">
        <v>141</v>
      </c>
      <c r="AE773" s="1" t="s">
        <v>2192</v>
      </c>
      <c r="AJ773" s="1" t="s">
        <v>16</v>
      </c>
      <c r="AK773" s="1" t="s">
        <v>2299</v>
      </c>
      <c r="AL773" s="1" t="s">
        <v>148</v>
      </c>
      <c r="AM773" s="1" t="s">
        <v>2302</v>
      </c>
      <c r="AT773" s="1" t="s">
        <v>55</v>
      </c>
      <c r="AU773" s="1" t="s">
        <v>1736</v>
      </c>
      <c r="AV773" s="1" t="s">
        <v>1441</v>
      </c>
      <c r="AW773" s="1" t="s">
        <v>1880</v>
      </c>
      <c r="BG773" s="1" t="s">
        <v>55</v>
      </c>
      <c r="BH773" s="1" t="s">
        <v>1736</v>
      </c>
      <c r="BI773" s="1" t="s">
        <v>1442</v>
      </c>
      <c r="BJ773" s="1" t="s">
        <v>2649</v>
      </c>
      <c r="BK773" s="1" t="s">
        <v>55</v>
      </c>
      <c r="BL773" s="1" t="s">
        <v>1736</v>
      </c>
      <c r="BM773" s="1" t="s">
        <v>555</v>
      </c>
      <c r="BN773" s="1" t="s">
        <v>2476</v>
      </c>
      <c r="BO773" s="1" t="s">
        <v>133</v>
      </c>
      <c r="BP773" s="1" t="s">
        <v>2360</v>
      </c>
      <c r="BQ773" s="1" t="s">
        <v>1443</v>
      </c>
      <c r="BR773" s="1" t="s">
        <v>3249</v>
      </c>
      <c r="BS773" s="1" t="s">
        <v>291</v>
      </c>
      <c r="BT773" s="1" t="s">
        <v>2333</v>
      </c>
    </row>
    <row r="774" spans="1:33" ht="13.5" customHeight="1">
      <c r="A774" s="4" t="str">
        <f t="shared" si="27"/>
        <v>1735_옥포면_0095</v>
      </c>
      <c r="B774" s="1">
        <v>1735</v>
      </c>
      <c r="C774" s="1" t="s">
        <v>3678</v>
      </c>
      <c r="D774" s="1" t="s">
        <v>3679</v>
      </c>
      <c r="E774" s="1">
        <v>773</v>
      </c>
      <c r="F774" s="1">
        <v>3</v>
      </c>
      <c r="G774" s="1" t="s">
        <v>1437</v>
      </c>
      <c r="H774" s="1" t="s">
        <v>3098</v>
      </c>
      <c r="I774" s="1">
        <v>1</v>
      </c>
      <c r="L774" s="1">
        <v>1</v>
      </c>
      <c r="M774" s="1" t="s">
        <v>3445</v>
      </c>
      <c r="N774" s="1" t="s">
        <v>3543</v>
      </c>
      <c r="S774" s="1" t="s">
        <v>184</v>
      </c>
      <c r="T774" s="1" t="s">
        <v>3114</v>
      </c>
      <c r="U774" s="1" t="s">
        <v>55</v>
      </c>
      <c r="V774" s="1" t="s">
        <v>1736</v>
      </c>
      <c r="Y774" s="1" t="s">
        <v>1441</v>
      </c>
      <c r="Z774" s="1" t="s">
        <v>1880</v>
      </c>
      <c r="AF774" s="1" t="s">
        <v>62</v>
      </c>
      <c r="AG774" s="1" t="s">
        <v>2241</v>
      </c>
    </row>
    <row r="775" spans="1:72" ht="13.5" customHeight="1">
      <c r="A775" s="4" t="str">
        <f t="shared" si="27"/>
        <v>1735_옥포면_0095</v>
      </c>
      <c r="B775" s="1">
        <v>1735</v>
      </c>
      <c r="C775" s="1" t="s">
        <v>3678</v>
      </c>
      <c r="D775" s="1" t="s">
        <v>3679</v>
      </c>
      <c r="E775" s="1">
        <v>774</v>
      </c>
      <c r="F775" s="1">
        <v>3</v>
      </c>
      <c r="G775" s="1" t="s">
        <v>1437</v>
      </c>
      <c r="H775" s="1" t="s">
        <v>3098</v>
      </c>
      <c r="I775" s="1">
        <v>1</v>
      </c>
      <c r="L775" s="1">
        <v>1</v>
      </c>
      <c r="M775" s="1" t="s">
        <v>3445</v>
      </c>
      <c r="N775" s="1" t="s">
        <v>3543</v>
      </c>
      <c r="S775" s="1" t="s">
        <v>48</v>
      </c>
      <c r="T775" s="1" t="s">
        <v>1682</v>
      </c>
      <c r="W775" s="1" t="s">
        <v>49</v>
      </c>
      <c r="X775" s="1" t="s">
        <v>3127</v>
      </c>
      <c r="Y775" s="1" t="s">
        <v>126</v>
      </c>
      <c r="Z775" s="1" t="s">
        <v>1821</v>
      </c>
      <c r="AC775" s="1">
        <v>54</v>
      </c>
      <c r="AD775" s="1" t="s">
        <v>127</v>
      </c>
      <c r="AE775" s="1" t="s">
        <v>1905</v>
      </c>
      <c r="AJ775" s="1" t="s">
        <v>128</v>
      </c>
      <c r="AK775" s="1" t="s">
        <v>2300</v>
      </c>
      <c r="AL775" s="1" t="s">
        <v>40</v>
      </c>
      <c r="AM775" s="1" t="s">
        <v>2268</v>
      </c>
      <c r="AT775" s="1" t="s">
        <v>55</v>
      </c>
      <c r="AU775" s="1" t="s">
        <v>1736</v>
      </c>
      <c r="AV775" s="1" t="s">
        <v>1444</v>
      </c>
      <c r="AW775" s="1" t="s">
        <v>2409</v>
      </c>
      <c r="BG775" s="1" t="s">
        <v>55</v>
      </c>
      <c r="BH775" s="1" t="s">
        <v>1736</v>
      </c>
      <c r="BI775" s="1" t="s">
        <v>3729</v>
      </c>
      <c r="BJ775" s="1" t="s">
        <v>1987</v>
      </c>
      <c r="BK775" s="1" t="s">
        <v>55</v>
      </c>
      <c r="BL775" s="1" t="s">
        <v>1736</v>
      </c>
      <c r="BM775" s="1" t="s">
        <v>524</v>
      </c>
      <c r="BN775" s="1" t="s">
        <v>2679</v>
      </c>
      <c r="BO775" s="1" t="s">
        <v>55</v>
      </c>
      <c r="BP775" s="1" t="s">
        <v>1736</v>
      </c>
      <c r="BQ775" s="1" t="s">
        <v>525</v>
      </c>
      <c r="BR775" s="1" t="s">
        <v>3267</v>
      </c>
      <c r="BS775" s="1" t="s">
        <v>40</v>
      </c>
      <c r="BT775" s="1" t="s">
        <v>2268</v>
      </c>
    </row>
    <row r="776" spans="1:33" ht="13.5" customHeight="1">
      <c r="A776" s="4" t="str">
        <f t="shared" si="27"/>
        <v>1735_옥포면_0095</v>
      </c>
      <c r="B776" s="1">
        <v>1735</v>
      </c>
      <c r="C776" s="1" t="s">
        <v>3678</v>
      </c>
      <c r="D776" s="1" t="s">
        <v>3679</v>
      </c>
      <c r="E776" s="1">
        <v>775</v>
      </c>
      <c r="F776" s="1">
        <v>3</v>
      </c>
      <c r="G776" s="1" t="s">
        <v>1437</v>
      </c>
      <c r="H776" s="1" t="s">
        <v>3098</v>
      </c>
      <c r="I776" s="1">
        <v>1</v>
      </c>
      <c r="L776" s="1">
        <v>1</v>
      </c>
      <c r="M776" s="1" t="s">
        <v>3445</v>
      </c>
      <c r="N776" s="1" t="s">
        <v>3543</v>
      </c>
      <c r="S776" s="1" t="s">
        <v>63</v>
      </c>
      <c r="T776" s="1" t="s">
        <v>1683</v>
      </c>
      <c r="AF776" s="1" t="s">
        <v>233</v>
      </c>
      <c r="AG776" s="1" t="s">
        <v>2246</v>
      </c>
    </row>
    <row r="777" spans="1:31" ht="13.5" customHeight="1">
      <c r="A777" s="4" t="str">
        <f t="shared" si="27"/>
        <v>1735_옥포면_0095</v>
      </c>
      <c r="B777" s="1">
        <v>1735</v>
      </c>
      <c r="C777" s="1" t="s">
        <v>3678</v>
      </c>
      <c r="D777" s="1" t="s">
        <v>3679</v>
      </c>
      <c r="E777" s="1">
        <v>776</v>
      </c>
      <c r="F777" s="1">
        <v>3</v>
      </c>
      <c r="G777" s="1" t="s">
        <v>1437</v>
      </c>
      <c r="H777" s="1" t="s">
        <v>3098</v>
      </c>
      <c r="I777" s="1">
        <v>1</v>
      </c>
      <c r="L777" s="1">
        <v>1</v>
      </c>
      <c r="M777" s="1" t="s">
        <v>3445</v>
      </c>
      <c r="N777" s="1" t="s">
        <v>3543</v>
      </c>
      <c r="S777" s="1" t="s">
        <v>63</v>
      </c>
      <c r="T777" s="1" t="s">
        <v>1683</v>
      </c>
      <c r="AC777" s="1">
        <v>8</v>
      </c>
      <c r="AD777" s="1" t="s">
        <v>70</v>
      </c>
      <c r="AE777" s="1" t="s">
        <v>2211</v>
      </c>
    </row>
    <row r="778" spans="1:58" ht="13.5" customHeight="1">
      <c r="A778" s="4" t="str">
        <f t="shared" si="27"/>
        <v>1735_옥포면_0095</v>
      </c>
      <c r="B778" s="1">
        <v>1735</v>
      </c>
      <c r="C778" s="1" t="s">
        <v>3678</v>
      </c>
      <c r="D778" s="1" t="s">
        <v>3679</v>
      </c>
      <c r="E778" s="1">
        <v>777</v>
      </c>
      <c r="F778" s="1">
        <v>3</v>
      </c>
      <c r="G778" s="1" t="s">
        <v>1437</v>
      </c>
      <c r="H778" s="1" t="s">
        <v>3098</v>
      </c>
      <c r="I778" s="1">
        <v>1</v>
      </c>
      <c r="L778" s="1">
        <v>1</v>
      </c>
      <c r="M778" s="1" t="s">
        <v>3445</v>
      </c>
      <c r="N778" s="1" t="s">
        <v>3543</v>
      </c>
      <c r="T778" s="1" t="s">
        <v>3331</v>
      </c>
      <c r="U778" s="1" t="s">
        <v>71</v>
      </c>
      <c r="V778" s="1" t="s">
        <v>1722</v>
      </c>
      <c r="Y778" s="1" t="s">
        <v>887</v>
      </c>
      <c r="Z778" s="1" t="s">
        <v>1879</v>
      </c>
      <c r="AC778" s="1">
        <v>58</v>
      </c>
      <c r="AD778" s="1" t="s">
        <v>1121</v>
      </c>
      <c r="AE778" s="1" t="s">
        <v>2224</v>
      </c>
      <c r="AF778" s="1" t="s">
        <v>69</v>
      </c>
      <c r="AG778" s="1" t="s">
        <v>2242</v>
      </c>
      <c r="BB778" s="1" t="s">
        <v>71</v>
      </c>
      <c r="BC778" s="1" t="s">
        <v>1722</v>
      </c>
      <c r="BD778" s="1" t="s">
        <v>3701</v>
      </c>
      <c r="BE778" s="1" t="s">
        <v>2571</v>
      </c>
      <c r="BF778" s="1" t="s">
        <v>3181</v>
      </c>
    </row>
    <row r="779" spans="1:58" ht="13.5" customHeight="1">
      <c r="A779" s="4" t="str">
        <f t="shared" si="27"/>
        <v>1735_옥포면_0095</v>
      </c>
      <c r="B779" s="1">
        <v>1735</v>
      </c>
      <c r="C779" s="1" t="s">
        <v>3678</v>
      </c>
      <c r="D779" s="1" t="s">
        <v>3679</v>
      </c>
      <c r="E779" s="1">
        <v>778</v>
      </c>
      <c r="F779" s="1">
        <v>3</v>
      </c>
      <c r="G779" s="1" t="s">
        <v>1437</v>
      </c>
      <c r="H779" s="1" t="s">
        <v>3098</v>
      </c>
      <c r="I779" s="1">
        <v>1</v>
      </c>
      <c r="L779" s="1">
        <v>1</v>
      </c>
      <c r="M779" s="1" t="s">
        <v>3445</v>
      </c>
      <c r="N779" s="1" t="s">
        <v>3543</v>
      </c>
      <c r="T779" s="1" t="s">
        <v>3331</v>
      </c>
      <c r="U779" s="1" t="s">
        <v>235</v>
      </c>
      <c r="V779" s="1" t="s">
        <v>1721</v>
      </c>
      <c r="Y779" s="1" t="s">
        <v>972</v>
      </c>
      <c r="Z779" s="1" t="s">
        <v>1878</v>
      </c>
      <c r="AF779" s="1" t="s">
        <v>62</v>
      </c>
      <c r="AG779" s="1" t="s">
        <v>2241</v>
      </c>
      <c r="BB779" s="1" t="s">
        <v>329</v>
      </c>
      <c r="BC779" s="1" t="s">
        <v>2561</v>
      </c>
      <c r="BE779" s="1" t="s">
        <v>2571</v>
      </c>
      <c r="BF779" s="1" t="s">
        <v>3179</v>
      </c>
    </row>
    <row r="780" spans="1:72" ht="13.5" customHeight="1">
      <c r="A780" s="4" t="str">
        <f t="shared" si="27"/>
        <v>1735_옥포면_0095</v>
      </c>
      <c r="B780" s="1">
        <v>1735</v>
      </c>
      <c r="C780" s="1" t="s">
        <v>3678</v>
      </c>
      <c r="D780" s="1" t="s">
        <v>3679</v>
      </c>
      <c r="E780" s="1">
        <v>779</v>
      </c>
      <c r="F780" s="1">
        <v>3</v>
      </c>
      <c r="G780" s="1" t="s">
        <v>1437</v>
      </c>
      <c r="H780" s="1" t="s">
        <v>3098</v>
      </c>
      <c r="I780" s="1">
        <v>1</v>
      </c>
      <c r="L780" s="1">
        <v>2</v>
      </c>
      <c r="M780" s="1" t="s">
        <v>1438</v>
      </c>
      <c r="N780" s="1" t="s">
        <v>1657</v>
      </c>
      <c r="T780" s="1" t="s">
        <v>3330</v>
      </c>
      <c r="U780" s="1" t="s">
        <v>216</v>
      </c>
      <c r="V780" s="1" t="s">
        <v>1719</v>
      </c>
      <c r="W780" s="1" t="s">
        <v>146</v>
      </c>
      <c r="X780" s="1" t="s">
        <v>1792</v>
      </c>
      <c r="Y780" s="1" t="s">
        <v>268</v>
      </c>
      <c r="Z780" s="1" t="s">
        <v>1877</v>
      </c>
      <c r="AC780" s="1">
        <v>48</v>
      </c>
      <c r="AD780" s="1" t="s">
        <v>204</v>
      </c>
      <c r="AE780" s="1" t="s">
        <v>2183</v>
      </c>
      <c r="AJ780" s="1" t="s">
        <v>16</v>
      </c>
      <c r="AK780" s="1" t="s">
        <v>2299</v>
      </c>
      <c r="AL780" s="1" t="s">
        <v>148</v>
      </c>
      <c r="AM780" s="1" t="s">
        <v>2302</v>
      </c>
      <c r="AT780" s="1" t="s">
        <v>55</v>
      </c>
      <c r="AU780" s="1" t="s">
        <v>1736</v>
      </c>
      <c r="AV780" s="1" t="s">
        <v>1445</v>
      </c>
      <c r="AW780" s="1" t="s">
        <v>2393</v>
      </c>
      <c r="BG780" s="1" t="s">
        <v>55</v>
      </c>
      <c r="BH780" s="1" t="s">
        <v>1736</v>
      </c>
      <c r="BI780" s="1" t="s">
        <v>3702</v>
      </c>
      <c r="BJ780" s="1" t="s">
        <v>2635</v>
      </c>
      <c r="BK780" s="1" t="s">
        <v>55</v>
      </c>
      <c r="BL780" s="1" t="s">
        <v>1736</v>
      </c>
      <c r="BM780" s="1" t="s">
        <v>1446</v>
      </c>
      <c r="BN780" s="1" t="s">
        <v>2647</v>
      </c>
      <c r="BO780" s="1" t="s">
        <v>878</v>
      </c>
      <c r="BP780" s="1" t="s">
        <v>1748</v>
      </c>
      <c r="BQ780" s="1" t="s">
        <v>1447</v>
      </c>
      <c r="BR780" s="1" t="s">
        <v>3241</v>
      </c>
      <c r="BS780" s="1" t="s">
        <v>196</v>
      </c>
      <c r="BT780" s="1" t="s">
        <v>3154</v>
      </c>
    </row>
    <row r="781" spans="1:72" ht="13.5" customHeight="1">
      <c r="A781" s="4" t="str">
        <f t="shared" si="27"/>
        <v>1735_옥포면_0095</v>
      </c>
      <c r="B781" s="1">
        <v>1735</v>
      </c>
      <c r="C781" s="1" t="s">
        <v>3678</v>
      </c>
      <c r="D781" s="1" t="s">
        <v>3679</v>
      </c>
      <c r="E781" s="1">
        <v>780</v>
      </c>
      <c r="F781" s="1">
        <v>3</v>
      </c>
      <c r="G781" s="1" t="s">
        <v>1437</v>
      </c>
      <c r="H781" s="1" t="s">
        <v>3098</v>
      </c>
      <c r="I781" s="1">
        <v>1</v>
      </c>
      <c r="L781" s="1">
        <v>2</v>
      </c>
      <c r="M781" s="1" t="s">
        <v>1438</v>
      </c>
      <c r="N781" s="1" t="s">
        <v>1657</v>
      </c>
      <c r="S781" s="1" t="s">
        <v>48</v>
      </c>
      <c r="T781" s="1" t="s">
        <v>1682</v>
      </c>
      <c r="W781" s="1" t="s">
        <v>733</v>
      </c>
      <c r="X781" s="1" t="s">
        <v>1793</v>
      </c>
      <c r="Y781" s="1" t="s">
        <v>126</v>
      </c>
      <c r="Z781" s="1" t="s">
        <v>1821</v>
      </c>
      <c r="AC781" s="1">
        <v>38</v>
      </c>
      <c r="AD781" s="1" t="s">
        <v>183</v>
      </c>
      <c r="AE781" s="1" t="s">
        <v>2219</v>
      </c>
      <c r="AJ781" s="1" t="s">
        <v>128</v>
      </c>
      <c r="AK781" s="1" t="s">
        <v>2300</v>
      </c>
      <c r="AL781" s="1" t="s">
        <v>124</v>
      </c>
      <c r="AM781" s="1" t="s">
        <v>2307</v>
      </c>
      <c r="AT781" s="1" t="s">
        <v>216</v>
      </c>
      <c r="AU781" s="1" t="s">
        <v>1719</v>
      </c>
      <c r="AV781" s="1" t="s">
        <v>1448</v>
      </c>
      <c r="AW781" s="1" t="s">
        <v>2408</v>
      </c>
      <c r="BG781" s="1" t="s">
        <v>216</v>
      </c>
      <c r="BH781" s="1" t="s">
        <v>1719</v>
      </c>
      <c r="BI781" s="1" t="s">
        <v>1449</v>
      </c>
      <c r="BJ781" s="1" t="s">
        <v>2648</v>
      </c>
      <c r="BK781" s="1" t="s">
        <v>55</v>
      </c>
      <c r="BL781" s="1" t="s">
        <v>1736</v>
      </c>
      <c r="BM781" s="1" t="s">
        <v>1450</v>
      </c>
      <c r="BN781" s="1" t="s">
        <v>2502</v>
      </c>
      <c r="BO781" s="1" t="s">
        <v>55</v>
      </c>
      <c r="BP781" s="1" t="s">
        <v>1736</v>
      </c>
      <c r="BQ781" s="1" t="s">
        <v>1451</v>
      </c>
      <c r="BR781" s="1" t="s">
        <v>2926</v>
      </c>
      <c r="BS781" s="1" t="s">
        <v>57</v>
      </c>
      <c r="BT781" s="1" t="s">
        <v>2309</v>
      </c>
    </row>
    <row r="782" spans="1:33" ht="13.5" customHeight="1">
      <c r="A782" s="4" t="str">
        <f t="shared" si="27"/>
        <v>1735_옥포면_0095</v>
      </c>
      <c r="B782" s="1">
        <v>1735</v>
      </c>
      <c r="C782" s="1" t="s">
        <v>3678</v>
      </c>
      <c r="D782" s="1" t="s">
        <v>3679</v>
      </c>
      <c r="E782" s="1">
        <v>781</v>
      </c>
      <c r="F782" s="1">
        <v>3</v>
      </c>
      <c r="G782" s="1" t="s">
        <v>1437</v>
      </c>
      <c r="H782" s="1" t="s">
        <v>3098</v>
      </c>
      <c r="I782" s="1">
        <v>1</v>
      </c>
      <c r="L782" s="1">
        <v>2</v>
      </c>
      <c r="M782" s="1" t="s">
        <v>1438</v>
      </c>
      <c r="N782" s="1" t="s">
        <v>1657</v>
      </c>
      <c r="S782" s="1" t="s">
        <v>1452</v>
      </c>
      <c r="T782" s="1" t="s">
        <v>1692</v>
      </c>
      <c r="W782" s="1" t="s">
        <v>146</v>
      </c>
      <c r="X782" s="1" t="s">
        <v>1792</v>
      </c>
      <c r="Y782" s="1" t="s">
        <v>126</v>
      </c>
      <c r="Z782" s="1" t="s">
        <v>1821</v>
      </c>
      <c r="AF782" s="1" t="s">
        <v>62</v>
      </c>
      <c r="AG782" s="1" t="s">
        <v>2241</v>
      </c>
    </row>
    <row r="783" spans="1:58" ht="13.5" customHeight="1">
      <c r="A783" s="4" t="str">
        <f t="shared" si="27"/>
        <v>1735_옥포면_0095</v>
      </c>
      <c r="B783" s="1">
        <v>1735</v>
      </c>
      <c r="C783" s="1" t="s">
        <v>3678</v>
      </c>
      <c r="D783" s="1" t="s">
        <v>3679</v>
      </c>
      <c r="E783" s="1">
        <v>782</v>
      </c>
      <c r="F783" s="1">
        <v>3</v>
      </c>
      <c r="G783" s="1" t="s">
        <v>1437</v>
      </c>
      <c r="H783" s="1" t="s">
        <v>3098</v>
      </c>
      <c r="I783" s="1">
        <v>1</v>
      </c>
      <c r="L783" s="1">
        <v>2</v>
      </c>
      <c r="M783" s="1" t="s">
        <v>1438</v>
      </c>
      <c r="N783" s="1" t="s">
        <v>1657</v>
      </c>
      <c r="T783" s="1" t="s">
        <v>3331</v>
      </c>
      <c r="Y783" s="1" t="s">
        <v>1453</v>
      </c>
      <c r="Z783" s="1" t="s">
        <v>1876</v>
      </c>
      <c r="AC783" s="1">
        <v>23</v>
      </c>
      <c r="AD783" s="1" t="s">
        <v>60</v>
      </c>
      <c r="AE783" s="1" t="s">
        <v>2218</v>
      </c>
      <c r="BB783" s="1" t="s">
        <v>71</v>
      </c>
      <c r="BC783" s="1" t="s">
        <v>1722</v>
      </c>
      <c r="BD783" s="1" t="s">
        <v>3730</v>
      </c>
      <c r="BE783" s="1" t="s">
        <v>3174</v>
      </c>
      <c r="BF783" s="1" t="s">
        <v>3181</v>
      </c>
    </row>
    <row r="784" spans="1:72" ht="13.5" customHeight="1">
      <c r="A784" s="4" t="str">
        <f t="shared" si="27"/>
        <v>1735_옥포면_0095</v>
      </c>
      <c r="B784" s="1">
        <v>1735</v>
      </c>
      <c r="C784" s="1" t="s">
        <v>3678</v>
      </c>
      <c r="D784" s="1" t="s">
        <v>3679</v>
      </c>
      <c r="E784" s="1">
        <v>783</v>
      </c>
      <c r="F784" s="1">
        <v>3</v>
      </c>
      <c r="G784" s="1" t="s">
        <v>1437</v>
      </c>
      <c r="H784" s="1" t="s">
        <v>3098</v>
      </c>
      <c r="I784" s="1">
        <v>1</v>
      </c>
      <c r="L784" s="1">
        <v>3</v>
      </c>
      <c r="M784" s="1" t="s">
        <v>3446</v>
      </c>
      <c r="N784" s="1" t="s">
        <v>3544</v>
      </c>
      <c r="T784" s="1" t="s">
        <v>3330</v>
      </c>
      <c r="U784" s="1" t="s">
        <v>149</v>
      </c>
      <c r="V784" s="1" t="s">
        <v>1735</v>
      </c>
      <c r="W784" s="1" t="s">
        <v>146</v>
      </c>
      <c r="X784" s="1" t="s">
        <v>1792</v>
      </c>
      <c r="Y784" s="1" t="s">
        <v>1454</v>
      </c>
      <c r="Z784" s="1" t="s">
        <v>1875</v>
      </c>
      <c r="AC784" s="1">
        <v>76</v>
      </c>
      <c r="AD784" s="1" t="s">
        <v>93</v>
      </c>
      <c r="AE784" s="1" t="s">
        <v>2210</v>
      </c>
      <c r="AJ784" s="1" t="s">
        <v>16</v>
      </c>
      <c r="AK784" s="1" t="s">
        <v>2299</v>
      </c>
      <c r="AL784" s="1" t="s">
        <v>148</v>
      </c>
      <c r="AM784" s="1" t="s">
        <v>2302</v>
      </c>
      <c r="AT784" s="1" t="s">
        <v>55</v>
      </c>
      <c r="AU784" s="1" t="s">
        <v>1736</v>
      </c>
      <c r="AV784" s="1" t="s">
        <v>1455</v>
      </c>
      <c r="AW784" s="1" t="s">
        <v>2407</v>
      </c>
      <c r="BG784" s="1" t="s">
        <v>55</v>
      </c>
      <c r="BH784" s="1" t="s">
        <v>1736</v>
      </c>
      <c r="BI784" s="1" t="s">
        <v>1456</v>
      </c>
      <c r="BJ784" s="1" t="s">
        <v>2647</v>
      </c>
      <c r="BK784" s="1" t="s">
        <v>55</v>
      </c>
      <c r="BL784" s="1" t="s">
        <v>1736</v>
      </c>
      <c r="BM784" s="1" t="s">
        <v>1457</v>
      </c>
      <c r="BN784" s="1" t="s">
        <v>2802</v>
      </c>
      <c r="BO784" s="1" t="s">
        <v>55</v>
      </c>
      <c r="BP784" s="1" t="s">
        <v>1736</v>
      </c>
      <c r="BQ784" s="1" t="s">
        <v>1458</v>
      </c>
      <c r="BR784" s="1" t="s">
        <v>3234</v>
      </c>
      <c r="BS784" s="1" t="s">
        <v>169</v>
      </c>
      <c r="BT784" s="1" t="s">
        <v>2303</v>
      </c>
    </row>
    <row r="785" spans="1:72" ht="13.5" customHeight="1">
      <c r="A785" s="4" t="str">
        <f t="shared" si="27"/>
        <v>1735_옥포면_0095</v>
      </c>
      <c r="B785" s="1">
        <v>1735</v>
      </c>
      <c r="C785" s="1" t="s">
        <v>3678</v>
      </c>
      <c r="D785" s="1" t="s">
        <v>3679</v>
      </c>
      <c r="E785" s="1">
        <v>784</v>
      </c>
      <c r="F785" s="1">
        <v>3</v>
      </c>
      <c r="G785" s="1" t="s">
        <v>1437</v>
      </c>
      <c r="H785" s="1" t="s">
        <v>3098</v>
      </c>
      <c r="I785" s="1">
        <v>1</v>
      </c>
      <c r="L785" s="1">
        <v>3</v>
      </c>
      <c r="M785" s="1" t="s">
        <v>3446</v>
      </c>
      <c r="N785" s="1" t="s">
        <v>3544</v>
      </c>
      <c r="S785" s="1" t="s">
        <v>48</v>
      </c>
      <c r="T785" s="1" t="s">
        <v>1682</v>
      </c>
      <c r="W785" s="1" t="s">
        <v>49</v>
      </c>
      <c r="X785" s="1" t="s">
        <v>3127</v>
      </c>
      <c r="Y785" s="1" t="s">
        <v>126</v>
      </c>
      <c r="Z785" s="1" t="s">
        <v>1821</v>
      </c>
      <c r="AC785" s="1">
        <v>72</v>
      </c>
      <c r="AD785" s="1" t="s">
        <v>368</v>
      </c>
      <c r="AE785" s="1" t="s">
        <v>2188</v>
      </c>
      <c r="AJ785" s="1" t="s">
        <v>128</v>
      </c>
      <c r="AK785" s="1" t="s">
        <v>2300</v>
      </c>
      <c r="AL785" s="1" t="s">
        <v>1281</v>
      </c>
      <c r="AM785" s="1" t="s">
        <v>2308</v>
      </c>
      <c r="AT785" s="1" t="s">
        <v>55</v>
      </c>
      <c r="AU785" s="1" t="s">
        <v>1736</v>
      </c>
      <c r="AV785" s="1" t="s">
        <v>248</v>
      </c>
      <c r="AW785" s="1" t="s">
        <v>2406</v>
      </c>
      <c r="BG785" s="1" t="s">
        <v>55</v>
      </c>
      <c r="BH785" s="1" t="s">
        <v>1736</v>
      </c>
      <c r="BI785" s="1" t="s">
        <v>1459</v>
      </c>
      <c r="BJ785" s="1" t="s">
        <v>2646</v>
      </c>
      <c r="BK785" s="1" t="s">
        <v>55</v>
      </c>
      <c r="BL785" s="1" t="s">
        <v>1736</v>
      </c>
      <c r="BM785" s="1" t="s">
        <v>1460</v>
      </c>
      <c r="BN785" s="1" t="s">
        <v>2808</v>
      </c>
      <c r="BO785" s="1" t="s">
        <v>55</v>
      </c>
      <c r="BP785" s="1" t="s">
        <v>1736</v>
      </c>
      <c r="BQ785" s="1" t="s">
        <v>1461</v>
      </c>
      <c r="BR785" s="1" t="s">
        <v>2925</v>
      </c>
      <c r="BS785" s="1" t="s">
        <v>57</v>
      </c>
      <c r="BT785" s="1" t="s">
        <v>2309</v>
      </c>
    </row>
    <row r="786" spans="1:33" ht="13.5" customHeight="1">
      <c r="A786" s="4" t="str">
        <f t="shared" si="27"/>
        <v>1735_옥포면_0095</v>
      </c>
      <c r="B786" s="1">
        <v>1735</v>
      </c>
      <c r="C786" s="1" t="s">
        <v>3678</v>
      </c>
      <c r="D786" s="1" t="s">
        <v>3679</v>
      </c>
      <c r="E786" s="1">
        <v>785</v>
      </c>
      <c r="F786" s="1">
        <v>3</v>
      </c>
      <c r="G786" s="1" t="s">
        <v>1437</v>
      </c>
      <c r="H786" s="1" t="s">
        <v>3098</v>
      </c>
      <c r="I786" s="1">
        <v>1</v>
      </c>
      <c r="L786" s="1">
        <v>3</v>
      </c>
      <c r="M786" s="1" t="s">
        <v>3446</v>
      </c>
      <c r="N786" s="1" t="s">
        <v>3544</v>
      </c>
      <c r="S786" s="1" t="s">
        <v>63</v>
      </c>
      <c r="T786" s="1" t="s">
        <v>1683</v>
      </c>
      <c r="AF786" s="1" t="s">
        <v>62</v>
      </c>
      <c r="AG786" s="1" t="s">
        <v>2241</v>
      </c>
    </row>
    <row r="787" spans="1:31" ht="13.5" customHeight="1">
      <c r="A787" s="4" t="str">
        <f t="shared" si="27"/>
        <v>1735_옥포면_0095</v>
      </c>
      <c r="B787" s="1">
        <v>1735</v>
      </c>
      <c r="C787" s="1" t="s">
        <v>3678</v>
      </c>
      <c r="D787" s="1" t="s">
        <v>3679</v>
      </c>
      <c r="E787" s="1">
        <v>786</v>
      </c>
      <c r="F787" s="1">
        <v>3</v>
      </c>
      <c r="G787" s="1" t="s">
        <v>1437</v>
      </c>
      <c r="H787" s="1" t="s">
        <v>3098</v>
      </c>
      <c r="I787" s="1">
        <v>1</v>
      </c>
      <c r="L787" s="1">
        <v>3</v>
      </c>
      <c r="M787" s="1" t="s">
        <v>3446</v>
      </c>
      <c r="N787" s="1" t="s">
        <v>3544</v>
      </c>
      <c r="T787" s="1" t="s">
        <v>3331</v>
      </c>
      <c r="U787" s="1" t="s">
        <v>71</v>
      </c>
      <c r="V787" s="1" t="s">
        <v>1722</v>
      </c>
      <c r="Y787" s="1" t="s">
        <v>1224</v>
      </c>
      <c r="Z787" s="1" t="s">
        <v>1866</v>
      </c>
      <c r="AC787" s="1">
        <v>52</v>
      </c>
      <c r="AD787" s="1" t="s">
        <v>39</v>
      </c>
      <c r="AE787" s="1" t="s">
        <v>2189</v>
      </c>
    </row>
    <row r="788" spans="1:58" ht="13.5" customHeight="1">
      <c r="A788" s="4" t="str">
        <f t="shared" si="27"/>
        <v>1735_옥포면_0095</v>
      </c>
      <c r="B788" s="1">
        <v>1735</v>
      </c>
      <c r="C788" s="1" t="s">
        <v>3678</v>
      </c>
      <c r="D788" s="1" t="s">
        <v>3679</v>
      </c>
      <c r="E788" s="1">
        <v>787</v>
      </c>
      <c r="F788" s="1">
        <v>3</v>
      </c>
      <c r="G788" s="1" t="s">
        <v>1437</v>
      </c>
      <c r="H788" s="1" t="s">
        <v>3098</v>
      </c>
      <c r="I788" s="1">
        <v>1</v>
      </c>
      <c r="L788" s="1">
        <v>3</v>
      </c>
      <c r="M788" s="1" t="s">
        <v>3446</v>
      </c>
      <c r="N788" s="1" t="s">
        <v>3544</v>
      </c>
      <c r="T788" s="1" t="s">
        <v>3331</v>
      </c>
      <c r="U788" s="1" t="s">
        <v>71</v>
      </c>
      <c r="V788" s="1" t="s">
        <v>1722</v>
      </c>
      <c r="Y788" s="1" t="s">
        <v>1462</v>
      </c>
      <c r="Z788" s="1" t="s">
        <v>1833</v>
      </c>
      <c r="AC788" s="1">
        <v>22</v>
      </c>
      <c r="AD788" s="1" t="s">
        <v>185</v>
      </c>
      <c r="AE788" s="1" t="s">
        <v>2198</v>
      </c>
      <c r="BB788" s="1" t="s">
        <v>329</v>
      </c>
      <c r="BC788" s="1" t="s">
        <v>2561</v>
      </c>
      <c r="BE788" s="1" t="s">
        <v>3585</v>
      </c>
      <c r="BF788" s="1" t="s">
        <v>3181</v>
      </c>
    </row>
    <row r="789" spans="1:72" ht="13.5" customHeight="1">
      <c r="A789" s="4" t="str">
        <f t="shared" si="27"/>
        <v>1735_옥포면_0095</v>
      </c>
      <c r="B789" s="1">
        <v>1735</v>
      </c>
      <c r="C789" s="1" t="s">
        <v>3678</v>
      </c>
      <c r="D789" s="1" t="s">
        <v>3679</v>
      </c>
      <c r="E789" s="1">
        <v>788</v>
      </c>
      <c r="F789" s="1">
        <v>3</v>
      </c>
      <c r="G789" s="1" t="s">
        <v>1437</v>
      </c>
      <c r="H789" s="1" t="s">
        <v>3098</v>
      </c>
      <c r="I789" s="1">
        <v>1</v>
      </c>
      <c r="L789" s="1">
        <v>4</v>
      </c>
      <c r="M789" s="1" t="s">
        <v>3447</v>
      </c>
      <c r="N789" s="1" t="s">
        <v>3545</v>
      </c>
      <c r="O789" s="1" t="s">
        <v>5</v>
      </c>
      <c r="P789" s="1" t="s">
        <v>1677</v>
      </c>
      <c r="T789" s="1" t="s">
        <v>3330</v>
      </c>
      <c r="W789" s="1" t="s">
        <v>146</v>
      </c>
      <c r="X789" s="1" t="s">
        <v>1792</v>
      </c>
      <c r="Y789" s="1" t="s">
        <v>400</v>
      </c>
      <c r="Z789" s="1" t="s">
        <v>1874</v>
      </c>
      <c r="AC789" s="1">
        <v>46</v>
      </c>
      <c r="AD789" s="1" t="s">
        <v>753</v>
      </c>
      <c r="AE789" s="1" t="s">
        <v>2199</v>
      </c>
      <c r="AJ789" s="1" t="s">
        <v>16</v>
      </c>
      <c r="AK789" s="1" t="s">
        <v>2299</v>
      </c>
      <c r="AL789" s="1" t="s">
        <v>148</v>
      </c>
      <c r="AM789" s="1" t="s">
        <v>2302</v>
      </c>
      <c r="AV789" s="1" t="s">
        <v>1463</v>
      </c>
      <c r="AW789" s="1" t="s">
        <v>1854</v>
      </c>
      <c r="BI789" s="1" t="s">
        <v>1464</v>
      </c>
      <c r="BJ789" s="1" t="s">
        <v>2399</v>
      </c>
      <c r="BM789" s="1" t="s">
        <v>1465</v>
      </c>
      <c r="BN789" s="1" t="s">
        <v>2641</v>
      </c>
      <c r="BQ789" s="1" t="s">
        <v>1466</v>
      </c>
      <c r="BR789" s="1" t="s">
        <v>2924</v>
      </c>
      <c r="BS789" s="1" t="s">
        <v>196</v>
      </c>
      <c r="BT789" s="1" t="s">
        <v>3154</v>
      </c>
    </row>
    <row r="790" spans="1:72" ht="13.5" customHeight="1">
      <c r="A790" s="4" t="str">
        <f t="shared" si="27"/>
        <v>1735_옥포면_0095</v>
      </c>
      <c r="B790" s="1">
        <v>1735</v>
      </c>
      <c r="C790" s="1" t="s">
        <v>3678</v>
      </c>
      <c r="D790" s="1" t="s">
        <v>3679</v>
      </c>
      <c r="E790" s="1">
        <v>789</v>
      </c>
      <c r="F790" s="1">
        <v>3</v>
      </c>
      <c r="G790" s="1" t="s">
        <v>1437</v>
      </c>
      <c r="H790" s="1" t="s">
        <v>3098</v>
      </c>
      <c r="I790" s="1">
        <v>1</v>
      </c>
      <c r="L790" s="1">
        <v>4</v>
      </c>
      <c r="M790" s="1" t="s">
        <v>3447</v>
      </c>
      <c r="N790" s="1" t="s">
        <v>3545</v>
      </c>
      <c r="S790" s="1" t="s">
        <v>48</v>
      </c>
      <c r="T790" s="1" t="s">
        <v>1682</v>
      </c>
      <c r="W790" s="1" t="s">
        <v>49</v>
      </c>
      <c r="X790" s="1" t="s">
        <v>3127</v>
      </c>
      <c r="Y790" s="1" t="s">
        <v>9</v>
      </c>
      <c r="Z790" s="1" t="s">
        <v>1795</v>
      </c>
      <c r="AC790" s="1">
        <v>40</v>
      </c>
      <c r="AD790" s="1" t="s">
        <v>619</v>
      </c>
      <c r="AE790" s="1" t="s">
        <v>2223</v>
      </c>
      <c r="AJ790" s="1" t="s">
        <v>16</v>
      </c>
      <c r="AK790" s="1" t="s">
        <v>2299</v>
      </c>
      <c r="AL790" s="1" t="s">
        <v>40</v>
      </c>
      <c r="AM790" s="1" t="s">
        <v>2268</v>
      </c>
      <c r="AT790" s="1" t="s">
        <v>55</v>
      </c>
      <c r="AU790" s="1" t="s">
        <v>1736</v>
      </c>
      <c r="AV790" s="1" t="s">
        <v>1374</v>
      </c>
      <c r="AW790" s="1" t="s">
        <v>2405</v>
      </c>
      <c r="BG790" s="1" t="s">
        <v>55</v>
      </c>
      <c r="BH790" s="1" t="s">
        <v>1736</v>
      </c>
      <c r="BI790" s="1" t="s">
        <v>411</v>
      </c>
      <c r="BJ790" s="1" t="s">
        <v>2143</v>
      </c>
      <c r="BK790" s="1" t="s">
        <v>55</v>
      </c>
      <c r="BL790" s="1" t="s">
        <v>1736</v>
      </c>
      <c r="BM790" s="1" t="s">
        <v>1467</v>
      </c>
      <c r="BN790" s="1" t="s">
        <v>2807</v>
      </c>
      <c r="BO790" s="1" t="s">
        <v>55</v>
      </c>
      <c r="BP790" s="1" t="s">
        <v>1736</v>
      </c>
      <c r="BQ790" s="1" t="s">
        <v>3090</v>
      </c>
      <c r="BR790" s="1" t="s">
        <v>2923</v>
      </c>
      <c r="BS790" s="1" t="s">
        <v>214</v>
      </c>
      <c r="BT790" s="1" t="s">
        <v>2279</v>
      </c>
    </row>
    <row r="791" spans="1:31" ht="13.5" customHeight="1">
      <c r="A791" s="4" t="str">
        <f t="shared" si="27"/>
        <v>1735_옥포면_0095</v>
      </c>
      <c r="B791" s="1">
        <v>1735</v>
      </c>
      <c r="C791" s="1" t="s">
        <v>3678</v>
      </c>
      <c r="D791" s="1" t="s">
        <v>3679</v>
      </c>
      <c r="E791" s="1">
        <v>790</v>
      </c>
      <c r="F791" s="1">
        <v>3</v>
      </c>
      <c r="G791" s="1" t="s">
        <v>1437</v>
      </c>
      <c r="H791" s="1" t="s">
        <v>3098</v>
      </c>
      <c r="I791" s="1">
        <v>1</v>
      </c>
      <c r="L791" s="1">
        <v>4</v>
      </c>
      <c r="M791" s="1" t="s">
        <v>3447</v>
      </c>
      <c r="N791" s="1" t="s">
        <v>3545</v>
      </c>
      <c r="S791" s="1" t="s">
        <v>58</v>
      </c>
      <c r="T791" s="1" t="s">
        <v>1686</v>
      </c>
      <c r="W791" s="1" t="s">
        <v>1284</v>
      </c>
      <c r="X791" s="1" t="s">
        <v>1800</v>
      </c>
      <c r="Y791" s="1" t="s">
        <v>126</v>
      </c>
      <c r="Z791" s="1" t="s">
        <v>1821</v>
      </c>
      <c r="AC791" s="1">
        <v>59</v>
      </c>
      <c r="AD791" s="1" t="s">
        <v>85</v>
      </c>
      <c r="AE791" s="1" t="s">
        <v>2205</v>
      </c>
    </row>
    <row r="792" spans="1:31" ht="13.5" customHeight="1">
      <c r="A792" s="4" t="str">
        <f t="shared" si="27"/>
        <v>1735_옥포면_0095</v>
      </c>
      <c r="B792" s="1">
        <v>1735</v>
      </c>
      <c r="C792" s="1" t="s">
        <v>3678</v>
      </c>
      <c r="D792" s="1" t="s">
        <v>3679</v>
      </c>
      <c r="E792" s="1">
        <v>791</v>
      </c>
      <c r="F792" s="1">
        <v>3</v>
      </c>
      <c r="G792" s="1" t="s">
        <v>1437</v>
      </c>
      <c r="H792" s="1" t="s">
        <v>3098</v>
      </c>
      <c r="I792" s="1">
        <v>1</v>
      </c>
      <c r="L792" s="1">
        <v>4</v>
      </c>
      <c r="M792" s="1" t="s">
        <v>3447</v>
      </c>
      <c r="N792" s="1" t="s">
        <v>3545</v>
      </c>
      <c r="S792" s="1" t="s">
        <v>61</v>
      </c>
      <c r="T792" s="1" t="s">
        <v>1691</v>
      </c>
      <c r="AC792" s="1">
        <v>12</v>
      </c>
      <c r="AD792" s="1" t="s">
        <v>368</v>
      </c>
      <c r="AE792" s="1" t="s">
        <v>2188</v>
      </c>
    </row>
    <row r="793" spans="1:33" ht="13.5" customHeight="1">
      <c r="A793" s="4" t="str">
        <f t="shared" si="27"/>
        <v>1735_옥포면_0095</v>
      </c>
      <c r="B793" s="1">
        <v>1735</v>
      </c>
      <c r="C793" s="1" t="s">
        <v>3678</v>
      </c>
      <c r="D793" s="1" t="s">
        <v>3679</v>
      </c>
      <c r="E793" s="1">
        <v>792</v>
      </c>
      <c r="F793" s="1">
        <v>3</v>
      </c>
      <c r="G793" s="1" t="s">
        <v>1437</v>
      </c>
      <c r="H793" s="1" t="s">
        <v>3098</v>
      </c>
      <c r="I793" s="1">
        <v>1</v>
      </c>
      <c r="L793" s="1">
        <v>4</v>
      </c>
      <c r="M793" s="1" t="s">
        <v>3447</v>
      </c>
      <c r="N793" s="1" t="s">
        <v>3545</v>
      </c>
      <c r="S793" s="1" t="s">
        <v>135</v>
      </c>
      <c r="T793" s="1" t="s">
        <v>1687</v>
      </c>
      <c r="AF793" s="1" t="s">
        <v>62</v>
      </c>
      <c r="AG793" s="1" t="s">
        <v>2241</v>
      </c>
    </row>
    <row r="794" spans="1:58" ht="13.5" customHeight="1">
      <c r="A794" s="4" t="str">
        <f t="shared" si="27"/>
        <v>1735_옥포면_0095</v>
      </c>
      <c r="B794" s="1">
        <v>1735</v>
      </c>
      <c r="C794" s="1" t="s">
        <v>3678</v>
      </c>
      <c r="D794" s="1" t="s">
        <v>3679</v>
      </c>
      <c r="E794" s="1">
        <v>793</v>
      </c>
      <c r="F794" s="1">
        <v>3</v>
      </c>
      <c r="G794" s="1" t="s">
        <v>1437</v>
      </c>
      <c r="H794" s="1" t="s">
        <v>3098</v>
      </c>
      <c r="I794" s="1">
        <v>1</v>
      </c>
      <c r="L794" s="1">
        <v>4</v>
      </c>
      <c r="M794" s="1" t="s">
        <v>3447</v>
      </c>
      <c r="N794" s="1" t="s">
        <v>3545</v>
      </c>
      <c r="T794" s="1" t="s">
        <v>3331</v>
      </c>
      <c r="U794" s="1" t="s">
        <v>1468</v>
      </c>
      <c r="V794" s="1" t="s">
        <v>1734</v>
      </c>
      <c r="Y794" s="1" t="s">
        <v>1469</v>
      </c>
      <c r="Z794" s="1" t="s">
        <v>1873</v>
      </c>
      <c r="AC794" s="1">
        <v>15</v>
      </c>
      <c r="AD794" s="1" t="s">
        <v>198</v>
      </c>
      <c r="AE794" s="1" t="s">
        <v>2220</v>
      </c>
      <c r="BB794" s="1" t="s">
        <v>71</v>
      </c>
      <c r="BC794" s="1" t="s">
        <v>1722</v>
      </c>
      <c r="BD794" s="1" t="s">
        <v>1470</v>
      </c>
      <c r="BE794" s="1" t="s">
        <v>1856</v>
      </c>
      <c r="BF794" s="1" t="s">
        <v>3181</v>
      </c>
    </row>
    <row r="795" spans="1:58" ht="13.5" customHeight="1">
      <c r="A795" s="4" t="str">
        <f t="shared" si="27"/>
        <v>1735_옥포면_0095</v>
      </c>
      <c r="B795" s="1">
        <v>1735</v>
      </c>
      <c r="C795" s="1" t="s">
        <v>3678</v>
      </c>
      <c r="D795" s="1" t="s">
        <v>3679</v>
      </c>
      <c r="E795" s="1">
        <v>794</v>
      </c>
      <c r="F795" s="1">
        <v>3</v>
      </c>
      <c r="G795" s="1" t="s">
        <v>1437</v>
      </c>
      <c r="H795" s="1" t="s">
        <v>3098</v>
      </c>
      <c r="I795" s="1">
        <v>1</v>
      </c>
      <c r="L795" s="1">
        <v>4</v>
      </c>
      <c r="M795" s="1" t="s">
        <v>3447</v>
      </c>
      <c r="N795" s="1" t="s">
        <v>3545</v>
      </c>
      <c r="T795" s="1" t="s">
        <v>3331</v>
      </c>
      <c r="U795" s="1" t="s">
        <v>71</v>
      </c>
      <c r="V795" s="1" t="s">
        <v>1722</v>
      </c>
      <c r="Y795" s="1" t="s">
        <v>1471</v>
      </c>
      <c r="Z795" s="1" t="s">
        <v>1872</v>
      </c>
      <c r="AC795" s="1">
        <v>30</v>
      </c>
      <c r="AD795" s="1" t="s">
        <v>72</v>
      </c>
      <c r="AE795" s="1" t="s">
        <v>2215</v>
      </c>
      <c r="BB795" s="1" t="s">
        <v>71</v>
      </c>
      <c r="BC795" s="1" t="s">
        <v>1722</v>
      </c>
      <c r="BD795" s="1" t="s">
        <v>1470</v>
      </c>
      <c r="BE795" s="1" t="s">
        <v>1856</v>
      </c>
      <c r="BF795" s="1" t="s">
        <v>3180</v>
      </c>
    </row>
    <row r="796" spans="1:58" ht="13.5" customHeight="1">
      <c r="A796" s="4" t="str">
        <f t="shared" si="27"/>
        <v>1735_옥포면_0095</v>
      </c>
      <c r="B796" s="1">
        <v>1735</v>
      </c>
      <c r="C796" s="1" t="s">
        <v>3678</v>
      </c>
      <c r="D796" s="1" t="s">
        <v>3679</v>
      </c>
      <c r="E796" s="1">
        <v>795</v>
      </c>
      <c r="F796" s="1">
        <v>3</v>
      </c>
      <c r="G796" s="1" t="s">
        <v>1437</v>
      </c>
      <c r="H796" s="1" t="s">
        <v>3098</v>
      </c>
      <c r="I796" s="1">
        <v>1</v>
      </c>
      <c r="L796" s="1">
        <v>4</v>
      </c>
      <c r="M796" s="1" t="s">
        <v>3447</v>
      </c>
      <c r="N796" s="1" t="s">
        <v>3545</v>
      </c>
      <c r="T796" s="1" t="s">
        <v>3331</v>
      </c>
      <c r="U796" s="1" t="s">
        <v>71</v>
      </c>
      <c r="V796" s="1" t="s">
        <v>1722</v>
      </c>
      <c r="Y796" s="1" t="s">
        <v>1472</v>
      </c>
      <c r="Z796" s="1" t="s">
        <v>1871</v>
      </c>
      <c r="AC796" s="1">
        <v>8</v>
      </c>
      <c r="AD796" s="1" t="s">
        <v>70</v>
      </c>
      <c r="AE796" s="1" t="s">
        <v>2211</v>
      </c>
      <c r="AF796" s="1" t="s">
        <v>868</v>
      </c>
      <c r="AG796" s="1" t="s">
        <v>2248</v>
      </c>
      <c r="AH796" s="1" t="s">
        <v>1159</v>
      </c>
      <c r="AI796" s="1" t="s">
        <v>2269</v>
      </c>
      <c r="BB796" s="1" t="s">
        <v>329</v>
      </c>
      <c r="BC796" s="1" t="s">
        <v>2561</v>
      </c>
      <c r="BE796" s="1" t="s">
        <v>1856</v>
      </c>
      <c r="BF796" s="1" t="s">
        <v>3178</v>
      </c>
    </row>
    <row r="797" spans="1:72" ht="13.5" customHeight="1">
      <c r="A797" s="4" t="str">
        <f t="shared" si="27"/>
        <v>1735_옥포면_0095</v>
      </c>
      <c r="B797" s="1">
        <v>1735</v>
      </c>
      <c r="C797" s="1" t="s">
        <v>3678</v>
      </c>
      <c r="D797" s="1" t="s">
        <v>3679</v>
      </c>
      <c r="E797" s="1">
        <v>796</v>
      </c>
      <c r="F797" s="1">
        <v>3</v>
      </c>
      <c r="G797" s="1" t="s">
        <v>1437</v>
      </c>
      <c r="H797" s="1" t="s">
        <v>3098</v>
      </c>
      <c r="I797" s="1">
        <v>1</v>
      </c>
      <c r="L797" s="1">
        <v>5</v>
      </c>
      <c r="M797" s="1" t="s">
        <v>3448</v>
      </c>
      <c r="N797" s="1" t="s">
        <v>3546</v>
      </c>
      <c r="O797" s="1" t="s">
        <v>5</v>
      </c>
      <c r="P797" s="1" t="s">
        <v>1677</v>
      </c>
      <c r="T797" s="1" t="s">
        <v>3330</v>
      </c>
      <c r="U797" s="1" t="s">
        <v>216</v>
      </c>
      <c r="V797" s="1" t="s">
        <v>1719</v>
      </c>
      <c r="W797" s="1" t="s">
        <v>146</v>
      </c>
      <c r="X797" s="1" t="s">
        <v>1792</v>
      </c>
      <c r="Y797" s="1" t="s">
        <v>1473</v>
      </c>
      <c r="Z797" s="1" t="s">
        <v>1870</v>
      </c>
      <c r="AC797" s="1">
        <v>45</v>
      </c>
      <c r="AD797" s="1" t="s">
        <v>615</v>
      </c>
      <c r="AE797" s="1" t="s">
        <v>2182</v>
      </c>
      <c r="AJ797" s="1" t="s">
        <v>16</v>
      </c>
      <c r="AK797" s="1" t="s">
        <v>2299</v>
      </c>
      <c r="AL797" s="1" t="s">
        <v>148</v>
      </c>
      <c r="AM797" s="1" t="s">
        <v>2302</v>
      </c>
      <c r="AT797" s="1" t="s">
        <v>55</v>
      </c>
      <c r="AU797" s="1" t="s">
        <v>1736</v>
      </c>
      <c r="AV797" s="1" t="s">
        <v>1474</v>
      </c>
      <c r="AW797" s="1" t="s">
        <v>2404</v>
      </c>
      <c r="BG797" s="1" t="s">
        <v>55</v>
      </c>
      <c r="BH797" s="1" t="s">
        <v>1736</v>
      </c>
      <c r="BI797" s="1" t="s">
        <v>1475</v>
      </c>
      <c r="BJ797" s="1" t="s">
        <v>2399</v>
      </c>
      <c r="BK797" s="1" t="s">
        <v>55</v>
      </c>
      <c r="BL797" s="1" t="s">
        <v>1736</v>
      </c>
      <c r="BM797" s="1" t="s">
        <v>1465</v>
      </c>
      <c r="BN797" s="1" t="s">
        <v>2641</v>
      </c>
      <c r="BO797" s="1" t="s">
        <v>55</v>
      </c>
      <c r="BP797" s="1" t="s">
        <v>1736</v>
      </c>
      <c r="BQ797" s="1" t="s">
        <v>1476</v>
      </c>
      <c r="BR797" s="1" t="s">
        <v>2922</v>
      </c>
      <c r="BS797" s="1" t="s">
        <v>353</v>
      </c>
      <c r="BT797" s="1" t="s">
        <v>3032</v>
      </c>
    </row>
    <row r="798" spans="1:72" ht="13.5" customHeight="1">
      <c r="A798" s="4" t="str">
        <f t="shared" si="27"/>
        <v>1735_옥포면_0095</v>
      </c>
      <c r="B798" s="1">
        <v>1735</v>
      </c>
      <c r="C798" s="1" t="s">
        <v>3678</v>
      </c>
      <c r="D798" s="1" t="s">
        <v>3679</v>
      </c>
      <c r="E798" s="1">
        <v>797</v>
      </c>
      <c r="F798" s="1">
        <v>3</v>
      </c>
      <c r="G798" s="1" t="s">
        <v>1437</v>
      </c>
      <c r="H798" s="1" t="s">
        <v>3098</v>
      </c>
      <c r="I798" s="1">
        <v>1</v>
      </c>
      <c r="L798" s="1">
        <v>5</v>
      </c>
      <c r="M798" s="1" t="s">
        <v>3448</v>
      </c>
      <c r="N798" s="1" t="s">
        <v>3546</v>
      </c>
      <c r="S798" s="1" t="s">
        <v>48</v>
      </c>
      <c r="T798" s="1" t="s">
        <v>1682</v>
      </c>
      <c r="W798" s="1" t="s">
        <v>733</v>
      </c>
      <c r="X798" s="1" t="s">
        <v>1793</v>
      </c>
      <c r="Y798" s="1" t="s">
        <v>126</v>
      </c>
      <c r="Z798" s="1" t="s">
        <v>1821</v>
      </c>
      <c r="AC798" s="1">
        <v>44</v>
      </c>
      <c r="AD798" s="1" t="s">
        <v>104</v>
      </c>
      <c r="AE798" s="1" t="s">
        <v>2222</v>
      </c>
      <c r="AJ798" s="1" t="s">
        <v>128</v>
      </c>
      <c r="AK798" s="1" t="s">
        <v>2300</v>
      </c>
      <c r="AL798" s="1" t="s">
        <v>124</v>
      </c>
      <c r="AM798" s="1" t="s">
        <v>2307</v>
      </c>
      <c r="AT798" s="1" t="s">
        <v>216</v>
      </c>
      <c r="AU798" s="1" t="s">
        <v>1719</v>
      </c>
      <c r="AV798" s="1" t="s">
        <v>1477</v>
      </c>
      <c r="AW798" s="1" t="s">
        <v>2403</v>
      </c>
      <c r="BG798" s="1" t="s">
        <v>55</v>
      </c>
      <c r="BH798" s="1" t="s">
        <v>1736</v>
      </c>
      <c r="BI798" s="1" t="s">
        <v>1478</v>
      </c>
      <c r="BJ798" s="1" t="s">
        <v>2645</v>
      </c>
      <c r="BK798" s="1" t="s">
        <v>55</v>
      </c>
      <c r="BL798" s="1" t="s">
        <v>1736</v>
      </c>
      <c r="BM798" s="1" t="s">
        <v>1479</v>
      </c>
      <c r="BN798" s="1" t="s">
        <v>2806</v>
      </c>
      <c r="BO798" s="1" t="s">
        <v>55</v>
      </c>
      <c r="BP798" s="1" t="s">
        <v>1736</v>
      </c>
      <c r="BQ798" s="1" t="s">
        <v>1480</v>
      </c>
      <c r="BR798" s="1" t="s">
        <v>2921</v>
      </c>
      <c r="BS798" s="1" t="s">
        <v>196</v>
      </c>
      <c r="BT798" s="1" t="s">
        <v>3154</v>
      </c>
    </row>
    <row r="799" spans="1:31" ht="13.5" customHeight="1">
      <c r="A799" s="4" t="str">
        <f t="shared" si="27"/>
        <v>1735_옥포면_0095</v>
      </c>
      <c r="B799" s="1">
        <v>1735</v>
      </c>
      <c r="C799" s="1" t="s">
        <v>3678</v>
      </c>
      <c r="D799" s="1" t="s">
        <v>3679</v>
      </c>
      <c r="E799" s="1">
        <v>798</v>
      </c>
      <c r="F799" s="1">
        <v>3</v>
      </c>
      <c r="G799" s="1" t="s">
        <v>1437</v>
      </c>
      <c r="H799" s="1" t="s">
        <v>3098</v>
      </c>
      <c r="I799" s="1">
        <v>1</v>
      </c>
      <c r="L799" s="1">
        <v>5</v>
      </c>
      <c r="M799" s="1" t="s">
        <v>3448</v>
      </c>
      <c r="N799" s="1" t="s">
        <v>3546</v>
      </c>
      <c r="S799" s="1" t="s">
        <v>58</v>
      </c>
      <c r="T799" s="1" t="s">
        <v>1686</v>
      </c>
      <c r="W799" s="1" t="s">
        <v>1481</v>
      </c>
      <c r="X799" s="1" t="s">
        <v>1799</v>
      </c>
      <c r="Y799" s="1" t="s">
        <v>126</v>
      </c>
      <c r="Z799" s="1" t="s">
        <v>1821</v>
      </c>
      <c r="AC799" s="1">
        <v>55</v>
      </c>
      <c r="AD799" s="1" t="s">
        <v>3091</v>
      </c>
      <c r="AE799" s="1" t="s">
        <v>2221</v>
      </c>
    </row>
    <row r="800" spans="1:31" ht="13.5" customHeight="1">
      <c r="A800" s="4" t="str">
        <f t="shared" si="27"/>
        <v>1735_옥포면_0095</v>
      </c>
      <c r="B800" s="1">
        <v>1735</v>
      </c>
      <c r="C800" s="1" t="s">
        <v>3678</v>
      </c>
      <c r="D800" s="1" t="s">
        <v>3679</v>
      </c>
      <c r="E800" s="1">
        <v>799</v>
      </c>
      <c r="F800" s="1">
        <v>3</v>
      </c>
      <c r="G800" s="1" t="s">
        <v>1437</v>
      </c>
      <c r="H800" s="1" t="s">
        <v>3098</v>
      </c>
      <c r="I800" s="1">
        <v>1</v>
      </c>
      <c r="L800" s="1">
        <v>5</v>
      </c>
      <c r="M800" s="1" t="s">
        <v>3448</v>
      </c>
      <c r="N800" s="1" t="s">
        <v>3546</v>
      </c>
      <c r="S800" s="1" t="s">
        <v>63</v>
      </c>
      <c r="T800" s="1" t="s">
        <v>1683</v>
      </c>
      <c r="AC800" s="1">
        <v>14</v>
      </c>
      <c r="AD800" s="1" t="s">
        <v>198</v>
      </c>
      <c r="AE800" s="1" t="s">
        <v>2220</v>
      </c>
    </row>
    <row r="801" spans="1:31" ht="13.5" customHeight="1">
      <c r="A801" s="4" t="str">
        <f t="shared" si="27"/>
        <v>1735_옥포면_0095</v>
      </c>
      <c r="B801" s="1">
        <v>1735</v>
      </c>
      <c r="C801" s="1" t="s">
        <v>3678</v>
      </c>
      <c r="D801" s="1" t="s">
        <v>3679</v>
      </c>
      <c r="E801" s="1">
        <v>800</v>
      </c>
      <c r="F801" s="1">
        <v>3</v>
      </c>
      <c r="G801" s="1" t="s">
        <v>1437</v>
      </c>
      <c r="H801" s="1" t="s">
        <v>3098</v>
      </c>
      <c r="I801" s="1">
        <v>1</v>
      </c>
      <c r="L801" s="1">
        <v>5</v>
      </c>
      <c r="M801" s="1" t="s">
        <v>3448</v>
      </c>
      <c r="N801" s="1" t="s">
        <v>3546</v>
      </c>
      <c r="S801" s="1" t="s">
        <v>63</v>
      </c>
      <c r="T801" s="1" t="s">
        <v>1683</v>
      </c>
      <c r="AC801" s="1">
        <v>7</v>
      </c>
      <c r="AD801" s="1" t="s">
        <v>163</v>
      </c>
      <c r="AE801" s="1" t="s">
        <v>2208</v>
      </c>
    </row>
    <row r="802" spans="1:31" ht="13.5" customHeight="1">
      <c r="A802" s="4" t="str">
        <f t="shared" si="27"/>
        <v>1735_옥포면_0095</v>
      </c>
      <c r="B802" s="1">
        <v>1735</v>
      </c>
      <c r="C802" s="1" t="s">
        <v>3678</v>
      </c>
      <c r="D802" s="1" t="s">
        <v>3679</v>
      </c>
      <c r="E802" s="1">
        <v>801</v>
      </c>
      <c r="F802" s="1">
        <v>3</v>
      </c>
      <c r="G802" s="1" t="s">
        <v>1437</v>
      </c>
      <c r="H802" s="1" t="s">
        <v>3098</v>
      </c>
      <c r="I802" s="1">
        <v>1</v>
      </c>
      <c r="L802" s="1">
        <v>5</v>
      </c>
      <c r="M802" s="1" t="s">
        <v>3448</v>
      </c>
      <c r="N802" s="1" t="s">
        <v>3546</v>
      </c>
      <c r="S802" s="1" t="s">
        <v>63</v>
      </c>
      <c r="T802" s="1" t="s">
        <v>1683</v>
      </c>
      <c r="AC802" s="1">
        <v>2</v>
      </c>
      <c r="AD802" s="1" t="s">
        <v>116</v>
      </c>
      <c r="AE802" s="1" t="s">
        <v>2186</v>
      </c>
    </row>
    <row r="803" spans="1:58" ht="13.5" customHeight="1">
      <c r="A803" s="4" t="str">
        <f t="shared" si="27"/>
        <v>1735_옥포면_0095</v>
      </c>
      <c r="B803" s="1">
        <v>1735</v>
      </c>
      <c r="C803" s="1" t="s">
        <v>3678</v>
      </c>
      <c r="D803" s="1" t="s">
        <v>3679</v>
      </c>
      <c r="E803" s="1">
        <v>802</v>
      </c>
      <c r="F803" s="1">
        <v>3</v>
      </c>
      <c r="G803" s="1" t="s">
        <v>1437</v>
      </c>
      <c r="H803" s="1" t="s">
        <v>3098</v>
      </c>
      <c r="I803" s="1">
        <v>1</v>
      </c>
      <c r="L803" s="1">
        <v>5</v>
      </c>
      <c r="M803" s="1" t="s">
        <v>3448</v>
      </c>
      <c r="N803" s="1" t="s">
        <v>3546</v>
      </c>
      <c r="T803" s="1" t="s">
        <v>3331</v>
      </c>
      <c r="U803" s="1" t="s">
        <v>71</v>
      </c>
      <c r="V803" s="1" t="s">
        <v>1722</v>
      </c>
      <c r="Y803" s="1" t="s">
        <v>1482</v>
      </c>
      <c r="Z803" s="1" t="s">
        <v>1869</v>
      </c>
      <c r="AC803" s="1">
        <v>64</v>
      </c>
      <c r="AD803" s="1" t="s">
        <v>180</v>
      </c>
      <c r="AE803" s="1" t="s">
        <v>2195</v>
      </c>
      <c r="AF803" s="1" t="s">
        <v>213</v>
      </c>
      <c r="AG803" s="1" t="s">
        <v>2245</v>
      </c>
      <c r="AH803" s="1" t="s">
        <v>40</v>
      </c>
      <c r="AI803" s="1" t="s">
        <v>2268</v>
      </c>
      <c r="BB803" s="1" t="s">
        <v>71</v>
      </c>
      <c r="BC803" s="1" t="s">
        <v>1722</v>
      </c>
      <c r="BD803" s="1" t="s">
        <v>1483</v>
      </c>
      <c r="BE803" s="1" t="s">
        <v>2570</v>
      </c>
      <c r="BF803" s="1" t="s">
        <v>3180</v>
      </c>
    </row>
    <row r="804" spans="1:58" ht="13.5" customHeight="1">
      <c r="A804" s="4" t="str">
        <f t="shared" si="27"/>
        <v>1735_옥포면_0095</v>
      </c>
      <c r="B804" s="1">
        <v>1735</v>
      </c>
      <c r="C804" s="1" t="s">
        <v>3678</v>
      </c>
      <c r="D804" s="1" t="s">
        <v>3679</v>
      </c>
      <c r="E804" s="1">
        <v>803</v>
      </c>
      <c r="F804" s="1">
        <v>3</v>
      </c>
      <c r="G804" s="1" t="s">
        <v>1437</v>
      </c>
      <c r="H804" s="1" t="s">
        <v>3098</v>
      </c>
      <c r="I804" s="1">
        <v>1</v>
      </c>
      <c r="L804" s="1">
        <v>5</v>
      </c>
      <c r="M804" s="1" t="s">
        <v>3448</v>
      </c>
      <c r="N804" s="1" t="s">
        <v>3546</v>
      </c>
      <c r="T804" s="1" t="s">
        <v>3331</v>
      </c>
      <c r="U804" s="1" t="s">
        <v>235</v>
      </c>
      <c r="V804" s="1" t="s">
        <v>1721</v>
      </c>
      <c r="Y804" s="1" t="s">
        <v>1484</v>
      </c>
      <c r="Z804" s="1" t="s">
        <v>1868</v>
      </c>
      <c r="AC804" s="1">
        <v>8</v>
      </c>
      <c r="AD804" s="1" t="s">
        <v>70</v>
      </c>
      <c r="AE804" s="1" t="s">
        <v>2211</v>
      </c>
      <c r="AT804" s="1" t="s">
        <v>1248</v>
      </c>
      <c r="AU804" s="1" t="s">
        <v>2356</v>
      </c>
      <c r="BB804" s="1" t="s">
        <v>572</v>
      </c>
      <c r="BC804" s="1" t="s">
        <v>3596</v>
      </c>
      <c r="BF804" s="1" t="s">
        <v>3181</v>
      </c>
    </row>
    <row r="805" spans="1:73" ht="13.5" customHeight="1">
      <c r="A805" s="4" t="str">
        <f t="shared" si="27"/>
        <v>1735_옥포면_0095</v>
      </c>
      <c r="B805" s="1">
        <v>1735</v>
      </c>
      <c r="C805" s="1" t="s">
        <v>3678</v>
      </c>
      <c r="D805" s="1" t="s">
        <v>3679</v>
      </c>
      <c r="E805" s="1">
        <v>804</v>
      </c>
      <c r="F805" s="1">
        <v>3</v>
      </c>
      <c r="G805" s="1" t="s">
        <v>1437</v>
      </c>
      <c r="H805" s="1" t="s">
        <v>3098</v>
      </c>
      <c r="I805" s="1">
        <v>1</v>
      </c>
      <c r="L805" s="1">
        <v>5</v>
      </c>
      <c r="M805" s="1" t="s">
        <v>3448</v>
      </c>
      <c r="N805" s="1" t="s">
        <v>3546</v>
      </c>
      <c r="S805" s="1" t="s">
        <v>3627</v>
      </c>
      <c r="T805" s="1" t="s">
        <v>3628</v>
      </c>
      <c r="AF805" s="1" t="s">
        <v>62</v>
      </c>
      <c r="AG805" s="1" t="s">
        <v>2241</v>
      </c>
      <c r="AT805" s="1" t="s">
        <v>1248</v>
      </c>
      <c r="AU805" s="1" t="s">
        <v>2356</v>
      </c>
      <c r="BU805" s="1" t="s">
        <v>3655</v>
      </c>
    </row>
    <row r="806" spans="1:72" ht="13.5" customHeight="1">
      <c r="A806" s="4" t="str">
        <f t="shared" si="27"/>
        <v>1735_옥포면_0095</v>
      </c>
      <c r="B806" s="1">
        <v>1735</v>
      </c>
      <c r="C806" s="1" t="s">
        <v>3678</v>
      </c>
      <c r="D806" s="1" t="s">
        <v>3679</v>
      </c>
      <c r="E806" s="1">
        <v>805</v>
      </c>
      <c r="F806" s="1">
        <v>3</v>
      </c>
      <c r="G806" s="1" t="s">
        <v>1437</v>
      </c>
      <c r="H806" s="1" t="s">
        <v>3098</v>
      </c>
      <c r="I806" s="1">
        <v>2</v>
      </c>
      <c r="J806" s="1" t="s">
        <v>1485</v>
      </c>
      <c r="K806" s="1" t="s">
        <v>1656</v>
      </c>
      <c r="L806" s="1">
        <v>1</v>
      </c>
      <c r="M806" s="1" t="s">
        <v>1485</v>
      </c>
      <c r="N806" s="1" t="s">
        <v>1656</v>
      </c>
      <c r="T806" s="1" t="s">
        <v>3330</v>
      </c>
      <c r="U806" s="1" t="s">
        <v>216</v>
      </c>
      <c r="V806" s="1" t="s">
        <v>1719</v>
      </c>
      <c r="W806" s="1" t="s">
        <v>146</v>
      </c>
      <c r="X806" s="1" t="s">
        <v>1792</v>
      </c>
      <c r="Y806" s="1" t="s">
        <v>1486</v>
      </c>
      <c r="Z806" s="1" t="s">
        <v>1867</v>
      </c>
      <c r="AC806" s="1">
        <v>38</v>
      </c>
      <c r="AD806" s="1" t="s">
        <v>183</v>
      </c>
      <c r="AE806" s="1" t="s">
        <v>2219</v>
      </c>
      <c r="AJ806" s="1" t="s">
        <v>16</v>
      </c>
      <c r="AK806" s="1" t="s">
        <v>2299</v>
      </c>
      <c r="AL806" s="1" t="s">
        <v>148</v>
      </c>
      <c r="AM806" s="1" t="s">
        <v>2302</v>
      </c>
      <c r="AT806" s="1" t="s">
        <v>55</v>
      </c>
      <c r="AU806" s="1" t="s">
        <v>1736</v>
      </c>
      <c r="AV806" s="1" t="s">
        <v>1487</v>
      </c>
      <c r="AW806" s="1" t="s">
        <v>2375</v>
      </c>
      <c r="BG806" s="1" t="s">
        <v>55</v>
      </c>
      <c r="BH806" s="1" t="s">
        <v>1736</v>
      </c>
      <c r="BI806" s="1" t="s">
        <v>1488</v>
      </c>
      <c r="BJ806" s="1" t="s">
        <v>2643</v>
      </c>
      <c r="BK806" s="1" t="s">
        <v>1489</v>
      </c>
      <c r="BL806" s="1" t="s">
        <v>3602</v>
      </c>
      <c r="BM806" s="1" t="s">
        <v>1490</v>
      </c>
      <c r="BN806" s="1" t="s">
        <v>2804</v>
      </c>
      <c r="BO806" s="1" t="s">
        <v>55</v>
      </c>
      <c r="BP806" s="1" t="s">
        <v>1736</v>
      </c>
      <c r="BQ806" s="1" t="s">
        <v>1491</v>
      </c>
      <c r="BR806" s="1" t="s">
        <v>2920</v>
      </c>
      <c r="BS806" s="1" t="s">
        <v>124</v>
      </c>
      <c r="BT806" s="1" t="s">
        <v>2307</v>
      </c>
    </row>
    <row r="807" spans="1:72" ht="13.5" customHeight="1">
      <c r="A807" s="4" t="str">
        <f t="shared" si="27"/>
        <v>1735_옥포면_0095</v>
      </c>
      <c r="B807" s="1">
        <v>1735</v>
      </c>
      <c r="C807" s="1" t="s">
        <v>3678</v>
      </c>
      <c r="D807" s="1" t="s">
        <v>3679</v>
      </c>
      <c r="E807" s="1">
        <v>806</v>
      </c>
      <c r="F807" s="1">
        <v>3</v>
      </c>
      <c r="G807" s="1" t="s">
        <v>1437</v>
      </c>
      <c r="H807" s="1" t="s">
        <v>3098</v>
      </c>
      <c r="I807" s="1">
        <v>2</v>
      </c>
      <c r="L807" s="1">
        <v>1</v>
      </c>
      <c r="M807" s="1" t="s">
        <v>1485</v>
      </c>
      <c r="N807" s="1" t="s">
        <v>1656</v>
      </c>
      <c r="T807" s="1" t="s">
        <v>3332</v>
      </c>
      <c r="W807" s="1" t="s">
        <v>98</v>
      </c>
      <c r="X807" s="1" t="s">
        <v>1798</v>
      </c>
      <c r="Y807" s="1" t="s">
        <v>126</v>
      </c>
      <c r="Z807" s="1" t="s">
        <v>1821</v>
      </c>
      <c r="AC807" s="1">
        <v>46</v>
      </c>
      <c r="AD807" s="1" t="s">
        <v>753</v>
      </c>
      <c r="AE807" s="1" t="s">
        <v>2199</v>
      </c>
      <c r="AJ807" s="1" t="s">
        <v>128</v>
      </c>
      <c r="AK807" s="1" t="s">
        <v>2300</v>
      </c>
      <c r="AL807" s="1" t="s">
        <v>120</v>
      </c>
      <c r="AM807" s="1" t="s">
        <v>2310</v>
      </c>
      <c r="AT807" s="1" t="s">
        <v>149</v>
      </c>
      <c r="AU807" s="1" t="s">
        <v>1735</v>
      </c>
      <c r="AV807" s="1" t="s">
        <v>1492</v>
      </c>
      <c r="AW807" s="1" t="s">
        <v>2402</v>
      </c>
      <c r="BG807" s="1" t="s">
        <v>55</v>
      </c>
      <c r="BH807" s="1" t="s">
        <v>1736</v>
      </c>
      <c r="BI807" s="1" t="s">
        <v>1493</v>
      </c>
      <c r="BJ807" s="1" t="s">
        <v>2644</v>
      </c>
      <c r="BK807" s="1" t="s">
        <v>55</v>
      </c>
      <c r="BL807" s="1" t="s">
        <v>1736</v>
      </c>
      <c r="BM807" s="1" t="s">
        <v>1494</v>
      </c>
      <c r="BN807" s="1" t="s">
        <v>2805</v>
      </c>
      <c r="BO807" s="1" t="s">
        <v>55</v>
      </c>
      <c r="BP807" s="1" t="s">
        <v>1736</v>
      </c>
      <c r="BQ807" s="1" t="s">
        <v>1495</v>
      </c>
      <c r="BR807" s="1" t="s">
        <v>3228</v>
      </c>
      <c r="BS807" s="1" t="s">
        <v>196</v>
      </c>
      <c r="BT807" s="1" t="s">
        <v>3154</v>
      </c>
    </row>
    <row r="808" spans="1:31" ht="13.5" customHeight="1">
      <c r="A808" s="4" t="str">
        <f t="shared" si="27"/>
        <v>1735_옥포면_0095</v>
      </c>
      <c r="B808" s="1">
        <v>1735</v>
      </c>
      <c r="C808" s="1" t="s">
        <v>3678</v>
      </c>
      <c r="D808" s="1" t="s">
        <v>3679</v>
      </c>
      <c r="E808" s="1">
        <v>807</v>
      </c>
      <c r="F808" s="1">
        <v>3</v>
      </c>
      <c r="G808" s="1" t="s">
        <v>1437</v>
      </c>
      <c r="H808" s="1" t="s">
        <v>3098</v>
      </c>
      <c r="I808" s="1">
        <v>2</v>
      </c>
      <c r="L808" s="1">
        <v>1</v>
      </c>
      <c r="M808" s="1" t="s">
        <v>1485</v>
      </c>
      <c r="N808" s="1" t="s">
        <v>1656</v>
      </c>
      <c r="S808" s="1" t="s">
        <v>58</v>
      </c>
      <c r="T808" s="1" t="s">
        <v>1686</v>
      </c>
      <c r="W808" s="1" t="s">
        <v>733</v>
      </c>
      <c r="X808" s="1" t="s">
        <v>1793</v>
      </c>
      <c r="Y808" s="1" t="s">
        <v>126</v>
      </c>
      <c r="Z808" s="1" t="s">
        <v>1821</v>
      </c>
      <c r="AC808" s="1">
        <v>72</v>
      </c>
      <c r="AD808" s="1" t="s">
        <v>368</v>
      </c>
      <c r="AE808" s="1" t="s">
        <v>2188</v>
      </c>
    </row>
    <row r="809" spans="1:31" ht="13.5" customHeight="1">
      <c r="A809" s="4" t="str">
        <f t="shared" si="27"/>
        <v>1735_옥포면_0095</v>
      </c>
      <c r="B809" s="1">
        <v>1735</v>
      </c>
      <c r="C809" s="1" t="s">
        <v>3678</v>
      </c>
      <c r="D809" s="1" t="s">
        <v>3679</v>
      </c>
      <c r="E809" s="1">
        <v>808</v>
      </c>
      <c r="F809" s="1">
        <v>3</v>
      </c>
      <c r="G809" s="1" t="s">
        <v>1437</v>
      </c>
      <c r="H809" s="1" t="s">
        <v>3098</v>
      </c>
      <c r="I809" s="1">
        <v>2</v>
      </c>
      <c r="L809" s="1">
        <v>1</v>
      </c>
      <c r="M809" s="1" t="s">
        <v>1485</v>
      </c>
      <c r="N809" s="1" t="s">
        <v>1656</v>
      </c>
      <c r="S809" s="1" t="s">
        <v>63</v>
      </c>
      <c r="T809" s="1" t="s">
        <v>1683</v>
      </c>
      <c r="AC809" s="1">
        <v>17</v>
      </c>
      <c r="AD809" s="1" t="s">
        <v>303</v>
      </c>
      <c r="AE809" s="1" t="s">
        <v>2201</v>
      </c>
    </row>
    <row r="810" spans="1:31" ht="13.5" customHeight="1">
      <c r="A810" s="4" t="str">
        <f t="shared" si="27"/>
        <v>1735_옥포면_0095</v>
      </c>
      <c r="B810" s="1">
        <v>1735</v>
      </c>
      <c r="C810" s="1" t="s">
        <v>3678</v>
      </c>
      <c r="D810" s="1" t="s">
        <v>3679</v>
      </c>
      <c r="E810" s="1">
        <v>809</v>
      </c>
      <c r="F810" s="1">
        <v>3</v>
      </c>
      <c r="G810" s="1" t="s">
        <v>1437</v>
      </c>
      <c r="H810" s="1" t="s">
        <v>3098</v>
      </c>
      <c r="I810" s="1">
        <v>2</v>
      </c>
      <c r="L810" s="1">
        <v>1</v>
      </c>
      <c r="M810" s="1" t="s">
        <v>1485</v>
      </c>
      <c r="N810" s="1" t="s">
        <v>1656</v>
      </c>
      <c r="S810" s="1" t="s">
        <v>63</v>
      </c>
      <c r="T810" s="1" t="s">
        <v>1683</v>
      </c>
      <c r="AC810" s="1">
        <v>9</v>
      </c>
      <c r="AD810" s="1" t="s">
        <v>138</v>
      </c>
      <c r="AE810" s="1" t="s">
        <v>2214</v>
      </c>
    </row>
    <row r="811" spans="1:58" ht="13.5" customHeight="1">
      <c r="A811" s="4" t="str">
        <f t="shared" si="27"/>
        <v>1735_옥포면_0095</v>
      </c>
      <c r="B811" s="1">
        <v>1735</v>
      </c>
      <c r="C811" s="1" t="s">
        <v>3678</v>
      </c>
      <c r="D811" s="1" t="s">
        <v>3679</v>
      </c>
      <c r="E811" s="1">
        <v>810</v>
      </c>
      <c r="F811" s="1">
        <v>3</v>
      </c>
      <c r="G811" s="1" t="s">
        <v>1437</v>
      </c>
      <c r="H811" s="1" t="s">
        <v>3098</v>
      </c>
      <c r="I811" s="1">
        <v>2</v>
      </c>
      <c r="L811" s="1">
        <v>1</v>
      </c>
      <c r="M811" s="1" t="s">
        <v>1485</v>
      </c>
      <c r="N811" s="1" t="s">
        <v>1656</v>
      </c>
      <c r="T811" s="1" t="s">
        <v>3331</v>
      </c>
      <c r="U811" s="1" t="s">
        <v>71</v>
      </c>
      <c r="V811" s="1" t="s">
        <v>1722</v>
      </c>
      <c r="Y811" s="1" t="s">
        <v>1224</v>
      </c>
      <c r="Z811" s="1" t="s">
        <v>1866</v>
      </c>
      <c r="AF811" s="1" t="s">
        <v>1496</v>
      </c>
      <c r="AG811" s="1" t="s">
        <v>2247</v>
      </c>
      <c r="BB811" s="1" t="s">
        <v>71</v>
      </c>
      <c r="BC811" s="1" t="s">
        <v>1722</v>
      </c>
      <c r="BD811" s="1" t="s">
        <v>1497</v>
      </c>
      <c r="BE811" s="1" t="s">
        <v>1863</v>
      </c>
      <c r="BF811" s="1" t="s">
        <v>3180</v>
      </c>
    </row>
    <row r="812" spans="1:72" ht="13.5" customHeight="1">
      <c r="A812" s="4" t="str">
        <f t="shared" si="27"/>
        <v>1735_옥포면_0095</v>
      </c>
      <c r="B812" s="1">
        <v>1735</v>
      </c>
      <c r="C812" s="1" t="s">
        <v>3678</v>
      </c>
      <c r="D812" s="1" t="s">
        <v>3679</v>
      </c>
      <c r="E812" s="1">
        <v>811</v>
      </c>
      <c r="F812" s="1">
        <v>3</v>
      </c>
      <c r="G812" s="1" t="s">
        <v>1437</v>
      </c>
      <c r="H812" s="1" t="s">
        <v>3098</v>
      </c>
      <c r="I812" s="1">
        <v>2</v>
      </c>
      <c r="L812" s="1">
        <v>2</v>
      </c>
      <c r="M812" s="1" t="s">
        <v>3449</v>
      </c>
      <c r="N812" s="1" t="s">
        <v>3547</v>
      </c>
      <c r="T812" s="1" t="s">
        <v>3330</v>
      </c>
      <c r="U812" s="1" t="s">
        <v>216</v>
      </c>
      <c r="V812" s="1" t="s">
        <v>1719</v>
      </c>
      <c r="W812" s="1" t="s">
        <v>146</v>
      </c>
      <c r="X812" s="1" t="s">
        <v>1792</v>
      </c>
      <c r="Y812" s="1" t="s">
        <v>1498</v>
      </c>
      <c r="Z812" s="1" t="s">
        <v>1865</v>
      </c>
      <c r="AC812" s="1">
        <v>52</v>
      </c>
      <c r="AD812" s="1" t="s">
        <v>39</v>
      </c>
      <c r="AE812" s="1" t="s">
        <v>2189</v>
      </c>
      <c r="AJ812" s="1" t="s">
        <v>16</v>
      </c>
      <c r="AK812" s="1" t="s">
        <v>2299</v>
      </c>
      <c r="AL812" s="1" t="s">
        <v>148</v>
      </c>
      <c r="AM812" s="1" t="s">
        <v>2302</v>
      </c>
      <c r="AT812" s="1" t="s">
        <v>55</v>
      </c>
      <c r="AU812" s="1" t="s">
        <v>1736</v>
      </c>
      <c r="AV812" s="1" t="s">
        <v>1499</v>
      </c>
      <c r="AW812" s="1" t="s">
        <v>2401</v>
      </c>
      <c r="BG812" s="1" t="s">
        <v>55</v>
      </c>
      <c r="BH812" s="1" t="s">
        <v>1736</v>
      </c>
      <c r="BI812" s="1" t="s">
        <v>1488</v>
      </c>
      <c r="BJ812" s="1" t="s">
        <v>2643</v>
      </c>
      <c r="BK812" s="1" t="s">
        <v>1489</v>
      </c>
      <c r="BL812" s="1" t="s">
        <v>3602</v>
      </c>
      <c r="BM812" s="1" t="s">
        <v>1490</v>
      </c>
      <c r="BN812" s="1" t="s">
        <v>2804</v>
      </c>
      <c r="BO812" s="1" t="s">
        <v>55</v>
      </c>
      <c r="BP812" s="1" t="s">
        <v>1736</v>
      </c>
      <c r="BQ812" s="1" t="s">
        <v>1500</v>
      </c>
      <c r="BR812" s="1" t="s">
        <v>3263</v>
      </c>
      <c r="BS812" s="1" t="s">
        <v>1501</v>
      </c>
      <c r="BT812" s="1" t="s">
        <v>3031</v>
      </c>
    </row>
    <row r="813" spans="1:72" ht="13.5" customHeight="1">
      <c r="A813" s="4" t="str">
        <f t="shared" si="27"/>
        <v>1735_옥포면_0095</v>
      </c>
      <c r="B813" s="1">
        <v>1735</v>
      </c>
      <c r="C813" s="1" t="s">
        <v>3678</v>
      </c>
      <c r="D813" s="1" t="s">
        <v>3679</v>
      </c>
      <c r="E813" s="1">
        <v>812</v>
      </c>
      <c r="F813" s="1">
        <v>3</v>
      </c>
      <c r="G813" s="1" t="s">
        <v>1437</v>
      </c>
      <c r="H813" s="1" t="s">
        <v>3098</v>
      </c>
      <c r="I813" s="1">
        <v>2</v>
      </c>
      <c r="L813" s="1">
        <v>2</v>
      </c>
      <c r="M813" s="1" t="s">
        <v>3449</v>
      </c>
      <c r="N813" s="1" t="s">
        <v>3547</v>
      </c>
      <c r="S813" s="1" t="s">
        <v>48</v>
      </c>
      <c r="T813" s="1" t="s">
        <v>1682</v>
      </c>
      <c r="W813" s="1" t="s">
        <v>166</v>
      </c>
      <c r="X813" s="1" t="s">
        <v>3105</v>
      </c>
      <c r="Y813" s="1" t="s">
        <v>126</v>
      </c>
      <c r="Z813" s="1" t="s">
        <v>1821</v>
      </c>
      <c r="AC813" s="1">
        <v>51</v>
      </c>
      <c r="AD813" s="1" t="s">
        <v>380</v>
      </c>
      <c r="AE813" s="1" t="s">
        <v>2197</v>
      </c>
      <c r="AJ813" s="1" t="s">
        <v>128</v>
      </c>
      <c r="AK813" s="1" t="s">
        <v>2300</v>
      </c>
      <c r="AL813" s="1" t="s">
        <v>196</v>
      </c>
      <c r="AM813" s="1" t="s">
        <v>3154</v>
      </c>
      <c r="AT813" s="1" t="s">
        <v>55</v>
      </c>
      <c r="AU813" s="1" t="s">
        <v>1736</v>
      </c>
      <c r="AV813" s="1" t="s">
        <v>1502</v>
      </c>
      <c r="AW813" s="1" t="s">
        <v>2400</v>
      </c>
      <c r="BG813" s="1" t="s">
        <v>55</v>
      </c>
      <c r="BH813" s="1" t="s">
        <v>1736</v>
      </c>
      <c r="BI813" s="1" t="s">
        <v>1503</v>
      </c>
      <c r="BJ813" s="1" t="s">
        <v>2642</v>
      </c>
      <c r="BK813" s="1" t="s">
        <v>55</v>
      </c>
      <c r="BL813" s="1" t="s">
        <v>1736</v>
      </c>
      <c r="BM813" s="1" t="s">
        <v>1504</v>
      </c>
      <c r="BN813" s="1" t="s">
        <v>2803</v>
      </c>
      <c r="BO813" s="1" t="s">
        <v>55</v>
      </c>
      <c r="BP813" s="1" t="s">
        <v>1736</v>
      </c>
      <c r="BQ813" s="1" t="s">
        <v>1505</v>
      </c>
      <c r="BR813" s="1" t="s">
        <v>2919</v>
      </c>
      <c r="BS813" s="1" t="s">
        <v>124</v>
      </c>
      <c r="BT813" s="1" t="s">
        <v>2307</v>
      </c>
    </row>
    <row r="814" spans="1:33" ht="13.5" customHeight="1">
      <c r="A814" s="4" t="str">
        <f t="shared" si="27"/>
        <v>1735_옥포면_0095</v>
      </c>
      <c r="B814" s="1">
        <v>1735</v>
      </c>
      <c r="C814" s="1" t="s">
        <v>3678</v>
      </c>
      <c r="D814" s="1" t="s">
        <v>3679</v>
      </c>
      <c r="E814" s="1">
        <v>813</v>
      </c>
      <c r="F814" s="1">
        <v>3</v>
      </c>
      <c r="G814" s="1" t="s">
        <v>1437</v>
      </c>
      <c r="H814" s="1" t="s">
        <v>3098</v>
      </c>
      <c r="I814" s="1">
        <v>2</v>
      </c>
      <c r="L814" s="1">
        <v>2</v>
      </c>
      <c r="M814" s="1" t="s">
        <v>3449</v>
      </c>
      <c r="N814" s="1" t="s">
        <v>3547</v>
      </c>
      <c r="S814" s="1" t="s">
        <v>63</v>
      </c>
      <c r="T814" s="1" t="s">
        <v>1683</v>
      </c>
      <c r="AF814" s="1" t="s">
        <v>233</v>
      </c>
      <c r="AG814" s="1" t="s">
        <v>2246</v>
      </c>
    </row>
    <row r="815" spans="1:31" ht="13.5" customHeight="1">
      <c r="A815" s="4" t="str">
        <f t="shared" si="27"/>
        <v>1735_옥포면_0095</v>
      </c>
      <c r="B815" s="1">
        <v>1735</v>
      </c>
      <c r="C815" s="1" t="s">
        <v>3678</v>
      </c>
      <c r="D815" s="1" t="s">
        <v>3679</v>
      </c>
      <c r="E815" s="1">
        <v>814</v>
      </c>
      <c r="F815" s="1">
        <v>3</v>
      </c>
      <c r="G815" s="1" t="s">
        <v>1437</v>
      </c>
      <c r="H815" s="1" t="s">
        <v>3098</v>
      </c>
      <c r="I815" s="1">
        <v>2</v>
      </c>
      <c r="L815" s="1">
        <v>2</v>
      </c>
      <c r="M815" s="1" t="s">
        <v>3449</v>
      </c>
      <c r="N815" s="1" t="s">
        <v>3547</v>
      </c>
      <c r="S815" s="1" t="s">
        <v>63</v>
      </c>
      <c r="T815" s="1" t="s">
        <v>1683</v>
      </c>
      <c r="AC815" s="1">
        <v>8</v>
      </c>
      <c r="AD815" s="1" t="s">
        <v>70</v>
      </c>
      <c r="AE815" s="1" t="s">
        <v>2211</v>
      </c>
    </row>
    <row r="816" spans="1:31" ht="13.5" customHeight="1">
      <c r="A816" s="4" t="str">
        <f t="shared" si="27"/>
        <v>1735_옥포면_0095</v>
      </c>
      <c r="B816" s="1">
        <v>1735</v>
      </c>
      <c r="C816" s="1" t="s">
        <v>3678</v>
      </c>
      <c r="D816" s="1" t="s">
        <v>3679</v>
      </c>
      <c r="E816" s="1">
        <v>815</v>
      </c>
      <c r="F816" s="1">
        <v>3</v>
      </c>
      <c r="G816" s="1" t="s">
        <v>1437</v>
      </c>
      <c r="H816" s="1" t="s">
        <v>3098</v>
      </c>
      <c r="I816" s="1">
        <v>2</v>
      </c>
      <c r="L816" s="1">
        <v>2</v>
      </c>
      <c r="M816" s="1" t="s">
        <v>3449</v>
      </c>
      <c r="N816" s="1" t="s">
        <v>3547</v>
      </c>
      <c r="S816" s="1" t="s">
        <v>142</v>
      </c>
      <c r="T816" s="1" t="s">
        <v>1689</v>
      </c>
      <c r="U816" s="1" t="s">
        <v>71</v>
      </c>
      <c r="V816" s="1" t="s">
        <v>1722</v>
      </c>
      <c r="Y816" s="1" t="s">
        <v>143</v>
      </c>
      <c r="Z816" s="1" t="s">
        <v>1825</v>
      </c>
      <c r="AC816" s="1">
        <v>10</v>
      </c>
      <c r="AD816" s="1" t="s">
        <v>64</v>
      </c>
      <c r="AE816" s="1" t="s">
        <v>2193</v>
      </c>
    </row>
    <row r="817" spans="1:58" ht="13.5" customHeight="1">
      <c r="A817" s="4" t="str">
        <f t="shared" si="27"/>
        <v>1735_옥포면_0095</v>
      </c>
      <c r="B817" s="1">
        <v>1735</v>
      </c>
      <c r="C817" s="1" t="s">
        <v>3678</v>
      </c>
      <c r="D817" s="1" t="s">
        <v>3679</v>
      </c>
      <c r="E817" s="1">
        <v>816</v>
      </c>
      <c r="F817" s="1">
        <v>3</v>
      </c>
      <c r="G817" s="1" t="s">
        <v>1437</v>
      </c>
      <c r="H817" s="1" t="s">
        <v>3098</v>
      </c>
      <c r="I817" s="1">
        <v>2</v>
      </c>
      <c r="L817" s="1">
        <v>2</v>
      </c>
      <c r="M817" s="1" t="s">
        <v>3449</v>
      </c>
      <c r="N817" s="1" t="s">
        <v>3547</v>
      </c>
      <c r="T817" s="1" t="s">
        <v>3331</v>
      </c>
      <c r="U817" s="1" t="s">
        <v>71</v>
      </c>
      <c r="V817" s="1" t="s">
        <v>1722</v>
      </c>
      <c r="Y817" s="1" t="s">
        <v>1506</v>
      </c>
      <c r="Z817" s="1" t="s">
        <v>1864</v>
      </c>
      <c r="AG817" s="1" t="s">
        <v>2245</v>
      </c>
      <c r="AI817" s="1" t="s">
        <v>2267</v>
      </c>
      <c r="BB817" s="1" t="s">
        <v>71</v>
      </c>
      <c r="BC817" s="1" t="s">
        <v>1722</v>
      </c>
      <c r="BD817" s="1" t="s">
        <v>1507</v>
      </c>
      <c r="BE817" s="1" t="s">
        <v>1830</v>
      </c>
      <c r="BF817" s="1" t="s">
        <v>3181</v>
      </c>
    </row>
    <row r="818" spans="1:58" ht="13.5" customHeight="1">
      <c r="A818" s="4" t="str">
        <f t="shared" si="27"/>
        <v>1735_옥포면_0095</v>
      </c>
      <c r="B818" s="1">
        <v>1735</v>
      </c>
      <c r="C818" s="1" t="s">
        <v>3678</v>
      </c>
      <c r="D818" s="1" t="s">
        <v>3679</v>
      </c>
      <c r="E818" s="1">
        <v>817</v>
      </c>
      <c r="F818" s="1">
        <v>3</v>
      </c>
      <c r="G818" s="1" t="s">
        <v>1437</v>
      </c>
      <c r="H818" s="1" t="s">
        <v>3098</v>
      </c>
      <c r="I818" s="1">
        <v>2</v>
      </c>
      <c r="L818" s="1">
        <v>2</v>
      </c>
      <c r="M818" s="1" t="s">
        <v>3449</v>
      </c>
      <c r="N818" s="1" t="s">
        <v>3547</v>
      </c>
      <c r="T818" s="1" t="s">
        <v>3331</v>
      </c>
      <c r="U818" s="1" t="s">
        <v>235</v>
      </c>
      <c r="V818" s="1" t="s">
        <v>1721</v>
      </c>
      <c r="Y818" s="1" t="s">
        <v>1497</v>
      </c>
      <c r="Z818" s="1" t="s">
        <v>1863</v>
      </c>
      <c r="AG818" s="1" t="s">
        <v>2245</v>
      </c>
      <c r="AI818" s="1" t="s">
        <v>2267</v>
      </c>
      <c r="BC818" s="1" t="s">
        <v>1722</v>
      </c>
      <c r="BE818" s="1" t="s">
        <v>1830</v>
      </c>
      <c r="BF818" s="1" t="s">
        <v>3180</v>
      </c>
    </row>
    <row r="819" spans="1:58" ht="13.5" customHeight="1">
      <c r="A819" s="4" t="str">
        <f t="shared" si="27"/>
        <v>1735_옥포면_0095</v>
      </c>
      <c r="B819" s="1">
        <v>1735</v>
      </c>
      <c r="C819" s="1" t="s">
        <v>3678</v>
      </c>
      <c r="D819" s="1" t="s">
        <v>3679</v>
      </c>
      <c r="E819" s="1">
        <v>818</v>
      </c>
      <c r="F819" s="1">
        <v>3</v>
      </c>
      <c r="G819" s="1" t="s">
        <v>1437</v>
      </c>
      <c r="H819" s="1" t="s">
        <v>3098</v>
      </c>
      <c r="I819" s="1">
        <v>2</v>
      </c>
      <c r="L819" s="1">
        <v>2</v>
      </c>
      <c r="M819" s="1" t="s">
        <v>3449</v>
      </c>
      <c r="N819" s="1" t="s">
        <v>3547</v>
      </c>
      <c r="T819" s="1" t="s">
        <v>3331</v>
      </c>
      <c r="U819" s="1" t="s">
        <v>71</v>
      </c>
      <c r="V819" s="1" t="s">
        <v>1722</v>
      </c>
      <c r="Y819" s="1" t="s">
        <v>1462</v>
      </c>
      <c r="Z819" s="1" t="s">
        <v>1833</v>
      </c>
      <c r="AF819" s="1" t="s">
        <v>3316</v>
      </c>
      <c r="AG819" s="1" t="s">
        <v>3318</v>
      </c>
      <c r="AH819" s="1" t="s">
        <v>393</v>
      </c>
      <c r="AI819" s="1" t="s">
        <v>2267</v>
      </c>
      <c r="BC819" s="1" t="s">
        <v>1722</v>
      </c>
      <c r="BE819" s="1" t="s">
        <v>1830</v>
      </c>
      <c r="BF819" s="1" t="s">
        <v>3177</v>
      </c>
    </row>
    <row r="820" spans="1:58" ht="13.5" customHeight="1">
      <c r="A820" s="4" t="str">
        <f t="shared" si="27"/>
        <v>1735_옥포면_0095</v>
      </c>
      <c r="B820" s="1">
        <v>1735</v>
      </c>
      <c r="C820" s="1" t="s">
        <v>3678</v>
      </c>
      <c r="D820" s="1" t="s">
        <v>3679</v>
      </c>
      <c r="E820" s="1">
        <v>819</v>
      </c>
      <c r="F820" s="1">
        <v>3</v>
      </c>
      <c r="G820" s="1" t="s">
        <v>1437</v>
      </c>
      <c r="H820" s="1" t="s">
        <v>3098</v>
      </c>
      <c r="I820" s="1">
        <v>2</v>
      </c>
      <c r="L820" s="1">
        <v>2</v>
      </c>
      <c r="M820" s="1" t="s">
        <v>3449</v>
      </c>
      <c r="N820" s="1" t="s">
        <v>3547</v>
      </c>
      <c r="T820" s="1" t="s">
        <v>3331</v>
      </c>
      <c r="U820" s="1" t="s">
        <v>235</v>
      </c>
      <c r="V820" s="1" t="s">
        <v>1721</v>
      </c>
      <c r="Y820" s="1" t="s">
        <v>1508</v>
      </c>
      <c r="Z820" s="1" t="s">
        <v>1862</v>
      </c>
      <c r="AC820" s="1">
        <v>5</v>
      </c>
      <c r="AD820" s="1" t="s">
        <v>68</v>
      </c>
      <c r="AE820" s="1" t="s">
        <v>2187</v>
      </c>
      <c r="AF820" s="1" t="s">
        <v>69</v>
      </c>
      <c r="AG820" s="1" t="s">
        <v>2242</v>
      </c>
      <c r="BC820" s="1" t="s">
        <v>1722</v>
      </c>
      <c r="BE820" s="1" t="s">
        <v>1830</v>
      </c>
      <c r="BF820" s="1" t="s">
        <v>3178</v>
      </c>
    </row>
    <row r="821" spans="1:72" ht="13.5" customHeight="1">
      <c r="A821" s="4" t="str">
        <f aca="true" t="shared" si="28" ref="A821:A852">HYPERLINK("http://kyu.snu.ac.kr/sdhj/index.jsp?type=hj/GK14691_00IH_0001_0096.jpg","1735_옥포면_0096")</f>
        <v>1735_옥포면_0096</v>
      </c>
      <c r="B821" s="1">
        <v>1735</v>
      </c>
      <c r="C821" s="1" t="s">
        <v>3678</v>
      </c>
      <c r="D821" s="1" t="s">
        <v>3679</v>
      </c>
      <c r="E821" s="1">
        <v>820</v>
      </c>
      <c r="F821" s="1">
        <v>3</v>
      </c>
      <c r="G821" s="1" t="s">
        <v>1437</v>
      </c>
      <c r="H821" s="1" t="s">
        <v>3098</v>
      </c>
      <c r="I821" s="1">
        <v>2</v>
      </c>
      <c r="L821" s="1">
        <v>3</v>
      </c>
      <c r="M821" s="1" t="s">
        <v>3450</v>
      </c>
      <c r="N821" s="1" t="s">
        <v>3548</v>
      </c>
      <c r="T821" s="1" t="s">
        <v>3330</v>
      </c>
      <c r="U821" s="1" t="s">
        <v>216</v>
      </c>
      <c r="V821" s="1" t="s">
        <v>1719</v>
      </c>
      <c r="W821" s="1" t="s">
        <v>146</v>
      </c>
      <c r="X821" s="1" t="s">
        <v>1792</v>
      </c>
      <c r="Y821" s="1" t="s">
        <v>1509</v>
      </c>
      <c r="Z821" s="1" t="s">
        <v>1861</v>
      </c>
      <c r="AC821" s="1">
        <v>82</v>
      </c>
      <c r="AD821" s="1" t="s">
        <v>185</v>
      </c>
      <c r="AE821" s="1" t="s">
        <v>2198</v>
      </c>
      <c r="AJ821" s="1" t="s">
        <v>16</v>
      </c>
      <c r="AK821" s="1" t="s">
        <v>2299</v>
      </c>
      <c r="AL821" s="1" t="s">
        <v>148</v>
      </c>
      <c r="AM821" s="1" t="s">
        <v>2302</v>
      </c>
      <c r="AT821" s="1" t="s">
        <v>55</v>
      </c>
      <c r="AU821" s="1" t="s">
        <v>1736</v>
      </c>
      <c r="AV821" s="1" t="s">
        <v>1464</v>
      </c>
      <c r="AW821" s="1" t="s">
        <v>2399</v>
      </c>
      <c r="BG821" s="1" t="s">
        <v>55</v>
      </c>
      <c r="BH821" s="1" t="s">
        <v>1736</v>
      </c>
      <c r="BI821" s="1" t="s">
        <v>1465</v>
      </c>
      <c r="BJ821" s="1" t="s">
        <v>2641</v>
      </c>
      <c r="BK821" s="1" t="s">
        <v>55</v>
      </c>
      <c r="BL821" s="1" t="s">
        <v>1736</v>
      </c>
      <c r="BM821" s="1" t="s">
        <v>1510</v>
      </c>
      <c r="BN821" s="1" t="s">
        <v>2802</v>
      </c>
      <c r="BO821" s="1" t="s">
        <v>55</v>
      </c>
      <c r="BP821" s="1" t="s">
        <v>1736</v>
      </c>
      <c r="BQ821" s="1" t="s">
        <v>1511</v>
      </c>
      <c r="BR821" s="1" t="s">
        <v>2918</v>
      </c>
      <c r="BS821" s="1" t="s">
        <v>76</v>
      </c>
      <c r="BT821" s="1" t="s">
        <v>2301</v>
      </c>
    </row>
    <row r="822" spans="1:72" ht="13.5" customHeight="1">
      <c r="A822" s="4" t="str">
        <f t="shared" si="28"/>
        <v>1735_옥포면_0096</v>
      </c>
      <c r="B822" s="1">
        <v>1735</v>
      </c>
      <c r="C822" s="1" t="s">
        <v>3678</v>
      </c>
      <c r="D822" s="1" t="s">
        <v>3679</v>
      </c>
      <c r="E822" s="1">
        <v>821</v>
      </c>
      <c r="F822" s="1">
        <v>3</v>
      </c>
      <c r="G822" s="1" t="s">
        <v>1437</v>
      </c>
      <c r="H822" s="1" t="s">
        <v>3098</v>
      </c>
      <c r="I822" s="1">
        <v>2</v>
      </c>
      <c r="L822" s="1">
        <v>3</v>
      </c>
      <c r="M822" s="1" t="s">
        <v>3450</v>
      </c>
      <c r="N822" s="1" t="s">
        <v>3548</v>
      </c>
      <c r="S822" s="1" t="s">
        <v>48</v>
      </c>
      <c r="T822" s="1" t="s">
        <v>1682</v>
      </c>
      <c r="W822" s="1" t="s">
        <v>49</v>
      </c>
      <c r="X822" s="1" t="s">
        <v>3127</v>
      </c>
      <c r="Y822" s="1" t="s">
        <v>126</v>
      </c>
      <c r="Z822" s="1" t="s">
        <v>1821</v>
      </c>
      <c r="AC822" s="1">
        <v>93</v>
      </c>
      <c r="AD822" s="1" t="s">
        <v>60</v>
      </c>
      <c r="AE822" s="1" t="s">
        <v>2218</v>
      </c>
      <c r="AJ822" s="1" t="s">
        <v>128</v>
      </c>
      <c r="AK822" s="1" t="s">
        <v>2300</v>
      </c>
      <c r="AL822" s="1" t="s">
        <v>40</v>
      </c>
      <c r="AM822" s="1" t="s">
        <v>2268</v>
      </c>
      <c r="AT822" s="1" t="s">
        <v>55</v>
      </c>
      <c r="AU822" s="1" t="s">
        <v>1736</v>
      </c>
      <c r="AV822" s="1" t="s">
        <v>1512</v>
      </c>
      <c r="AW822" s="1" t="s">
        <v>2398</v>
      </c>
      <c r="BG822" s="1" t="s">
        <v>133</v>
      </c>
      <c r="BH822" s="1" t="s">
        <v>2360</v>
      </c>
      <c r="BI822" s="1" t="s">
        <v>1513</v>
      </c>
      <c r="BJ822" s="1" t="s">
        <v>2640</v>
      </c>
      <c r="BK822" s="1" t="s">
        <v>55</v>
      </c>
      <c r="BL822" s="1" t="s">
        <v>1736</v>
      </c>
      <c r="BM822" s="1" t="s">
        <v>3703</v>
      </c>
      <c r="BN822" s="1" t="s">
        <v>3207</v>
      </c>
      <c r="BO822" s="1" t="s">
        <v>189</v>
      </c>
      <c r="BP822" s="1" t="s">
        <v>2371</v>
      </c>
      <c r="BQ822" s="1" t="s">
        <v>1514</v>
      </c>
      <c r="BR822" s="1" t="s">
        <v>2917</v>
      </c>
      <c r="BS822" s="1" t="s">
        <v>364</v>
      </c>
      <c r="BT822" s="1" t="s">
        <v>2288</v>
      </c>
    </row>
    <row r="823" spans="1:31" ht="13.5" customHeight="1">
      <c r="A823" s="4" t="str">
        <f t="shared" si="28"/>
        <v>1735_옥포면_0096</v>
      </c>
      <c r="B823" s="1">
        <v>1735</v>
      </c>
      <c r="C823" s="1" t="s">
        <v>3678</v>
      </c>
      <c r="D823" s="1" t="s">
        <v>3679</v>
      </c>
      <c r="E823" s="1">
        <v>822</v>
      </c>
      <c r="F823" s="1">
        <v>3</v>
      </c>
      <c r="G823" s="1" t="s">
        <v>1437</v>
      </c>
      <c r="H823" s="1" t="s">
        <v>3098</v>
      </c>
      <c r="I823" s="1">
        <v>2</v>
      </c>
      <c r="L823" s="1">
        <v>3</v>
      </c>
      <c r="M823" s="1" t="s">
        <v>3450</v>
      </c>
      <c r="N823" s="1" t="s">
        <v>3548</v>
      </c>
      <c r="S823" s="1" t="s">
        <v>63</v>
      </c>
      <c r="T823" s="1" t="s">
        <v>1683</v>
      </c>
      <c r="AC823" s="1">
        <v>16</v>
      </c>
      <c r="AD823" s="1" t="s">
        <v>93</v>
      </c>
      <c r="AE823" s="1" t="s">
        <v>2210</v>
      </c>
    </row>
    <row r="824" spans="1:31" ht="13.5" customHeight="1">
      <c r="A824" s="4" t="str">
        <f t="shared" si="28"/>
        <v>1735_옥포면_0096</v>
      </c>
      <c r="B824" s="1">
        <v>1735</v>
      </c>
      <c r="C824" s="1" t="s">
        <v>3678</v>
      </c>
      <c r="D824" s="1" t="s">
        <v>3679</v>
      </c>
      <c r="E824" s="1">
        <v>823</v>
      </c>
      <c r="F824" s="1">
        <v>3</v>
      </c>
      <c r="G824" s="1" t="s">
        <v>1437</v>
      </c>
      <c r="H824" s="1" t="s">
        <v>3098</v>
      </c>
      <c r="I824" s="1">
        <v>2</v>
      </c>
      <c r="L824" s="1">
        <v>3</v>
      </c>
      <c r="M824" s="1" t="s">
        <v>3450</v>
      </c>
      <c r="N824" s="1" t="s">
        <v>3548</v>
      </c>
      <c r="S824" s="1" t="s">
        <v>270</v>
      </c>
      <c r="T824" s="1" t="s">
        <v>1690</v>
      </c>
      <c r="AC824" s="1">
        <v>7</v>
      </c>
      <c r="AD824" s="1" t="s">
        <v>163</v>
      </c>
      <c r="AE824" s="1" t="s">
        <v>2208</v>
      </c>
    </row>
    <row r="825" spans="1:31" ht="13.5" customHeight="1">
      <c r="A825" s="4" t="str">
        <f t="shared" si="28"/>
        <v>1735_옥포면_0096</v>
      </c>
      <c r="B825" s="1">
        <v>1735</v>
      </c>
      <c r="C825" s="1" t="s">
        <v>3678</v>
      </c>
      <c r="D825" s="1" t="s">
        <v>3679</v>
      </c>
      <c r="E825" s="1">
        <v>824</v>
      </c>
      <c r="F825" s="1">
        <v>3</v>
      </c>
      <c r="G825" s="1" t="s">
        <v>1437</v>
      </c>
      <c r="H825" s="1" t="s">
        <v>3098</v>
      </c>
      <c r="I825" s="1">
        <v>2</v>
      </c>
      <c r="L825" s="1">
        <v>3</v>
      </c>
      <c r="M825" s="1" t="s">
        <v>3450</v>
      </c>
      <c r="N825" s="1" t="s">
        <v>3548</v>
      </c>
      <c r="S825" s="1" t="s">
        <v>63</v>
      </c>
      <c r="T825" s="1" t="s">
        <v>1683</v>
      </c>
      <c r="AC825" s="1">
        <v>6</v>
      </c>
      <c r="AD825" s="1" t="s">
        <v>251</v>
      </c>
      <c r="AE825" s="1" t="s">
        <v>2194</v>
      </c>
    </row>
    <row r="826" spans="1:58" ht="13.5" customHeight="1">
      <c r="A826" s="4" t="str">
        <f t="shared" si="28"/>
        <v>1735_옥포면_0096</v>
      </c>
      <c r="B826" s="1">
        <v>1735</v>
      </c>
      <c r="C826" s="1" t="s">
        <v>3678</v>
      </c>
      <c r="D826" s="1" t="s">
        <v>3679</v>
      </c>
      <c r="E826" s="1">
        <v>825</v>
      </c>
      <c r="F826" s="1">
        <v>3</v>
      </c>
      <c r="G826" s="1" t="s">
        <v>1437</v>
      </c>
      <c r="H826" s="1" t="s">
        <v>3098</v>
      </c>
      <c r="I826" s="1">
        <v>2</v>
      </c>
      <c r="L826" s="1">
        <v>3</v>
      </c>
      <c r="M826" s="1" t="s">
        <v>3450</v>
      </c>
      <c r="N826" s="1" t="s">
        <v>3548</v>
      </c>
      <c r="T826" s="1" t="s">
        <v>3331</v>
      </c>
      <c r="U826" s="1" t="s">
        <v>71</v>
      </c>
      <c r="V826" s="1" t="s">
        <v>1722</v>
      </c>
      <c r="Y826" s="1" t="s">
        <v>1515</v>
      </c>
      <c r="Z826" s="1" t="s">
        <v>1860</v>
      </c>
      <c r="AC826" s="1">
        <v>32</v>
      </c>
      <c r="AD826" s="1" t="s">
        <v>325</v>
      </c>
      <c r="AE826" s="1" t="s">
        <v>2217</v>
      </c>
      <c r="AF826" s="1" t="s">
        <v>213</v>
      </c>
      <c r="AG826" s="1" t="s">
        <v>2245</v>
      </c>
      <c r="AH826" s="1" t="s">
        <v>660</v>
      </c>
      <c r="AI826" s="1" t="s">
        <v>2266</v>
      </c>
      <c r="BB826" s="1" t="s">
        <v>71</v>
      </c>
      <c r="BC826" s="1" t="s">
        <v>1722</v>
      </c>
      <c r="BD826" s="1" t="s">
        <v>1516</v>
      </c>
      <c r="BE826" s="1" t="s">
        <v>2569</v>
      </c>
      <c r="BF826" s="1" t="s">
        <v>3180</v>
      </c>
    </row>
    <row r="827" spans="1:58" ht="13.5" customHeight="1">
      <c r="A827" s="4" t="str">
        <f t="shared" si="28"/>
        <v>1735_옥포면_0096</v>
      </c>
      <c r="B827" s="1">
        <v>1735</v>
      </c>
      <c r="C827" s="1" t="s">
        <v>3678</v>
      </c>
      <c r="D827" s="1" t="s">
        <v>3679</v>
      </c>
      <c r="E827" s="1">
        <v>826</v>
      </c>
      <c r="F827" s="1">
        <v>3</v>
      </c>
      <c r="G827" s="1" t="s">
        <v>1437</v>
      </c>
      <c r="H827" s="1" t="s">
        <v>3098</v>
      </c>
      <c r="I827" s="1">
        <v>2</v>
      </c>
      <c r="L827" s="1">
        <v>3</v>
      </c>
      <c r="M827" s="1" t="s">
        <v>3450</v>
      </c>
      <c r="N827" s="1" t="s">
        <v>3548</v>
      </c>
      <c r="T827" s="1" t="s">
        <v>3331</v>
      </c>
      <c r="U827" s="1" t="s">
        <v>71</v>
      </c>
      <c r="V827" s="1" t="s">
        <v>1722</v>
      </c>
      <c r="Y827" s="1" t="s">
        <v>1517</v>
      </c>
      <c r="Z827" s="1" t="s">
        <v>1859</v>
      </c>
      <c r="AF827" s="1" t="s">
        <v>695</v>
      </c>
      <c r="AG827" s="1" t="s">
        <v>2244</v>
      </c>
      <c r="BB827" s="1" t="s">
        <v>329</v>
      </c>
      <c r="BC827" s="1" t="s">
        <v>2561</v>
      </c>
      <c r="BE827" s="1" t="s">
        <v>2569</v>
      </c>
      <c r="BF827" s="1" t="s">
        <v>3178</v>
      </c>
    </row>
    <row r="828" spans="1:58" ht="13.5" customHeight="1">
      <c r="A828" s="4" t="str">
        <f t="shared" si="28"/>
        <v>1735_옥포면_0096</v>
      </c>
      <c r="B828" s="1">
        <v>1735</v>
      </c>
      <c r="C828" s="1" t="s">
        <v>3678</v>
      </c>
      <c r="D828" s="1" t="s">
        <v>3679</v>
      </c>
      <c r="E828" s="1">
        <v>827</v>
      </c>
      <c r="F828" s="1">
        <v>3</v>
      </c>
      <c r="G828" s="1" t="s">
        <v>1437</v>
      </c>
      <c r="H828" s="1" t="s">
        <v>3098</v>
      </c>
      <c r="I828" s="1">
        <v>2</v>
      </c>
      <c r="L828" s="1">
        <v>3</v>
      </c>
      <c r="M828" s="1" t="s">
        <v>3450</v>
      </c>
      <c r="N828" s="1" t="s">
        <v>3548</v>
      </c>
      <c r="T828" s="1" t="s">
        <v>3331</v>
      </c>
      <c r="U828" s="1" t="s">
        <v>71</v>
      </c>
      <c r="V828" s="1" t="s">
        <v>1722</v>
      </c>
      <c r="Y828" s="1" t="s">
        <v>1518</v>
      </c>
      <c r="Z828" s="1" t="s">
        <v>1858</v>
      </c>
      <c r="AC828" s="1">
        <v>4</v>
      </c>
      <c r="AD828" s="1" t="s">
        <v>180</v>
      </c>
      <c r="AE828" s="1" t="s">
        <v>2195</v>
      </c>
      <c r="AF828" s="1" t="s">
        <v>69</v>
      </c>
      <c r="AG828" s="1" t="s">
        <v>2242</v>
      </c>
      <c r="BB828" s="1" t="s">
        <v>71</v>
      </c>
      <c r="BC828" s="1" t="s">
        <v>1722</v>
      </c>
      <c r="BD828" s="1" t="s">
        <v>1519</v>
      </c>
      <c r="BE828" s="1" t="s">
        <v>2568</v>
      </c>
      <c r="BF828" s="1" t="s">
        <v>3177</v>
      </c>
    </row>
    <row r="829" spans="1:72" ht="13.5" customHeight="1">
      <c r="A829" s="4" t="str">
        <f t="shared" si="28"/>
        <v>1735_옥포면_0096</v>
      </c>
      <c r="B829" s="1">
        <v>1735</v>
      </c>
      <c r="C829" s="1" t="s">
        <v>3678</v>
      </c>
      <c r="D829" s="1" t="s">
        <v>3679</v>
      </c>
      <c r="E829" s="1">
        <v>828</v>
      </c>
      <c r="F829" s="1">
        <v>3</v>
      </c>
      <c r="G829" s="1" t="s">
        <v>1437</v>
      </c>
      <c r="H829" s="1" t="s">
        <v>3098</v>
      </c>
      <c r="I829" s="1">
        <v>2</v>
      </c>
      <c r="L829" s="1">
        <v>4</v>
      </c>
      <c r="M829" s="1" t="s">
        <v>3379</v>
      </c>
      <c r="N829" s="1" t="s">
        <v>3474</v>
      </c>
      <c r="T829" s="1" t="s">
        <v>3330</v>
      </c>
      <c r="U829" s="1" t="s">
        <v>347</v>
      </c>
      <c r="V829" s="1" t="s">
        <v>1717</v>
      </c>
      <c r="W829" s="1" t="s">
        <v>49</v>
      </c>
      <c r="X829" s="1" t="s">
        <v>3127</v>
      </c>
      <c r="Y829" s="1" t="s">
        <v>126</v>
      </c>
      <c r="Z829" s="1" t="s">
        <v>1821</v>
      </c>
      <c r="AC829" s="1">
        <v>53</v>
      </c>
      <c r="AD829" s="1" t="s">
        <v>702</v>
      </c>
      <c r="AE829" s="1" t="s">
        <v>2216</v>
      </c>
      <c r="AJ829" s="1" t="s">
        <v>128</v>
      </c>
      <c r="AK829" s="1" t="s">
        <v>2300</v>
      </c>
      <c r="AL829" s="1" t="s">
        <v>40</v>
      </c>
      <c r="AM829" s="1" t="s">
        <v>2268</v>
      </c>
      <c r="AT829" s="1" t="s">
        <v>55</v>
      </c>
      <c r="AU829" s="1" t="s">
        <v>1736</v>
      </c>
      <c r="AV829" s="1" t="s">
        <v>1520</v>
      </c>
      <c r="AW829" s="1" t="s">
        <v>2397</v>
      </c>
      <c r="BG829" s="1" t="s">
        <v>55</v>
      </c>
      <c r="BH829" s="1" t="s">
        <v>1736</v>
      </c>
      <c r="BI829" s="1" t="s">
        <v>799</v>
      </c>
      <c r="BJ829" s="1" t="s">
        <v>2450</v>
      </c>
      <c r="BK829" s="1" t="s">
        <v>55</v>
      </c>
      <c r="BL829" s="1" t="s">
        <v>1736</v>
      </c>
      <c r="BM829" s="1" t="s">
        <v>1521</v>
      </c>
      <c r="BN829" s="1" t="s">
        <v>2801</v>
      </c>
      <c r="BO829" s="1" t="s">
        <v>55</v>
      </c>
      <c r="BP829" s="1" t="s">
        <v>1736</v>
      </c>
      <c r="BQ829" s="1" t="s">
        <v>416</v>
      </c>
      <c r="BR829" s="1" t="s">
        <v>3238</v>
      </c>
      <c r="BS829" s="1" t="s">
        <v>196</v>
      </c>
      <c r="BT829" s="1" t="s">
        <v>3154</v>
      </c>
    </row>
    <row r="830" spans="1:33" ht="13.5" customHeight="1">
      <c r="A830" s="4" t="str">
        <f t="shared" si="28"/>
        <v>1735_옥포면_0096</v>
      </c>
      <c r="B830" s="1">
        <v>1735</v>
      </c>
      <c r="C830" s="1" t="s">
        <v>3678</v>
      </c>
      <c r="D830" s="1" t="s">
        <v>3679</v>
      </c>
      <c r="E830" s="1">
        <v>829</v>
      </c>
      <c r="F830" s="1">
        <v>3</v>
      </c>
      <c r="G830" s="1" t="s">
        <v>1437</v>
      </c>
      <c r="H830" s="1" t="s">
        <v>3098</v>
      </c>
      <c r="I830" s="1">
        <v>2</v>
      </c>
      <c r="L830" s="1">
        <v>4</v>
      </c>
      <c r="M830" s="1" t="s">
        <v>3379</v>
      </c>
      <c r="N830" s="1" t="s">
        <v>3474</v>
      </c>
      <c r="S830" s="1" t="s">
        <v>63</v>
      </c>
      <c r="T830" s="1" t="s">
        <v>1683</v>
      </c>
      <c r="AF830" s="1" t="s">
        <v>62</v>
      </c>
      <c r="AG830" s="1" t="s">
        <v>2241</v>
      </c>
    </row>
    <row r="831" spans="1:58" ht="13.5" customHeight="1">
      <c r="A831" s="4" t="str">
        <f t="shared" si="28"/>
        <v>1735_옥포면_0096</v>
      </c>
      <c r="B831" s="1">
        <v>1735</v>
      </c>
      <c r="C831" s="1" t="s">
        <v>3678</v>
      </c>
      <c r="D831" s="1" t="s">
        <v>3679</v>
      </c>
      <c r="E831" s="1">
        <v>830</v>
      </c>
      <c r="F831" s="1">
        <v>3</v>
      </c>
      <c r="G831" s="1" t="s">
        <v>1437</v>
      </c>
      <c r="H831" s="1" t="s">
        <v>3098</v>
      </c>
      <c r="I831" s="1">
        <v>2</v>
      </c>
      <c r="L831" s="1">
        <v>4</v>
      </c>
      <c r="M831" s="1" t="s">
        <v>3379</v>
      </c>
      <c r="N831" s="1" t="s">
        <v>3474</v>
      </c>
      <c r="T831" s="1" t="s">
        <v>3331</v>
      </c>
      <c r="U831" s="1" t="s">
        <v>1522</v>
      </c>
      <c r="V831" s="1" t="s">
        <v>1733</v>
      </c>
      <c r="Y831" s="1" t="s">
        <v>698</v>
      </c>
      <c r="Z831" s="1" t="s">
        <v>1832</v>
      </c>
      <c r="AF831" s="1" t="s">
        <v>1059</v>
      </c>
      <c r="AG831" s="1" t="s">
        <v>3320</v>
      </c>
      <c r="BB831" s="1" t="s">
        <v>71</v>
      </c>
      <c r="BC831" s="1" t="s">
        <v>1722</v>
      </c>
      <c r="BD831" s="1" t="s">
        <v>1523</v>
      </c>
      <c r="BE831" s="1" t="s">
        <v>1831</v>
      </c>
      <c r="BF831" s="1" t="s">
        <v>3177</v>
      </c>
    </row>
    <row r="832" spans="1:31" ht="13.5" customHeight="1">
      <c r="A832" s="4" t="str">
        <f t="shared" si="28"/>
        <v>1735_옥포면_0096</v>
      </c>
      <c r="B832" s="1">
        <v>1735</v>
      </c>
      <c r="C832" s="1" t="s">
        <v>3678</v>
      </c>
      <c r="D832" s="1" t="s">
        <v>3679</v>
      </c>
      <c r="E832" s="1">
        <v>831</v>
      </c>
      <c r="F832" s="1">
        <v>3</v>
      </c>
      <c r="G832" s="1" t="s">
        <v>1437</v>
      </c>
      <c r="H832" s="1" t="s">
        <v>3098</v>
      </c>
      <c r="I832" s="1">
        <v>2</v>
      </c>
      <c r="L832" s="1">
        <v>4</v>
      </c>
      <c r="M832" s="1" t="s">
        <v>3379</v>
      </c>
      <c r="N832" s="1" t="s">
        <v>3474</v>
      </c>
      <c r="S832" s="1" t="s">
        <v>1524</v>
      </c>
      <c r="T832" s="1" t="s">
        <v>3113</v>
      </c>
      <c r="Y832" s="1" t="s">
        <v>50</v>
      </c>
      <c r="Z832" s="1" t="s">
        <v>1822</v>
      </c>
      <c r="AC832" s="1">
        <v>22</v>
      </c>
      <c r="AD832" s="1" t="s">
        <v>185</v>
      </c>
      <c r="AE832" s="1" t="s">
        <v>2198</v>
      </c>
    </row>
    <row r="833" spans="1:72" ht="13.5" customHeight="1">
      <c r="A833" s="4" t="str">
        <f t="shared" si="28"/>
        <v>1735_옥포면_0096</v>
      </c>
      <c r="B833" s="1">
        <v>1735</v>
      </c>
      <c r="C833" s="1" t="s">
        <v>3678</v>
      </c>
      <c r="D833" s="1" t="s">
        <v>3679</v>
      </c>
      <c r="E833" s="1">
        <v>832</v>
      </c>
      <c r="F833" s="1">
        <v>3</v>
      </c>
      <c r="G833" s="1" t="s">
        <v>1437</v>
      </c>
      <c r="H833" s="1" t="s">
        <v>3098</v>
      </c>
      <c r="I833" s="1">
        <v>2</v>
      </c>
      <c r="L833" s="1">
        <v>5</v>
      </c>
      <c r="M833" s="1" t="s">
        <v>3451</v>
      </c>
      <c r="N833" s="1" t="s">
        <v>3549</v>
      </c>
      <c r="T833" s="1" t="s">
        <v>3330</v>
      </c>
      <c r="U833" s="1" t="s">
        <v>216</v>
      </c>
      <c r="V833" s="1" t="s">
        <v>1719</v>
      </c>
      <c r="W833" s="1" t="s">
        <v>146</v>
      </c>
      <c r="X833" s="1" t="s">
        <v>1792</v>
      </c>
      <c r="Y833" s="1" t="s">
        <v>1525</v>
      </c>
      <c r="Z833" s="1" t="s">
        <v>1857</v>
      </c>
      <c r="AC833" s="1">
        <v>52</v>
      </c>
      <c r="AD833" s="1" t="s">
        <v>39</v>
      </c>
      <c r="AE833" s="1" t="s">
        <v>2189</v>
      </c>
      <c r="AJ833" s="1" t="s">
        <v>16</v>
      </c>
      <c r="AK833" s="1" t="s">
        <v>2299</v>
      </c>
      <c r="AL833" s="1" t="s">
        <v>148</v>
      </c>
      <c r="AM833" s="1" t="s">
        <v>2302</v>
      </c>
      <c r="AT833" s="1" t="s">
        <v>55</v>
      </c>
      <c r="AU833" s="1" t="s">
        <v>1736</v>
      </c>
      <c r="AV833" s="1" t="s">
        <v>1463</v>
      </c>
      <c r="AW833" s="1" t="s">
        <v>1854</v>
      </c>
      <c r="BG833" s="1" t="s">
        <v>55</v>
      </c>
      <c r="BH833" s="1" t="s">
        <v>1736</v>
      </c>
      <c r="BI833" s="1" t="s">
        <v>1464</v>
      </c>
      <c r="BJ833" s="1" t="s">
        <v>2399</v>
      </c>
      <c r="BK833" s="1" t="s">
        <v>55</v>
      </c>
      <c r="BL833" s="1" t="s">
        <v>1736</v>
      </c>
      <c r="BM833" s="1" t="s">
        <v>1465</v>
      </c>
      <c r="BN833" s="1" t="s">
        <v>2641</v>
      </c>
      <c r="BO833" s="1" t="s">
        <v>55</v>
      </c>
      <c r="BP833" s="1" t="s">
        <v>1736</v>
      </c>
      <c r="BQ833" s="1" t="s">
        <v>1526</v>
      </c>
      <c r="BR833" s="1" t="s">
        <v>3278</v>
      </c>
      <c r="BS833" s="1" t="s">
        <v>40</v>
      </c>
      <c r="BT833" s="1" t="s">
        <v>2268</v>
      </c>
    </row>
    <row r="834" spans="1:72" ht="13.5" customHeight="1">
      <c r="A834" s="4" t="str">
        <f t="shared" si="28"/>
        <v>1735_옥포면_0096</v>
      </c>
      <c r="B834" s="1">
        <v>1735</v>
      </c>
      <c r="C834" s="1" t="s">
        <v>3678</v>
      </c>
      <c r="D834" s="1" t="s">
        <v>3679</v>
      </c>
      <c r="E834" s="1">
        <v>833</v>
      </c>
      <c r="F834" s="1">
        <v>3</v>
      </c>
      <c r="G834" s="1" t="s">
        <v>1437</v>
      </c>
      <c r="H834" s="1" t="s">
        <v>3098</v>
      </c>
      <c r="I834" s="1">
        <v>2</v>
      </c>
      <c r="L834" s="1">
        <v>5</v>
      </c>
      <c r="M834" s="1" t="s">
        <v>3451</v>
      </c>
      <c r="N834" s="1" t="s">
        <v>3549</v>
      </c>
      <c r="S834" s="1" t="s">
        <v>48</v>
      </c>
      <c r="T834" s="1" t="s">
        <v>1682</v>
      </c>
      <c r="W834" s="1" t="s">
        <v>98</v>
      </c>
      <c r="X834" s="1" t="s">
        <v>1798</v>
      </c>
      <c r="Y834" s="1" t="s">
        <v>126</v>
      </c>
      <c r="Z834" s="1" t="s">
        <v>1821</v>
      </c>
      <c r="AC834" s="1">
        <v>51</v>
      </c>
      <c r="AD834" s="1" t="s">
        <v>380</v>
      </c>
      <c r="AE834" s="1" t="s">
        <v>2197</v>
      </c>
      <c r="AJ834" s="1" t="s">
        <v>128</v>
      </c>
      <c r="AK834" s="1" t="s">
        <v>2300</v>
      </c>
      <c r="AL834" s="1" t="s">
        <v>57</v>
      </c>
      <c r="AM834" s="1" t="s">
        <v>2309</v>
      </c>
      <c r="AT834" s="1" t="s">
        <v>216</v>
      </c>
      <c r="AU834" s="1" t="s">
        <v>1719</v>
      </c>
      <c r="AV834" s="1" t="s">
        <v>1527</v>
      </c>
      <c r="AW834" s="1" t="s">
        <v>2396</v>
      </c>
      <c r="BG834" s="1" t="s">
        <v>55</v>
      </c>
      <c r="BH834" s="1" t="s">
        <v>1736</v>
      </c>
      <c r="BI834" s="1" t="s">
        <v>1528</v>
      </c>
      <c r="BJ834" s="1" t="s">
        <v>2639</v>
      </c>
      <c r="BK834" s="1" t="s">
        <v>55</v>
      </c>
      <c r="BL834" s="1" t="s">
        <v>1736</v>
      </c>
      <c r="BM834" s="1" t="s">
        <v>560</v>
      </c>
      <c r="BN834" s="1" t="s">
        <v>2800</v>
      </c>
      <c r="BO834" s="1" t="s">
        <v>55</v>
      </c>
      <c r="BP834" s="1" t="s">
        <v>1736</v>
      </c>
      <c r="BQ834" s="1" t="s">
        <v>1529</v>
      </c>
      <c r="BR834" s="1" t="s">
        <v>2916</v>
      </c>
      <c r="BS834" s="1" t="s">
        <v>124</v>
      </c>
      <c r="BT834" s="1" t="s">
        <v>2307</v>
      </c>
    </row>
    <row r="835" spans="1:31" ht="13.5" customHeight="1">
      <c r="A835" s="4" t="str">
        <f t="shared" si="28"/>
        <v>1735_옥포면_0096</v>
      </c>
      <c r="B835" s="1">
        <v>1735</v>
      </c>
      <c r="C835" s="1" t="s">
        <v>3678</v>
      </c>
      <c r="D835" s="1" t="s">
        <v>3679</v>
      </c>
      <c r="E835" s="1">
        <v>834</v>
      </c>
      <c r="F835" s="1">
        <v>3</v>
      </c>
      <c r="G835" s="1" t="s">
        <v>1437</v>
      </c>
      <c r="H835" s="1" t="s">
        <v>3098</v>
      </c>
      <c r="I835" s="1">
        <v>2</v>
      </c>
      <c r="L835" s="1">
        <v>5</v>
      </c>
      <c r="M835" s="1" t="s">
        <v>3451</v>
      </c>
      <c r="N835" s="1" t="s">
        <v>3549</v>
      </c>
      <c r="S835" s="1" t="s">
        <v>58</v>
      </c>
      <c r="T835" s="1" t="s">
        <v>1686</v>
      </c>
      <c r="W835" s="1" t="s">
        <v>49</v>
      </c>
      <c r="X835" s="1" t="s">
        <v>3127</v>
      </c>
      <c r="Y835" s="1" t="s">
        <v>126</v>
      </c>
      <c r="Z835" s="1" t="s">
        <v>1821</v>
      </c>
      <c r="AC835" s="1">
        <v>88</v>
      </c>
      <c r="AD835" s="1" t="s">
        <v>243</v>
      </c>
      <c r="AE835" s="1" t="s">
        <v>2203</v>
      </c>
    </row>
    <row r="836" spans="1:33" ht="13.5" customHeight="1">
      <c r="A836" s="4" t="str">
        <f t="shared" si="28"/>
        <v>1735_옥포면_0096</v>
      </c>
      <c r="B836" s="1">
        <v>1735</v>
      </c>
      <c r="C836" s="1" t="s">
        <v>3678</v>
      </c>
      <c r="D836" s="1" t="s">
        <v>3679</v>
      </c>
      <c r="E836" s="1">
        <v>835</v>
      </c>
      <c r="F836" s="1">
        <v>3</v>
      </c>
      <c r="G836" s="1" t="s">
        <v>1437</v>
      </c>
      <c r="H836" s="1" t="s">
        <v>3098</v>
      </c>
      <c r="I836" s="1">
        <v>2</v>
      </c>
      <c r="L836" s="1">
        <v>5</v>
      </c>
      <c r="M836" s="1" t="s">
        <v>3451</v>
      </c>
      <c r="N836" s="1" t="s">
        <v>3549</v>
      </c>
      <c r="S836" s="1" t="s">
        <v>63</v>
      </c>
      <c r="T836" s="1" t="s">
        <v>1683</v>
      </c>
      <c r="AF836" s="1" t="s">
        <v>62</v>
      </c>
      <c r="AG836" s="1" t="s">
        <v>2241</v>
      </c>
    </row>
    <row r="837" spans="1:31" ht="13.5" customHeight="1">
      <c r="A837" s="4" t="str">
        <f t="shared" si="28"/>
        <v>1735_옥포면_0096</v>
      </c>
      <c r="B837" s="1">
        <v>1735</v>
      </c>
      <c r="C837" s="1" t="s">
        <v>3678</v>
      </c>
      <c r="D837" s="1" t="s">
        <v>3679</v>
      </c>
      <c r="E837" s="1">
        <v>836</v>
      </c>
      <c r="F837" s="1">
        <v>3</v>
      </c>
      <c r="G837" s="1" t="s">
        <v>1437</v>
      </c>
      <c r="H837" s="1" t="s">
        <v>3098</v>
      </c>
      <c r="I837" s="1">
        <v>2</v>
      </c>
      <c r="L837" s="1">
        <v>5</v>
      </c>
      <c r="M837" s="1" t="s">
        <v>3451</v>
      </c>
      <c r="N837" s="1" t="s">
        <v>3549</v>
      </c>
      <c r="S837" s="1" t="s">
        <v>3625</v>
      </c>
      <c r="T837" s="1" t="s">
        <v>3626</v>
      </c>
      <c r="U837" s="1" t="s">
        <v>1530</v>
      </c>
      <c r="V837" s="1" t="s">
        <v>1732</v>
      </c>
      <c r="Y837" s="1" t="s">
        <v>499</v>
      </c>
      <c r="Z837" s="1" t="s">
        <v>1834</v>
      </c>
      <c r="AC837" s="1">
        <v>30</v>
      </c>
      <c r="AD837" s="1" t="s">
        <v>72</v>
      </c>
      <c r="AE837" s="1" t="s">
        <v>2215</v>
      </c>
    </row>
    <row r="838" spans="1:33" ht="13.5" customHeight="1">
      <c r="A838" s="4" t="str">
        <f t="shared" si="28"/>
        <v>1735_옥포면_0096</v>
      </c>
      <c r="B838" s="1">
        <v>1735</v>
      </c>
      <c r="C838" s="1" t="s">
        <v>3678</v>
      </c>
      <c r="D838" s="1" t="s">
        <v>3679</v>
      </c>
      <c r="E838" s="1">
        <v>837</v>
      </c>
      <c r="F838" s="1">
        <v>3</v>
      </c>
      <c r="G838" s="1" t="s">
        <v>1437</v>
      </c>
      <c r="H838" s="1" t="s">
        <v>3098</v>
      </c>
      <c r="I838" s="1">
        <v>2</v>
      </c>
      <c r="L838" s="1">
        <v>5</v>
      </c>
      <c r="M838" s="1" t="s">
        <v>3451</v>
      </c>
      <c r="N838" s="1" t="s">
        <v>3549</v>
      </c>
      <c r="S838" s="1" t="s">
        <v>135</v>
      </c>
      <c r="T838" s="1" t="s">
        <v>1687</v>
      </c>
      <c r="U838" s="1" t="s">
        <v>1531</v>
      </c>
      <c r="V838" s="1" t="s">
        <v>1731</v>
      </c>
      <c r="Y838" s="1" t="s">
        <v>1532</v>
      </c>
      <c r="Z838" s="1" t="s">
        <v>3140</v>
      </c>
      <c r="AC838" s="1">
        <v>18</v>
      </c>
      <c r="AD838" s="1" t="s">
        <v>92</v>
      </c>
      <c r="AE838" s="1" t="s">
        <v>2204</v>
      </c>
      <c r="AF838" s="1" t="s">
        <v>69</v>
      </c>
      <c r="AG838" s="1" t="s">
        <v>2242</v>
      </c>
    </row>
    <row r="839" spans="1:73" ht="13.5" customHeight="1">
      <c r="A839" s="4" t="str">
        <f t="shared" si="28"/>
        <v>1735_옥포면_0096</v>
      </c>
      <c r="B839" s="1">
        <v>1735</v>
      </c>
      <c r="C839" s="1" t="s">
        <v>3678</v>
      </c>
      <c r="D839" s="1" t="s">
        <v>3679</v>
      </c>
      <c r="E839" s="1">
        <v>838</v>
      </c>
      <c r="F839" s="1">
        <v>3</v>
      </c>
      <c r="G839" s="1" t="s">
        <v>1437</v>
      </c>
      <c r="H839" s="1" t="s">
        <v>3098</v>
      </c>
      <c r="I839" s="1">
        <v>2</v>
      </c>
      <c r="L839" s="1">
        <v>5</v>
      </c>
      <c r="M839" s="1" t="s">
        <v>3451</v>
      </c>
      <c r="N839" s="1" t="s">
        <v>3549</v>
      </c>
      <c r="T839" s="1" t="s">
        <v>3331</v>
      </c>
      <c r="U839" s="1" t="s">
        <v>71</v>
      </c>
      <c r="V839" s="1" t="s">
        <v>1722</v>
      </c>
      <c r="Y839" s="1" t="s">
        <v>1470</v>
      </c>
      <c r="Z839" s="1" t="s">
        <v>1856</v>
      </c>
      <c r="AT839" s="1" t="s">
        <v>235</v>
      </c>
      <c r="AU839" s="1" t="s">
        <v>1721</v>
      </c>
      <c r="AV839" s="1" t="s">
        <v>663</v>
      </c>
      <c r="AW839" s="1" t="s">
        <v>2095</v>
      </c>
      <c r="BB839" s="1" t="s">
        <v>572</v>
      </c>
      <c r="BC839" s="1" t="s">
        <v>3596</v>
      </c>
      <c r="BF839" s="1" t="s">
        <v>3181</v>
      </c>
      <c r="BU839" s="1" t="s">
        <v>3653</v>
      </c>
    </row>
    <row r="840" spans="1:73" ht="13.5" customHeight="1">
      <c r="A840" s="4" t="str">
        <f t="shared" si="28"/>
        <v>1735_옥포면_0096</v>
      </c>
      <c r="B840" s="1">
        <v>1735</v>
      </c>
      <c r="C840" s="1" t="s">
        <v>3678</v>
      </c>
      <c r="D840" s="1" t="s">
        <v>3679</v>
      </c>
      <c r="E840" s="1">
        <v>839</v>
      </c>
      <c r="F840" s="1">
        <v>3</v>
      </c>
      <c r="G840" s="1" t="s">
        <v>1437</v>
      </c>
      <c r="H840" s="1" t="s">
        <v>3098</v>
      </c>
      <c r="I840" s="1">
        <v>2</v>
      </c>
      <c r="L840" s="1">
        <v>5</v>
      </c>
      <c r="M840" s="1" t="s">
        <v>3451</v>
      </c>
      <c r="N840" s="1" t="s">
        <v>3549</v>
      </c>
      <c r="T840" s="1" t="s">
        <v>3331</v>
      </c>
      <c r="U840" s="1" t="s">
        <v>235</v>
      </c>
      <c r="V840" s="1" t="s">
        <v>1721</v>
      </c>
      <c r="Y840" s="1" t="s">
        <v>1533</v>
      </c>
      <c r="Z840" s="1" t="s">
        <v>1855</v>
      </c>
      <c r="AC840" s="1">
        <v>9</v>
      </c>
      <c r="AD840" s="1" t="s">
        <v>138</v>
      </c>
      <c r="AE840" s="1" t="s">
        <v>2214</v>
      </c>
      <c r="BD840" s="1" t="s">
        <v>3704</v>
      </c>
      <c r="BE840" s="1" t="s">
        <v>2568</v>
      </c>
      <c r="BF840" s="1" t="s">
        <v>3181</v>
      </c>
      <c r="BU840" s="1" t="s">
        <v>3654</v>
      </c>
    </row>
    <row r="841" spans="1:72" ht="13.5" customHeight="1">
      <c r="A841" s="4" t="str">
        <f t="shared" si="28"/>
        <v>1735_옥포면_0096</v>
      </c>
      <c r="B841" s="1">
        <v>1735</v>
      </c>
      <c r="C841" s="1" t="s">
        <v>3678</v>
      </c>
      <c r="D841" s="1" t="s">
        <v>3679</v>
      </c>
      <c r="E841" s="1">
        <v>840</v>
      </c>
      <c r="F841" s="1">
        <v>3</v>
      </c>
      <c r="G841" s="1" t="s">
        <v>1437</v>
      </c>
      <c r="H841" s="1" t="s">
        <v>3098</v>
      </c>
      <c r="I841" s="1">
        <v>3</v>
      </c>
      <c r="J841" s="1" t="s">
        <v>1534</v>
      </c>
      <c r="K841" s="1" t="s">
        <v>1655</v>
      </c>
      <c r="L841" s="1">
        <v>1</v>
      </c>
      <c r="M841" s="1" t="s">
        <v>3379</v>
      </c>
      <c r="N841" s="1" t="s">
        <v>3474</v>
      </c>
      <c r="O841" s="1" t="s">
        <v>5</v>
      </c>
      <c r="P841" s="1" t="s">
        <v>1677</v>
      </c>
      <c r="T841" s="1" t="s">
        <v>3330</v>
      </c>
      <c r="U841" s="1" t="s">
        <v>347</v>
      </c>
      <c r="V841" s="1" t="s">
        <v>1717</v>
      </c>
      <c r="W841" s="1" t="s">
        <v>49</v>
      </c>
      <c r="X841" s="1" t="s">
        <v>3127</v>
      </c>
      <c r="Y841" s="1" t="s">
        <v>126</v>
      </c>
      <c r="Z841" s="1" t="s">
        <v>1821</v>
      </c>
      <c r="AC841" s="1">
        <v>43</v>
      </c>
      <c r="AD841" s="1" t="s">
        <v>274</v>
      </c>
      <c r="AE841" s="1" t="s">
        <v>2213</v>
      </c>
      <c r="AJ841" s="1" t="s">
        <v>128</v>
      </c>
      <c r="AK841" s="1" t="s">
        <v>2300</v>
      </c>
      <c r="AL841" s="1" t="s">
        <v>1281</v>
      </c>
      <c r="AM841" s="1" t="s">
        <v>2308</v>
      </c>
      <c r="AT841" s="1" t="s">
        <v>55</v>
      </c>
      <c r="AU841" s="1" t="s">
        <v>1736</v>
      </c>
      <c r="AV841" s="1" t="s">
        <v>42</v>
      </c>
      <c r="AW841" s="1" t="s">
        <v>2395</v>
      </c>
      <c r="BG841" s="1" t="s">
        <v>55</v>
      </c>
      <c r="BH841" s="1" t="s">
        <v>1736</v>
      </c>
      <c r="BI841" s="1" t="s">
        <v>1535</v>
      </c>
      <c r="BJ841" s="1" t="s">
        <v>2638</v>
      </c>
      <c r="BK841" s="1" t="s">
        <v>55</v>
      </c>
      <c r="BL841" s="1" t="s">
        <v>1736</v>
      </c>
      <c r="BM841" s="1" t="s">
        <v>1536</v>
      </c>
      <c r="BN841" s="1" t="s">
        <v>2799</v>
      </c>
      <c r="BO841" s="1" t="s">
        <v>45</v>
      </c>
      <c r="BP841" s="1" t="s">
        <v>2358</v>
      </c>
      <c r="BQ841" s="1" t="s">
        <v>3731</v>
      </c>
      <c r="BR841" s="1" t="s">
        <v>3707</v>
      </c>
      <c r="BS841" s="1" t="s">
        <v>47</v>
      </c>
      <c r="BT841" s="1" t="s">
        <v>2287</v>
      </c>
    </row>
    <row r="842" spans="1:58" ht="13.5" customHeight="1">
      <c r="A842" s="4" t="str">
        <f t="shared" si="28"/>
        <v>1735_옥포면_0096</v>
      </c>
      <c r="B842" s="1">
        <v>1735</v>
      </c>
      <c r="C842" s="1" t="s">
        <v>3678</v>
      </c>
      <c r="D842" s="1" t="s">
        <v>3679</v>
      </c>
      <c r="E842" s="1">
        <v>841</v>
      </c>
      <c r="F842" s="1">
        <v>3</v>
      </c>
      <c r="G842" s="1" t="s">
        <v>1437</v>
      </c>
      <c r="H842" s="1" t="s">
        <v>3098</v>
      </c>
      <c r="I842" s="1">
        <v>3</v>
      </c>
      <c r="L842" s="1">
        <v>1</v>
      </c>
      <c r="M842" s="1" t="s">
        <v>3379</v>
      </c>
      <c r="N842" s="1" t="s">
        <v>3474</v>
      </c>
      <c r="T842" s="1" t="s">
        <v>3331</v>
      </c>
      <c r="U842" s="1" t="s">
        <v>71</v>
      </c>
      <c r="V842" s="1" t="s">
        <v>1722</v>
      </c>
      <c r="Y842" s="1" t="s">
        <v>3732</v>
      </c>
      <c r="Z842" s="1" t="s">
        <v>3138</v>
      </c>
      <c r="AC842" s="1">
        <v>8</v>
      </c>
      <c r="AD842" s="1" t="s">
        <v>70</v>
      </c>
      <c r="AE842" s="1" t="s">
        <v>2211</v>
      </c>
      <c r="BB842" s="1" t="s">
        <v>301</v>
      </c>
      <c r="BC842" s="1" t="s">
        <v>1764</v>
      </c>
      <c r="BD842" s="1" t="s">
        <v>3733</v>
      </c>
      <c r="BE842" s="1" t="s">
        <v>2567</v>
      </c>
      <c r="BF842" s="1" t="s">
        <v>3181</v>
      </c>
    </row>
    <row r="843" spans="1:31" ht="13.5" customHeight="1">
      <c r="A843" s="4" t="str">
        <f t="shared" si="28"/>
        <v>1735_옥포면_0096</v>
      </c>
      <c r="B843" s="1">
        <v>1735</v>
      </c>
      <c r="C843" s="1" t="s">
        <v>3678</v>
      </c>
      <c r="D843" s="1" t="s">
        <v>3679</v>
      </c>
      <c r="E843" s="1">
        <v>842</v>
      </c>
      <c r="F843" s="1">
        <v>3</v>
      </c>
      <c r="G843" s="1" t="s">
        <v>1437</v>
      </c>
      <c r="H843" s="1" t="s">
        <v>3098</v>
      </c>
      <c r="I843" s="1">
        <v>3</v>
      </c>
      <c r="L843" s="1">
        <v>1</v>
      </c>
      <c r="M843" s="1" t="s">
        <v>3379</v>
      </c>
      <c r="N843" s="1" t="s">
        <v>3474</v>
      </c>
      <c r="S843" s="1" t="s">
        <v>142</v>
      </c>
      <c r="T843" s="1" t="s">
        <v>1689</v>
      </c>
      <c r="U843" s="1" t="s">
        <v>71</v>
      </c>
      <c r="V843" s="1" t="s">
        <v>1722</v>
      </c>
      <c r="Y843" s="1" t="s">
        <v>143</v>
      </c>
      <c r="Z843" s="1" t="s">
        <v>1825</v>
      </c>
      <c r="AC843" s="1">
        <v>15</v>
      </c>
      <c r="AD843" s="1" t="s">
        <v>144</v>
      </c>
      <c r="AE843" s="1" t="s">
        <v>2212</v>
      </c>
    </row>
    <row r="844" spans="1:72" ht="13.5" customHeight="1">
      <c r="A844" s="4" t="str">
        <f t="shared" si="28"/>
        <v>1735_옥포면_0096</v>
      </c>
      <c r="B844" s="1">
        <v>1735</v>
      </c>
      <c r="C844" s="1" t="s">
        <v>3678</v>
      </c>
      <c r="D844" s="1" t="s">
        <v>3679</v>
      </c>
      <c r="E844" s="1">
        <v>843</v>
      </c>
      <c r="F844" s="1">
        <v>3</v>
      </c>
      <c r="G844" s="1" t="s">
        <v>1437</v>
      </c>
      <c r="H844" s="1" t="s">
        <v>3098</v>
      </c>
      <c r="I844" s="1">
        <v>3</v>
      </c>
      <c r="L844" s="1">
        <v>2</v>
      </c>
      <c r="M844" s="1" t="s">
        <v>3452</v>
      </c>
      <c r="N844" s="1" t="s">
        <v>3550</v>
      </c>
      <c r="T844" s="1" t="s">
        <v>3330</v>
      </c>
      <c r="U844" s="1" t="s">
        <v>1537</v>
      </c>
      <c r="V844" s="1" t="s">
        <v>3119</v>
      </c>
      <c r="W844" s="1" t="s">
        <v>49</v>
      </c>
      <c r="X844" s="1" t="s">
        <v>3127</v>
      </c>
      <c r="Y844" s="1" t="s">
        <v>1463</v>
      </c>
      <c r="Z844" s="1" t="s">
        <v>1854</v>
      </c>
      <c r="AC844" s="1">
        <v>68</v>
      </c>
      <c r="AD844" s="1" t="s">
        <v>70</v>
      </c>
      <c r="AE844" s="1" t="s">
        <v>2211</v>
      </c>
      <c r="AJ844" s="1" t="s">
        <v>16</v>
      </c>
      <c r="AK844" s="1" t="s">
        <v>2299</v>
      </c>
      <c r="AL844" s="1" t="s">
        <v>1281</v>
      </c>
      <c r="AM844" s="1" t="s">
        <v>2308</v>
      </c>
      <c r="AT844" s="1" t="s">
        <v>1000</v>
      </c>
      <c r="AU844" s="1" t="s">
        <v>2355</v>
      </c>
      <c r="AV844" s="1" t="s">
        <v>1348</v>
      </c>
      <c r="AW844" s="1" t="s">
        <v>2394</v>
      </c>
      <c r="BG844" s="1" t="s">
        <v>191</v>
      </c>
      <c r="BH844" s="1" t="s">
        <v>2606</v>
      </c>
      <c r="BI844" s="1" t="s">
        <v>345</v>
      </c>
      <c r="BJ844" s="1" t="s">
        <v>2637</v>
      </c>
      <c r="BK844" s="1" t="s">
        <v>45</v>
      </c>
      <c r="BL844" s="1" t="s">
        <v>2358</v>
      </c>
      <c r="BM844" s="1" t="s">
        <v>1349</v>
      </c>
      <c r="BN844" s="1" t="s">
        <v>2644</v>
      </c>
      <c r="BO844" s="1" t="s">
        <v>55</v>
      </c>
      <c r="BP844" s="1" t="s">
        <v>1736</v>
      </c>
      <c r="BQ844" s="1" t="s">
        <v>1350</v>
      </c>
      <c r="BR844" s="1" t="s">
        <v>2915</v>
      </c>
      <c r="BS844" s="1" t="s">
        <v>124</v>
      </c>
      <c r="BT844" s="1" t="s">
        <v>2307</v>
      </c>
    </row>
    <row r="845" spans="1:72" ht="13.5" customHeight="1">
      <c r="A845" s="4" t="str">
        <f t="shared" si="28"/>
        <v>1735_옥포면_0096</v>
      </c>
      <c r="B845" s="1">
        <v>1735</v>
      </c>
      <c r="C845" s="1" t="s">
        <v>3678</v>
      </c>
      <c r="D845" s="1" t="s">
        <v>3679</v>
      </c>
      <c r="E845" s="1">
        <v>844</v>
      </c>
      <c r="F845" s="1">
        <v>3</v>
      </c>
      <c r="G845" s="1" t="s">
        <v>1437</v>
      </c>
      <c r="H845" s="1" t="s">
        <v>3098</v>
      </c>
      <c r="I845" s="1">
        <v>3</v>
      </c>
      <c r="L845" s="1">
        <v>2</v>
      </c>
      <c r="M845" s="1" t="s">
        <v>3452</v>
      </c>
      <c r="N845" s="1" t="s">
        <v>3550</v>
      </c>
      <c r="S845" s="1" t="s">
        <v>48</v>
      </c>
      <c r="T845" s="1" t="s">
        <v>1682</v>
      </c>
      <c r="W845" s="1" t="s">
        <v>166</v>
      </c>
      <c r="X845" s="1" t="s">
        <v>3105</v>
      </c>
      <c r="Y845" s="1" t="s">
        <v>50</v>
      </c>
      <c r="Z845" s="1" t="s">
        <v>1822</v>
      </c>
      <c r="AC845" s="1">
        <v>68</v>
      </c>
      <c r="AD845" s="1" t="s">
        <v>70</v>
      </c>
      <c r="AE845" s="1" t="s">
        <v>2211</v>
      </c>
      <c r="AJ845" s="1" t="s">
        <v>16</v>
      </c>
      <c r="AK845" s="1" t="s">
        <v>2299</v>
      </c>
      <c r="AL845" s="1" t="s">
        <v>196</v>
      </c>
      <c r="AM845" s="1" t="s">
        <v>3154</v>
      </c>
      <c r="AT845" s="1" t="s">
        <v>41</v>
      </c>
      <c r="AU845" s="1" t="s">
        <v>2354</v>
      </c>
      <c r="AV845" s="1" t="s">
        <v>717</v>
      </c>
      <c r="AW845" s="1" t="s">
        <v>2073</v>
      </c>
      <c r="BG845" s="1" t="s">
        <v>41</v>
      </c>
      <c r="BH845" s="1" t="s">
        <v>2354</v>
      </c>
      <c r="BI845" s="1" t="s">
        <v>1538</v>
      </c>
      <c r="BJ845" s="1" t="s">
        <v>2636</v>
      </c>
      <c r="BK845" s="1" t="s">
        <v>41</v>
      </c>
      <c r="BL845" s="1" t="s">
        <v>2354</v>
      </c>
      <c r="BM845" s="1" t="s">
        <v>3734</v>
      </c>
      <c r="BN845" s="1" t="s">
        <v>2798</v>
      </c>
      <c r="BO845" s="1" t="s">
        <v>1539</v>
      </c>
      <c r="BP845" s="1" t="s">
        <v>2895</v>
      </c>
      <c r="BQ845" s="1" t="s">
        <v>1540</v>
      </c>
      <c r="BR845" s="1" t="s">
        <v>2914</v>
      </c>
      <c r="BS845" s="1" t="s">
        <v>148</v>
      </c>
      <c r="BT845" s="1" t="s">
        <v>2302</v>
      </c>
    </row>
    <row r="846" spans="1:31" ht="13.5" customHeight="1">
      <c r="A846" s="4" t="str">
        <f t="shared" si="28"/>
        <v>1735_옥포면_0096</v>
      </c>
      <c r="B846" s="1">
        <v>1735</v>
      </c>
      <c r="C846" s="1" t="s">
        <v>3678</v>
      </c>
      <c r="D846" s="1" t="s">
        <v>3679</v>
      </c>
      <c r="E846" s="1">
        <v>845</v>
      </c>
      <c r="F846" s="1">
        <v>3</v>
      </c>
      <c r="G846" s="1" t="s">
        <v>1437</v>
      </c>
      <c r="H846" s="1" t="s">
        <v>3098</v>
      </c>
      <c r="I846" s="1">
        <v>3</v>
      </c>
      <c r="L846" s="1">
        <v>2</v>
      </c>
      <c r="M846" s="1" t="s">
        <v>3452</v>
      </c>
      <c r="N846" s="1" t="s">
        <v>3550</v>
      </c>
      <c r="S846" s="1" t="s">
        <v>63</v>
      </c>
      <c r="T846" s="1" t="s">
        <v>1683</v>
      </c>
      <c r="AC846" s="1">
        <v>16</v>
      </c>
      <c r="AD846" s="1" t="s">
        <v>93</v>
      </c>
      <c r="AE846" s="1" t="s">
        <v>2210</v>
      </c>
    </row>
    <row r="847" spans="1:31" ht="13.5" customHeight="1">
      <c r="A847" s="4" t="str">
        <f t="shared" si="28"/>
        <v>1735_옥포면_0096</v>
      </c>
      <c r="B847" s="1">
        <v>1735</v>
      </c>
      <c r="C847" s="1" t="s">
        <v>3678</v>
      </c>
      <c r="D847" s="1" t="s">
        <v>3679</v>
      </c>
      <c r="E847" s="1">
        <v>846</v>
      </c>
      <c r="F847" s="1">
        <v>3</v>
      </c>
      <c r="G847" s="1" t="s">
        <v>1437</v>
      </c>
      <c r="H847" s="1" t="s">
        <v>3098</v>
      </c>
      <c r="I847" s="1">
        <v>3</v>
      </c>
      <c r="L847" s="1">
        <v>2</v>
      </c>
      <c r="M847" s="1" t="s">
        <v>3452</v>
      </c>
      <c r="N847" s="1" t="s">
        <v>3550</v>
      </c>
      <c r="S847" s="1" t="s">
        <v>63</v>
      </c>
      <c r="T847" s="1" t="s">
        <v>1683</v>
      </c>
      <c r="AC847" s="1">
        <v>13</v>
      </c>
      <c r="AD847" s="1" t="s">
        <v>162</v>
      </c>
      <c r="AE847" s="1" t="s">
        <v>2209</v>
      </c>
    </row>
    <row r="848" spans="1:31" ht="13.5" customHeight="1">
      <c r="A848" s="4" t="str">
        <f t="shared" si="28"/>
        <v>1735_옥포면_0096</v>
      </c>
      <c r="B848" s="1">
        <v>1735</v>
      </c>
      <c r="C848" s="1" t="s">
        <v>3678</v>
      </c>
      <c r="D848" s="1" t="s">
        <v>3679</v>
      </c>
      <c r="E848" s="1">
        <v>847</v>
      </c>
      <c r="F848" s="1">
        <v>3</v>
      </c>
      <c r="G848" s="1" t="s">
        <v>1437</v>
      </c>
      <c r="H848" s="1" t="s">
        <v>3098</v>
      </c>
      <c r="I848" s="1">
        <v>3</v>
      </c>
      <c r="L848" s="1">
        <v>2</v>
      </c>
      <c r="M848" s="1" t="s">
        <v>3452</v>
      </c>
      <c r="N848" s="1" t="s">
        <v>3550</v>
      </c>
      <c r="S848" s="1" t="s">
        <v>63</v>
      </c>
      <c r="T848" s="1" t="s">
        <v>1683</v>
      </c>
      <c r="AC848" s="1">
        <v>5</v>
      </c>
      <c r="AD848" s="1" t="s">
        <v>68</v>
      </c>
      <c r="AE848" s="1" t="s">
        <v>2187</v>
      </c>
    </row>
    <row r="849" spans="1:31" ht="13.5" customHeight="1">
      <c r="A849" s="4" t="str">
        <f t="shared" si="28"/>
        <v>1735_옥포면_0096</v>
      </c>
      <c r="B849" s="1">
        <v>1735</v>
      </c>
      <c r="C849" s="1" t="s">
        <v>3678</v>
      </c>
      <c r="D849" s="1" t="s">
        <v>3679</v>
      </c>
      <c r="E849" s="1">
        <v>848</v>
      </c>
      <c r="F849" s="1">
        <v>3</v>
      </c>
      <c r="G849" s="1" t="s">
        <v>1437</v>
      </c>
      <c r="H849" s="1" t="s">
        <v>3098</v>
      </c>
      <c r="I849" s="1">
        <v>3</v>
      </c>
      <c r="L849" s="1">
        <v>2</v>
      </c>
      <c r="M849" s="1" t="s">
        <v>3452</v>
      </c>
      <c r="N849" s="1" t="s">
        <v>3550</v>
      </c>
      <c r="S849" s="1" t="s">
        <v>63</v>
      </c>
      <c r="T849" s="1" t="s">
        <v>1683</v>
      </c>
      <c r="AC849" s="1">
        <v>1</v>
      </c>
      <c r="AD849" s="1" t="s">
        <v>141</v>
      </c>
      <c r="AE849" s="1" t="s">
        <v>2192</v>
      </c>
    </row>
    <row r="850" spans="1:33" ht="13.5" customHeight="1">
      <c r="A850" s="4" t="str">
        <f t="shared" si="28"/>
        <v>1735_옥포면_0096</v>
      </c>
      <c r="B850" s="1">
        <v>1735</v>
      </c>
      <c r="C850" s="1" t="s">
        <v>3678</v>
      </c>
      <c r="D850" s="1" t="s">
        <v>3679</v>
      </c>
      <c r="E850" s="1">
        <v>849</v>
      </c>
      <c r="F850" s="1">
        <v>3</v>
      </c>
      <c r="G850" s="1" t="s">
        <v>1437</v>
      </c>
      <c r="H850" s="1" t="s">
        <v>3098</v>
      </c>
      <c r="I850" s="1">
        <v>3</v>
      </c>
      <c r="L850" s="1">
        <v>2</v>
      </c>
      <c r="M850" s="1" t="s">
        <v>3452</v>
      </c>
      <c r="N850" s="1" t="s">
        <v>3550</v>
      </c>
      <c r="T850" s="1" t="s">
        <v>3331</v>
      </c>
      <c r="U850" s="1" t="s">
        <v>1541</v>
      </c>
      <c r="V850" s="1" t="s">
        <v>1730</v>
      </c>
      <c r="Y850" s="1" t="s">
        <v>1164</v>
      </c>
      <c r="Z850" s="1" t="s">
        <v>1853</v>
      </c>
      <c r="AF850" s="1" t="s">
        <v>62</v>
      </c>
      <c r="AG850" s="1" t="s">
        <v>2241</v>
      </c>
    </row>
    <row r="851" spans="1:72" ht="13.5" customHeight="1">
      <c r="A851" s="4" t="str">
        <f t="shared" si="28"/>
        <v>1735_옥포면_0096</v>
      </c>
      <c r="B851" s="1">
        <v>1735</v>
      </c>
      <c r="C851" s="1" t="s">
        <v>3678</v>
      </c>
      <c r="D851" s="1" t="s">
        <v>3679</v>
      </c>
      <c r="E851" s="1">
        <v>850</v>
      </c>
      <c r="F851" s="1">
        <v>3</v>
      </c>
      <c r="G851" s="1" t="s">
        <v>1437</v>
      </c>
      <c r="H851" s="1" t="s">
        <v>3098</v>
      </c>
      <c r="I851" s="1">
        <v>3</v>
      </c>
      <c r="L851" s="1">
        <v>3</v>
      </c>
      <c r="M851" s="1" t="s">
        <v>1534</v>
      </c>
      <c r="N851" s="1" t="s">
        <v>1655</v>
      </c>
      <c r="T851" s="1" t="s">
        <v>3330</v>
      </c>
      <c r="U851" s="1" t="s">
        <v>216</v>
      </c>
      <c r="V851" s="1" t="s">
        <v>1719</v>
      </c>
      <c r="W851" s="1" t="s">
        <v>146</v>
      </c>
      <c r="X851" s="1" t="s">
        <v>1792</v>
      </c>
      <c r="Y851" s="1" t="s">
        <v>1542</v>
      </c>
      <c r="Z851" s="1" t="s">
        <v>1852</v>
      </c>
      <c r="AC851" s="1">
        <v>60</v>
      </c>
      <c r="AD851" s="1" t="s">
        <v>259</v>
      </c>
      <c r="AE851" s="1" t="s">
        <v>2185</v>
      </c>
      <c r="AJ851" s="1" t="s">
        <v>16</v>
      </c>
      <c r="AK851" s="1" t="s">
        <v>2299</v>
      </c>
      <c r="AL851" s="1" t="s">
        <v>148</v>
      </c>
      <c r="AM851" s="1" t="s">
        <v>2302</v>
      </c>
      <c r="AT851" s="1" t="s">
        <v>55</v>
      </c>
      <c r="AU851" s="1" t="s">
        <v>1736</v>
      </c>
      <c r="AV851" s="1" t="s">
        <v>1445</v>
      </c>
      <c r="AW851" s="1" t="s">
        <v>2393</v>
      </c>
      <c r="BG851" s="1" t="s">
        <v>55</v>
      </c>
      <c r="BH851" s="1" t="s">
        <v>1736</v>
      </c>
      <c r="BI851" s="1" t="s">
        <v>3702</v>
      </c>
      <c r="BJ851" s="1" t="s">
        <v>2635</v>
      </c>
      <c r="BK851" s="1" t="s">
        <v>55</v>
      </c>
      <c r="BL851" s="1" t="s">
        <v>1736</v>
      </c>
      <c r="BM851" s="1" t="s">
        <v>1456</v>
      </c>
      <c r="BN851" s="1" t="s">
        <v>2647</v>
      </c>
      <c r="BO851" s="1" t="s">
        <v>55</v>
      </c>
      <c r="BP851" s="1" t="s">
        <v>1736</v>
      </c>
      <c r="BQ851" s="1" t="s">
        <v>1447</v>
      </c>
      <c r="BR851" s="1" t="s">
        <v>3241</v>
      </c>
      <c r="BS851" s="1" t="s">
        <v>196</v>
      </c>
      <c r="BT851" s="1" t="s">
        <v>3154</v>
      </c>
    </row>
    <row r="852" spans="1:72" ht="13.5" customHeight="1">
      <c r="A852" s="4" t="str">
        <f t="shared" si="28"/>
        <v>1735_옥포면_0096</v>
      </c>
      <c r="B852" s="1">
        <v>1735</v>
      </c>
      <c r="C852" s="1" t="s">
        <v>3678</v>
      </c>
      <c r="D852" s="1" t="s">
        <v>3679</v>
      </c>
      <c r="E852" s="1">
        <v>851</v>
      </c>
      <c r="F852" s="1">
        <v>3</v>
      </c>
      <c r="G852" s="1" t="s">
        <v>1437</v>
      </c>
      <c r="H852" s="1" t="s">
        <v>3098</v>
      </c>
      <c r="I852" s="1">
        <v>3</v>
      </c>
      <c r="L852" s="1">
        <v>3</v>
      </c>
      <c r="M852" s="1" t="s">
        <v>1534</v>
      </c>
      <c r="N852" s="1" t="s">
        <v>1655</v>
      </c>
      <c r="S852" s="1" t="s">
        <v>48</v>
      </c>
      <c r="T852" s="1" t="s">
        <v>1682</v>
      </c>
      <c r="W852" s="1" t="s">
        <v>733</v>
      </c>
      <c r="X852" s="1" t="s">
        <v>1793</v>
      </c>
      <c r="Y852" s="1" t="s">
        <v>126</v>
      </c>
      <c r="Z852" s="1" t="s">
        <v>1821</v>
      </c>
      <c r="AC852" s="1">
        <v>62</v>
      </c>
      <c r="AD852" s="1" t="s">
        <v>116</v>
      </c>
      <c r="AE852" s="1" t="s">
        <v>2186</v>
      </c>
      <c r="AJ852" s="1" t="s">
        <v>128</v>
      </c>
      <c r="AK852" s="1" t="s">
        <v>2300</v>
      </c>
      <c r="AL852" s="1" t="s">
        <v>124</v>
      </c>
      <c r="AM852" s="1" t="s">
        <v>2307</v>
      </c>
      <c r="AT852" s="1" t="s">
        <v>55</v>
      </c>
      <c r="AU852" s="1" t="s">
        <v>1736</v>
      </c>
      <c r="AV852" s="1" t="s">
        <v>1543</v>
      </c>
      <c r="AW852" s="1" t="s">
        <v>2392</v>
      </c>
      <c r="BG852" s="1" t="s">
        <v>55</v>
      </c>
      <c r="BH852" s="1" t="s">
        <v>1736</v>
      </c>
      <c r="BI852" s="1" t="s">
        <v>1544</v>
      </c>
      <c r="BJ852" s="1" t="s">
        <v>2634</v>
      </c>
      <c r="BK852" s="1" t="s">
        <v>193</v>
      </c>
      <c r="BL852" s="1" t="s">
        <v>3199</v>
      </c>
      <c r="BM852" s="1" t="s">
        <v>177</v>
      </c>
      <c r="BN852" s="1" t="s">
        <v>2797</v>
      </c>
      <c r="BO852" s="1" t="s">
        <v>55</v>
      </c>
      <c r="BP852" s="1" t="s">
        <v>1736</v>
      </c>
      <c r="BQ852" s="1" t="s">
        <v>1545</v>
      </c>
      <c r="BR852" s="1" t="s">
        <v>2913</v>
      </c>
      <c r="BS852" s="1" t="s">
        <v>57</v>
      </c>
      <c r="BT852" s="1" t="s">
        <v>2309</v>
      </c>
    </row>
    <row r="853" spans="1:31" ht="13.5" customHeight="1">
      <c r="A853" s="4" t="str">
        <f aca="true" t="shared" si="29" ref="A853:A886">HYPERLINK("http://kyu.snu.ac.kr/sdhj/index.jsp?type=hj/GK14691_00IH_0001_0096.jpg","1735_옥포면_0096")</f>
        <v>1735_옥포면_0096</v>
      </c>
      <c r="B853" s="1">
        <v>1735</v>
      </c>
      <c r="C853" s="1" t="s">
        <v>3678</v>
      </c>
      <c r="D853" s="1" t="s">
        <v>3679</v>
      </c>
      <c r="E853" s="1">
        <v>852</v>
      </c>
      <c r="F853" s="1">
        <v>3</v>
      </c>
      <c r="G853" s="1" t="s">
        <v>1437</v>
      </c>
      <c r="H853" s="1" t="s">
        <v>3098</v>
      </c>
      <c r="I853" s="1">
        <v>3</v>
      </c>
      <c r="L853" s="1">
        <v>3</v>
      </c>
      <c r="M853" s="1" t="s">
        <v>1534</v>
      </c>
      <c r="N853" s="1" t="s">
        <v>1655</v>
      </c>
      <c r="S853" s="1" t="s">
        <v>63</v>
      </c>
      <c r="T853" s="1" t="s">
        <v>1683</v>
      </c>
      <c r="AC853" s="1">
        <v>6</v>
      </c>
      <c r="AD853" s="1" t="s">
        <v>251</v>
      </c>
      <c r="AE853" s="1" t="s">
        <v>2194</v>
      </c>
    </row>
    <row r="854" spans="1:33" ht="13.5" customHeight="1">
      <c r="A854" s="4" t="str">
        <f t="shared" si="29"/>
        <v>1735_옥포면_0096</v>
      </c>
      <c r="B854" s="1">
        <v>1735</v>
      </c>
      <c r="C854" s="1" t="s">
        <v>3678</v>
      </c>
      <c r="D854" s="1" t="s">
        <v>3679</v>
      </c>
      <c r="E854" s="1">
        <v>853</v>
      </c>
      <c r="F854" s="1">
        <v>3</v>
      </c>
      <c r="G854" s="1" t="s">
        <v>1437</v>
      </c>
      <c r="H854" s="1" t="s">
        <v>3098</v>
      </c>
      <c r="I854" s="1">
        <v>3</v>
      </c>
      <c r="L854" s="1">
        <v>3</v>
      </c>
      <c r="M854" s="1" t="s">
        <v>1534</v>
      </c>
      <c r="N854" s="1" t="s">
        <v>1655</v>
      </c>
      <c r="S854" s="1" t="s">
        <v>63</v>
      </c>
      <c r="T854" s="1" t="s">
        <v>1683</v>
      </c>
      <c r="Y854" s="1" t="s">
        <v>50</v>
      </c>
      <c r="Z854" s="1" t="s">
        <v>1822</v>
      </c>
      <c r="AC854" s="1">
        <v>7</v>
      </c>
      <c r="AD854" s="1" t="s">
        <v>163</v>
      </c>
      <c r="AE854" s="1" t="s">
        <v>2208</v>
      </c>
      <c r="AG854" s="1" t="s">
        <v>3336</v>
      </c>
    </row>
    <row r="855" spans="1:33" ht="13.5" customHeight="1">
      <c r="A855" s="4" t="str">
        <f t="shared" si="29"/>
        <v>1735_옥포면_0096</v>
      </c>
      <c r="B855" s="1">
        <v>1735</v>
      </c>
      <c r="C855" s="1" t="s">
        <v>3678</v>
      </c>
      <c r="D855" s="1" t="s">
        <v>3679</v>
      </c>
      <c r="E855" s="1">
        <v>854</v>
      </c>
      <c r="F855" s="1">
        <v>3</v>
      </c>
      <c r="G855" s="1" t="s">
        <v>1437</v>
      </c>
      <c r="H855" s="1" t="s">
        <v>3098</v>
      </c>
      <c r="I855" s="1">
        <v>3</v>
      </c>
      <c r="L855" s="1">
        <v>3</v>
      </c>
      <c r="M855" s="1" t="s">
        <v>1534</v>
      </c>
      <c r="N855" s="1" t="s">
        <v>1655</v>
      </c>
      <c r="S855" s="1" t="s">
        <v>63</v>
      </c>
      <c r="T855" s="1" t="s">
        <v>1683</v>
      </c>
      <c r="AC855" s="1">
        <v>2</v>
      </c>
      <c r="AF855" s="1" t="s">
        <v>3321</v>
      </c>
      <c r="AG855" s="1" t="s">
        <v>3325</v>
      </c>
    </row>
    <row r="856" spans="1:33" ht="13.5" customHeight="1">
      <c r="A856" s="4" t="str">
        <f t="shared" si="29"/>
        <v>1735_옥포면_0096</v>
      </c>
      <c r="B856" s="1">
        <v>1735</v>
      </c>
      <c r="C856" s="1" t="s">
        <v>3678</v>
      </c>
      <c r="D856" s="1" t="s">
        <v>3679</v>
      </c>
      <c r="E856" s="1">
        <v>855</v>
      </c>
      <c r="F856" s="1">
        <v>3</v>
      </c>
      <c r="G856" s="1" t="s">
        <v>1437</v>
      </c>
      <c r="H856" s="1" t="s">
        <v>3098</v>
      </c>
      <c r="I856" s="1">
        <v>3</v>
      </c>
      <c r="L856" s="1">
        <v>3</v>
      </c>
      <c r="M856" s="1" t="s">
        <v>1534</v>
      </c>
      <c r="N856" s="1" t="s">
        <v>1655</v>
      </c>
      <c r="T856" s="1" t="s">
        <v>3331</v>
      </c>
      <c r="U856" s="1" t="s">
        <v>1087</v>
      </c>
      <c r="V856" s="1" t="s">
        <v>1729</v>
      </c>
      <c r="Y856" s="1" t="s">
        <v>3735</v>
      </c>
      <c r="Z856" s="1" t="s">
        <v>3136</v>
      </c>
      <c r="AC856" s="1">
        <v>81</v>
      </c>
      <c r="AD856" s="1" t="s">
        <v>141</v>
      </c>
      <c r="AE856" s="1" t="s">
        <v>2192</v>
      </c>
      <c r="AF856" s="1" t="s">
        <v>284</v>
      </c>
      <c r="AG856" s="1" t="s">
        <v>2243</v>
      </c>
    </row>
    <row r="857" spans="1:58" ht="13.5" customHeight="1">
      <c r="A857" s="4" t="str">
        <f t="shared" si="29"/>
        <v>1735_옥포면_0096</v>
      </c>
      <c r="B857" s="1">
        <v>1735</v>
      </c>
      <c r="C857" s="1" t="s">
        <v>3678</v>
      </c>
      <c r="D857" s="1" t="s">
        <v>3679</v>
      </c>
      <c r="E857" s="1">
        <v>856</v>
      </c>
      <c r="F857" s="1">
        <v>3</v>
      </c>
      <c r="G857" s="1" t="s">
        <v>1437</v>
      </c>
      <c r="H857" s="1" t="s">
        <v>3098</v>
      </c>
      <c r="I857" s="1">
        <v>3</v>
      </c>
      <c r="L857" s="1">
        <v>3</v>
      </c>
      <c r="M857" s="1" t="s">
        <v>1534</v>
      </c>
      <c r="N857" s="1" t="s">
        <v>1655</v>
      </c>
      <c r="T857" s="1" t="s">
        <v>3331</v>
      </c>
      <c r="U857" s="1" t="s">
        <v>235</v>
      </c>
      <c r="V857" s="1" t="s">
        <v>1721</v>
      </c>
      <c r="Y857" s="1" t="s">
        <v>1546</v>
      </c>
      <c r="Z857" s="1" t="s">
        <v>1851</v>
      </c>
      <c r="AC857" s="1">
        <v>43</v>
      </c>
      <c r="AG857" s="1" t="s">
        <v>3363</v>
      </c>
      <c r="AT857" s="1" t="s">
        <v>1248</v>
      </c>
      <c r="AU857" s="1" t="s">
        <v>2356</v>
      </c>
      <c r="BB857" s="1" t="s">
        <v>572</v>
      </c>
      <c r="BC857" s="1" t="s">
        <v>3596</v>
      </c>
      <c r="BF857" s="1" t="s">
        <v>3181</v>
      </c>
    </row>
    <row r="858" spans="1:58" ht="13.5" customHeight="1">
      <c r="A858" s="4" t="str">
        <f t="shared" si="29"/>
        <v>1735_옥포면_0096</v>
      </c>
      <c r="B858" s="1">
        <v>1735</v>
      </c>
      <c r="C858" s="1" t="s">
        <v>3678</v>
      </c>
      <c r="D858" s="1" t="s">
        <v>3679</v>
      </c>
      <c r="E858" s="1">
        <v>857</v>
      </c>
      <c r="F858" s="1">
        <v>3</v>
      </c>
      <c r="G858" s="1" t="s">
        <v>1437</v>
      </c>
      <c r="H858" s="1" t="s">
        <v>3098</v>
      </c>
      <c r="I858" s="1">
        <v>3</v>
      </c>
      <c r="L858" s="1">
        <v>3</v>
      </c>
      <c r="M858" s="1" t="s">
        <v>1534</v>
      </c>
      <c r="N858" s="1" t="s">
        <v>1655</v>
      </c>
      <c r="T858" s="1" t="s">
        <v>3331</v>
      </c>
      <c r="U858" s="1" t="s">
        <v>71</v>
      </c>
      <c r="V858" s="1" t="s">
        <v>1722</v>
      </c>
      <c r="Y858" s="1" t="s">
        <v>1547</v>
      </c>
      <c r="Z858" s="1" t="s">
        <v>1850</v>
      </c>
      <c r="AF858" s="1" t="s">
        <v>3308</v>
      </c>
      <c r="AG858" s="1" t="s">
        <v>3314</v>
      </c>
      <c r="AT858" s="1" t="s">
        <v>1248</v>
      </c>
      <c r="AU858" s="1" t="s">
        <v>2356</v>
      </c>
      <c r="BC858" s="1" t="s">
        <v>3596</v>
      </c>
      <c r="BF858" s="1" t="s">
        <v>3180</v>
      </c>
    </row>
    <row r="859" spans="1:58" ht="13.5" customHeight="1">
      <c r="A859" s="4" t="str">
        <f t="shared" si="29"/>
        <v>1735_옥포면_0096</v>
      </c>
      <c r="B859" s="1">
        <v>1735</v>
      </c>
      <c r="C859" s="1" t="s">
        <v>3678</v>
      </c>
      <c r="D859" s="1" t="s">
        <v>3679</v>
      </c>
      <c r="E859" s="1">
        <v>858</v>
      </c>
      <c r="F859" s="1">
        <v>3</v>
      </c>
      <c r="G859" s="1" t="s">
        <v>1437</v>
      </c>
      <c r="H859" s="1" t="s">
        <v>3098</v>
      </c>
      <c r="I859" s="1">
        <v>3</v>
      </c>
      <c r="L859" s="1">
        <v>3</v>
      </c>
      <c r="M859" s="1" t="s">
        <v>1534</v>
      </c>
      <c r="N859" s="1" t="s">
        <v>1655</v>
      </c>
      <c r="T859" s="1" t="s">
        <v>3331</v>
      </c>
      <c r="U859" s="1" t="s">
        <v>235</v>
      </c>
      <c r="V859" s="1" t="s">
        <v>1721</v>
      </c>
      <c r="Y859" s="1" t="s">
        <v>1548</v>
      </c>
      <c r="Z859" s="1" t="s">
        <v>1849</v>
      </c>
      <c r="AF859" s="1" t="s">
        <v>62</v>
      </c>
      <c r="AG859" s="1" t="s">
        <v>2241</v>
      </c>
      <c r="BB859" s="1" t="s">
        <v>329</v>
      </c>
      <c r="BC859" s="1" t="s">
        <v>2561</v>
      </c>
      <c r="BE859" s="1" t="s">
        <v>3624</v>
      </c>
      <c r="BF859" s="1" t="s">
        <v>3178</v>
      </c>
    </row>
    <row r="860" spans="1:72" ht="13.5" customHeight="1">
      <c r="A860" s="4" t="str">
        <f t="shared" si="29"/>
        <v>1735_옥포면_0096</v>
      </c>
      <c r="B860" s="1">
        <v>1735</v>
      </c>
      <c r="C860" s="1" t="s">
        <v>3678</v>
      </c>
      <c r="D860" s="1" t="s">
        <v>3679</v>
      </c>
      <c r="E860" s="1">
        <v>859</v>
      </c>
      <c r="F860" s="1">
        <v>3</v>
      </c>
      <c r="G860" s="1" t="s">
        <v>1437</v>
      </c>
      <c r="H860" s="1" t="s">
        <v>3098</v>
      </c>
      <c r="I860" s="1">
        <v>3</v>
      </c>
      <c r="L860" s="1">
        <v>4</v>
      </c>
      <c r="M860" s="1" t="s">
        <v>209</v>
      </c>
      <c r="N860" s="1" t="s">
        <v>1848</v>
      </c>
      <c r="T860" s="1" t="s">
        <v>3330</v>
      </c>
      <c r="U860" s="1" t="s">
        <v>1409</v>
      </c>
      <c r="V860" s="1" t="s">
        <v>1728</v>
      </c>
      <c r="Y860" s="1" t="s">
        <v>209</v>
      </c>
      <c r="Z860" s="1" t="s">
        <v>1848</v>
      </c>
      <c r="AC860" s="1">
        <v>55</v>
      </c>
      <c r="AD860" s="1" t="s">
        <v>51</v>
      </c>
      <c r="AE860" s="1" t="s">
        <v>2181</v>
      </c>
      <c r="AJ860" s="1" t="s">
        <v>16</v>
      </c>
      <c r="AK860" s="1" t="s">
        <v>2299</v>
      </c>
      <c r="AL860" s="1" t="s">
        <v>40</v>
      </c>
      <c r="AM860" s="1" t="s">
        <v>2268</v>
      </c>
      <c r="AN860" s="1" t="s">
        <v>446</v>
      </c>
      <c r="AO860" s="1" t="s">
        <v>1693</v>
      </c>
      <c r="AR860" s="1" t="s">
        <v>3705</v>
      </c>
      <c r="AS860" s="1" t="s">
        <v>2342</v>
      </c>
      <c r="AT860" s="1" t="s">
        <v>1549</v>
      </c>
      <c r="AU860" s="1" t="s">
        <v>3166</v>
      </c>
      <c r="AV860" s="1" t="s">
        <v>974</v>
      </c>
      <c r="AW860" s="1" t="s">
        <v>2095</v>
      </c>
      <c r="BG860" s="1" t="s">
        <v>417</v>
      </c>
      <c r="BH860" s="1" t="s">
        <v>2352</v>
      </c>
      <c r="BI860" s="1" t="s">
        <v>1550</v>
      </c>
      <c r="BJ860" s="1" t="s">
        <v>2633</v>
      </c>
      <c r="BK860" s="1" t="s">
        <v>41</v>
      </c>
      <c r="BL860" s="1" t="s">
        <v>2354</v>
      </c>
      <c r="BM860" s="1" t="s">
        <v>1551</v>
      </c>
      <c r="BN860" s="1" t="s">
        <v>2796</v>
      </c>
      <c r="BO860" s="1" t="s">
        <v>41</v>
      </c>
      <c r="BP860" s="1" t="s">
        <v>2354</v>
      </c>
      <c r="BQ860" s="1" t="s">
        <v>1552</v>
      </c>
      <c r="BR860" s="1" t="s">
        <v>3600</v>
      </c>
      <c r="BS860" s="1" t="s">
        <v>40</v>
      </c>
      <c r="BT860" s="1" t="s">
        <v>2268</v>
      </c>
    </row>
    <row r="861" spans="1:31" ht="13.5" customHeight="1">
      <c r="A861" s="4" t="str">
        <f t="shared" si="29"/>
        <v>1735_옥포면_0096</v>
      </c>
      <c r="B861" s="1">
        <v>1735</v>
      </c>
      <c r="C861" s="1" t="s">
        <v>3678</v>
      </c>
      <c r="D861" s="1" t="s">
        <v>3679</v>
      </c>
      <c r="E861" s="1">
        <v>860</v>
      </c>
      <c r="F861" s="1">
        <v>3</v>
      </c>
      <c r="G861" s="1" t="s">
        <v>1437</v>
      </c>
      <c r="H861" s="1" t="s">
        <v>3098</v>
      </c>
      <c r="I861" s="1">
        <v>3</v>
      </c>
      <c r="L861" s="1">
        <v>4</v>
      </c>
      <c r="M861" s="1" t="s">
        <v>209</v>
      </c>
      <c r="N861" s="1" t="s">
        <v>1848</v>
      </c>
      <c r="S861" s="1" t="s">
        <v>63</v>
      </c>
      <c r="T861" s="1" t="s">
        <v>1683</v>
      </c>
      <c r="U861" s="1" t="s">
        <v>326</v>
      </c>
      <c r="V861" s="1" t="s">
        <v>1723</v>
      </c>
      <c r="Y861" s="1" t="s">
        <v>143</v>
      </c>
      <c r="Z861" s="1" t="s">
        <v>1825</v>
      </c>
      <c r="AC861" s="1">
        <v>26</v>
      </c>
      <c r="AD861" s="1" t="s">
        <v>299</v>
      </c>
      <c r="AE861" s="1" t="s">
        <v>2207</v>
      </c>
    </row>
    <row r="862" spans="1:31" ht="13.5" customHeight="1">
      <c r="A862" s="4" t="str">
        <f t="shared" si="29"/>
        <v>1735_옥포면_0096</v>
      </c>
      <c r="B862" s="1">
        <v>1735</v>
      </c>
      <c r="C862" s="1" t="s">
        <v>3678</v>
      </c>
      <c r="D862" s="1" t="s">
        <v>3679</v>
      </c>
      <c r="E862" s="1">
        <v>861</v>
      </c>
      <c r="F862" s="1">
        <v>3</v>
      </c>
      <c r="G862" s="1" t="s">
        <v>1437</v>
      </c>
      <c r="H862" s="1" t="s">
        <v>3098</v>
      </c>
      <c r="I862" s="1">
        <v>3</v>
      </c>
      <c r="L862" s="1">
        <v>4</v>
      </c>
      <c r="M862" s="1" t="s">
        <v>209</v>
      </c>
      <c r="N862" s="1" t="s">
        <v>1848</v>
      </c>
      <c r="S862" s="1" t="s">
        <v>63</v>
      </c>
      <c r="T862" s="1" t="s">
        <v>1683</v>
      </c>
      <c r="U862" s="1" t="s">
        <v>326</v>
      </c>
      <c r="V862" s="1" t="s">
        <v>1723</v>
      </c>
      <c r="Y862" s="1" t="s">
        <v>143</v>
      </c>
      <c r="Z862" s="1" t="s">
        <v>1825</v>
      </c>
      <c r="AC862" s="1">
        <v>21</v>
      </c>
      <c r="AD862" s="1" t="s">
        <v>544</v>
      </c>
      <c r="AE862" s="1" t="s">
        <v>2206</v>
      </c>
    </row>
    <row r="863" spans="1:33" ht="13.5" customHeight="1">
      <c r="A863" s="4" t="str">
        <f t="shared" si="29"/>
        <v>1735_옥포면_0096</v>
      </c>
      <c r="B863" s="1">
        <v>1735</v>
      </c>
      <c r="C863" s="1" t="s">
        <v>3678</v>
      </c>
      <c r="D863" s="1" t="s">
        <v>3679</v>
      </c>
      <c r="E863" s="1">
        <v>862</v>
      </c>
      <c r="F863" s="1">
        <v>3</v>
      </c>
      <c r="G863" s="1" t="s">
        <v>1437</v>
      </c>
      <c r="H863" s="1" t="s">
        <v>3098</v>
      </c>
      <c r="I863" s="1">
        <v>3</v>
      </c>
      <c r="L863" s="1">
        <v>4</v>
      </c>
      <c r="M863" s="1" t="s">
        <v>209</v>
      </c>
      <c r="N863" s="1" t="s">
        <v>1848</v>
      </c>
      <c r="S863" s="1" t="s">
        <v>135</v>
      </c>
      <c r="T863" s="1" t="s">
        <v>1687</v>
      </c>
      <c r="U863" s="1" t="s">
        <v>337</v>
      </c>
      <c r="V863" s="1" t="s">
        <v>1720</v>
      </c>
      <c r="Y863" s="1" t="s">
        <v>1553</v>
      </c>
      <c r="Z863" s="1" t="s">
        <v>1847</v>
      </c>
      <c r="AF863" s="1" t="s">
        <v>62</v>
      </c>
      <c r="AG863" s="1" t="s">
        <v>2241</v>
      </c>
    </row>
    <row r="864" spans="1:31" ht="13.5" customHeight="1">
      <c r="A864" s="4" t="str">
        <f t="shared" si="29"/>
        <v>1735_옥포면_0096</v>
      </c>
      <c r="B864" s="1">
        <v>1735</v>
      </c>
      <c r="C864" s="1" t="s">
        <v>3678</v>
      </c>
      <c r="D864" s="1" t="s">
        <v>3679</v>
      </c>
      <c r="E864" s="1">
        <v>863</v>
      </c>
      <c r="F864" s="1">
        <v>3</v>
      </c>
      <c r="G864" s="1" t="s">
        <v>1437</v>
      </c>
      <c r="H864" s="1" t="s">
        <v>3098</v>
      </c>
      <c r="I864" s="1">
        <v>3</v>
      </c>
      <c r="L864" s="1">
        <v>4</v>
      </c>
      <c r="M864" s="1" t="s">
        <v>209</v>
      </c>
      <c r="N864" s="1" t="s">
        <v>1848</v>
      </c>
      <c r="S864" s="1" t="s">
        <v>135</v>
      </c>
      <c r="T864" s="1" t="s">
        <v>1687</v>
      </c>
      <c r="U864" s="1" t="s">
        <v>3124</v>
      </c>
      <c r="V864" s="1" t="s">
        <v>3681</v>
      </c>
      <c r="Y864" s="1" t="s">
        <v>1554</v>
      </c>
      <c r="Z864" s="1" t="s">
        <v>1846</v>
      </c>
      <c r="AC864" s="1">
        <v>5</v>
      </c>
      <c r="AD864" s="1" t="s">
        <v>68</v>
      </c>
      <c r="AE864" s="1" t="s">
        <v>2187</v>
      </c>
    </row>
    <row r="865" spans="1:72" ht="13.5" customHeight="1">
      <c r="A865" s="4" t="str">
        <f t="shared" si="29"/>
        <v>1735_옥포면_0096</v>
      </c>
      <c r="B865" s="1">
        <v>1735</v>
      </c>
      <c r="C865" s="1" t="s">
        <v>3678</v>
      </c>
      <c r="D865" s="1" t="s">
        <v>3679</v>
      </c>
      <c r="E865" s="1">
        <v>864</v>
      </c>
      <c r="F865" s="1">
        <v>3</v>
      </c>
      <c r="G865" s="1" t="s">
        <v>1437</v>
      </c>
      <c r="H865" s="1" t="s">
        <v>3098</v>
      </c>
      <c r="I865" s="1">
        <v>3</v>
      </c>
      <c r="L865" s="1">
        <v>5</v>
      </c>
      <c r="M865" s="1" t="s">
        <v>3453</v>
      </c>
      <c r="N865" s="1" t="s">
        <v>3551</v>
      </c>
      <c r="T865" s="1" t="s">
        <v>3330</v>
      </c>
      <c r="U865" s="1" t="s">
        <v>341</v>
      </c>
      <c r="V865" s="1" t="s">
        <v>1718</v>
      </c>
      <c r="W865" s="1" t="s">
        <v>258</v>
      </c>
      <c r="X865" s="1" t="s">
        <v>1797</v>
      </c>
      <c r="Y865" s="1" t="s">
        <v>50</v>
      </c>
      <c r="Z865" s="1" t="s">
        <v>1822</v>
      </c>
      <c r="AC865" s="1">
        <v>57</v>
      </c>
      <c r="AD865" s="1" t="s">
        <v>119</v>
      </c>
      <c r="AE865" s="1" t="s">
        <v>2200</v>
      </c>
      <c r="AJ865" s="1" t="s">
        <v>16</v>
      </c>
      <c r="AK865" s="1" t="s">
        <v>2299</v>
      </c>
      <c r="AL865" s="1" t="s">
        <v>260</v>
      </c>
      <c r="AM865" s="1" t="s">
        <v>2306</v>
      </c>
      <c r="AT865" s="1" t="s">
        <v>417</v>
      </c>
      <c r="AU865" s="1" t="s">
        <v>2352</v>
      </c>
      <c r="AV865" s="1" t="s">
        <v>1555</v>
      </c>
      <c r="AW865" s="1" t="s">
        <v>2391</v>
      </c>
      <c r="BG865" s="1" t="s">
        <v>1556</v>
      </c>
      <c r="BH865" s="1" t="s">
        <v>2605</v>
      </c>
      <c r="BI865" s="1" t="s">
        <v>350</v>
      </c>
      <c r="BJ865" s="1" t="s">
        <v>2419</v>
      </c>
      <c r="BK865" s="1" t="s">
        <v>1557</v>
      </c>
      <c r="BL865" s="1" t="s">
        <v>3198</v>
      </c>
      <c r="BM865" s="1" t="s">
        <v>1558</v>
      </c>
      <c r="BN865" s="1" t="s">
        <v>2795</v>
      </c>
      <c r="BQ865" s="1" t="s">
        <v>1559</v>
      </c>
      <c r="BR865" s="1" t="s">
        <v>2912</v>
      </c>
      <c r="BS865" s="1" t="s">
        <v>214</v>
      </c>
      <c r="BT865" s="1" t="s">
        <v>2279</v>
      </c>
    </row>
    <row r="866" spans="1:31" ht="13.5" customHeight="1">
      <c r="A866" s="4" t="str">
        <f t="shared" si="29"/>
        <v>1735_옥포면_0096</v>
      </c>
      <c r="B866" s="1">
        <v>1735</v>
      </c>
      <c r="C866" s="1" t="s">
        <v>3678</v>
      </c>
      <c r="D866" s="1" t="s">
        <v>3679</v>
      </c>
      <c r="E866" s="1">
        <v>865</v>
      </c>
      <c r="F866" s="1">
        <v>3</v>
      </c>
      <c r="G866" s="1" t="s">
        <v>1437</v>
      </c>
      <c r="H866" s="1" t="s">
        <v>3098</v>
      </c>
      <c r="I866" s="1">
        <v>3</v>
      </c>
      <c r="L866" s="1">
        <v>5</v>
      </c>
      <c r="M866" s="1" t="s">
        <v>3453</v>
      </c>
      <c r="N866" s="1" t="s">
        <v>3551</v>
      </c>
      <c r="S866" s="1" t="s">
        <v>758</v>
      </c>
      <c r="T866" s="1" t="s">
        <v>1688</v>
      </c>
      <c r="AC866" s="1">
        <v>22</v>
      </c>
      <c r="AD866" s="1" t="s">
        <v>185</v>
      </c>
      <c r="AE866" s="1" t="s">
        <v>2198</v>
      </c>
    </row>
    <row r="867" spans="1:31" ht="13.5" customHeight="1">
      <c r="A867" s="4" t="str">
        <f t="shared" si="29"/>
        <v>1735_옥포면_0096</v>
      </c>
      <c r="B867" s="1">
        <v>1735</v>
      </c>
      <c r="C867" s="1" t="s">
        <v>3678</v>
      </c>
      <c r="D867" s="1" t="s">
        <v>3679</v>
      </c>
      <c r="E867" s="1">
        <v>866</v>
      </c>
      <c r="F867" s="1">
        <v>3</v>
      </c>
      <c r="G867" s="1" t="s">
        <v>1437</v>
      </c>
      <c r="H867" s="1" t="s">
        <v>3098</v>
      </c>
      <c r="I867" s="1">
        <v>3</v>
      </c>
      <c r="L867" s="1">
        <v>5</v>
      </c>
      <c r="M867" s="1" t="s">
        <v>3453</v>
      </c>
      <c r="N867" s="1" t="s">
        <v>3551</v>
      </c>
      <c r="S867" s="1" t="s">
        <v>63</v>
      </c>
      <c r="T867" s="1" t="s">
        <v>1683</v>
      </c>
      <c r="Y867" s="1" t="s">
        <v>50</v>
      </c>
      <c r="Z867" s="1" t="s">
        <v>1822</v>
      </c>
      <c r="AC867" s="1">
        <v>10</v>
      </c>
      <c r="AD867" s="1" t="s">
        <v>64</v>
      </c>
      <c r="AE867" s="1" t="s">
        <v>2193</v>
      </c>
    </row>
    <row r="868" spans="1:31" ht="13.5" customHeight="1">
      <c r="A868" s="4" t="str">
        <f t="shared" si="29"/>
        <v>1735_옥포면_0096</v>
      </c>
      <c r="B868" s="1">
        <v>1735</v>
      </c>
      <c r="C868" s="1" t="s">
        <v>3678</v>
      </c>
      <c r="D868" s="1" t="s">
        <v>3679</v>
      </c>
      <c r="E868" s="1">
        <v>867</v>
      </c>
      <c r="F868" s="1">
        <v>3</v>
      </c>
      <c r="G868" s="1" t="s">
        <v>1437</v>
      </c>
      <c r="H868" s="1" t="s">
        <v>3098</v>
      </c>
      <c r="I868" s="1">
        <v>3</v>
      </c>
      <c r="L868" s="1">
        <v>5</v>
      </c>
      <c r="M868" s="1" t="s">
        <v>3453</v>
      </c>
      <c r="N868" s="1" t="s">
        <v>3551</v>
      </c>
      <c r="S868" s="1" t="s">
        <v>63</v>
      </c>
      <c r="T868" s="1" t="s">
        <v>1683</v>
      </c>
      <c r="Y868" s="1" t="s">
        <v>50</v>
      </c>
      <c r="Z868" s="1" t="s">
        <v>1822</v>
      </c>
      <c r="AC868" s="1">
        <v>4</v>
      </c>
      <c r="AD868" s="1" t="s">
        <v>180</v>
      </c>
      <c r="AE868" s="1" t="s">
        <v>2195</v>
      </c>
    </row>
    <row r="869" spans="1:72" ht="13.5" customHeight="1">
      <c r="A869" s="4" t="str">
        <f t="shared" si="29"/>
        <v>1735_옥포면_0096</v>
      </c>
      <c r="B869" s="1">
        <v>1735</v>
      </c>
      <c r="C869" s="1" t="s">
        <v>3678</v>
      </c>
      <c r="D869" s="1" t="s">
        <v>3679</v>
      </c>
      <c r="E869" s="1">
        <v>868</v>
      </c>
      <c r="F869" s="1">
        <v>3</v>
      </c>
      <c r="G869" s="1" t="s">
        <v>1437</v>
      </c>
      <c r="H869" s="1" t="s">
        <v>3098</v>
      </c>
      <c r="I869" s="1">
        <v>4</v>
      </c>
      <c r="J869" s="1" t="s">
        <v>1560</v>
      </c>
      <c r="K869" s="1" t="s">
        <v>1654</v>
      </c>
      <c r="L869" s="1">
        <v>1</v>
      </c>
      <c r="M869" s="1" t="s">
        <v>3454</v>
      </c>
      <c r="N869" s="1" t="s">
        <v>3552</v>
      </c>
      <c r="O869" s="1" t="s">
        <v>5</v>
      </c>
      <c r="P869" s="1" t="s">
        <v>1677</v>
      </c>
      <c r="T869" s="1" t="s">
        <v>3330</v>
      </c>
      <c r="U869" s="1" t="s">
        <v>216</v>
      </c>
      <c r="V869" s="1" t="s">
        <v>1719</v>
      </c>
      <c r="W869" s="1" t="s">
        <v>146</v>
      </c>
      <c r="X869" s="1" t="s">
        <v>1792</v>
      </c>
      <c r="Y869" s="1" t="s">
        <v>1561</v>
      </c>
      <c r="Z869" s="1" t="s">
        <v>1845</v>
      </c>
      <c r="AC869" s="1">
        <v>59</v>
      </c>
      <c r="AD869" s="1" t="s">
        <v>85</v>
      </c>
      <c r="AE869" s="1" t="s">
        <v>2205</v>
      </c>
      <c r="AJ869" s="1" t="s">
        <v>16</v>
      </c>
      <c r="AK869" s="1" t="s">
        <v>2299</v>
      </c>
      <c r="AL869" s="1" t="s">
        <v>148</v>
      </c>
      <c r="AM869" s="1" t="s">
        <v>2302</v>
      </c>
      <c r="AT869" s="1" t="s">
        <v>55</v>
      </c>
      <c r="AU869" s="1" t="s">
        <v>1736</v>
      </c>
      <c r="AV869" s="1" t="s">
        <v>1562</v>
      </c>
      <c r="AW869" s="1" t="s">
        <v>2390</v>
      </c>
      <c r="BG869" s="1" t="s">
        <v>55</v>
      </c>
      <c r="BH869" s="1" t="s">
        <v>1736</v>
      </c>
      <c r="BI869" s="1" t="s">
        <v>1563</v>
      </c>
      <c r="BJ869" s="1" t="s">
        <v>2632</v>
      </c>
      <c r="BK869" s="1" t="s">
        <v>55</v>
      </c>
      <c r="BL869" s="1" t="s">
        <v>1736</v>
      </c>
      <c r="BM869" s="1" t="s">
        <v>555</v>
      </c>
      <c r="BN869" s="1" t="s">
        <v>2476</v>
      </c>
      <c r="BO869" s="1" t="s">
        <v>55</v>
      </c>
      <c r="BP869" s="1" t="s">
        <v>1736</v>
      </c>
      <c r="BQ869" s="1" t="s">
        <v>1564</v>
      </c>
      <c r="BR869" s="1" t="s">
        <v>3273</v>
      </c>
      <c r="BS869" s="1" t="s">
        <v>40</v>
      </c>
      <c r="BT869" s="1" t="s">
        <v>2268</v>
      </c>
    </row>
    <row r="870" spans="1:72" ht="13.5" customHeight="1">
      <c r="A870" s="4" t="str">
        <f t="shared" si="29"/>
        <v>1735_옥포면_0096</v>
      </c>
      <c r="B870" s="1">
        <v>1735</v>
      </c>
      <c r="C870" s="1" t="s">
        <v>3678</v>
      </c>
      <c r="D870" s="1" t="s">
        <v>3679</v>
      </c>
      <c r="E870" s="1">
        <v>869</v>
      </c>
      <c r="F870" s="1">
        <v>3</v>
      </c>
      <c r="G870" s="1" t="s">
        <v>1437</v>
      </c>
      <c r="H870" s="1" t="s">
        <v>3098</v>
      </c>
      <c r="I870" s="1">
        <v>4</v>
      </c>
      <c r="L870" s="1">
        <v>1</v>
      </c>
      <c r="M870" s="1" t="s">
        <v>3454</v>
      </c>
      <c r="N870" s="1" t="s">
        <v>3552</v>
      </c>
      <c r="S870" s="1" t="s">
        <v>48</v>
      </c>
      <c r="T870" s="1" t="s">
        <v>1682</v>
      </c>
      <c r="W870" s="1" t="s">
        <v>1194</v>
      </c>
      <c r="X870" s="1" t="s">
        <v>1796</v>
      </c>
      <c r="Y870" s="1" t="s">
        <v>126</v>
      </c>
      <c r="Z870" s="1" t="s">
        <v>1821</v>
      </c>
      <c r="AC870" s="1">
        <v>60</v>
      </c>
      <c r="AD870" s="1" t="s">
        <v>259</v>
      </c>
      <c r="AE870" s="1" t="s">
        <v>2185</v>
      </c>
      <c r="AJ870" s="1" t="s">
        <v>128</v>
      </c>
      <c r="AK870" s="1" t="s">
        <v>2300</v>
      </c>
      <c r="AL870" s="1" t="s">
        <v>348</v>
      </c>
      <c r="AM870" s="1" t="s">
        <v>2305</v>
      </c>
      <c r="AT870" s="1" t="s">
        <v>55</v>
      </c>
      <c r="AU870" s="1" t="s">
        <v>1736</v>
      </c>
      <c r="AV870" s="1" t="s">
        <v>1565</v>
      </c>
      <c r="AW870" s="1" t="s">
        <v>2389</v>
      </c>
      <c r="BG870" s="1" t="s">
        <v>55</v>
      </c>
      <c r="BH870" s="1" t="s">
        <v>1736</v>
      </c>
      <c r="BI870" s="1" t="s">
        <v>42</v>
      </c>
      <c r="BJ870" s="1" t="s">
        <v>2395</v>
      </c>
      <c r="BK870" s="1" t="s">
        <v>55</v>
      </c>
      <c r="BL870" s="1" t="s">
        <v>1736</v>
      </c>
      <c r="BM870" s="1" t="s">
        <v>1566</v>
      </c>
      <c r="BN870" s="1" t="s">
        <v>2794</v>
      </c>
      <c r="BO870" s="1" t="s">
        <v>55</v>
      </c>
      <c r="BP870" s="1" t="s">
        <v>1736</v>
      </c>
      <c r="BQ870" s="1" t="s">
        <v>1567</v>
      </c>
      <c r="BR870" s="1" t="s">
        <v>3268</v>
      </c>
      <c r="BS870" s="1" t="s">
        <v>40</v>
      </c>
      <c r="BT870" s="1" t="s">
        <v>2268</v>
      </c>
    </row>
    <row r="871" spans="1:31" ht="13.5" customHeight="1">
      <c r="A871" s="4" t="str">
        <f t="shared" si="29"/>
        <v>1735_옥포면_0096</v>
      </c>
      <c r="B871" s="1">
        <v>1735</v>
      </c>
      <c r="C871" s="1" t="s">
        <v>3678</v>
      </c>
      <c r="D871" s="1" t="s">
        <v>3679</v>
      </c>
      <c r="E871" s="1">
        <v>870</v>
      </c>
      <c r="F871" s="1">
        <v>3</v>
      </c>
      <c r="G871" s="1" t="s">
        <v>1437</v>
      </c>
      <c r="H871" s="1" t="s">
        <v>3098</v>
      </c>
      <c r="I871" s="1">
        <v>4</v>
      </c>
      <c r="L871" s="1">
        <v>1</v>
      </c>
      <c r="M871" s="1" t="s">
        <v>3454</v>
      </c>
      <c r="N871" s="1" t="s">
        <v>3552</v>
      </c>
      <c r="S871" s="1" t="s">
        <v>63</v>
      </c>
      <c r="T871" s="1" t="s">
        <v>1683</v>
      </c>
      <c r="AC871" s="1">
        <v>18</v>
      </c>
      <c r="AD871" s="1" t="s">
        <v>92</v>
      </c>
      <c r="AE871" s="1" t="s">
        <v>2204</v>
      </c>
    </row>
    <row r="872" spans="1:57" ht="13.5" customHeight="1">
      <c r="A872" s="4" t="str">
        <f t="shared" si="29"/>
        <v>1735_옥포면_0096</v>
      </c>
      <c r="B872" s="1">
        <v>1735</v>
      </c>
      <c r="C872" s="1" t="s">
        <v>3678</v>
      </c>
      <c r="D872" s="1" t="s">
        <v>3679</v>
      </c>
      <c r="E872" s="1">
        <v>871</v>
      </c>
      <c r="F872" s="1">
        <v>3</v>
      </c>
      <c r="G872" s="1" t="s">
        <v>1437</v>
      </c>
      <c r="H872" s="1" t="s">
        <v>3098</v>
      </c>
      <c r="I872" s="1">
        <v>4</v>
      </c>
      <c r="L872" s="1">
        <v>1</v>
      </c>
      <c r="M872" s="1" t="s">
        <v>3454</v>
      </c>
      <c r="N872" s="1" t="s">
        <v>3552</v>
      </c>
      <c r="T872" s="1" t="s">
        <v>3331</v>
      </c>
      <c r="U872" s="1" t="s">
        <v>71</v>
      </c>
      <c r="V872" s="1" t="s">
        <v>1722</v>
      </c>
      <c r="Y872" s="1" t="s">
        <v>1568</v>
      </c>
      <c r="Z872" s="1" t="s">
        <v>1844</v>
      </c>
      <c r="AT872" s="1" t="s">
        <v>337</v>
      </c>
      <c r="AU872" s="1" t="s">
        <v>1720</v>
      </c>
      <c r="AV872" s="1" t="s">
        <v>1569</v>
      </c>
      <c r="AW872" s="1" t="s">
        <v>1824</v>
      </c>
      <c r="BB872" s="1" t="s">
        <v>1570</v>
      </c>
      <c r="BC872" s="1" t="s">
        <v>3597</v>
      </c>
      <c r="BD872" s="1" t="s">
        <v>643</v>
      </c>
      <c r="BE872" s="1" t="s">
        <v>2107</v>
      </c>
    </row>
    <row r="873" spans="1:58" ht="13.5" customHeight="1">
      <c r="A873" s="4" t="str">
        <f t="shared" si="29"/>
        <v>1735_옥포면_0096</v>
      </c>
      <c r="B873" s="1">
        <v>1735</v>
      </c>
      <c r="C873" s="1" t="s">
        <v>3678</v>
      </c>
      <c r="D873" s="1" t="s">
        <v>3679</v>
      </c>
      <c r="E873" s="1">
        <v>872</v>
      </c>
      <c r="F873" s="1">
        <v>3</v>
      </c>
      <c r="G873" s="1" t="s">
        <v>1437</v>
      </c>
      <c r="H873" s="1" t="s">
        <v>3098</v>
      </c>
      <c r="I873" s="1">
        <v>4</v>
      </c>
      <c r="L873" s="1">
        <v>1</v>
      </c>
      <c r="M873" s="1" t="s">
        <v>3454</v>
      </c>
      <c r="N873" s="1" t="s">
        <v>3552</v>
      </c>
      <c r="T873" s="1" t="s">
        <v>3331</v>
      </c>
      <c r="U873" s="1" t="s">
        <v>235</v>
      </c>
      <c r="V873" s="1" t="s">
        <v>1721</v>
      </c>
      <c r="Y873" s="1" t="s">
        <v>378</v>
      </c>
      <c r="Z873" s="1" t="s">
        <v>1843</v>
      </c>
      <c r="AG873" s="1" t="s">
        <v>3364</v>
      </c>
      <c r="BB873" s="1" t="s">
        <v>329</v>
      </c>
      <c r="BC873" s="1" t="s">
        <v>2561</v>
      </c>
      <c r="BE873" s="1" t="s">
        <v>3586</v>
      </c>
      <c r="BF873" s="1" t="s">
        <v>3181</v>
      </c>
    </row>
    <row r="874" spans="1:58" ht="13.5" customHeight="1">
      <c r="A874" s="4" t="str">
        <f t="shared" si="29"/>
        <v>1735_옥포면_0096</v>
      </c>
      <c r="B874" s="1">
        <v>1735</v>
      </c>
      <c r="C874" s="1" t="s">
        <v>3678</v>
      </c>
      <c r="D874" s="1" t="s">
        <v>3679</v>
      </c>
      <c r="E874" s="1">
        <v>873</v>
      </c>
      <c r="F874" s="1">
        <v>3</v>
      </c>
      <c r="G874" s="1" t="s">
        <v>1437</v>
      </c>
      <c r="H874" s="1" t="s">
        <v>3098</v>
      </c>
      <c r="I874" s="1">
        <v>4</v>
      </c>
      <c r="L874" s="1">
        <v>1</v>
      </c>
      <c r="M874" s="1" t="s">
        <v>3454</v>
      </c>
      <c r="N874" s="1" t="s">
        <v>3552</v>
      </c>
      <c r="T874" s="1" t="s">
        <v>3331</v>
      </c>
      <c r="U874" s="1" t="s">
        <v>235</v>
      </c>
      <c r="V874" s="1" t="s">
        <v>1721</v>
      </c>
      <c r="Y874" s="1" t="s">
        <v>1571</v>
      </c>
      <c r="Z874" s="1" t="s">
        <v>1842</v>
      </c>
      <c r="AG874" s="1" t="s">
        <v>3364</v>
      </c>
      <c r="BC874" s="1" t="s">
        <v>2561</v>
      </c>
      <c r="BE874" s="1" t="s">
        <v>3586</v>
      </c>
      <c r="BF874" s="1" t="s">
        <v>3180</v>
      </c>
    </row>
    <row r="875" spans="1:58" ht="13.5" customHeight="1">
      <c r="A875" s="4" t="str">
        <f t="shared" si="29"/>
        <v>1735_옥포면_0096</v>
      </c>
      <c r="B875" s="1">
        <v>1735</v>
      </c>
      <c r="C875" s="1" t="s">
        <v>3678</v>
      </c>
      <c r="D875" s="1" t="s">
        <v>3679</v>
      </c>
      <c r="E875" s="1">
        <v>874</v>
      </c>
      <c r="F875" s="1">
        <v>3</v>
      </c>
      <c r="G875" s="1" t="s">
        <v>1437</v>
      </c>
      <c r="H875" s="1" t="s">
        <v>3098</v>
      </c>
      <c r="I875" s="1">
        <v>4</v>
      </c>
      <c r="L875" s="1">
        <v>1</v>
      </c>
      <c r="M875" s="1" t="s">
        <v>3454</v>
      </c>
      <c r="N875" s="1" t="s">
        <v>3552</v>
      </c>
      <c r="T875" s="1" t="s">
        <v>3331</v>
      </c>
      <c r="U875" s="1" t="s">
        <v>235</v>
      </c>
      <c r="V875" s="1" t="s">
        <v>1721</v>
      </c>
      <c r="Y875" s="1" t="s">
        <v>1572</v>
      </c>
      <c r="Z875" s="1" t="s">
        <v>1841</v>
      </c>
      <c r="AF875" s="1" t="s">
        <v>3317</v>
      </c>
      <c r="AG875" s="1" t="s">
        <v>3319</v>
      </c>
      <c r="BC875" s="1" t="s">
        <v>2561</v>
      </c>
      <c r="BE875" s="1" t="s">
        <v>3586</v>
      </c>
      <c r="BF875" s="1" t="s">
        <v>3178</v>
      </c>
    </row>
    <row r="876" spans="1:72" ht="13.5" customHeight="1">
      <c r="A876" s="4" t="str">
        <f t="shared" si="29"/>
        <v>1735_옥포면_0096</v>
      </c>
      <c r="B876" s="1">
        <v>1735</v>
      </c>
      <c r="C876" s="1" t="s">
        <v>3678</v>
      </c>
      <c r="D876" s="1" t="s">
        <v>3679</v>
      </c>
      <c r="E876" s="1">
        <v>875</v>
      </c>
      <c r="F876" s="1">
        <v>3</v>
      </c>
      <c r="G876" s="1" t="s">
        <v>1437</v>
      </c>
      <c r="H876" s="1" t="s">
        <v>3098</v>
      </c>
      <c r="I876" s="1">
        <v>4</v>
      </c>
      <c r="L876" s="1">
        <v>2</v>
      </c>
      <c r="M876" s="1" t="s">
        <v>3455</v>
      </c>
      <c r="N876" s="1" t="s">
        <v>3553</v>
      </c>
      <c r="T876" s="1" t="s">
        <v>3330</v>
      </c>
      <c r="U876" s="1" t="s">
        <v>216</v>
      </c>
      <c r="V876" s="1" t="s">
        <v>1719</v>
      </c>
      <c r="W876" s="1" t="s">
        <v>146</v>
      </c>
      <c r="X876" s="1" t="s">
        <v>1792</v>
      </c>
      <c r="Y876" s="1" t="s">
        <v>1573</v>
      </c>
      <c r="Z876" s="1" t="s">
        <v>1840</v>
      </c>
      <c r="AC876" s="1">
        <v>28</v>
      </c>
      <c r="AD876" s="1" t="s">
        <v>243</v>
      </c>
      <c r="AE876" s="1" t="s">
        <v>2203</v>
      </c>
      <c r="AJ876" s="1" t="s">
        <v>16</v>
      </c>
      <c r="AK876" s="1" t="s">
        <v>2299</v>
      </c>
      <c r="AL876" s="1" t="s">
        <v>148</v>
      </c>
      <c r="AM876" s="1" t="s">
        <v>2302</v>
      </c>
      <c r="AT876" s="1" t="s">
        <v>216</v>
      </c>
      <c r="AU876" s="1" t="s">
        <v>1719</v>
      </c>
      <c r="AV876" s="1" t="s">
        <v>1574</v>
      </c>
      <c r="AW876" s="1" t="s">
        <v>1875</v>
      </c>
      <c r="BG876" s="1" t="s">
        <v>55</v>
      </c>
      <c r="BH876" s="1" t="s">
        <v>1736</v>
      </c>
      <c r="BI876" s="1" t="s">
        <v>1455</v>
      </c>
      <c r="BJ876" s="1" t="s">
        <v>2407</v>
      </c>
      <c r="BK876" s="1" t="s">
        <v>55</v>
      </c>
      <c r="BL876" s="1" t="s">
        <v>1736</v>
      </c>
      <c r="BM876" s="1" t="s">
        <v>1446</v>
      </c>
      <c r="BN876" s="1" t="s">
        <v>2647</v>
      </c>
      <c r="BO876" s="1" t="s">
        <v>55</v>
      </c>
      <c r="BP876" s="1" t="s">
        <v>1736</v>
      </c>
      <c r="BQ876" s="1" t="s">
        <v>1575</v>
      </c>
      <c r="BR876" s="1" t="s">
        <v>3262</v>
      </c>
      <c r="BS876" s="1" t="s">
        <v>40</v>
      </c>
      <c r="BT876" s="1" t="s">
        <v>2268</v>
      </c>
    </row>
    <row r="877" spans="1:73" ht="13.5" customHeight="1">
      <c r="A877" s="4" t="str">
        <f t="shared" si="29"/>
        <v>1735_옥포면_0096</v>
      </c>
      <c r="B877" s="1">
        <v>1735</v>
      </c>
      <c r="C877" s="1" t="s">
        <v>3678</v>
      </c>
      <c r="D877" s="1" t="s">
        <v>3679</v>
      </c>
      <c r="E877" s="1">
        <v>876</v>
      </c>
      <c r="F877" s="1">
        <v>3</v>
      </c>
      <c r="G877" s="1" t="s">
        <v>1437</v>
      </c>
      <c r="H877" s="1" t="s">
        <v>3098</v>
      </c>
      <c r="I877" s="1">
        <v>4</v>
      </c>
      <c r="L877" s="1">
        <v>2</v>
      </c>
      <c r="M877" s="1" t="s">
        <v>3455</v>
      </c>
      <c r="N877" s="1" t="s">
        <v>3553</v>
      </c>
      <c r="S877" s="1" t="s">
        <v>48</v>
      </c>
      <c r="T877" s="1" t="s">
        <v>1682</v>
      </c>
      <c r="W877" s="1" t="s">
        <v>766</v>
      </c>
      <c r="X877" s="1" t="s">
        <v>1795</v>
      </c>
      <c r="Y877" s="1" t="s">
        <v>126</v>
      </c>
      <c r="Z877" s="1" t="s">
        <v>1821</v>
      </c>
      <c r="AC877" s="1">
        <v>24</v>
      </c>
      <c r="AD877" s="1" t="s">
        <v>95</v>
      </c>
      <c r="AE877" s="1" t="s">
        <v>2202</v>
      </c>
      <c r="AJ877" s="1" t="s">
        <v>128</v>
      </c>
      <c r="AK877" s="1" t="s">
        <v>2300</v>
      </c>
      <c r="AL877" s="1" t="s">
        <v>1576</v>
      </c>
      <c r="AM877" s="1" t="s">
        <v>3640</v>
      </c>
      <c r="AT877" s="1" t="s">
        <v>1577</v>
      </c>
      <c r="AU877" s="1" t="s">
        <v>2355</v>
      </c>
      <c r="AV877" s="1" t="s">
        <v>1578</v>
      </c>
      <c r="AW877" s="1" t="s">
        <v>2388</v>
      </c>
      <c r="BG877" s="1" t="s">
        <v>1214</v>
      </c>
      <c r="BH877" s="1" t="s">
        <v>3183</v>
      </c>
      <c r="BI877" s="1" t="s">
        <v>1579</v>
      </c>
      <c r="BJ877" s="1" t="s">
        <v>2631</v>
      </c>
      <c r="BK877" s="1" t="s">
        <v>133</v>
      </c>
      <c r="BL877" s="1" t="s">
        <v>2360</v>
      </c>
      <c r="BM877" s="1" t="s">
        <v>273</v>
      </c>
      <c r="BN877" s="1" t="s">
        <v>2162</v>
      </c>
      <c r="BO877" s="1" t="s">
        <v>55</v>
      </c>
      <c r="BP877" s="1" t="s">
        <v>1736</v>
      </c>
      <c r="BQ877" s="1" t="s">
        <v>1580</v>
      </c>
      <c r="BR877" s="1" t="s">
        <v>3279</v>
      </c>
      <c r="BS877" s="1" t="s">
        <v>57</v>
      </c>
      <c r="BT877" s="1" t="s">
        <v>2309</v>
      </c>
      <c r="BU877" s="1" t="s">
        <v>96</v>
      </c>
    </row>
    <row r="878" spans="1:33" ht="13.5" customHeight="1">
      <c r="A878" s="4" t="str">
        <f t="shared" si="29"/>
        <v>1735_옥포면_0096</v>
      </c>
      <c r="B878" s="1">
        <v>1735</v>
      </c>
      <c r="C878" s="1" t="s">
        <v>3678</v>
      </c>
      <c r="D878" s="1" t="s">
        <v>3679</v>
      </c>
      <c r="E878" s="1">
        <v>877</v>
      </c>
      <c r="F878" s="1">
        <v>3</v>
      </c>
      <c r="G878" s="1" t="s">
        <v>1437</v>
      </c>
      <c r="H878" s="1" t="s">
        <v>3098</v>
      </c>
      <c r="I878" s="1">
        <v>4</v>
      </c>
      <c r="L878" s="1">
        <v>2</v>
      </c>
      <c r="M878" s="1" t="s">
        <v>3455</v>
      </c>
      <c r="N878" s="1" t="s">
        <v>3553</v>
      </c>
      <c r="S878" s="1" t="s">
        <v>63</v>
      </c>
      <c r="T878" s="1" t="s">
        <v>1683</v>
      </c>
      <c r="AC878" s="1">
        <v>1</v>
      </c>
      <c r="AD878" s="1" t="s">
        <v>141</v>
      </c>
      <c r="AE878" s="1" t="s">
        <v>2192</v>
      </c>
      <c r="AF878" s="1" t="s">
        <v>69</v>
      </c>
      <c r="AG878" s="1" t="s">
        <v>2242</v>
      </c>
    </row>
    <row r="879" spans="1:58" ht="13.5" customHeight="1">
      <c r="A879" s="4" t="str">
        <f t="shared" si="29"/>
        <v>1735_옥포면_0096</v>
      </c>
      <c r="B879" s="1">
        <v>1735</v>
      </c>
      <c r="C879" s="1" t="s">
        <v>3678</v>
      </c>
      <c r="D879" s="1" t="s">
        <v>3679</v>
      </c>
      <c r="E879" s="1">
        <v>878</v>
      </c>
      <c r="F879" s="1">
        <v>3</v>
      </c>
      <c r="G879" s="1" t="s">
        <v>1437</v>
      </c>
      <c r="H879" s="1" t="s">
        <v>3098</v>
      </c>
      <c r="I879" s="1">
        <v>4</v>
      </c>
      <c r="L879" s="1">
        <v>2</v>
      </c>
      <c r="M879" s="1" t="s">
        <v>3455</v>
      </c>
      <c r="N879" s="1" t="s">
        <v>3553</v>
      </c>
      <c r="T879" s="1" t="s">
        <v>3331</v>
      </c>
      <c r="U879" s="1" t="s">
        <v>71</v>
      </c>
      <c r="V879" s="1" t="s">
        <v>1722</v>
      </c>
      <c r="Y879" s="1" t="s">
        <v>1581</v>
      </c>
      <c r="Z879" s="1" t="s">
        <v>1839</v>
      </c>
      <c r="AC879" s="1">
        <v>17</v>
      </c>
      <c r="AD879" s="1" t="s">
        <v>303</v>
      </c>
      <c r="AE879" s="1" t="s">
        <v>2201</v>
      </c>
      <c r="BB879" s="1" t="s">
        <v>71</v>
      </c>
      <c r="BC879" s="1" t="s">
        <v>1722</v>
      </c>
      <c r="BD879" s="1" t="s">
        <v>1582</v>
      </c>
      <c r="BE879" s="1" t="s">
        <v>2566</v>
      </c>
      <c r="BF879" s="1" t="s">
        <v>3177</v>
      </c>
    </row>
    <row r="880" spans="1:58" ht="13.5" customHeight="1">
      <c r="A880" s="4" t="str">
        <f t="shared" si="29"/>
        <v>1735_옥포면_0096</v>
      </c>
      <c r="B880" s="1">
        <v>1735</v>
      </c>
      <c r="C880" s="1" t="s">
        <v>3678</v>
      </c>
      <c r="D880" s="1" t="s">
        <v>3679</v>
      </c>
      <c r="E880" s="1">
        <v>879</v>
      </c>
      <c r="F880" s="1">
        <v>3</v>
      </c>
      <c r="G880" s="1" t="s">
        <v>1437</v>
      </c>
      <c r="H880" s="1" t="s">
        <v>3098</v>
      </c>
      <c r="I880" s="1">
        <v>4</v>
      </c>
      <c r="L880" s="1">
        <v>2</v>
      </c>
      <c r="M880" s="1" t="s">
        <v>3455</v>
      </c>
      <c r="N880" s="1" t="s">
        <v>3553</v>
      </c>
      <c r="T880" s="1" t="s">
        <v>3331</v>
      </c>
      <c r="U880" s="1" t="s">
        <v>235</v>
      </c>
      <c r="V880" s="1" t="s">
        <v>1721</v>
      </c>
      <c r="Y880" s="1" t="s">
        <v>1583</v>
      </c>
      <c r="Z880" s="1" t="s">
        <v>1838</v>
      </c>
      <c r="AF880" s="1" t="s">
        <v>62</v>
      </c>
      <c r="AG880" s="1" t="s">
        <v>2241</v>
      </c>
      <c r="BB880" s="1" t="s">
        <v>329</v>
      </c>
      <c r="BC880" s="1" t="s">
        <v>2561</v>
      </c>
      <c r="BE880" s="1" t="s">
        <v>2566</v>
      </c>
      <c r="BF880" s="1" t="s">
        <v>3179</v>
      </c>
    </row>
    <row r="881" spans="1:58" ht="13.5" customHeight="1">
      <c r="A881" s="4" t="str">
        <f t="shared" si="29"/>
        <v>1735_옥포면_0096</v>
      </c>
      <c r="B881" s="1">
        <v>1735</v>
      </c>
      <c r="C881" s="1" t="s">
        <v>3678</v>
      </c>
      <c r="D881" s="1" t="s">
        <v>3679</v>
      </c>
      <c r="E881" s="1">
        <v>880</v>
      </c>
      <c r="F881" s="1">
        <v>3</v>
      </c>
      <c r="G881" s="1" t="s">
        <v>1437</v>
      </c>
      <c r="H881" s="1" t="s">
        <v>3098</v>
      </c>
      <c r="I881" s="1">
        <v>4</v>
      </c>
      <c r="L881" s="1">
        <v>2</v>
      </c>
      <c r="M881" s="1" t="s">
        <v>3455</v>
      </c>
      <c r="N881" s="1" t="s">
        <v>3553</v>
      </c>
      <c r="T881" s="1" t="s">
        <v>3331</v>
      </c>
      <c r="U881" s="1" t="s">
        <v>1584</v>
      </c>
      <c r="V881" s="1" t="s">
        <v>1727</v>
      </c>
      <c r="Y881" s="1" t="s">
        <v>1585</v>
      </c>
      <c r="Z881" s="1" t="s">
        <v>1837</v>
      </c>
      <c r="AC881" s="1">
        <v>16</v>
      </c>
      <c r="AD881" s="1" t="s">
        <v>251</v>
      </c>
      <c r="AE881" s="1" t="s">
        <v>2194</v>
      </c>
      <c r="AF881" s="1" t="s">
        <v>69</v>
      </c>
      <c r="AG881" s="1" t="s">
        <v>2242</v>
      </c>
      <c r="BB881" s="1" t="s">
        <v>71</v>
      </c>
      <c r="BC881" s="1" t="s">
        <v>1722</v>
      </c>
      <c r="BD881" s="1" t="s">
        <v>1586</v>
      </c>
      <c r="BE881" s="1" t="s">
        <v>2565</v>
      </c>
      <c r="BF881" s="1" t="s">
        <v>3180</v>
      </c>
    </row>
    <row r="882" spans="1:72" ht="13.5" customHeight="1">
      <c r="A882" s="4" t="str">
        <f t="shared" si="29"/>
        <v>1735_옥포면_0096</v>
      </c>
      <c r="B882" s="1">
        <v>1735</v>
      </c>
      <c r="C882" s="1" t="s">
        <v>3678</v>
      </c>
      <c r="D882" s="1" t="s">
        <v>3679</v>
      </c>
      <c r="E882" s="1">
        <v>881</v>
      </c>
      <c r="F882" s="1">
        <v>3</v>
      </c>
      <c r="G882" s="1" t="s">
        <v>1437</v>
      </c>
      <c r="H882" s="1" t="s">
        <v>3098</v>
      </c>
      <c r="I882" s="1">
        <v>4</v>
      </c>
      <c r="L882" s="1">
        <v>3</v>
      </c>
      <c r="M882" s="1" t="s">
        <v>3456</v>
      </c>
      <c r="N882" s="1" t="s">
        <v>3554</v>
      </c>
      <c r="O882" s="1" t="s">
        <v>5</v>
      </c>
      <c r="P882" s="1" t="s">
        <v>1677</v>
      </c>
      <c r="T882" s="1" t="s">
        <v>3330</v>
      </c>
      <c r="U882" s="1" t="s">
        <v>73</v>
      </c>
      <c r="V882" s="1" t="s">
        <v>1726</v>
      </c>
      <c r="W882" s="1" t="s">
        <v>59</v>
      </c>
      <c r="X882" s="1" t="s">
        <v>1789</v>
      </c>
      <c r="Y882" s="1" t="s">
        <v>1587</v>
      </c>
      <c r="Z882" s="1" t="s">
        <v>1836</v>
      </c>
      <c r="AC882" s="1">
        <v>46</v>
      </c>
      <c r="AD882" s="1" t="s">
        <v>753</v>
      </c>
      <c r="AE882" s="1" t="s">
        <v>2199</v>
      </c>
      <c r="AJ882" s="1" t="s">
        <v>16</v>
      </c>
      <c r="AK882" s="1" t="s">
        <v>2299</v>
      </c>
      <c r="AL882" s="1" t="s">
        <v>47</v>
      </c>
      <c r="AM882" s="1" t="s">
        <v>2287</v>
      </c>
      <c r="AT882" s="1" t="s">
        <v>55</v>
      </c>
      <c r="AU882" s="1" t="s">
        <v>1736</v>
      </c>
      <c r="AV882" s="1" t="s">
        <v>1588</v>
      </c>
      <c r="AW882" s="1" t="s">
        <v>2387</v>
      </c>
      <c r="BG882" s="1" t="s">
        <v>45</v>
      </c>
      <c r="BH882" s="1" t="s">
        <v>2358</v>
      </c>
      <c r="BI882" s="1" t="s">
        <v>1589</v>
      </c>
      <c r="BJ882" s="1" t="s">
        <v>2630</v>
      </c>
      <c r="BK882" s="1" t="s">
        <v>55</v>
      </c>
      <c r="BL882" s="1" t="s">
        <v>1736</v>
      </c>
      <c r="BM882" s="1" t="s">
        <v>1590</v>
      </c>
      <c r="BN882" s="1" t="s">
        <v>2619</v>
      </c>
      <c r="BO882" s="1" t="s">
        <v>55</v>
      </c>
      <c r="BP882" s="1" t="s">
        <v>1736</v>
      </c>
      <c r="BQ882" s="1" t="s">
        <v>1591</v>
      </c>
      <c r="BR882" s="1" t="s">
        <v>2911</v>
      </c>
      <c r="BS882" s="1" t="s">
        <v>458</v>
      </c>
      <c r="BT882" s="1" t="s">
        <v>2330</v>
      </c>
    </row>
    <row r="883" spans="1:72" ht="13.5" customHeight="1">
      <c r="A883" s="4" t="str">
        <f t="shared" si="29"/>
        <v>1735_옥포면_0096</v>
      </c>
      <c r="B883" s="1">
        <v>1735</v>
      </c>
      <c r="C883" s="1" t="s">
        <v>3678</v>
      </c>
      <c r="D883" s="1" t="s">
        <v>3679</v>
      </c>
      <c r="E883" s="1">
        <v>882</v>
      </c>
      <c r="F883" s="1">
        <v>3</v>
      </c>
      <c r="G883" s="1" t="s">
        <v>1437</v>
      </c>
      <c r="H883" s="1" t="s">
        <v>3098</v>
      </c>
      <c r="I883" s="1">
        <v>4</v>
      </c>
      <c r="L883" s="1">
        <v>3</v>
      </c>
      <c r="M883" s="1" t="s">
        <v>3456</v>
      </c>
      <c r="N883" s="1" t="s">
        <v>3554</v>
      </c>
      <c r="S883" s="1" t="s">
        <v>48</v>
      </c>
      <c r="T883" s="1" t="s">
        <v>1682</v>
      </c>
      <c r="W883" s="1" t="s">
        <v>166</v>
      </c>
      <c r="X883" s="1" t="s">
        <v>3105</v>
      </c>
      <c r="Y883" s="1" t="s">
        <v>9</v>
      </c>
      <c r="Z883" s="1" t="s">
        <v>1795</v>
      </c>
      <c r="AC883" s="1">
        <v>57</v>
      </c>
      <c r="AD883" s="1" t="s">
        <v>119</v>
      </c>
      <c r="AE883" s="1" t="s">
        <v>2200</v>
      </c>
      <c r="AJ883" s="1" t="s">
        <v>16</v>
      </c>
      <c r="AK883" s="1" t="s">
        <v>2299</v>
      </c>
      <c r="AL883" s="1" t="s">
        <v>196</v>
      </c>
      <c r="AM883" s="1" t="s">
        <v>3154</v>
      </c>
      <c r="AT883" s="1" t="s">
        <v>55</v>
      </c>
      <c r="AU883" s="1" t="s">
        <v>1736</v>
      </c>
      <c r="AV883" s="1" t="s">
        <v>1592</v>
      </c>
      <c r="AW883" s="1" t="s">
        <v>2386</v>
      </c>
      <c r="BG883" s="1" t="s">
        <v>1593</v>
      </c>
      <c r="BH883" s="1" t="s">
        <v>1775</v>
      </c>
      <c r="BI883" s="1" t="s">
        <v>1407</v>
      </c>
      <c r="BJ883" s="1" t="s">
        <v>2629</v>
      </c>
      <c r="BK883" s="1" t="s">
        <v>592</v>
      </c>
      <c r="BL883" s="1" t="s">
        <v>2365</v>
      </c>
      <c r="BM883" s="1" t="s">
        <v>1594</v>
      </c>
      <c r="BN883" s="1" t="s">
        <v>2793</v>
      </c>
      <c r="BO883" s="1" t="s">
        <v>1595</v>
      </c>
      <c r="BP883" s="1" t="s">
        <v>2894</v>
      </c>
      <c r="BQ883" s="1" t="s">
        <v>3706</v>
      </c>
      <c r="BR883" s="1" t="s">
        <v>2910</v>
      </c>
      <c r="BS883" s="1" t="s">
        <v>1043</v>
      </c>
      <c r="BT883" s="1" t="s">
        <v>3030</v>
      </c>
    </row>
    <row r="884" spans="1:31" ht="13.5" customHeight="1">
      <c r="A884" s="4" t="str">
        <f t="shared" si="29"/>
        <v>1735_옥포면_0096</v>
      </c>
      <c r="B884" s="1">
        <v>1735</v>
      </c>
      <c r="C884" s="1" t="s">
        <v>3678</v>
      </c>
      <c r="D884" s="1" t="s">
        <v>3679</v>
      </c>
      <c r="E884" s="1">
        <v>883</v>
      </c>
      <c r="F884" s="1">
        <v>3</v>
      </c>
      <c r="G884" s="1" t="s">
        <v>1437</v>
      </c>
      <c r="H884" s="1" t="s">
        <v>3098</v>
      </c>
      <c r="I884" s="1">
        <v>4</v>
      </c>
      <c r="L884" s="1">
        <v>3</v>
      </c>
      <c r="M884" s="1" t="s">
        <v>3456</v>
      </c>
      <c r="N884" s="1" t="s">
        <v>3554</v>
      </c>
      <c r="S884" s="1" t="s">
        <v>63</v>
      </c>
      <c r="T884" s="1" t="s">
        <v>1683</v>
      </c>
      <c r="AC884" s="1">
        <v>3</v>
      </c>
      <c r="AD884" s="1" t="s">
        <v>199</v>
      </c>
      <c r="AE884" s="1" t="s">
        <v>2190</v>
      </c>
    </row>
    <row r="885" spans="1:33" ht="13.5" customHeight="1">
      <c r="A885" s="4" t="str">
        <f t="shared" si="29"/>
        <v>1735_옥포면_0096</v>
      </c>
      <c r="B885" s="1">
        <v>1735</v>
      </c>
      <c r="C885" s="1" t="s">
        <v>3678</v>
      </c>
      <c r="D885" s="1" t="s">
        <v>3679</v>
      </c>
      <c r="E885" s="1">
        <v>884</v>
      </c>
      <c r="F885" s="1">
        <v>3</v>
      </c>
      <c r="G885" s="1" t="s">
        <v>1437</v>
      </c>
      <c r="H885" s="1" t="s">
        <v>3098</v>
      </c>
      <c r="I885" s="1">
        <v>4</v>
      </c>
      <c r="L885" s="1">
        <v>3</v>
      </c>
      <c r="M885" s="1" t="s">
        <v>3456</v>
      </c>
      <c r="N885" s="1" t="s">
        <v>3554</v>
      </c>
      <c r="S885" s="1" t="s">
        <v>135</v>
      </c>
      <c r="T885" s="1" t="s">
        <v>1687</v>
      </c>
      <c r="Y885" s="1" t="s">
        <v>272</v>
      </c>
      <c r="Z885" s="1" t="s">
        <v>1834</v>
      </c>
      <c r="AC885" s="1">
        <v>6</v>
      </c>
      <c r="AD885" s="1" t="s">
        <v>251</v>
      </c>
      <c r="AE885" s="1" t="s">
        <v>2194</v>
      </c>
      <c r="AF885" s="1" t="s">
        <v>62</v>
      </c>
      <c r="AG885" s="1" t="s">
        <v>2241</v>
      </c>
    </row>
    <row r="886" spans="1:31" ht="13.5" customHeight="1">
      <c r="A886" s="4" t="str">
        <f t="shared" si="29"/>
        <v>1735_옥포면_0096</v>
      </c>
      <c r="B886" s="1">
        <v>1735</v>
      </c>
      <c r="C886" s="1" t="s">
        <v>3678</v>
      </c>
      <c r="D886" s="1" t="s">
        <v>3679</v>
      </c>
      <c r="E886" s="1">
        <v>885</v>
      </c>
      <c r="F886" s="1">
        <v>3</v>
      </c>
      <c r="G886" s="1" t="s">
        <v>1437</v>
      </c>
      <c r="H886" s="1" t="s">
        <v>3098</v>
      </c>
      <c r="I886" s="1">
        <v>4</v>
      </c>
      <c r="L886" s="1">
        <v>3</v>
      </c>
      <c r="M886" s="1" t="s">
        <v>3456</v>
      </c>
      <c r="N886" s="1" t="s">
        <v>3554</v>
      </c>
      <c r="S886" s="1" t="s">
        <v>63</v>
      </c>
      <c r="T886" s="1" t="s">
        <v>1683</v>
      </c>
      <c r="AC886" s="1">
        <v>10</v>
      </c>
      <c r="AD886" s="1" t="s">
        <v>64</v>
      </c>
      <c r="AE886" s="1" t="s">
        <v>2193</v>
      </c>
    </row>
    <row r="887" spans="1:72" ht="13.5" customHeight="1">
      <c r="A887" s="4" t="str">
        <f aca="true" t="shared" si="30" ref="A887:A910">HYPERLINK("http://kyu.snu.ac.kr/sdhj/index.jsp?type=hj/GK14691_00IH_0001_0097.jpg","1735_옥포면_0097")</f>
        <v>1735_옥포면_0097</v>
      </c>
      <c r="B887" s="1">
        <v>1735</v>
      </c>
      <c r="C887" s="1" t="s">
        <v>3678</v>
      </c>
      <c r="D887" s="1" t="s">
        <v>3679</v>
      </c>
      <c r="E887" s="1">
        <v>886</v>
      </c>
      <c r="F887" s="1">
        <v>3</v>
      </c>
      <c r="G887" s="1" t="s">
        <v>1437</v>
      </c>
      <c r="H887" s="1" t="s">
        <v>3098</v>
      </c>
      <c r="I887" s="1">
        <v>4</v>
      </c>
      <c r="L887" s="1">
        <v>4</v>
      </c>
      <c r="M887" s="1" t="s">
        <v>1560</v>
      </c>
      <c r="N887" s="1" t="s">
        <v>1654</v>
      </c>
      <c r="T887" s="1" t="s">
        <v>3330</v>
      </c>
      <c r="U887" s="1" t="s">
        <v>543</v>
      </c>
      <c r="V887" s="1" t="s">
        <v>1725</v>
      </c>
      <c r="W887" s="1" t="s">
        <v>146</v>
      </c>
      <c r="X887" s="1" t="s">
        <v>1792</v>
      </c>
      <c r="Y887" s="1" t="s">
        <v>1596</v>
      </c>
      <c r="Z887" s="1" t="s">
        <v>1835</v>
      </c>
      <c r="AC887" s="1">
        <v>51</v>
      </c>
      <c r="AD887" s="1" t="s">
        <v>380</v>
      </c>
      <c r="AE887" s="1" t="s">
        <v>2197</v>
      </c>
      <c r="AJ887" s="1" t="s">
        <v>16</v>
      </c>
      <c r="AK887" s="1" t="s">
        <v>2299</v>
      </c>
      <c r="AL887" s="1" t="s">
        <v>148</v>
      </c>
      <c r="AM887" s="1" t="s">
        <v>2302</v>
      </c>
      <c r="AT887" s="1" t="s">
        <v>55</v>
      </c>
      <c r="AU887" s="1" t="s">
        <v>1736</v>
      </c>
      <c r="AV887" s="1" t="s">
        <v>1597</v>
      </c>
      <c r="AW887" s="1" t="s">
        <v>2385</v>
      </c>
      <c r="BG887" s="1" t="s">
        <v>55</v>
      </c>
      <c r="BH887" s="1" t="s">
        <v>1736</v>
      </c>
      <c r="BI887" s="1" t="s">
        <v>1598</v>
      </c>
      <c r="BJ887" s="1" t="s">
        <v>2628</v>
      </c>
      <c r="BK887" s="1" t="s">
        <v>55</v>
      </c>
      <c r="BL887" s="1" t="s">
        <v>1736</v>
      </c>
      <c r="BM887" s="1" t="s">
        <v>1446</v>
      </c>
      <c r="BN887" s="1" t="s">
        <v>2647</v>
      </c>
      <c r="BO887" s="1" t="s">
        <v>592</v>
      </c>
      <c r="BP887" s="1" t="s">
        <v>2365</v>
      </c>
      <c r="BQ887" s="1" t="s">
        <v>1599</v>
      </c>
      <c r="BR887" s="1" t="s">
        <v>2909</v>
      </c>
      <c r="BS887" s="1" t="s">
        <v>124</v>
      </c>
      <c r="BT887" s="1" t="s">
        <v>2307</v>
      </c>
    </row>
    <row r="888" spans="1:72" ht="13.5" customHeight="1">
      <c r="A888" s="4" t="str">
        <f t="shared" si="30"/>
        <v>1735_옥포면_0097</v>
      </c>
      <c r="B888" s="1">
        <v>1735</v>
      </c>
      <c r="C888" s="1" t="s">
        <v>3678</v>
      </c>
      <c r="D888" s="1" t="s">
        <v>3679</v>
      </c>
      <c r="E888" s="1">
        <v>887</v>
      </c>
      <c r="F888" s="1">
        <v>3</v>
      </c>
      <c r="G888" s="1" t="s">
        <v>1437</v>
      </c>
      <c r="H888" s="1" t="s">
        <v>3098</v>
      </c>
      <c r="I888" s="1">
        <v>4</v>
      </c>
      <c r="L888" s="1">
        <v>4</v>
      </c>
      <c r="M888" s="1" t="s">
        <v>1560</v>
      </c>
      <c r="N888" s="1" t="s">
        <v>1654</v>
      </c>
      <c r="S888" s="1" t="s">
        <v>48</v>
      </c>
      <c r="T888" s="1" t="s">
        <v>1682</v>
      </c>
      <c r="W888" s="1" t="s">
        <v>321</v>
      </c>
      <c r="X888" s="1" t="s">
        <v>1794</v>
      </c>
      <c r="Y888" s="1" t="s">
        <v>50</v>
      </c>
      <c r="Z888" s="1" t="s">
        <v>1822</v>
      </c>
      <c r="AC888" s="1">
        <v>46</v>
      </c>
      <c r="AD888" s="1" t="s">
        <v>753</v>
      </c>
      <c r="AE888" s="1" t="s">
        <v>2199</v>
      </c>
      <c r="AJ888" s="1" t="s">
        <v>16</v>
      </c>
      <c r="AK888" s="1" t="s">
        <v>2299</v>
      </c>
      <c r="AL888" s="1" t="s">
        <v>566</v>
      </c>
      <c r="AM888" s="1" t="s">
        <v>2304</v>
      </c>
      <c r="AT888" s="1" t="s">
        <v>41</v>
      </c>
      <c r="AU888" s="1" t="s">
        <v>2354</v>
      </c>
      <c r="AV888" s="1" t="s">
        <v>1600</v>
      </c>
      <c r="AW888" s="1" t="s">
        <v>2384</v>
      </c>
      <c r="BG888" s="1" t="s">
        <v>41</v>
      </c>
      <c r="BH888" s="1" t="s">
        <v>2354</v>
      </c>
      <c r="BI888" s="1" t="s">
        <v>1601</v>
      </c>
      <c r="BJ888" s="1" t="s">
        <v>2627</v>
      </c>
      <c r="BK888" s="1" t="s">
        <v>41</v>
      </c>
      <c r="BL888" s="1" t="s">
        <v>2354</v>
      </c>
      <c r="BM888" s="1" t="s">
        <v>1602</v>
      </c>
      <c r="BN888" s="1" t="s">
        <v>2792</v>
      </c>
      <c r="BO888" s="1" t="s">
        <v>41</v>
      </c>
      <c r="BP888" s="1" t="s">
        <v>2354</v>
      </c>
      <c r="BQ888" s="1" t="s">
        <v>1603</v>
      </c>
      <c r="BR888" s="1" t="s">
        <v>3213</v>
      </c>
      <c r="BS888" s="1" t="s">
        <v>196</v>
      </c>
      <c r="BT888" s="1" t="s">
        <v>3154</v>
      </c>
    </row>
    <row r="889" spans="1:31" ht="13.5" customHeight="1">
      <c r="A889" s="4" t="str">
        <f t="shared" si="30"/>
        <v>1735_옥포면_0097</v>
      </c>
      <c r="B889" s="1">
        <v>1735</v>
      </c>
      <c r="C889" s="1" t="s">
        <v>3678</v>
      </c>
      <c r="D889" s="1" t="s">
        <v>3679</v>
      </c>
      <c r="E889" s="1">
        <v>888</v>
      </c>
      <c r="F889" s="1">
        <v>3</v>
      </c>
      <c r="G889" s="1" t="s">
        <v>1437</v>
      </c>
      <c r="H889" s="1" t="s">
        <v>3098</v>
      </c>
      <c r="I889" s="1">
        <v>4</v>
      </c>
      <c r="L889" s="1">
        <v>4</v>
      </c>
      <c r="M889" s="1" t="s">
        <v>1560</v>
      </c>
      <c r="N889" s="1" t="s">
        <v>1654</v>
      </c>
      <c r="S889" s="1" t="s">
        <v>58</v>
      </c>
      <c r="T889" s="1" t="s">
        <v>1686</v>
      </c>
      <c r="W889" s="1" t="s">
        <v>733</v>
      </c>
      <c r="X889" s="1" t="s">
        <v>1793</v>
      </c>
      <c r="Y889" s="1" t="s">
        <v>50</v>
      </c>
      <c r="Z889" s="1" t="s">
        <v>1822</v>
      </c>
      <c r="AC889" s="1">
        <v>62</v>
      </c>
      <c r="AD889" s="1" t="s">
        <v>116</v>
      </c>
      <c r="AE889" s="1" t="s">
        <v>2186</v>
      </c>
    </row>
    <row r="890" spans="1:33" ht="13.5" customHeight="1">
      <c r="A890" s="4" t="str">
        <f t="shared" si="30"/>
        <v>1735_옥포면_0097</v>
      </c>
      <c r="B890" s="1">
        <v>1735</v>
      </c>
      <c r="C890" s="1" t="s">
        <v>3678</v>
      </c>
      <c r="D890" s="1" t="s">
        <v>3679</v>
      </c>
      <c r="E890" s="1">
        <v>889</v>
      </c>
      <c r="F890" s="1">
        <v>3</v>
      </c>
      <c r="G890" s="1" t="s">
        <v>1437</v>
      </c>
      <c r="H890" s="1" t="s">
        <v>3098</v>
      </c>
      <c r="I890" s="1">
        <v>4</v>
      </c>
      <c r="L890" s="1">
        <v>4</v>
      </c>
      <c r="M890" s="1" t="s">
        <v>1560</v>
      </c>
      <c r="N890" s="1" t="s">
        <v>1654</v>
      </c>
      <c r="S890" s="1" t="s">
        <v>135</v>
      </c>
      <c r="T890" s="1" t="s">
        <v>1687</v>
      </c>
      <c r="Y890" s="1" t="s">
        <v>272</v>
      </c>
      <c r="Z890" s="1" t="s">
        <v>1834</v>
      </c>
      <c r="AC890" s="1">
        <v>2</v>
      </c>
      <c r="AD890" s="1" t="s">
        <v>116</v>
      </c>
      <c r="AE890" s="1" t="s">
        <v>2186</v>
      </c>
      <c r="AF890" s="1" t="s">
        <v>69</v>
      </c>
      <c r="AG890" s="1" t="s">
        <v>2242</v>
      </c>
    </row>
    <row r="891" spans="1:58" ht="13.5" customHeight="1">
      <c r="A891" s="4" t="str">
        <f t="shared" si="30"/>
        <v>1735_옥포면_0097</v>
      </c>
      <c r="B891" s="1">
        <v>1735</v>
      </c>
      <c r="C891" s="1" t="s">
        <v>3678</v>
      </c>
      <c r="D891" s="1" t="s">
        <v>3679</v>
      </c>
      <c r="E891" s="1">
        <v>890</v>
      </c>
      <c r="F891" s="1">
        <v>3</v>
      </c>
      <c r="G891" s="1" t="s">
        <v>1437</v>
      </c>
      <c r="H891" s="1" t="s">
        <v>3098</v>
      </c>
      <c r="I891" s="1">
        <v>4</v>
      </c>
      <c r="L891" s="1">
        <v>4</v>
      </c>
      <c r="M891" s="1" t="s">
        <v>1560</v>
      </c>
      <c r="N891" s="1" t="s">
        <v>1654</v>
      </c>
      <c r="T891" s="1" t="s">
        <v>3331</v>
      </c>
      <c r="U891" s="1" t="s">
        <v>235</v>
      </c>
      <c r="V891" s="1" t="s">
        <v>1721</v>
      </c>
      <c r="Y891" s="1" t="s">
        <v>1462</v>
      </c>
      <c r="Z891" s="1" t="s">
        <v>1833</v>
      </c>
      <c r="AF891" s="1" t="s">
        <v>62</v>
      </c>
      <c r="AG891" s="1" t="s">
        <v>2241</v>
      </c>
      <c r="BB891" s="1" t="s">
        <v>71</v>
      </c>
      <c r="BC891" s="1" t="s">
        <v>1722</v>
      </c>
      <c r="BD891" s="1" t="s">
        <v>1604</v>
      </c>
      <c r="BE891" s="1" t="s">
        <v>2564</v>
      </c>
      <c r="BF891" s="1" t="s">
        <v>3178</v>
      </c>
    </row>
    <row r="892" spans="1:72" ht="13.5" customHeight="1">
      <c r="A892" s="4" t="str">
        <f t="shared" si="30"/>
        <v>1735_옥포면_0097</v>
      </c>
      <c r="B892" s="1">
        <v>1735</v>
      </c>
      <c r="C892" s="1" t="s">
        <v>3678</v>
      </c>
      <c r="D892" s="1" t="s">
        <v>3679</v>
      </c>
      <c r="E892" s="1">
        <v>891</v>
      </c>
      <c r="F892" s="1">
        <v>3</v>
      </c>
      <c r="G892" s="1" t="s">
        <v>1437</v>
      </c>
      <c r="H892" s="1" t="s">
        <v>3098</v>
      </c>
      <c r="I892" s="1">
        <v>4</v>
      </c>
      <c r="L892" s="1">
        <v>5</v>
      </c>
      <c r="M892" s="1" t="s">
        <v>3404</v>
      </c>
      <c r="N892" s="1" t="s">
        <v>3498</v>
      </c>
      <c r="O892" s="1" t="s">
        <v>5</v>
      </c>
      <c r="P892" s="1" t="s">
        <v>1677</v>
      </c>
      <c r="T892" s="1" t="s">
        <v>3330</v>
      </c>
      <c r="U892" s="1" t="s">
        <v>347</v>
      </c>
      <c r="V892" s="1" t="s">
        <v>1717</v>
      </c>
      <c r="W892" s="1" t="s">
        <v>166</v>
      </c>
      <c r="X892" s="1" t="s">
        <v>3105</v>
      </c>
      <c r="Y892" s="1" t="s">
        <v>126</v>
      </c>
      <c r="Z892" s="1" t="s">
        <v>1821</v>
      </c>
      <c r="AC892" s="1">
        <v>72</v>
      </c>
      <c r="AD892" s="1" t="s">
        <v>3589</v>
      </c>
      <c r="AE892" s="1" t="s">
        <v>2198</v>
      </c>
      <c r="AJ892" s="1" t="s">
        <v>128</v>
      </c>
      <c r="AK892" s="1" t="s">
        <v>2300</v>
      </c>
      <c r="AL892" s="1" t="s">
        <v>169</v>
      </c>
      <c r="AM892" s="1" t="s">
        <v>2303</v>
      </c>
      <c r="AT892" s="1" t="s">
        <v>55</v>
      </c>
      <c r="AU892" s="1" t="s">
        <v>1736</v>
      </c>
      <c r="AV892" s="1" t="s">
        <v>1605</v>
      </c>
      <c r="AW892" s="1" t="s">
        <v>2383</v>
      </c>
      <c r="BG892" s="1" t="s">
        <v>55</v>
      </c>
      <c r="BH892" s="1" t="s">
        <v>1736</v>
      </c>
      <c r="BI892" s="1" t="s">
        <v>1606</v>
      </c>
      <c r="BJ892" s="1" t="s">
        <v>2626</v>
      </c>
      <c r="BK892" s="1" t="s">
        <v>55</v>
      </c>
      <c r="BL892" s="1" t="s">
        <v>1736</v>
      </c>
      <c r="BM892" s="1" t="s">
        <v>1607</v>
      </c>
      <c r="BN892" s="1" t="s">
        <v>2791</v>
      </c>
      <c r="BO892" s="1" t="s">
        <v>55</v>
      </c>
      <c r="BP892" s="1" t="s">
        <v>1736</v>
      </c>
      <c r="BQ892" s="1" t="s">
        <v>1608</v>
      </c>
      <c r="BR892" s="1" t="s">
        <v>3272</v>
      </c>
      <c r="BS892" s="1" t="s">
        <v>40</v>
      </c>
      <c r="BT892" s="1" t="s">
        <v>2268</v>
      </c>
    </row>
    <row r="893" spans="1:31" ht="13.5" customHeight="1">
      <c r="A893" s="4" t="str">
        <f t="shared" si="30"/>
        <v>1735_옥포면_0097</v>
      </c>
      <c r="B893" s="1">
        <v>1735</v>
      </c>
      <c r="C893" s="1" t="s">
        <v>3678</v>
      </c>
      <c r="D893" s="1" t="s">
        <v>3679</v>
      </c>
      <c r="E893" s="1">
        <v>892</v>
      </c>
      <c r="F893" s="1">
        <v>3</v>
      </c>
      <c r="G893" s="1" t="s">
        <v>1437</v>
      </c>
      <c r="H893" s="1" t="s">
        <v>3098</v>
      </c>
      <c r="I893" s="1">
        <v>4</v>
      </c>
      <c r="L893" s="1">
        <v>5</v>
      </c>
      <c r="M893" s="1" t="s">
        <v>3404</v>
      </c>
      <c r="N893" s="1" t="s">
        <v>3498</v>
      </c>
      <c r="S893" s="1" t="s">
        <v>63</v>
      </c>
      <c r="T893" s="1" t="s">
        <v>1683</v>
      </c>
      <c r="AC893" s="1">
        <v>5</v>
      </c>
      <c r="AD893" s="1" t="s">
        <v>68</v>
      </c>
      <c r="AE893" s="1" t="s">
        <v>2187</v>
      </c>
    </row>
    <row r="894" spans="1:58" ht="13.5" customHeight="1">
      <c r="A894" s="4" t="str">
        <f t="shared" si="30"/>
        <v>1735_옥포면_0097</v>
      </c>
      <c r="B894" s="1">
        <v>1735</v>
      </c>
      <c r="C894" s="1" t="s">
        <v>3678</v>
      </c>
      <c r="D894" s="1" t="s">
        <v>3679</v>
      </c>
      <c r="E894" s="1">
        <v>893</v>
      </c>
      <c r="F894" s="1">
        <v>3</v>
      </c>
      <c r="G894" s="1" t="s">
        <v>1437</v>
      </c>
      <c r="H894" s="1" t="s">
        <v>3098</v>
      </c>
      <c r="I894" s="1">
        <v>4</v>
      </c>
      <c r="L894" s="1">
        <v>5</v>
      </c>
      <c r="M894" s="1" t="s">
        <v>3404</v>
      </c>
      <c r="N894" s="1" t="s">
        <v>3498</v>
      </c>
      <c r="T894" s="1" t="s">
        <v>3331</v>
      </c>
      <c r="U894" s="1" t="s">
        <v>235</v>
      </c>
      <c r="V894" s="1" t="s">
        <v>1721</v>
      </c>
      <c r="Y894" s="1" t="s">
        <v>3736</v>
      </c>
      <c r="Z894" s="1" t="s">
        <v>3132</v>
      </c>
      <c r="AC894" s="1">
        <v>72</v>
      </c>
      <c r="AD894" s="1" t="s">
        <v>368</v>
      </c>
      <c r="AE894" s="1" t="s">
        <v>2188</v>
      </c>
      <c r="AF894" s="1" t="s">
        <v>284</v>
      </c>
      <c r="AG894" s="1" t="s">
        <v>2243</v>
      </c>
      <c r="BB894" s="1" t="s">
        <v>71</v>
      </c>
      <c r="BC894" s="1" t="s">
        <v>1722</v>
      </c>
      <c r="BD894" s="1" t="s">
        <v>3737</v>
      </c>
      <c r="BE894" s="1" t="s">
        <v>3173</v>
      </c>
      <c r="BF894" s="1" t="s">
        <v>3177</v>
      </c>
    </row>
    <row r="895" spans="1:58" ht="13.5" customHeight="1">
      <c r="A895" s="4" t="str">
        <f t="shared" si="30"/>
        <v>1735_옥포면_0097</v>
      </c>
      <c r="B895" s="1">
        <v>1735</v>
      </c>
      <c r="C895" s="1" t="s">
        <v>3678</v>
      </c>
      <c r="D895" s="1" t="s">
        <v>3679</v>
      </c>
      <c r="E895" s="1">
        <v>894</v>
      </c>
      <c r="F895" s="1">
        <v>3</v>
      </c>
      <c r="G895" s="1" t="s">
        <v>1437</v>
      </c>
      <c r="H895" s="1" t="s">
        <v>3098</v>
      </c>
      <c r="I895" s="1">
        <v>4</v>
      </c>
      <c r="L895" s="1">
        <v>5</v>
      </c>
      <c r="M895" s="1" t="s">
        <v>3404</v>
      </c>
      <c r="N895" s="1" t="s">
        <v>3498</v>
      </c>
      <c r="T895" s="1" t="s">
        <v>3331</v>
      </c>
      <c r="U895" s="1" t="s">
        <v>71</v>
      </c>
      <c r="V895" s="1" t="s">
        <v>1722</v>
      </c>
      <c r="Y895" s="1" t="s">
        <v>3738</v>
      </c>
      <c r="Z895" s="1" t="s">
        <v>3131</v>
      </c>
      <c r="AC895" s="1">
        <v>24</v>
      </c>
      <c r="AD895" s="1" t="s">
        <v>380</v>
      </c>
      <c r="AE895" s="1" t="s">
        <v>2197</v>
      </c>
      <c r="AF895" s="1" t="s">
        <v>1609</v>
      </c>
      <c r="AG895" s="1" t="s">
        <v>2240</v>
      </c>
      <c r="BB895" s="1" t="s">
        <v>71</v>
      </c>
      <c r="BC895" s="1" t="s">
        <v>1722</v>
      </c>
      <c r="BD895" s="1" t="s">
        <v>1610</v>
      </c>
      <c r="BE895" s="1" t="s">
        <v>3131</v>
      </c>
      <c r="BF895" s="1" t="s">
        <v>3177</v>
      </c>
    </row>
    <row r="896" spans="1:72" ht="13.5" customHeight="1">
      <c r="A896" s="4" t="str">
        <f t="shared" si="30"/>
        <v>1735_옥포면_0097</v>
      </c>
      <c r="B896" s="1">
        <v>1735</v>
      </c>
      <c r="C896" s="1" t="s">
        <v>3678</v>
      </c>
      <c r="D896" s="1" t="s">
        <v>3679</v>
      </c>
      <c r="E896" s="1">
        <v>895</v>
      </c>
      <c r="F896" s="1">
        <v>3</v>
      </c>
      <c r="G896" s="1" t="s">
        <v>1437</v>
      </c>
      <c r="H896" s="1" t="s">
        <v>3098</v>
      </c>
      <c r="I896" s="1">
        <v>5</v>
      </c>
      <c r="J896" s="1" t="s">
        <v>1611</v>
      </c>
      <c r="K896" s="1" t="s">
        <v>1653</v>
      </c>
      <c r="L896" s="1">
        <v>1</v>
      </c>
      <c r="M896" s="1" t="s">
        <v>698</v>
      </c>
      <c r="N896" s="1" t="s">
        <v>1832</v>
      </c>
      <c r="O896" s="1" t="s">
        <v>5</v>
      </c>
      <c r="P896" s="1" t="s">
        <v>1677</v>
      </c>
      <c r="T896" s="1" t="s">
        <v>3330</v>
      </c>
      <c r="U896" s="1" t="s">
        <v>1612</v>
      </c>
      <c r="V896" s="1" t="s">
        <v>1724</v>
      </c>
      <c r="Y896" s="1" t="s">
        <v>698</v>
      </c>
      <c r="Z896" s="1" t="s">
        <v>1832</v>
      </c>
      <c r="AC896" s="1">
        <v>33</v>
      </c>
      <c r="AD896" s="1" t="s">
        <v>405</v>
      </c>
      <c r="AE896" s="1" t="s">
        <v>2196</v>
      </c>
      <c r="AJ896" s="1" t="s">
        <v>16</v>
      </c>
      <c r="AK896" s="1" t="s">
        <v>2299</v>
      </c>
      <c r="AL896" s="1" t="s">
        <v>196</v>
      </c>
      <c r="AM896" s="1" t="s">
        <v>3154</v>
      </c>
      <c r="AN896" s="1" t="s">
        <v>446</v>
      </c>
      <c r="AO896" s="1" t="s">
        <v>1693</v>
      </c>
      <c r="AR896" s="1" t="s">
        <v>1613</v>
      </c>
      <c r="AS896" s="1" t="s">
        <v>2341</v>
      </c>
      <c r="AT896" s="1" t="s">
        <v>337</v>
      </c>
      <c r="AU896" s="1" t="s">
        <v>1720</v>
      </c>
      <c r="AV896" s="1" t="s">
        <v>1614</v>
      </c>
      <c r="AW896" s="1" t="s">
        <v>2382</v>
      </c>
      <c r="BG896" s="1" t="s">
        <v>337</v>
      </c>
      <c r="BH896" s="1" t="s">
        <v>1720</v>
      </c>
      <c r="BI896" s="1" t="s">
        <v>1615</v>
      </c>
      <c r="BJ896" s="1" t="s">
        <v>2625</v>
      </c>
      <c r="BK896" s="1" t="s">
        <v>337</v>
      </c>
      <c r="BL896" s="1" t="s">
        <v>1720</v>
      </c>
      <c r="BM896" s="1" t="s">
        <v>1616</v>
      </c>
      <c r="BN896" s="1" t="s">
        <v>3643</v>
      </c>
      <c r="BO896" s="1" t="s">
        <v>337</v>
      </c>
      <c r="BP896" s="1" t="s">
        <v>1720</v>
      </c>
      <c r="BQ896" s="1" t="s">
        <v>1617</v>
      </c>
      <c r="BR896" s="1" t="s">
        <v>2908</v>
      </c>
      <c r="BS896" s="1" t="s">
        <v>40</v>
      </c>
      <c r="BT896" s="1" t="s">
        <v>2268</v>
      </c>
    </row>
    <row r="897" spans="1:31" ht="13.5" customHeight="1">
      <c r="A897" s="4" t="str">
        <f t="shared" si="30"/>
        <v>1735_옥포면_0097</v>
      </c>
      <c r="B897" s="1">
        <v>1735</v>
      </c>
      <c r="C897" s="1" t="s">
        <v>3678</v>
      </c>
      <c r="D897" s="1" t="s">
        <v>3679</v>
      </c>
      <c r="E897" s="1">
        <v>896</v>
      </c>
      <c r="F897" s="1">
        <v>3</v>
      </c>
      <c r="G897" s="1" t="s">
        <v>1437</v>
      </c>
      <c r="H897" s="1" t="s">
        <v>3098</v>
      </c>
      <c r="I897" s="1">
        <v>5</v>
      </c>
      <c r="L897" s="1">
        <v>1</v>
      </c>
      <c r="M897" s="1" t="s">
        <v>698</v>
      </c>
      <c r="N897" s="1" t="s">
        <v>1832</v>
      </c>
      <c r="S897" s="1" t="s">
        <v>58</v>
      </c>
      <c r="T897" s="1" t="s">
        <v>1686</v>
      </c>
      <c r="U897" s="1" t="s">
        <v>326</v>
      </c>
      <c r="V897" s="1" t="s">
        <v>1723</v>
      </c>
      <c r="Y897" s="1" t="s">
        <v>1523</v>
      </c>
      <c r="Z897" s="1" t="s">
        <v>1831</v>
      </c>
      <c r="AC897" s="1">
        <v>64</v>
      </c>
      <c r="AD897" s="1" t="s">
        <v>180</v>
      </c>
      <c r="AE897" s="1" t="s">
        <v>2195</v>
      </c>
    </row>
    <row r="898" spans="1:31" ht="13.5" customHeight="1">
      <c r="A898" s="4" t="str">
        <f t="shared" si="30"/>
        <v>1735_옥포면_0097</v>
      </c>
      <c r="B898" s="1">
        <v>1735</v>
      </c>
      <c r="C898" s="1" t="s">
        <v>3678</v>
      </c>
      <c r="D898" s="1" t="s">
        <v>3679</v>
      </c>
      <c r="E898" s="1">
        <v>897</v>
      </c>
      <c r="F898" s="1">
        <v>3</v>
      </c>
      <c r="G898" s="1" t="s">
        <v>1437</v>
      </c>
      <c r="H898" s="1" t="s">
        <v>3098</v>
      </c>
      <c r="I898" s="1">
        <v>5</v>
      </c>
      <c r="L898" s="1">
        <v>1</v>
      </c>
      <c r="M898" s="1" t="s">
        <v>698</v>
      </c>
      <c r="N898" s="1" t="s">
        <v>1832</v>
      </c>
      <c r="S898" s="1" t="s">
        <v>865</v>
      </c>
      <c r="T898" s="1" t="s">
        <v>1685</v>
      </c>
      <c r="U898" s="1" t="s">
        <v>337</v>
      </c>
      <c r="V898" s="1" t="s">
        <v>1720</v>
      </c>
      <c r="Y898" s="1" t="s">
        <v>1507</v>
      </c>
      <c r="Z898" s="1" t="s">
        <v>1830</v>
      </c>
      <c r="AC898" s="1">
        <v>6</v>
      </c>
      <c r="AD898" s="1" t="s">
        <v>251</v>
      </c>
      <c r="AE898" s="1" t="s">
        <v>2194</v>
      </c>
    </row>
    <row r="899" spans="1:31" ht="13.5" customHeight="1">
      <c r="A899" s="4" t="str">
        <f t="shared" si="30"/>
        <v>1735_옥포면_0097</v>
      </c>
      <c r="B899" s="1">
        <v>1735</v>
      </c>
      <c r="C899" s="1" t="s">
        <v>3678</v>
      </c>
      <c r="D899" s="1" t="s">
        <v>3679</v>
      </c>
      <c r="E899" s="1">
        <v>898</v>
      </c>
      <c r="F899" s="1">
        <v>3</v>
      </c>
      <c r="G899" s="1" t="s">
        <v>1437</v>
      </c>
      <c r="H899" s="1" t="s">
        <v>3098</v>
      </c>
      <c r="I899" s="1">
        <v>5</v>
      </c>
      <c r="L899" s="1">
        <v>1</v>
      </c>
      <c r="M899" s="1" t="s">
        <v>698</v>
      </c>
      <c r="N899" s="1" t="s">
        <v>1832</v>
      </c>
      <c r="S899" s="1" t="s">
        <v>1618</v>
      </c>
      <c r="T899" s="1" t="s">
        <v>1684</v>
      </c>
      <c r="U899" s="1" t="s">
        <v>326</v>
      </c>
      <c r="V899" s="1" t="s">
        <v>1723</v>
      </c>
      <c r="Y899" s="1" t="s">
        <v>671</v>
      </c>
      <c r="Z899" s="1" t="s">
        <v>1829</v>
      </c>
      <c r="AC899" s="1">
        <v>10</v>
      </c>
      <c r="AD899" s="1" t="s">
        <v>64</v>
      </c>
      <c r="AE899" s="1" t="s">
        <v>2193</v>
      </c>
    </row>
    <row r="900" spans="1:72" ht="13.5" customHeight="1">
      <c r="A900" s="4" t="str">
        <f t="shared" si="30"/>
        <v>1735_옥포면_0097</v>
      </c>
      <c r="B900" s="1">
        <v>1735</v>
      </c>
      <c r="C900" s="1" t="s">
        <v>3678</v>
      </c>
      <c r="D900" s="1" t="s">
        <v>3679</v>
      </c>
      <c r="E900" s="1">
        <v>899</v>
      </c>
      <c r="F900" s="1">
        <v>3</v>
      </c>
      <c r="G900" s="1" t="s">
        <v>1437</v>
      </c>
      <c r="H900" s="1" t="s">
        <v>3098</v>
      </c>
      <c r="I900" s="1">
        <v>5</v>
      </c>
      <c r="L900" s="1">
        <v>2</v>
      </c>
      <c r="M900" s="1" t="s">
        <v>3457</v>
      </c>
      <c r="N900" s="1" t="s">
        <v>3555</v>
      </c>
      <c r="O900" s="1" t="s">
        <v>5</v>
      </c>
      <c r="P900" s="1" t="s">
        <v>1677</v>
      </c>
      <c r="T900" s="1" t="s">
        <v>3330</v>
      </c>
      <c r="U900" s="1" t="s">
        <v>216</v>
      </c>
      <c r="V900" s="1" t="s">
        <v>1719</v>
      </c>
      <c r="W900" s="1" t="s">
        <v>146</v>
      </c>
      <c r="X900" s="1" t="s">
        <v>1792</v>
      </c>
      <c r="Y900" s="1" t="s">
        <v>94</v>
      </c>
      <c r="Z900" s="1" t="s">
        <v>1828</v>
      </c>
      <c r="AC900" s="1">
        <v>50</v>
      </c>
      <c r="AD900" s="1" t="s">
        <v>155</v>
      </c>
      <c r="AE900" s="1" t="s">
        <v>1758</v>
      </c>
      <c r="AJ900" s="1" t="s">
        <v>16</v>
      </c>
      <c r="AK900" s="1" t="s">
        <v>2299</v>
      </c>
      <c r="AL900" s="1" t="s">
        <v>148</v>
      </c>
      <c r="AM900" s="1" t="s">
        <v>2302</v>
      </c>
      <c r="AT900" s="1" t="s">
        <v>216</v>
      </c>
      <c r="AU900" s="1" t="s">
        <v>1719</v>
      </c>
      <c r="AV900" s="1" t="s">
        <v>1454</v>
      </c>
      <c r="AW900" s="1" t="s">
        <v>1875</v>
      </c>
      <c r="BG900" s="1" t="s">
        <v>55</v>
      </c>
      <c r="BH900" s="1" t="s">
        <v>1736</v>
      </c>
      <c r="BI900" s="1" t="s">
        <v>1455</v>
      </c>
      <c r="BJ900" s="1" t="s">
        <v>2407</v>
      </c>
      <c r="BK900" s="1" t="s">
        <v>55</v>
      </c>
      <c r="BL900" s="1" t="s">
        <v>1736</v>
      </c>
      <c r="BM900" s="1" t="s">
        <v>1619</v>
      </c>
      <c r="BN900" s="1" t="s">
        <v>2647</v>
      </c>
      <c r="BO900" s="1" t="s">
        <v>55</v>
      </c>
      <c r="BP900" s="1" t="s">
        <v>1736</v>
      </c>
      <c r="BQ900" s="1" t="s">
        <v>1620</v>
      </c>
      <c r="BR900" s="1" t="s">
        <v>2907</v>
      </c>
      <c r="BS900" s="1" t="s">
        <v>1621</v>
      </c>
      <c r="BT900" s="1" t="s">
        <v>3029</v>
      </c>
    </row>
    <row r="901" spans="1:70" ht="13.5" customHeight="1">
      <c r="A901" s="4" t="str">
        <f t="shared" si="30"/>
        <v>1735_옥포면_0097</v>
      </c>
      <c r="B901" s="1">
        <v>1735</v>
      </c>
      <c r="C901" s="1" t="s">
        <v>3678</v>
      </c>
      <c r="D901" s="1" t="s">
        <v>3679</v>
      </c>
      <c r="E901" s="1">
        <v>900</v>
      </c>
      <c r="F901" s="1">
        <v>3</v>
      </c>
      <c r="G901" s="1" t="s">
        <v>1437</v>
      </c>
      <c r="H901" s="1" t="s">
        <v>3098</v>
      </c>
      <c r="I901" s="1">
        <v>5</v>
      </c>
      <c r="L901" s="1">
        <v>2</v>
      </c>
      <c r="M901" s="1" t="s">
        <v>3457</v>
      </c>
      <c r="N901" s="1" t="s">
        <v>3555</v>
      </c>
      <c r="S901" s="1" t="s">
        <v>48</v>
      </c>
      <c r="T901" s="1" t="s">
        <v>1682</v>
      </c>
      <c r="W901" s="1" t="s">
        <v>59</v>
      </c>
      <c r="X901" s="1" t="s">
        <v>1789</v>
      </c>
      <c r="Y901" s="1" t="s">
        <v>126</v>
      </c>
      <c r="Z901" s="1" t="s">
        <v>1821</v>
      </c>
      <c r="AC901" s="1">
        <v>52</v>
      </c>
      <c r="AD901" s="1" t="s">
        <v>39</v>
      </c>
      <c r="AE901" s="1" t="s">
        <v>2189</v>
      </c>
      <c r="AJ901" s="1" t="s">
        <v>128</v>
      </c>
      <c r="AK901" s="1" t="s">
        <v>2300</v>
      </c>
      <c r="AL901" s="1" t="s">
        <v>47</v>
      </c>
      <c r="AM901" s="1" t="s">
        <v>2287</v>
      </c>
      <c r="AT901" s="1" t="s">
        <v>55</v>
      </c>
      <c r="AU901" s="1" t="s">
        <v>1736</v>
      </c>
      <c r="AV901" s="1" t="s">
        <v>1622</v>
      </c>
      <c r="AW901" s="1" t="s">
        <v>2381</v>
      </c>
      <c r="BG901" s="1" t="s">
        <v>55</v>
      </c>
      <c r="BH901" s="1" t="s">
        <v>1736</v>
      </c>
      <c r="BI901" s="1" t="s">
        <v>1623</v>
      </c>
      <c r="BJ901" s="1" t="s">
        <v>2624</v>
      </c>
      <c r="BK901" s="1" t="s">
        <v>55</v>
      </c>
      <c r="BL901" s="1" t="s">
        <v>1736</v>
      </c>
      <c r="BM901" s="1" t="s">
        <v>1624</v>
      </c>
      <c r="BN901" s="1" t="s">
        <v>2790</v>
      </c>
      <c r="BO901" s="1" t="s">
        <v>55</v>
      </c>
      <c r="BP901" s="1" t="s">
        <v>1736</v>
      </c>
      <c r="BQ901" s="1" t="s">
        <v>98</v>
      </c>
      <c r="BR901" s="1" t="s">
        <v>3676</v>
      </c>
    </row>
    <row r="902" spans="1:31" ht="13.5" customHeight="1">
      <c r="A902" s="4" t="str">
        <f t="shared" si="30"/>
        <v>1735_옥포면_0097</v>
      </c>
      <c r="B902" s="1">
        <v>1735</v>
      </c>
      <c r="C902" s="1" t="s">
        <v>3678</v>
      </c>
      <c r="D902" s="1" t="s">
        <v>3679</v>
      </c>
      <c r="E902" s="1">
        <v>901</v>
      </c>
      <c r="F902" s="1">
        <v>3</v>
      </c>
      <c r="G902" s="1" t="s">
        <v>1437</v>
      </c>
      <c r="H902" s="1" t="s">
        <v>3098</v>
      </c>
      <c r="I902" s="1">
        <v>5</v>
      </c>
      <c r="L902" s="1">
        <v>2</v>
      </c>
      <c r="M902" s="1" t="s">
        <v>3457</v>
      </c>
      <c r="N902" s="1" t="s">
        <v>3555</v>
      </c>
      <c r="S902" s="1" t="s">
        <v>63</v>
      </c>
      <c r="T902" s="1" t="s">
        <v>1683</v>
      </c>
      <c r="AC902" s="1">
        <v>1</v>
      </c>
      <c r="AD902" s="1" t="s">
        <v>141</v>
      </c>
      <c r="AE902" s="1" t="s">
        <v>2192</v>
      </c>
    </row>
    <row r="903" spans="1:31" ht="13.5" customHeight="1">
      <c r="A903" s="4" t="str">
        <f t="shared" si="30"/>
        <v>1735_옥포면_0097</v>
      </c>
      <c r="B903" s="1">
        <v>1735</v>
      </c>
      <c r="C903" s="1" t="s">
        <v>3678</v>
      </c>
      <c r="D903" s="1" t="s">
        <v>3679</v>
      </c>
      <c r="E903" s="1">
        <v>902</v>
      </c>
      <c r="F903" s="1">
        <v>3</v>
      </c>
      <c r="G903" s="1" t="s">
        <v>1437</v>
      </c>
      <c r="H903" s="1" t="s">
        <v>3098</v>
      </c>
      <c r="I903" s="1">
        <v>5</v>
      </c>
      <c r="L903" s="1">
        <v>2</v>
      </c>
      <c r="M903" s="1" t="s">
        <v>3457</v>
      </c>
      <c r="N903" s="1" t="s">
        <v>3555</v>
      </c>
      <c r="T903" s="1" t="s">
        <v>3331</v>
      </c>
      <c r="U903" s="1" t="s">
        <v>71</v>
      </c>
      <c r="V903" s="1" t="s">
        <v>1722</v>
      </c>
      <c r="Y903" s="1" t="s">
        <v>1625</v>
      </c>
      <c r="Z903" s="1" t="s">
        <v>1827</v>
      </c>
      <c r="AC903" s="1">
        <v>2</v>
      </c>
      <c r="AD903" s="1" t="s">
        <v>116</v>
      </c>
      <c r="AE903" s="1" t="s">
        <v>2186</v>
      </c>
    </row>
    <row r="904" spans="1:72" ht="13.5" customHeight="1">
      <c r="A904" s="4" t="str">
        <f t="shared" si="30"/>
        <v>1735_옥포면_0097</v>
      </c>
      <c r="B904" s="1">
        <v>1735</v>
      </c>
      <c r="C904" s="1" t="s">
        <v>3678</v>
      </c>
      <c r="D904" s="1" t="s">
        <v>3679</v>
      </c>
      <c r="E904" s="1">
        <v>903</v>
      </c>
      <c r="F904" s="1">
        <v>3</v>
      </c>
      <c r="G904" s="1" t="s">
        <v>1437</v>
      </c>
      <c r="H904" s="1" t="s">
        <v>3098</v>
      </c>
      <c r="I904" s="1">
        <v>5</v>
      </c>
      <c r="L904" s="1">
        <v>3</v>
      </c>
      <c r="M904" s="1" t="s">
        <v>1377</v>
      </c>
      <c r="N904" s="1" t="s">
        <v>1826</v>
      </c>
      <c r="O904" s="1" t="s">
        <v>5</v>
      </c>
      <c r="P904" s="1" t="s">
        <v>1677</v>
      </c>
      <c r="T904" s="1" t="s">
        <v>3330</v>
      </c>
      <c r="U904" s="1" t="s">
        <v>326</v>
      </c>
      <c r="V904" s="1" t="s">
        <v>1723</v>
      </c>
      <c r="Y904" s="1" t="s">
        <v>1377</v>
      </c>
      <c r="Z904" s="1" t="s">
        <v>1826</v>
      </c>
      <c r="AC904" s="1">
        <v>34</v>
      </c>
      <c r="AD904" s="1" t="s">
        <v>334</v>
      </c>
      <c r="AE904" s="1" t="s">
        <v>2191</v>
      </c>
      <c r="AJ904" s="1" t="s">
        <v>16</v>
      </c>
      <c r="AK904" s="1" t="s">
        <v>2299</v>
      </c>
      <c r="AL904" s="1" t="s">
        <v>196</v>
      </c>
      <c r="AM904" s="1" t="s">
        <v>3154</v>
      </c>
      <c r="AN904" s="1" t="s">
        <v>446</v>
      </c>
      <c r="AO904" s="1" t="s">
        <v>1693</v>
      </c>
      <c r="AP904" s="1" t="s">
        <v>216</v>
      </c>
      <c r="AQ904" s="1" t="s">
        <v>1719</v>
      </c>
      <c r="AR904" s="1" t="s">
        <v>1370</v>
      </c>
      <c r="AS904" s="1" t="s">
        <v>3163</v>
      </c>
      <c r="AT904" s="1" t="s">
        <v>417</v>
      </c>
      <c r="AU904" s="1" t="s">
        <v>2352</v>
      </c>
      <c r="AV904" s="1" t="s">
        <v>1626</v>
      </c>
      <c r="AW904" s="1" t="s">
        <v>2380</v>
      </c>
      <c r="BG904" s="1" t="s">
        <v>417</v>
      </c>
      <c r="BH904" s="1" t="s">
        <v>2352</v>
      </c>
      <c r="BI904" s="1" t="s">
        <v>1627</v>
      </c>
      <c r="BJ904" s="1" t="s">
        <v>2623</v>
      </c>
      <c r="BK904" s="1" t="s">
        <v>417</v>
      </c>
      <c r="BL904" s="1" t="s">
        <v>2352</v>
      </c>
      <c r="BM904" s="1" t="s">
        <v>1628</v>
      </c>
      <c r="BN904" s="1" t="s">
        <v>2789</v>
      </c>
      <c r="BO904" s="1" t="s">
        <v>417</v>
      </c>
      <c r="BP904" s="1" t="s">
        <v>2352</v>
      </c>
      <c r="BQ904" s="1" t="s">
        <v>1629</v>
      </c>
      <c r="BR904" s="1" t="s">
        <v>3248</v>
      </c>
      <c r="BS904" s="1" t="s">
        <v>348</v>
      </c>
      <c r="BT904" s="1" t="s">
        <v>2305</v>
      </c>
    </row>
    <row r="905" spans="1:31" ht="13.5" customHeight="1">
      <c r="A905" s="4" t="str">
        <f t="shared" si="30"/>
        <v>1735_옥포면_0097</v>
      </c>
      <c r="B905" s="1">
        <v>1735</v>
      </c>
      <c r="C905" s="1" t="s">
        <v>3678</v>
      </c>
      <c r="D905" s="1" t="s">
        <v>3679</v>
      </c>
      <c r="E905" s="1">
        <v>904</v>
      </c>
      <c r="F905" s="1">
        <v>3</v>
      </c>
      <c r="G905" s="1" t="s">
        <v>1437</v>
      </c>
      <c r="H905" s="1" t="s">
        <v>3098</v>
      </c>
      <c r="I905" s="1">
        <v>5</v>
      </c>
      <c r="L905" s="1">
        <v>3</v>
      </c>
      <c r="M905" s="1" t="s">
        <v>1377</v>
      </c>
      <c r="N905" s="1" t="s">
        <v>1826</v>
      </c>
      <c r="S905" s="1" t="s">
        <v>63</v>
      </c>
      <c r="T905" s="1" t="s">
        <v>1683</v>
      </c>
      <c r="Y905" s="1" t="s">
        <v>50</v>
      </c>
      <c r="Z905" s="1" t="s">
        <v>1822</v>
      </c>
      <c r="AC905" s="1">
        <v>3</v>
      </c>
      <c r="AD905" s="1" t="s">
        <v>199</v>
      </c>
      <c r="AE905" s="1" t="s">
        <v>2190</v>
      </c>
    </row>
    <row r="906" spans="1:72" ht="13.5" customHeight="1">
      <c r="A906" s="4" t="str">
        <f t="shared" si="30"/>
        <v>1735_옥포면_0097</v>
      </c>
      <c r="B906" s="1">
        <v>1735</v>
      </c>
      <c r="C906" s="1" t="s">
        <v>3678</v>
      </c>
      <c r="D906" s="1" t="s">
        <v>3679</v>
      </c>
      <c r="E906" s="1">
        <v>905</v>
      </c>
      <c r="F906" s="1">
        <v>3</v>
      </c>
      <c r="G906" s="1" t="s">
        <v>1437</v>
      </c>
      <c r="H906" s="1" t="s">
        <v>3098</v>
      </c>
      <c r="I906" s="1">
        <v>5</v>
      </c>
      <c r="L906" s="1">
        <v>4</v>
      </c>
      <c r="M906" s="1" t="s">
        <v>3403</v>
      </c>
      <c r="N906" s="1" t="s">
        <v>3497</v>
      </c>
      <c r="O906" s="1" t="s">
        <v>5</v>
      </c>
      <c r="P906" s="1" t="s">
        <v>1677</v>
      </c>
      <c r="T906" s="1" t="s">
        <v>3330</v>
      </c>
      <c r="U906" s="1" t="s">
        <v>341</v>
      </c>
      <c r="V906" s="1" t="s">
        <v>1718</v>
      </c>
      <c r="W906" s="1" t="s">
        <v>49</v>
      </c>
      <c r="X906" s="1" t="s">
        <v>3127</v>
      </c>
      <c r="Y906" s="1" t="s">
        <v>50</v>
      </c>
      <c r="Z906" s="1" t="s">
        <v>1822</v>
      </c>
      <c r="AC906" s="1">
        <v>52</v>
      </c>
      <c r="AD906" s="1" t="s">
        <v>39</v>
      </c>
      <c r="AE906" s="1" t="s">
        <v>2189</v>
      </c>
      <c r="AJ906" s="1" t="s">
        <v>16</v>
      </c>
      <c r="AK906" s="1" t="s">
        <v>2299</v>
      </c>
      <c r="AL906" s="1" t="s">
        <v>40</v>
      </c>
      <c r="AM906" s="1" t="s">
        <v>2268</v>
      </c>
      <c r="AT906" s="1" t="s">
        <v>55</v>
      </c>
      <c r="AU906" s="1" t="s">
        <v>1736</v>
      </c>
      <c r="AV906" s="1" t="s">
        <v>914</v>
      </c>
      <c r="AW906" s="1" t="s">
        <v>2379</v>
      </c>
      <c r="BG906" s="1" t="s">
        <v>55</v>
      </c>
      <c r="BH906" s="1" t="s">
        <v>1736</v>
      </c>
      <c r="BI906" s="1" t="s">
        <v>1630</v>
      </c>
      <c r="BJ906" s="1" t="s">
        <v>2622</v>
      </c>
      <c r="BK906" s="1" t="s">
        <v>55</v>
      </c>
      <c r="BL906" s="1" t="s">
        <v>1736</v>
      </c>
      <c r="BM906" s="1" t="s">
        <v>1631</v>
      </c>
      <c r="BN906" s="1" t="s">
        <v>2788</v>
      </c>
      <c r="BO906" s="1" t="s">
        <v>55</v>
      </c>
      <c r="BP906" s="1" t="s">
        <v>1736</v>
      </c>
      <c r="BQ906" s="1" t="s">
        <v>1632</v>
      </c>
      <c r="BR906" s="1" t="s">
        <v>2906</v>
      </c>
      <c r="BS906" s="1" t="s">
        <v>316</v>
      </c>
      <c r="BT906" s="1" t="s">
        <v>2317</v>
      </c>
    </row>
    <row r="907" spans="1:31" ht="13.5" customHeight="1">
      <c r="A907" s="4" t="str">
        <f t="shared" si="30"/>
        <v>1735_옥포면_0097</v>
      </c>
      <c r="B907" s="1">
        <v>1735</v>
      </c>
      <c r="C907" s="1" t="s">
        <v>3678</v>
      </c>
      <c r="D907" s="1" t="s">
        <v>3679</v>
      </c>
      <c r="E907" s="1">
        <v>906</v>
      </c>
      <c r="F907" s="1">
        <v>3</v>
      </c>
      <c r="G907" s="1" t="s">
        <v>1437</v>
      </c>
      <c r="H907" s="1" t="s">
        <v>3098</v>
      </c>
      <c r="I907" s="1">
        <v>5</v>
      </c>
      <c r="L907" s="1">
        <v>4</v>
      </c>
      <c r="M907" s="1" t="s">
        <v>3403</v>
      </c>
      <c r="N907" s="1" t="s">
        <v>3497</v>
      </c>
      <c r="S907" s="1" t="s">
        <v>63</v>
      </c>
      <c r="T907" s="1" t="s">
        <v>1683</v>
      </c>
      <c r="AC907" s="1">
        <v>12</v>
      </c>
      <c r="AD907" s="1" t="s">
        <v>368</v>
      </c>
      <c r="AE907" s="1" t="s">
        <v>2188</v>
      </c>
    </row>
    <row r="908" spans="1:58" ht="13.5" customHeight="1">
      <c r="A908" s="4" t="str">
        <f t="shared" si="30"/>
        <v>1735_옥포면_0097</v>
      </c>
      <c r="B908" s="1">
        <v>1735</v>
      </c>
      <c r="C908" s="1" t="s">
        <v>3678</v>
      </c>
      <c r="D908" s="1" t="s">
        <v>3679</v>
      </c>
      <c r="E908" s="1">
        <v>907</v>
      </c>
      <c r="F908" s="1">
        <v>3</v>
      </c>
      <c r="G908" s="1" t="s">
        <v>1437</v>
      </c>
      <c r="H908" s="1" t="s">
        <v>3098</v>
      </c>
      <c r="I908" s="1">
        <v>5</v>
      </c>
      <c r="L908" s="1">
        <v>4</v>
      </c>
      <c r="M908" s="1" t="s">
        <v>3403</v>
      </c>
      <c r="N908" s="1" t="s">
        <v>3497</v>
      </c>
      <c r="T908" s="1" t="s">
        <v>3331</v>
      </c>
      <c r="U908" s="1" t="s">
        <v>71</v>
      </c>
      <c r="V908" s="1" t="s">
        <v>1722</v>
      </c>
      <c r="Y908" s="1" t="s">
        <v>451</v>
      </c>
      <c r="Z908" s="1" t="s">
        <v>1825</v>
      </c>
      <c r="AC908" s="1">
        <v>5</v>
      </c>
      <c r="AD908" s="1" t="s">
        <v>68</v>
      </c>
      <c r="AE908" s="1" t="s">
        <v>2187</v>
      </c>
      <c r="BB908" s="1" t="s">
        <v>71</v>
      </c>
      <c r="BC908" s="1" t="s">
        <v>1722</v>
      </c>
      <c r="BD908" s="1" t="s">
        <v>1231</v>
      </c>
      <c r="BE908" s="1" t="s">
        <v>1944</v>
      </c>
      <c r="BF908" s="1" t="s">
        <v>3181</v>
      </c>
    </row>
    <row r="909" spans="1:58" ht="13.5" customHeight="1">
      <c r="A909" s="4" t="str">
        <f t="shared" si="30"/>
        <v>1735_옥포면_0097</v>
      </c>
      <c r="B909" s="1">
        <v>1735</v>
      </c>
      <c r="C909" s="1" t="s">
        <v>3678</v>
      </c>
      <c r="D909" s="1" t="s">
        <v>3679</v>
      </c>
      <c r="E909" s="1">
        <v>908</v>
      </c>
      <c r="F909" s="1">
        <v>3</v>
      </c>
      <c r="G909" s="1" t="s">
        <v>1437</v>
      </c>
      <c r="H909" s="1" t="s">
        <v>3098</v>
      </c>
      <c r="I909" s="1">
        <v>5</v>
      </c>
      <c r="L909" s="1">
        <v>4</v>
      </c>
      <c r="M909" s="1" t="s">
        <v>3403</v>
      </c>
      <c r="N909" s="1" t="s">
        <v>3497</v>
      </c>
      <c r="T909" s="1" t="s">
        <v>3331</v>
      </c>
      <c r="U909" s="1" t="s">
        <v>235</v>
      </c>
      <c r="V909" s="1" t="s">
        <v>1721</v>
      </c>
      <c r="Y909" s="1" t="s">
        <v>1569</v>
      </c>
      <c r="Z909" s="1" t="s">
        <v>1824</v>
      </c>
      <c r="AC909" s="1">
        <v>2</v>
      </c>
      <c r="AD909" s="1" t="s">
        <v>116</v>
      </c>
      <c r="AE909" s="1" t="s">
        <v>2186</v>
      </c>
      <c r="BC909" s="1" t="s">
        <v>1722</v>
      </c>
      <c r="BE909" s="1" t="s">
        <v>1944</v>
      </c>
      <c r="BF909" s="1" t="s">
        <v>3180</v>
      </c>
    </row>
    <row r="910" spans="1:73" ht="13.5" customHeight="1">
      <c r="A910" s="4" t="str">
        <f t="shared" si="30"/>
        <v>1735_옥포면_0097</v>
      </c>
      <c r="B910" s="1">
        <v>1735</v>
      </c>
      <c r="C910" s="1" t="s">
        <v>3678</v>
      </c>
      <c r="D910" s="1" t="s">
        <v>3679</v>
      </c>
      <c r="E910" s="1">
        <v>909</v>
      </c>
      <c r="F910" s="1">
        <v>3</v>
      </c>
      <c r="G910" s="1" t="s">
        <v>1437</v>
      </c>
      <c r="H910" s="1" t="s">
        <v>3098</v>
      </c>
      <c r="I910" s="1">
        <v>5</v>
      </c>
      <c r="L910" s="1">
        <v>5</v>
      </c>
      <c r="M910" s="1" t="s">
        <v>3459</v>
      </c>
      <c r="N910" s="1" t="s">
        <v>3556</v>
      </c>
      <c r="O910" s="1" t="s">
        <v>5</v>
      </c>
      <c r="P910" s="1" t="s">
        <v>1677</v>
      </c>
      <c r="T910" s="1" t="s">
        <v>3330</v>
      </c>
      <c r="U910" s="1" t="s">
        <v>347</v>
      </c>
      <c r="V910" s="1" t="s">
        <v>1717</v>
      </c>
      <c r="W910" s="1" t="s">
        <v>186</v>
      </c>
      <c r="X910" s="1" t="s">
        <v>1788</v>
      </c>
      <c r="Y910" s="1" t="s">
        <v>126</v>
      </c>
      <c r="Z910" s="1" t="s">
        <v>1821</v>
      </c>
      <c r="AC910" s="1">
        <v>55</v>
      </c>
      <c r="AD910" s="1" t="s">
        <v>51</v>
      </c>
      <c r="AE910" s="1" t="s">
        <v>2181</v>
      </c>
      <c r="AJ910" s="1" t="s">
        <v>16</v>
      </c>
      <c r="AK910" s="1" t="s">
        <v>2299</v>
      </c>
      <c r="AL910" s="1" t="s">
        <v>393</v>
      </c>
      <c r="AM910" s="1" t="s">
        <v>2267</v>
      </c>
      <c r="AT910" s="1" t="s">
        <v>55</v>
      </c>
      <c r="AU910" s="1" t="s">
        <v>1736</v>
      </c>
      <c r="AV910" s="1" t="s">
        <v>1648</v>
      </c>
      <c r="AW910" s="1" t="s">
        <v>2373</v>
      </c>
      <c r="BG910" s="1" t="s">
        <v>55</v>
      </c>
      <c r="BH910" s="1" t="s">
        <v>1736</v>
      </c>
      <c r="BI910" s="1" t="s">
        <v>1649</v>
      </c>
      <c r="BJ910" s="1" t="s">
        <v>2619</v>
      </c>
      <c r="BK910" s="1" t="s">
        <v>55</v>
      </c>
      <c r="BL910" s="1" t="s">
        <v>1736</v>
      </c>
      <c r="BM910" s="1" t="s">
        <v>1650</v>
      </c>
      <c r="BN910" s="1" t="s">
        <v>2784</v>
      </c>
      <c r="BO910" s="1" t="s">
        <v>55</v>
      </c>
      <c r="BP910" s="1" t="s">
        <v>1736</v>
      </c>
      <c r="BQ910" s="1" t="s">
        <v>1651</v>
      </c>
      <c r="BR910" s="1" t="s">
        <v>3239</v>
      </c>
      <c r="BS910" s="1" t="s">
        <v>196</v>
      </c>
      <c r="BT910" s="1" t="s">
        <v>3154</v>
      </c>
      <c r="BU910" s="1" t="s">
        <v>3092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2015-06-11T13:49:36Z</dcterms:created>
  <dcterms:modified xsi:type="dcterms:W3CDTF">2017-10-16T01:41:47Z</dcterms:modified>
  <cp:category/>
  <cp:version/>
  <cp:contentType/>
  <cp:contentStatus/>
</cp:coreProperties>
</file>