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975" windowWidth="23580" windowHeight="7440"/>
  </bookViews>
  <sheets>
    <sheet name="Sheet1" sheetId="1" r:id="rId1"/>
  </sheets>
  <definedNames>
    <definedName name="_xlnm._FilterDatabase" localSheetId="0" hidden="1">Sheet1!$A$1:$BU$1149</definedName>
  </definedNames>
  <calcPr calcId="125725"/>
</workbook>
</file>

<file path=xl/calcChain.xml><?xml version="1.0" encoding="utf-8"?>
<calcChain xmlns="http://schemas.openxmlformats.org/spreadsheetml/2006/main">
  <c r="A1149" i="1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<sst xmlns="http://schemas.openxmlformats.org/spreadsheetml/2006/main" count="25853" uniqueCount="5429">
  <si>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</si>
  <si>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</si>
  <si>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</si>
  <si>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</si>
  <si>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</si>
  <si>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</si>
  <si>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</si>
  <si>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</si>
  <si>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</si>
  <si>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</si>
  <si>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</si>
  <si>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</si>
  <si>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</si>
  <si>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</si>
  <si>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</si>
  <si>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</si>
  <si>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</si>
  <si>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</si>
  <si>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</si>
  <si>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</si>
  <si>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</si>
  <si>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</si>
  <si>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</si>
  <si>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</si>
  <si>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</si>
  <si>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</si>
  <si>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</si>
  <si>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</si>
  <si>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</si>
  <si>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</si>
  <si>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</si>
  <si>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</si>
  <si>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</si>
  <si>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</si>
  <si>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</si>
  <si>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</si>
  <si>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</si>
  <si>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</si>
  <si>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</si>
  <si>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</si>
  <si>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</si>
  <si>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</si>
  <si>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</si>
  <si>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</si>
  <si>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</si>
  <si>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</si>
  <si>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</si>
  <si>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</si>
  <si>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</si>
  <si>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</si>
  <si>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</si>
  <si>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</si>
  <si>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</si>
  <si>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</si>
  <si>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</si>
  <si>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</si>
  <si>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</si>
  <si>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</si>
  <si>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</si>
  <si>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</si>
  <si>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</si>
  <si>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</si>
  <si>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</si>
  <si>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</si>
  <si>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</si>
  <si>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</si>
  <si>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</si>
  <si>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</si>
  <si>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黃善起</t>
  </si>
  <si>
    <t>황선기</t>
  </si>
  <si>
    <t>府水軍別隊</t>
  </si>
  <si>
    <t>부수군별대</t>
  </si>
  <si>
    <t>黃</t>
  </si>
  <si>
    <t>황</t>
  </si>
  <si>
    <t>善起</t>
  </si>
  <si>
    <t>선기</t>
  </si>
  <si>
    <t>癸巳</t>
  </si>
  <si>
    <t>계사</t>
  </si>
  <si>
    <t>昌原</t>
  </si>
  <si>
    <t>창원</t>
  </si>
  <si>
    <t>保人</t>
  </si>
  <si>
    <t>보인</t>
  </si>
  <si>
    <t>萬業</t>
  </si>
  <si>
    <t>만업</t>
  </si>
  <si>
    <t>大成</t>
  </si>
  <si>
    <t>대성</t>
  </si>
  <si>
    <t>大守</t>
  </si>
  <si>
    <t>대수</t>
  </si>
  <si>
    <t>朴從先</t>
  </si>
  <si>
    <t>박종선</t>
  </si>
  <si>
    <t>密陽</t>
  </si>
  <si>
    <t>밀양</t>
  </si>
  <si>
    <t>上里</t>
  </si>
  <si>
    <t>상리</t>
  </si>
  <si>
    <t>妻</t>
  </si>
  <si>
    <t>처</t>
  </si>
  <si>
    <t>朴</t>
  </si>
  <si>
    <t>박</t>
  </si>
  <si>
    <t>召史</t>
  </si>
  <si>
    <t>소사</t>
  </si>
  <si>
    <t>辛卯</t>
  </si>
  <si>
    <t>신묘</t>
  </si>
  <si>
    <t>蔚珍</t>
  </si>
  <si>
    <t>울진</t>
  </si>
  <si>
    <t>戒弘</t>
  </si>
  <si>
    <t>계홍</t>
  </si>
  <si>
    <t>業武</t>
  </si>
  <si>
    <t>업무</t>
  </si>
  <si>
    <t>戒伯</t>
  </si>
  <si>
    <t>계백</t>
  </si>
  <si>
    <t>時榮</t>
  </si>
  <si>
    <t>시영</t>
  </si>
  <si>
    <t>張日惡</t>
  </si>
  <si>
    <t>장일악</t>
  </si>
  <si>
    <t>仁同</t>
  </si>
  <si>
    <t>인동</t>
  </si>
  <si>
    <t>率女</t>
  </si>
  <si>
    <t>솔녀</t>
  </si>
  <si>
    <t>己未</t>
  </si>
  <si>
    <t>기미</t>
  </si>
  <si>
    <t>婿</t>
  </si>
  <si>
    <t>서</t>
  </si>
  <si>
    <t>府武學</t>
  </si>
  <si>
    <t>부무학</t>
  </si>
  <si>
    <t>金</t>
  </si>
  <si>
    <t>김</t>
  </si>
  <si>
    <t>自叱作</t>
  </si>
  <si>
    <t>자질작</t>
  </si>
  <si>
    <t>癸丑</t>
  </si>
  <si>
    <t>계축</t>
  </si>
  <si>
    <t>女</t>
  </si>
  <si>
    <t>녀</t>
  </si>
  <si>
    <t>乙丑</t>
  </si>
  <si>
    <t>을축</t>
  </si>
  <si>
    <t>次</t>
  </si>
  <si>
    <t>許召史</t>
  </si>
  <si>
    <t>허소사</t>
  </si>
  <si>
    <t>寡女</t>
  </si>
  <si>
    <t>과녀</t>
  </si>
  <si>
    <t>許</t>
  </si>
  <si>
    <t>허</t>
  </si>
  <si>
    <t>丙子</t>
  </si>
  <si>
    <t>병자</t>
  </si>
  <si>
    <t>金海</t>
  </si>
  <si>
    <t>김해</t>
  </si>
  <si>
    <t>順發</t>
  </si>
  <si>
    <t>순발</t>
  </si>
  <si>
    <t>忠立</t>
  </si>
  <si>
    <t>충립</t>
  </si>
  <si>
    <t>應立</t>
  </si>
  <si>
    <t>응립</t>
  </si>
  <si>
    <t>安貴周</t>
  </si>
  <si>
    <t>안귀주</t>
  </si>
  <si>
    <t>順興</t>
  </si>
  <si>
    <t>순흥</t>
  </si>
  <si>
    <t>率子</t>
  </si>
  <si>
    <t>솔자</t>
  </si>
  <si>
    <t>府水軍</t>
  </si>
  <si>
    <t>부수군</t>
  </si>
  <si>
    <t>莫乭伊</t>
  </si>
  <si>
    <t>막돌이</t>
  </si>
  <si>
    <t>丙辰</t>
  </si>
  <si>
    <t>병진</t>
  </si>
  <si>
    <t>婦</t>
  </si>
  <si>
    <t>車</t>
  </si>
  <si>
    <t>차</t>
  </si>
  <si>
    <t>癸亥</t>
  </si>
  <si>
    <t>계해</t>
  </si>
  <si>
    <t>加現</t>
  </si>
  <si>
    <t>가현</t>
  </si>
  <si>
    <t>辛未</t>
  </si>
  <si>
    <t>신미</t>
  </si>
  <si>
    <t>박지번</t>
  </si>
  <si>
    <t>禁衛軍</t>
  </si>
  <si>
    <t>금위군</t>
  </si>
  <si>
    <t>辛巳</t>
  </si>
  <si>
    <t>신사</t>
  </si>
  <si>
    <t>之命</t>
  </si>
  <si>
    <t>지명</t>
  </si>
  <si>
    <t>通政大夫</t>
  </si>
  <si>
    <t>통정대부</t>
  </si>
  <si>
    <t>進尙</t>
  </si>
  <si>
    <t>진상</t>
  </si>
  <si>
    <t>時同</t>
  </si>
  <si>
    <t>시동</t>
  </si>
  <si>
    <t>朱承太</t>
  </si>
  <si>
    <t>주승태</t>
  </si>
  <si>
    <t>榮川</t>
  </si>
  <si>
    <t>영천</t>
  </si>
  <si>
    <t>申</t>
  </si>
  <si>
    <t>신</t>
  </si>
  <si>
    <t>庚寅</t>
  </si>
  <si>
    <t>경인</t>
  </si>
  <si>
    <t>平山</t>
  </si>
  <si>
    <t>평산</t>
  </si>
  <si>
    <t>再佑</t>
  </si>
  <si>
    <t>재우</t>
  </si>
  <si>
    <t>석종</t>
  </si>
  <si>
    <t>以孝</t>
  </si>
  <si>
    <t>이효</t>
  </si>
  <si>
    <t>嘉善</t>
  </si>
  <si>
    <t>가선</t>
  </si>
  <si>
    <t>李以X</t>
  </si>
  <si>
    <t>이이X</t>
  </si>
  <si>
    <t>慶州</t>
  </si>
  <si>
    <t>경주</t>
  </si>
  <si>
    <t>率母</t>
  </si>
  <si>
    <t>솔모</t>
  </si>
  <si>
    <t>朱</t>
  </si>
  <si>
    <t>주</t>
  </si>
  <si>
    <t>岳只</t>
  </si>
  <si>
    <t>악지</t>
  </si>
  <si>
    <t>庚申</t>
  </si>
  <si>
    <t>경신</t>
  </si>
  <si>
    <t>子</t>
  </si>
  <si>
    <t>자</t>
  </si>
  <si>
    <t>小末岳只</t>
  </si>
  <si>
    <t>소말악지</t>
  </si>
  <si>
    <t>壬戌</t>
  </si>
  <si>
    <t>임술</t>
  </si>
  <si>
    <t>庚午</t>
  </si>
  <si>
    <t>경오</t>
  </si>
  <si>
    <t>林貴白</t>
  </si>
  <si>
    <t>임귀백</t>
  </si>
  <si>
    <t>漆谷武學</t>
  </si>
  <si>
    <t>칠곡무학</t>
  </si>
  <si>
    <t>林</t>
  </si>
  <si>
    <t>임</t>
  </si>
  <si>
    <t>貴白</t>
  </si>
  <si>
    <t>귀백</t>
  </si>
  <si>
    <t>彦武</t>
  </si>
  <si>
    <t>언무</t>
  </si>
  <si>
    <t>重擇</t>
  </si>
  <si>
    <t>중택</t>
  </si>
  <si>
    <t>通政</t>
  </si>
  <si>
    <t>통정</t>
  </si>
  <si>
    <t>俊立</t>
  </si>
  <si>
    <t>준립</t>
  </si>
  <si>
    <t>許之男</t>
  </si>
  <si>
    <t>허지남</t>
  </si>
  <si>
    <t>甲戌</t>
  </si>
  <si>
    <t>갑술</t>
  </si>
  <si>
    <t>甘春</t>
  </si>
  <si>
    <t>감춘</t>
  </si>
  <si>
    <t>劉女男</t>
  </si>
  <si>
    <t>營水鐵匠人</t>
  </si>
  <si>
    <t>영수철장인</t>
  </si>
  <si>
    <t>順男</t>
  </si>
  <si>
    <t>순남</t>
  </si>
  <si>
    <t>辛酉</t>
  </si>
  <si>
    <t>신유</t>
  </si>
  <si>
    <t>出嫁</t>
  </si>
  <si>
    <t>출가</t>
  </si>
  <si>
    <t>丁卯</t>
  </si>
  <si>
    <t>정묘</t>
  </si>
  <si>
    <t>率婦</t>
  </si>
  <si>
    <t>張</t>
  </si>
  <si>
    <t>장</t>
  </si>
  <si>
    <t>黃善興</t>
  </si>
  <si>
    <t>황선흥</t>
  </si>
  <si>
    <t>府別隊</t>
  </si>
  <si>
    <t>부별대</t>
  </si>
  <si>
    <t>善興</t>
  </si>
  <si>
    <t>선흥</t>
  </si>
  <si>
    <t>己亥</t>
  </si>
  <si>
    <t>기해</t>
  </si>
  <si>
    <t>文</t>
  </si>
  <si>
    <t>문</t>
  </si>
  <si>
    <t>己酉</t>
  </si>
  <si>
    <t>기유</t>
  </si>
  <si>
    <t>乙亥</t>
  </si>
  <si>
    <t>을해</t>
  </si>
  <si>
    <t>丁丑</t>
  </si>
  <si>
    <t>정축</t>
  </si>
  <si>
    <t>府馬保</t>
  </si>
  <si>
    <t>부마보</t>
  </si>
  <si>
    <t>孫乞</t>
  </si>
  <si>
    <t>손걸</t>
  </si>
  <si>
    <t>申奉三</t>
  </si>
  <si>
    <t>신봉삼</t>
  </si>
  <si>
    <t>奉三</t>
  </si>
  <si>
    <t>봉삼</t>
  </si>
  <si>
    <t>御保</t>
  </si>
  <si>
    <t>어보</t>
  </si>
  <si>
    <t>尙日</t>
  </si>
  <si>
    <t>상일</t>
  </si>
  <si>
    <t>元中</t>
  </si>
  <si>
    <t>원중</t>
  </si>
  <si>
    <t>時男</t>
  </si>
  <si>
    <t>시남</t>
  </si>
  <si>
    <t>都奉立</t>
  </si>
  <si>
    <t>도봉립</t>
  </si>
  <si>
    <t>八莒</t>
  </si>
  <si>
    <t>팔거</t>
  </si>
  <si>
    <t>都</t>
  </si>
  <si>
    <t>도</t>
  </si>
  <si>
    <t>壬午</t>
  </si>
  <si>
    <t>임오</t>
  </si>
  <si>
    <t>妹</t>
  </si>
  <si>
    <t>매</t>
  </si>
  <si>
    <t>甲子</t>
  </si>
  <si>
    <t>갑자</t>
  </si>
  <si>
    <t>黃召史</t>
  </si>
  <si>
    <t>황소사</t>
  </si>
  <si>
    <t>大奉</t>
  </si>
  <si>
    <t>대봉</t>
  </si>
  <si>
    <t>李唜三</t>
  </si>
  <si>
    <t>이말삼</t>
  </si>
  <si>
    <t>永川</t>
  </si>
  <si>
    <t>丁亥</t>
  </si>
  <si>
    <t>정해</t>
  </si>
  <si>
    <t>余必男</t>
  </si>
  <si>
    <t>여필남</t>
  </si>
  <si>
    <t>杞溪</t>
  </si>
  <si>
    <t>기계</t>
  </si>
  <si>
    <t>黃善才</t>
  </si>
  <si>
    <t>황선재</t>
  </si>
  <si>
    <t>府炮保</t>
  </si>
  <si>
    <t>부포보</t>
  </si>
  <si>
    <t>善才</t>
  </si>
  <si>
    <t>선재</t>
  </si>
  <si>
    <t>戊午</t>
  </si>
  <si>
    <t>무오</t>
  </si>
  <si>
    <t>禹</t>
  </si>
  <si>
    <t>우</t>
  </si>
  <si>
    <t>丹陽</t>
  </si>
  <si>
    <t>단양</t>
  </si>
  <si>
    <t>貴碩</t>
  </si>
  <si>
    <t>귀석</t>
  </si>
  <si>
    <t>元山</t>
  </si>
  <si>
    <t>원산</t>
  </si>
  <si>
    <t>老職嘉善</t>
  </si>
  <si>
    <t>노직가선</t>
  </si>
  <si>
    <t>必良</t>
  </si>
  <si>
    <t>필량</t>
  </si>
  <si>
    <t>公臣</t>
  </si>
  <si>
    <t>공신</t>
  </si>
  <si>
    <t>金尙用</t>
  </si>
  <si>
    <t>김상용</t>
  </si>
  <si>
    <t>故</t>
  </si>
  <si>
    <t>고</t>
  </si>
  <si>
    <t>朴德化</t>
  </si>
  <si>
    <t>박덕화</t>
  </si>
  <si>
    <t>選武軍官</t>
  </si>
  <si>
    <t>선무군관</t>
  </si>
  <si>
    <t>德化</t>
  </si>
  <si>
    <t>덕화</t>
  </si>
  <si>
    <t>甲辰</t>
  </si>
  <si>
    <t>갑진</t>
  </si>
  <si>
    <t>率妾</t>
  </si>
  <si>
    <t>솔첩</t>
  </si>
  <si>
    <t>甲寅</t>
  </si>
  <si>
    <t>갑인</t>
  </si>
  <si>
    <t>下里</t>
  </si>
  <si>
    <t>하리</t>
  </si>
  <si>
    <t>李太世</t>
  </si>
  <si>
    <t>이태세</t>
  </si>
  <si>
    <t>정득필</t>
  </si>
  <si>
    <t>巡別隊</t>
  </si>
  <si>
    <t>순별대</t>
  </si>
  <si>
    <t>鄭</t>
  </si>
  <si>
    <t>정</t>
  </si>
  <si>
    <t>득필</t>
  </si>
  <si>
    <t>東萊</t>
  </si>
  <si>
    <t>동래</t>
  </si>
  <si>
    <t>展力副衛兼司僕</t>
  </si>
  <si>
    <t>전력부위겸사복</t>
  </si>
  <si>
    <t>世伯</t>
  </si>
  <si>
    <t>세백</t>
  </si>
  <si>
    <t>武學</t>
  </si>
  <si>
    <t>무학</t>
  </si>
  <si>
    <t>國世</t>
  </si>
  <si>
    <t>국세</t>
  </si>
  <si>
    <t>己山</t>
  </si>
  <si>
    <t>기산</t>
  </si>
  <si>
    <t>朴信特</t>
  </si>
  <si>
    <t>박신특</t>
  </si>
  <si>
    <t>醴泉</t>
  </si>
  <si>
    <t>예천</t>
  </si>
  <si>
    <t>庚子</t>
  </si>
  <si>
    <t>경자</t>
  </si>
  <si>
    <t>永立</t>
  </si>
  <si>
    <t>영립</t>
  </si>
  <si>
    <t>戒奉</t>
  </si>
  <si>
    <t>계봉</t>
  </si>
  <si>
    <t>㐏未</t>
  </si>
  <si>
    <t>金正夏</t>
  </si>
  <si>
    <t>김정하</t>
  </si>
  <si>
    <t>南倉大炮手</t>
  </si>
  <si>
    <t>남창대포수</t>
  </si>
  <si>
    <t>巡馬保</t>
  </si>
  <si>
    <t>순마보</t>
  </si>
  <si>
    <t>化世</t>
  </si>
  <si>
    <t>화세</t>
  </si>
  <si>
    <t>崔</t>
  </si>
  <si>
    <t>최</t>
  </si>
  <si>
    <t>弟</t>
  </si>
  <si>
    <t>제</t>
  </si>
  <si>
    <t>府拔軍</t>
  </si>
  <si>
    <t>부발군</t>
  </si>
  <si>
    <t>夢己</t>
  </si>
  <si>
    <t>몽기</t>
  </si>
  <si>
    <t>庚戌</t>
  </si>
  <si>
    <t>경술</t>
  </si>
  <si>
    <t>李次命</t>
  </si>
  <si>
    <t>이차명</t>
  </si>
  <si>
    <t>老除</t>
  </si>
  <si>
    <t>노제</t>
  </si>
  <si>
    <t>李</t>
  </si>
  <si>
    <t>이</t>
  </si>
  <si>
    <t>次命</t>
  </si>
  <si>
    <t>차명</t>
  </si>
  <si>
    <t>日命</t>
  </si>
  <si>
    <t>일명</t>
  </si>
  <si>
    <t>奉儀</t>
  </si>
  <si>
    <t>봉의</t>
  </si>
  <si>
    <t>正兵</t>
  </si>
  <si>
    <t>정병</t>
  </si>
  <si>
    <t>貴山</t>
  </si>
  <si>
    <t>귀산</t>
  </si>
  <si>
    <t>展力副尉</t>
  </si>
  <si>
    <t>전력부위</t>
  </si>
  <si>
    <t>金大松</t>
  </si>
  <si>
    <t>김대송</t>
  </si>
  <si>
    <t>咸</t>
  </si>
  <si>
    <t>함</t>
  </si>
  <si>
    <t>大丘</t>
  </si>
  <si>
    <t>대구</t>
  </si>
  <si>
    <t>貴立</t>
  </si>
  <si>
    <t>귀립</t>
  </si>
  <si>
    <t>山立</t>
  </si>
  <si>
    <t>산립</t>
  </si>
  <si>
    <t>山伊</t>
  </si>
  <si>
    <t>산이</t>
  </si>
  <si>
    <t>崔孫立</t>
  </si>
  <si>
    <t>최손립</t>
  </si>
  <si>
    <t>巡馬軍</t>
  </si>
  <si>
    <t>순마군</t>
  </si>
  <si>
    <t>태세</t>
  </si>
  <si>
    <t>壬子</t>
  </si>
  <si>
    <t>임자</t>
  </si>
  <si>
    <t>萬伊</t>
  </si>
  <si>
    <t>만이</t>
  </si>
  <si>
    <t>仁業</t>
  </si>
  <si>
    <t>인업</t>
  </si>
  <si>
    <t>允石</t>
  </si>
  <si>
    <t>윤석</t>
  </si>
  <si>
    <t>姜</t>
  </si>
  <si>
    <t>강</t>
  </si>
  <si>
    <t>晉州</t>
  </si>
  <si>
    <t>진주</t>
  </si>
  <si>
    <t>無之</t>
  </si>
  <si>
    <t>무지</t>
  </si>
  <si>
    <t>不觀</t>
  </si>
  <si>
    <t>불관</t>
  </si>
  <si>
    <t>元郞</t>
  </si>
  <si>
    <t>원랑</t>
  </si>
  <si>
    <t>金乭伊</t>
  </si>
  <si>
    <t>김돌이</t>
  </si>
  <si>
    <t>率妹</t>
  </si>
  <si>
    <t>솔매</t>
  </si>
  <si>
    <t>李太望</t>
  </si>
  <si>
    <t>이태망</t>
  </si>
  <si>
    <t>太望</t>
  </si>
  <si>
    <t>태망</t>
  </si>
  <si>
    <t>癸未</t>
  </si>
  <si>
    <t>계미</t>
  </si>
  <si>
    <t>折衝將軍</t>
  </si>
  <si>
    <t>절충장군</t>
  </si>
  <si>
    <t>行必</t>
  </si>
  <si>
    <t>행필</t>
  </si>
  <si>
    <t>德業</t>
  </si>
  <si>
    <t>덕업</t>
  </si>
  <si>
    <t>元碩</t>
  </si>
  <si>
    <t>원석</t>
  </si>
  <si>
    <t>朴介孫</t>
  </si>
  <si>
    <t>박개손</t>
  </si>
  <si>
    <t>尹</t>
  </si>
  <si>
    <t>윤</t>
  </si>
  <si>
    <t>甲申</t>
  </si>
  <si>
    <t>갑신</t>
  </si>
  <si>
    <t>坡平</t>
  </si>
  <si>
    <t>파평</t>
  </si>
  <si>
    <t>岳</t>
  </si>
  <si>
    <t>악</t>
  </si>
  <si>
    <t>允立</t>
  </si>
  <si>
    <t>윤립</t>
  </si>
  <si>
    <t>正甲</t>
  </si>
  <si>
    <t>정갑</t>
  </si>
  <si>
    <t>金莫金</t>
  </si>
  <si>
    <t>韓貴上</t>
  </si>
  <si>
    <t>한귀상</t>
  </si>
  <si>
    <t>御營軍</t>
  </si>
  <si>
    <t>어영군</t>
  </si>
  <si>
    <t>韓</t>
  </si>
  <si>
    <t>한</t>
  </si>
  <si>
    <t>貴上</t>
  </si>
  <si>
    <t>귀상</t>
  </si>
  <si>
    <t>戊戌</t>
  </si>
  <si>
    <t>무술</t>
  </si>
  <si>
    <t>淸州</t>
  </si>
  <si>
    <t>청주</t>
  </si>
  <si>
    <t>世老</t>
  </si>
  <si>
    <t>세로</t>
  </si>
  <si>
    <t>榮俊</t>
  </si>
  <si>
    <t>영준</t>
  </si>
  <si>
    <t>武信</t>
  </si>
  <si>
    <t>무신</t>
  </si>
  <si>
    <t>황정룡</t>
  </si>
  <si>
    <t>喆</t>
  </si>
  <si>
    <t>철</t>
  </si>
  <si>
    <t>正男</t>
  </si>
  <si>
    <t>정남</t>
  </si>
  <si>
    <t>完伊</t>
  </si>
  <si>
    <t>완이</t>
  </si>
  <si>
    <t>李男伊</t>
  </si>
  <si>
    <t>이남이</t>
  </si>
  <si>
    <t>戊寅</t>
  </si>
  <si>
    <t>무인</t>
  </si>
  <si>
    <t>李斗三</t>
  </si>
  <si>
    <t>이두삼</t>
  </si>
  <si>
    <t>李進必</t>
  </si>
  <si>
    <t>이진필</t>
  </si>
  <si>
    <t>進必</t>
  </si>
  <si>
    <t>진필</t>
  </si>
  <si>
    <t>白石</t>
  </si>
  <si>
    <t>백석</t>
  </si>
  <si>
    <t>坪命</t>
  </si>
  <si>
    <t>평명</t>
  </si>
  <si>
    <t>春儀</t>
  </si>
  <si>
    <t>춘의</t>
  </si>
  <si>
    <t>金一元</t>
  </si>
  <si>
    <t>김일원</t>
  </si>
  <si>
    <t>徐</t>
  </si>
  <si>
    <t>唜乃</t>
  </si>
  <si>
    <t>말내</t>
  </si>
  <si>
    <t>素</t>
  </si>
  <si>
    <t>소</t>
  </si>
  <si>
    <t>命卜</t>
  </si>
  <si>
    <t>명복</t>
  </si>
  <si>
    <t>李世年</t>
  </si>
  <si>
    <t>이세년</t>
  </si>
  <si>
    <t>星州</t>
  </si>
  <si>
    <t>성주</t>
  </si>
  <si>
    <t>小斗化</t>
  </si>
  <si>
    <t>소두화</t>
  </si>
  <si>
    <t>丁巳</t>
  </si>
  <si>
    <t>정사</t>
  </si>
  <si>
    <t>斗三</t>
  </si>
  <si>
    <t>두삼</t>
  </si>
  <si>
    <t>束伍保</t>
  </si>
  <si>
    <t>속오보</t>
  </si>
  <si>
    <t>小斗三</t>
  </si>
  <si>
    <t>소두삼</t>
  </si>
  <si>
    <t>鄭守必</t>
  </si>
  <si>
    <t>정수필</t>
  </si>
  <si>
    <t>守必</t>
  </si>
  <si>
    <t>수필</t>
  </si>
  <si>
    <t>壬辰</t>
  </si>
  <si>
    <t>임진</t>
  </si>
  <si>
    <t>展力副尉兼司僕</t>
  </si>
  <si>
    <t>己生</t>
  </si>
  <si>
    <t>기생</t>
  </si>
  <si>
    <t>林信特</t>
  </si>
  <si>
    <t>임신특</t>
  </si>
  <si>
    <t>甲午</t>
  </si>
  <si>
    <t>갑오</t>
  </si>
  <si>
    <t>乭命</t>
  </si>
  <si>
    <t>돌명</t>
  </si>
  <si>
    <t>永男</t>
  </si>
  <si>
    <t>영남</t>
  </si>
  <si>
    <t>順一</t>
  </si>
  <si>
    <t>순일</t>
  </si>
  <si>
    <t>池奉儀</t>
  </si>
  <si>
    <t>지봉의</t>
  </si>
  <si>
    <t>忠州</t>
  </si>
  <si>
    <t>충주</t>
  </si>
  <si>
    <t>營房文書直</t>
  </si>
  <si>
    <t>영방문서직</t>
  </si>
  <si>
    <t>化戒</t>
  </si>
  <si>
    <t>화계</t>
  </si>
  <si>
    <t>己巳</t>
  </si>
  <si>
    <t>기사</t>
  </si>
  <si>
    <t>孫女</t>
  </si>
  <si>
    <t>손녀</t>
  </si>
  <si>
    <t>庚辰</t>
  </si>
  <si>
    <t>경진</t>
  </si>
  <si>
    <t>金召史</t>
  </si>
  <si>
    <t>김소사</t>
  </si>
  <si>
    <t>仁風</t>
  </si>
  <si>
    <t>인풍</t>
  </si>
  <si>
    <t>朴彦卜</t>
  </si>
  <si>
    <t>박언복</t>
  </si>
  <si>
    <t>去</t>
  </si>
  <si>
    <t>거</t>
  </si>
  <si>
    <t>同里崔岳只戶</t>
  </si>
  <si>
    <t>동리최악지호</t>
  </si>
  <si>
    <t>壬申</t>
  </si>
  <si>
    <t>임신</t>
  </si>
  <si>
    <t>金以奉</t>
  </si>
  <si>
    <t>김이봉</t>
  </si>
  <si>
    <t>仁同炮保府別隊</t>
  </si>
  <si>
    <t>인동포보부별대</t>
  </si>
  <si>
    <t>以奉</t>
  </si>
  <si>
    <t>이봉</t>
  </si>
  <si>
    <t>宗日</t>
  </si>
  <si>
    <t>종일</t>
  </si>
  <si>
    <t>介男</t>
  </si>
  <si>
    <t>개남</t>
  </si>
  <si>
    <t>金連卜</t>
  </si>
  <si>
    <t>仇</t>
  </si>
  <si>
    <t>구</t>
  </si>
  <si>
    <t>新寧</t>
  </si>
  <si>
    <t>신녕</t>
  </si>
  <si>
    <t>世奉</t>
  </si>
  <si>
    <t>세봉</t>
  </si>
  <si>
    <t>次發</t>
  </si>
  <si>
    <t>차발</t>
  </si>
  <si>
    <t>連哲</t>
  </si>
  <si>
    <t>金士立</t>
  </si>
  <si>
    <t>김사립</t>
  </si>
  <si>
    <t>斗女</t>
  </si>
  <si>
    <t>두녀</t>
  </si>
  <si>
    <t>府水軍病身</t>
  </si>
  <si>
    <t>부수군병신</t>
  </si>
  <si>
    <t>牙只</t>
  </si>
  <si>
    <t>아지</t>
  </si>
  <si>
    <t>乙卯</t>
  </si>
  <si>
    <t>을묘</t>
  </si>
  <si>
    <t>己卯</t>
  </si>
  <si>
    <t>기묘</t>
  </si>
  <si>
    <t>崔牙只</t>
  </si>
  <si>
    <t>최아지</t>
  </si>
  <si>
    <t>府水軍牙兵</t>
  </si>
  <si>
    <t>부수군아병</t>
  </si>
  <si>
    <t>萬乞</t>
  </si>
  <si>
    <t>만걸</t>
  </si>
  <si>
    <t>永進</t>
  </si>
  <si>
    <t>영진</t>
  </si>
  <si>
    <t>萬卜</t>
  </si>
  <si>
    <t>만복</t>
  </si>
  <si>
    <t>李山伊</t>
  </si>
  <si>
    <t>이산이</t>
  </si>
  <si>
    <t>信益</t>
  </si>
  <si>
    <t>신익</t>
  </si>
  <si>
    <t>永仁</t>
  </si>
  <si>
    <t>영인</t>
  </si>
  <si>
    <t>金永先</t>
  </si>
  <si>
    <t>김영선</t>
  </si>
  <si>
    <t>侄女</t>
  </si>
  <si>
    <t>질녀</t>
  </si>
  <si>
    <t>李春儀</t>
  </si>
  <si>
    <t>이춘의</t>
  </si>
  <si>
    <t>金召史故代子</t>
  </si>
  <si>
    <t>김소사고대자</t>
  </si>
  <si>
    <t>架山大炮手</t>
  </si>
  <si>
    <t>가산대포수</t>
  </si>
  <si>
    <t>太乞</t>
  </si>
  <si>
    <t>태걸</t>
  </si>
  <si>
    <t>金乞</t>
  </si>
  <si>
    <t>김걸</t>
  </si>
  <si>
    <t>黃天伊</t>
  </si>
  <si>
    <t>황천이</t>
  </si>
  <si>
    <t>府束伍保</t>
  </si>
  <si>
    <t>부속오보</t>
  </si>
  <si>
    <t>用才</t>
  </si>
  <si>
    <t>용재</t>
  </si>
  <si>
    <t>命發</t>
  </si>
  <si>
    <t>명발</t>
  </si>
  <si>
    <t>姜次東</t>
  </si>
  <si>
    <t>강차동</t>
  </si>
  <si>
    <t>母</t>
  </si>
  <si>
    <t>모</t>
  </si>
  <si>
    <t>權召史</t>
  </si>
  <si>
    <t>권소사</t>
  </si>
  <si>
    <t>權</t>
  </si>
  <si>
    <t>권</t>
  </si>
  <si>
    <t>安東</t>
  </si>
  <si>
    <t>안동</t>
  </si>
  <si>
    <t>厚乞</t>
  </si>
  <si>
    <t>후걸</t>
  </si>
  <si>
    <t>厚上</t>
  </si>
  <si>
    <t>후상</t>
  </si>
  <si>
    <t>以連</t>
  </si>
  <si>
    <t>이련</t>
  </si>
  <si>
    <t>鄭文迪</t>
  </si>
  <si>
    <t>정문적</t>
  </si>
  <si>
    <t>文迪</t>
  </si>
  <si>
    <t>문적</t>
  </si>
  <si>
    <t>禁衛</t>
  </si>
  <si>
    <t>금위</t>
  </si>
  <si>
    <t>世得</t>
  </si>
  <si>
    <t>세득</t>
  </si>
  <si>
    <t>學生</t>
  </si>
  <si>
    <t>학생</t>
  </si>
  <si>
    <t>己</t>
  </si>
  <si>
    <t>기</t>
  </si>
  <si>
    <t>朴仁海</t>
  </si>
  <si>
    <t>박인해</t>
  </si>
  <si>
    <t>馬軍</t>
  </si>
  <si>
    <t>마군</t>
  </si>
  <si>
    <t>仇世奉</t>
  </si>
  <si>
    <t>구세봉</t>
  </si>
  <si>
    <t>率弟</t>
  </si>
  <si>
    <t>솔제</t>
  </si>
  <si>
    <t>大炮手</t>
  </si>
  <si>
    <t>대포수</t>
  </si>
  <si>
    <t>文儀</t>
  </si>
  <si>
    <t>문의</t>
  </si>
  <si>
    <t>李斗化</t>
  </si>
  <si>
    <t>이두화</t>
  </si>
  <si>
    <t>斗化</t>
  </si>
  <si>
    <t>두화</t>
  </si>
  <si>
    <t>徐唜乃</t>
  </si>
  <si>
    <t>서말내</t>
  </si>
  <si>
    <t>岩外</t>
  </si>
  <si>
    <t>암외</t>
  </si>
  <si>
    <t>億</t>
  </si>
  <si>
    <t>억</t>
  </si>
  <si>
    <t>嘉善大夫</t>
  </si>
  <si>
    <t>가선대부</t>
  </si>
  <si>
    <t>信好</t>
  </si>
  <si>
    <t>金愛伊</t>
  </si>
  <si>
    <t>김애이</t>
  </si>
  <si>
    <t>德用</t>
  </si>
  <si>
    <t>덕용</t>
  </si>
  <si>
    <t>金牙只</t>
  </si>
  <si>
    <t>김아지</t>
  </si>
  <si>
    <t>李召史</t>
  </si>
  <si>
    <t>이소사</t>
  </si>
  <si>
    <t>戊子</t>
  </si>
  <si>
    <t>무자</t>
  </si>
  <si>
    <t>驛吏</t>
  </si>
  <si>
    <t>역리</t>
  </si>
  <si>
    <t>哲金</t>
  </si>
  <si>
    <t>철금</t>
  </si>
  <si>
    <t>石萬</t>
  </si>
  <si>
    <t>석만</t>
  </si>
  <si>
    <t>貴萬</t>
  </si>
  <si>
    <t>귀만</t>
  </si>
  <si>
    <t>金莫卜</t>
  </si>
  <si>
    <t>김막복</t>
  </si>
  <si>
    <t>禁保</t>
  </si>
  <si>
    <t>금보</t>
  </si>
  <si>
    <t>順先</t>
  </si>
  <si>
    <t>순선</t>
  </si>
  <si>
    <t>順哲</t>
  </si>
  <si>
    <t>순철</t>
  </si>
  <si>
    <t>以希</t>
  </si>
  <si>
    <t>이희</t>
  </si>
  <si>
    <t>李厚哲</t>
  </si>
  <si>
    <t>이후철</t>
  </si>
  <si>
    <t>戊申</t>
  </si>
  <si>
    <t>自必</t>
  </si>
  <si>
    <t>자필</t>
  </si>
  <si>
    <t>萬連</t>
  </si>
  <si>
    <t>만련</t>
  </si>
  <si>
    <t>吳命好</t>
  </si>
  <si>
    <t>오명호</t>
  </si>
  <si>
    <t>海州</t>
  </si>
  <si>
    <t>해주</t>
  </si>
  <si>
    <t>金儀太</t>
  </si>
  <si>
    <t>김의태</t>
  </si>
  <si>
    <t>漆谷架山大炮手</t>
  </si>
  <si>
    <t>칠곡가산대포수</t>
  </si>
  <si>
    <t>儀太</t>
  </si>
  <si>
    <t>의태</t>
  </si>
  <si>
    <t>貢生</t>
  </si>
  <si>
    <t>공생</t>
  </si>
  <si>
    <t>海日</t>
  </si>
  <si>
    <t>해일</t>
  </si>
  <si>
    <t>三就</t>
  </si>
  <si>
    <t>삼취</t>
  </si>
  <si>
    <t>命枝</t>
  </si>
  <si>
    <t>명지</t>
  </si>
  <si>
    <t>崔日萬</t>
  </si>
  <si>
    <t>최일만</t>
  </si>
  <si>
    <t>等自首</t>
  </si>
  <si>
    <t>등자수</t>
  </si>
  <si>
    <t>民中</t>
  </si>
  <si>
    <t>민중</t>
  </si>
  <si>
    <t>夫平</t>
  </si>
  <si>
    <t>부평</t>
  </si>
  <si>
    <t>春生</t>
  </si>
  <si>
    <t>춘생</t>
  </si>
  <si>
    <t>金允奉</t>
  </si>
  <si>
    <t>김윤봉</t>
  </si>
  <si>
    <t>大田里</t>
  </si>
  <si>
    <t>대전리</t>
  </si>
  <si>
    <t>李春甲</t>
  </si>
  <si>
    <t>이춘갑</t>
  </si>
  <si>
    <t>李白天</t>
  </si>
  <si>
    <t>이백천</t>
  </si>
  <si>
    <t>백천</t>
  </si>
  <si>
    <t>孫同</t>
  </si>
  <si>
    <t>손동</t>
  </si>
  <si>
    <t>山南</t>
  </si>
  <si>
    <t>산남</t>
  </si>
  <si>
    <t>碩</t>
  </si>
  <si>
    <t>석</t>
  </si>
  <si>
    <t>永興</t>
  </si>
  <si>
    <t>영흥</t>
  </si>
  <si>
    <t>善山</t>
  </si>
  <si>
    <t>선산</t>
  </si>
  <si>
    <t>有信</t>
  </si>
  <si>
    <t>유신</t>
  </si>
  <si>
    <t>瑞貞</t>
  </si>
  <si>
    <t>서정</t>
  </si>
  <si>
    <t>崔廷己</t>
  </si>
  <si>
    <t>최정기</t>
  </si>
  <si>
    <t>月城</t>
  </si>
  <si>
    <t>월성</t>
  </si>
  <si>
    <t>架山守牒軍官</t>
  </si>
  <si>
    <t>가산수첩군관</t>
  </si>
  <si>
    <t>春甲</t>
  </si>
  <si>
    <t>춘갑</t>
  </si>
  <si>
    <t>營補膳廳下典</t>
  </si>
  <si>
    <t>영보선청하전</t>
  </si>
  <si>
    <t>간낭</t>
  </si>
  <si>
    <t>束伍保人</t>
  </si>
  <si>
    <t>속오보인</t>
  </si>
  <si>
    <t>兪漢起</t>
  </si>
  <si>
    <t>유한기</t>
  </si>
  <si>
    <t>炮保</t>
  </si>
  <si>
    <t>포보</t>
  </si>
  <si>
    <t>兪</t>
  </si>
  <si>
    <t>유</t>
  </si>
  <si>
    <t>漢起</t>
  </si>
  <si>
    <t>한기</t>
  </si>
  <si>
    <t>應景</t>
  </si>
  <si>
    <t>응경</t>
  </si>
  <si>
    <t>崔永擇</t>
  </si>
  <si>
    <t>최영택</t>
  </si>
  <si>
    <t>丁酉</t>
  </si>
  <si>
    <t>정유</t>
  </si>
  <si>
    <t>仁哲</t>
  </si>
  <si>
    <t>인철</t>
  </si>
  <si>
    <t>正元</t>
  </si>
  <si>
    <t>정원</t>
  </si>
  <si>
    <t>尙完</t>
  </si>
  <si>
    <t>상완</t>
  </si>
  <si>
    <t>손발룡</t>
  </si>
  <si>
    <t>一直</t>
  </si>
  <si>
    <t>일직</t>
  </si>
  <si>
    <t>架防軍</t>
  </si>
  <si>
    <t>가방군</t>
  </si>
  <si>
    <t>天三</t>
  </si>
  <si>
    <t>천삼</t>
  </si>
  <si>
    <t>梁召史</t>
  </si>
  <si>
    <t>양소사</t>
  </si>
  <si>
    <t>梁</t>
  </si>
  <si>
    <t>南原</t>
  </si>
  <si>
    <t>남원</t>
  </si>
  <si>
    <t>汝乞</t>
  </si>
  <si>
    <t>여걸</t>
  </si>
  <si>
    <t>命德</t>
  </si>
  <si>
    <t>명덕</t>
  </si>
  <si>
    <t>奉元</t>
  </si>
  <si>
    <t>봉원</t>
  </si>
  <si>
    <t>余明發</t>
  </si>
  <si>
    <t>여명발</t>
  </si>
  <si>
    <t>宜寧</t>
  </si>
  <si>
    <t>의령</t>
  </si>
  <si>
    <t>朴不觀</t>
  </si>
  <si>
    <t>박불관</t>
  </si>
  <si>
    <t>盲人</t>
  </si>
  <si>
    <t>맹인</t>
  </si>
  <si>
    <t>白年</t>
  </si>
  <si>
    <t>백년</t>
  </si>
  <si>
    <t>太卜</t>
  </si>
  <si>
    <t>태복</t>
  </si>
  <si>
    <t>儀化</t>
  </si>
  <si>
    <t>의화</t>
  </si>
  <si>
    <t>金俊生</t>
  </si>
  <si>
    <t>김준생</t>
  </si>
  <si>
    <t>儀金</t>
  </si>
  <si>
    <t>의금</t>
  </si>
  <si>
    <t>正金</t>
  </si>
  <si>
    <t>정금</t>
  </si>
  <si>
    <t>李莫生</t>
  </si>
  <si>
    <t>이막생</t>
  </si>
  <si>
    <t>戊辰</t>
  </si>
  <si>
    <t>무진</t>
  </si>
  <si>
    <t>金順望</t>
  </si>
  <si>
    <t>김순망</t>
  </si>
  <si>
    <t>順望</t>
  </si>
  <si>
    <t>순망</t>
  </si>
  <si>
    <t>成中</t>
  </si>
  <si>
    <t>성중</t>
  </si>
  <si>
    <t>儀江</t>
  </si>
  <si>
    <t>의강</t>
  </si>
  <si>
    <t>出身</t>
  </si>
  <si>
    <t>출신</t>
  </si>
  <si>
    <t>連儀</t>
  </si>
  <si>
    <t>李德承</t>
  </si>
  <si>
    <t>이덕승</t>
  </si>
  <si>
    <t>日發</t>
  </si>
  <si>
    <t>일발</t>
  </si>
  <si>
    <t>汝輝</t>
  </si>
  <si>
    <t>여휘</t>
  </si>
  <si>
    <t>戒上</t>
  </si>
  <si>
    <t>계상</t>
  </si>
  <si>
    <t>鄭先中</t>
  </si>
  <si>
    <t>정선중</t>
  </si>
  <si>
    <t>府收布軍官</t>
  </si>
  <si>
    <t>부수포군관</t>
  </si>
  <si>
    <t>汗正</t>
  </si>
  <si>
    <t>한정</t>
  </si>
  <si>
    <t>丙午</t>
  </si>
  <si>
    <t>병오</t>
  </si>
  <si>
    <t>丁未</t>
  </si>
  <si>
    <t>정미</t>
  </si>
  <si>
    <t>辛丑</t>
  </si>
  <si>
    <t>신축</t>
  </si>
  <si>
    <t>順甲</t>
  </si>
  <si>
    <t>순갑</t>
  </si>
  <si>
    <t>朴大先</t>
  </si>
  <si>
    <t>박대선</t>
  </si>
  <si>
    <t>厚先</t>
  </si>
  <si>
    <t>후선</t>
  </si>
  <si>
    <t>銀先</t>
  </si>
  <si>
    <t>은선</t>
  </si>
  <si>
    <t>海先</t>
  </si>
  <si>
    <t>해선</t>
  </si>
  <si>
    <t>朴汗哲</t>
  </si>
  <si>
    <t>박한철</t>
  </si>
  <si>
    <t>鎭營收布軍官</t>
  </si>
  <si>
    <t>진영수포군관</t>
  </si>
  <si>
    <t>仁白</t>
  </si>
  <si>
    <t>인백</t>
  </si>
  <si>
    <t>聖得</t>
  </si>
  <si>
    <t>성득</t>
  </si>
  <si>
    <t>俊</t>
  </si>
  <si>
    <t>준</t>
  </si>
  <si>
    <t>邦先春</t>
  </si>
  <si>
    <t>방선춘</t>
  </si>
  <si>
    <t>乙巳</t>
  </si>
  <si>
    <t>을사</t>
  </si>
  <si>
    <t>厚瑞</t>
  </si>
  <si>
    <t>후서</t>
  </si>
  <si>
    <t>太聖</t>
  </si>
  <si>
    <t>태성</t>
  </si>
  <si>
    <t>戟完</t>
  </si>
  <si>
    <t>극완</t>
  </si>
  <si>
    <t>李大夏</t>
  </si>
  <si>
    <t>이대하</t>
  </si>
  <si>
    <t>李岳只</t>
  </si>
  <si>
    <t>이악지</t>
  </si>
  <si>
    <t>府陸軍</t>
  </si>
  <si>
    <t>以發</t>
  </si>
  <si>
    <t>이발</t>
  </si>
  <si>
    <t>介同</t>
  </si>
  <si>
    <t>개동</t>
  </si>
  <si>
    <t>承日</t>
  </si>
  <si>
    <t>승일</t>
  </si>
  <si>
    <t>己立</t>
  </si>
  <si>
    <t>기립</t>
  </si>
  <si>
    <t>大夏</t>
  </si>
  <si>
    <t>대하</t>
  </si>
  <si>
    <t>李信立</t>
  </si>
  <si>
    <t>이신립</t>
  </si>
  <si>
    <t>吏保</t>
  </si>
  <si>
    <t>이보</t>
  </si>
  <si>
    <t>德三</t>
  </si>
  <si>
    <t>덕삼</t>
  </si>
  <si>
    <t>架山大炮手保</t>
  </si>
  <si>
    <t>가산대포수보</t>
  </si>
  <si>
    <t>貴才</t>
  </si>
  <si>
    <t>귀재</t>
  </si>
  <si>
    <t>金有萬</t>
  </si>
  <si>
    <t>김유만</t>
  </si>
  <si>
    <t>有萬</t>
  </si>
  <si>
    <t>유만</t>
  </si>
  <si>
    <t>允奉</t>
  </si>
  <si>
    <t>윤봉</t>
  </si>
  <si>
    <t>連右</t>
  </si>
  <si>
    <t>兪漢景</t>
  </si>
  <si>
    <t>유한경</t>
  </si>
  <si>
    <t>海</t>
  </si>
  <si>
    <t>해</t>
  </si>
  <si>
    <t>金厚生</t>
  </si>
  <si>
    <t>김후생</t>
  </si>
  <si>
    <t>再連</t>
  </si>
  <si>
    <t>재련</t>
  </si>
  <si>
    <t>率孫子</t>
  </si>
  <si>
    <t>솔손자</t>
  </si>
  <si>
    <t>연경원원생</t>
  </si>
  <si>
    <t>雲采</t>
  </si>
  <si>
    <t>운채</t>
  </si>
  <si>
    <t>李世宗</t>
  </si>
  <si>
    <t>이세종</t>
  </si>
  <si>
    <t>世宗</t>
  </si>
  <si>
    <t>세종</t>
  </si>
  <si>
    <t>天石</t>
  </si>
  <si>
    <t>천석</t>
  </si>
  <si>
    <t>金時男</t>
  </si>
  <si>
    <t>김시남</t>
  </si>
  <si>
    <t>趙</t>
  </si>
  <si>
    <t>조</t>
  </si>
  <si>
    <t>咸安</t>
  </si>
  <si>
    <t>함안</t>
  </si>
  <si>
    <t>自先</t>
  </si>
  <si>
    <t>자선</t>
  </si>
  <si>
    <t>士奉</t>
  </si>
  <si>
    <t>사봉</t>
  </si>
  <si>
    <t>仁先</t>
  </si>
  <si>
    <t>인선</t>
  </si>
  <si>
    <t>梁汝乞</t>
  </si>
  <si>
    <t>德順</t>
  </si>
  <si>
    <t>덕순</t>
  </si>
  <si>
    <t>成</t>
  </si>
  <si>
    <t>金再尙</t>
  </si>
  <si>
    <t>김재상</t>
  </si>
  <si>
    <t>徐洛</t>
  </si>
  <si>
    <t>서락</t>
  </si>
  <si>
    <t>幼學</t>
  </si>
  <si>
    <t>유학</t>
  </si>
  <si>
    <t>洛</t>
  </si>
  <si>
    <t>락</t>
  </si>
  <si>
    <t>達城</t>
  </si>
  <si>
    <t>달성</t>
  </si>
  <si>
    <t>載泰</t>
  </si>
  <si>
    <t>재태</t>
  </si>
  <si>
    <t>嘉善大夫同知中樞府事</t>
  </si>
  <si>
    <t>가선대부동지중추부사</t>
  </si>
  <si>
    <t>慄</t>
  </si>
  <si>
    <t>률</t>
  </si>
  <si>
    <t>思進</t>
  </si>
  <si>
    <t>사진</t>
  </si>
  <si>
    <t>崔遠</t>
  </si>
  <si>
    <t>최원</t>
  </si>
  <si>
    <t>氏</t>
  </si>
  <si>
    <t>씨</t>
  </si>
  <si>
    <t>籍</t>
  </si>
  <si>
    <t>적</t>
  </si>
  <si>
    <t>慶發</t>
  </si>
  <si>
    <t>경발</t>
  </si>
  <si>
    <t>碩南</t>
  </si>
  <si>
    <t>석남</t>
  </si>
  <si>
    <t>동은</t>
  </si>
  <si>
    <t>許尙賢</t>
  </si>
  <si>
    <t>허상현</t>
  </si>
  <si>
    <t>道權</t>
  </si>
  <si>
    <t>도권</t>
  </si>
  <si>
    <t>癸卯</t>
  </si>
  <si>
    <t>계묘</t>
  </si>
  <si>
    <t>道赫</t>
  </si>
  <si>
    <t>도혁</t>
  </si>
  <si>
    <t>孫子</t>
  </si>
  <si>
    <t>손자</t>
  </si>
  <si>
    <t>孝鵬</t>
  </si>
  <si>
    <t>효붕</t>
  </si>
  <si>
    <t>昌老</t>
  </si>
  <si>
    <t>창로</t>
  </si>
  <si>
    <t>奴</t>
  </si>
  <si>
    <t>노</t>
  </si>
  <si>
    <t>婢</t>
  </si>
  <si>
    <t>비</t>
  </si>
  <si>
    <t>承分</t>
  </si>
  <si>
    <t>승분</t>
  </si>
  <si>
    <t>逃亡</t>
  </si>
  <si>
    <t>도망</t>
  </si>
  <si>
    <t>者音分</t>
  </si>
  <si>
    <t>자음분</t>
  </si>
  <si>
    <t>張氏</t>
  </si>
  <si>
    <t>장씨</t>
  </si>
  <si>
    <t>姜必文故代妻</t>
  </si>
  <si>
    <t>강필문고대처</t>
  </si>
  <si>
    <t>信伯</t>
  </si>
  <si>
    <t>신백</t>
  </si>
  <si>
    <t>承周</t>
  </si>
  <si>
    <t>승주</t>
  </si>
  <si>
    <t>극룡</t>
  </si>
  <si>
    <t>金進命</t>
  </si>
  <si>
    <t>김진명</t>
  </si>
  <si>
    <t>義城</t>
  </si>
  <si>
    <t>의성</t>
  </si>
  <si>
    <t>子就文戶</t>
  </si>
  <si>
    <t>자취문호</t>
  </si>
  <si>
    <t>夢世</t>
  </si>
  <si>
    <t>몽세</t>
  </si>
  <si>
    <t>丙寅</t>
  </si>
  <si>
    <t>병인</t>
  </si>
  <si>
    <t>鄕校童蒙</t>
  </si>
  <si>
    <t>향교동몽</t>
  </si>
  <si>
    <t>용이</t>
  </si>
  <si>
    <t>世娘</t>
  </si>
  <si>
    <t>세낭</t>
  </si>
  <si>
    <t>府軍官</t>
  </si>
  <si>
    <t>부군관</t>
  </si>
  <si>
    <t>再尙</t>
  </si>
  <si>
    <t>재상</t>
  </si>
  <si>
    <t>金白年</t>
  </si>
  <si>
    <t>김백년</t>
  </si>
  <si>
    <t>己丑</t>
  </si>
  <si>
    <t>기축</t>
  </si>
  <si>
    <t>儀石</t>
  </si>
  <si>
    <t>의석</t>
  </si>
  <si>
    <t>辛亥</t>
  </si>
  <si>
    <t>신해</t>
  </si>
  <si>
    <t>용운</t>
  </si>
  <si>
    <t>李時占</t>
  </si>
  <si>
    <t>이시점</t>
  </si>
  <si>
    <t>架山南倉守牒軍官</t>
  </si>
  <si>
    <t>가산남창수첩군관</t>
  </si>
  <si>
    <t>時占</t>
  </si>
  <si>
    <t>시점</t>
  </si>
  <si>
    <t>世豪</t>
  </si>
  <si>
    <t>세호</t>
  </si>
  <si>
    <t>득화</t>
  </si>
  <si>
    <t>允碩</t>
  </si>
  <si>
    <t>金以發</t>
  </si>
  <si>
    <t>김이발</t>
  </si>
  <si>
    <t>太順</t>
  </si>
  <si>
    <t>태순</t>
  </si>
  <si>
    <t>太敏</t>
  </si>
  <si>
    <t>태민</t>
  </si>
  <si>
    <t>以先</t>
  </si>
  <si>
    <t>이선</t>
  </si>
  <si>
    <t>李日萬</t>
  </si>
  <si>
    <t>이일만</t>
  </si>
  <si>
    <t>水軍</t>
  </si>
  <si>
    <t>수군</t>
  </si>
  <si>
    <t>命順</t>
  </si>
  <si>
    <t>명순</t>
  </si>
  <si>
    <t>黃民中</t>
  </si>
  <si>
    <t>황민중</t>
  </si>
  <si>
    <t>春三</t>
  </si>
  <si>
    <t>춘삼</t>
  </si>
  <si>
    <t>趙七立</t>
  </si>
  <si>
    <t>조칠립</t>
  </si>
  <si>
    <t>癸酉</t>
  </si>
  <si>
    <t>계유</t>
  </si>
  <si>
    <t>奴自男</t>
  </si>
  <si>
    <t>노자남</t>
  </si>
  <si>
    <t>權萬儀</t>
  </si>
  <si>
    <t>권만의</t>
  </si>
  <si>
    <t>仁同騎步兵</t>
  </si>
  <si>
    <t>인동기보병</t>
  </si>
  <si>
    <t>萬儀</t>
  </si>
  <si>
    <t>만의</t>
  </si>
  <si>
    <t>斗命</t>
  </si>
  <si>
    <t>두명</t>
  </si>
  <si>
    <t>時永</t>
  </si>
  <si>
    <t>好成</t>
  </si>
  <si>
    <t>호성</t>
  </si>
  <si>
    <t>金永海</t>
  </si>
  <si>
    <t>김영해</t>
  </si>
  <si>
    <t>自元</t>
  </si>
  <si>
    <t>자원</t>
  </si>
  <si>
    <t>仁立</t>
  </si>
  <si>
    <t>인립</t>
  </si>
  <si>
    <t>李平命</t>
  </si>
  <si>
    <t>이평명</t>
  </si>
  <si>
    <t>率侍養子</t>
  </si>
  <si>
    <t>솔시양자</t>
  </si>
  <si>
    <t>正三</t>
  </si>
  <si>
    <t>정삼</t>
  </si>
  <si>
    <t>金永察</t>
  </si>
  <si>
    <t>김영찰</t>
  </si>
  <si>
    <t>架山城丁軍</t>
  </si>
  <si>
    <t>가산성정군</t>
  </si>
  <si>
    <t>永察</t>
  </si>
  <si>
    <t>영찰</t>
  </si>
  <si>
    <t>乭立</t>
  </si>
  <si>
    <t>돌립</t>
  </si>
  <si>
    <t>萬碩</t>
  </si>
  <si>
    <t>만석</t>
  </si>
  <si>
    <t>千卜</t>
  </si>
  <si>
    <t>천복</t>
  </si>
  <si>
    <t>都奉伊</t>
  </si>
  <si>
    <t>도봉이</t>
  </si>
  <si>
    <t>率孫女</t>
  </si>
  <si>
    <t>솔손녀</t>
  </si>
  <si>
    <t>金吾正</t>
  </si>
  <si>
    <t>김오정</t>
  </si>
  <si>
    <t>吾正</t>
  </si>
  <si>
    <t>오정</t>
  </si>
  <si>
    <t>朴日發</t>
  </si>
  <si>
    <t>박일발</t>
  </si>
  <si>
    <t>蔡</t>
  </si>
  <si>
    <t>채</t>
  </si>
  <si>
    <t>仁川</t>
  </si>
  <si>
    <t>인천</t>
  </si>
  <si>
    <t>漢</t>
  </si>
  <si>
    <t>榮萬</t>
  </si>
  <si>
    <t>영만</t>
  </si>
  <si>
    <t>景</t>
  </si>
  <si>
    <t>경</t>
  </si>
  <si>
    <t>朴永立</t>
  </si>
  <si>
    <t>박영립</t>
  </si>
  <si>
    <t>震華</t>
  </si>
  <si>
    <t>진화</t>
  </si>
  <si>
    <t>介乭伊</t>
  </si>
  <si>
    <t>개돌이</t>
  </si>
  <si>
    <t>金再伯</t>
  </si>
  <si>
    <t>김재백</t>
  </si>
  <si>
    <t>架山守牒收布軍官</t>
  </si>
  <si>
    <t>가산수첩수포군관</t>
  </si>
  <si>
    <t>再伯</t>
  </si>
  <si>
    <t>재백</t>
  </si>
  <si>
    <t>允春</t>
  </si>
  <si>
    <t>윤춘</t>
  </si>
  <si>
    <t>莫立</t>
  </si>
  <si>
    <t>막립</t>
  </si>
  <si>
    <t>汝占</t>
  </si>
  <si>
    <t>여점</t>
  </si>
  <si>
    <t>李同伯</t>
  </si>
  <si>
    <t>이동백</t>
  </si>
  <si>
    <t>承九</t>
  </si>
  <si>
    <t>승구</t>
  </si>
  <si>
    <t>自男</t>
  </si>
  <si>
    <t>자남</t>
  </si>
  <si>
    <t>巡牙兵私奴</t>
  </si>
  <si>
    <t>순아병사노</t>
  </si>
  <si>
    <t>玆仁</t>
  </si>
  <si>
    <t>자인</t>
  </si>
  <si>
    <t>李時萬</t>
  </si>
  <si>
    <t>私奴</t>
  </si>
  <si>
    <t>사노</t>
  </si>
  <si>
    <t>奉迪</t>
  </si>
  <si>
    <t>봉적</t>
  </si>
  <si>
    <t>一外</t>
  </si>
  <si>
    <t>일외</t>
  </si>
  <si>
    <t>儀仁</t>
  </si>
  <si>
    <t>의인</t>
  </si>
  <si>
    <t>金成一</t>
  </si>
  <si>
    <t>김성일</t>
  </si>
  <si>
    <t>私婢</t>
  </si>
  <si>
    <t>사비</t>
  </si>
  <si>
    <t>日女</t>
  </si>
  <si>
    <t>일녀</t>
  </si>
  <si>
    <t>永必</t>
  </si>
  <si>
    <t>영필</t>
  </si>
  <si>
    <t>世海</t>
  </si>
  <si>
    <t>세해</t>
  </si>
  <si>
    <t>厚必</t>
  </si>
  <si>
    <t>후필</t>
  </si>
  <si>
    <t>權貴萬</t>
  </si>
  <si>
    <t>권귀만</t>
  </si>
  <si>
    <t>權貴采</t>
  </si>
  <si>
    <t>권귀채</t>
  </si>
  <si>
    <t>李德化</t>
  </si>
  <si>
    <t>이덕화</t>
  </si>
  <si>
    <t>順戒</t>
  </si>
  <si>
    <t>순계</t>
  </si>
  <si>
    <t>煥</t>
  </si>
  <si>
    <t>환</t>
  </si>
  <si>
    <t>기룡</t>
  </si>
  <si>
    <t>李德業</t>
  </si>
  <si>
    <t>이덕업</t>
  </si>
  <si>
    <t>光海</t>
  </si>
  <si>
    <t>광해</t>
  </si>
  <si>
    <t>興元</t>
  </si>
  <si>
    <t>흥원</t>
  </si>
  <si>
    <t>應三</t>
  </si>
  <si>
    <t>응삼</t>
  </si>
  <si>
    <t>朴聖才</t>
  </si>
  <si>
    <t>박성재</t>
  </si>
  <si>
    <t>府水軍防布</t>
  </si>
  <si>
    <t>부수군방포</t>
  </si>
  <si>
    <t>貴采</t>
  </si>
  <si>
    <t>귀채</t>
  </si>
  <si>
    <t>丙戌</t>
  </si>
  <si>
    <t>병술</t>
  </si>
  <si>
    <t>萬己</t>
  </si>
  <si>
    <t>만기</t>
  </si>
  <si>
    <t>金戒仁</t>
  </si>
  <si>
    <t>김계인</t>
  </si>
  <si>
    <t>時日</t>
  </si>
  <si>
    <t>시일</t>
  </si>
  <si>
    <t>東立</t>
  </si>
  <si>
    <t>동립</t>
  </si>
  <si>
    <t>金以男</t>
  </si>
  <si>
    <t>김이남</t>
  </si>
  <si>
    <t>李世周</t>
  </si>
  <si>
    <t>이세주</t>
  </si>
  <si>
    <t>漆谷禁保</t>
  </si>
  <si>
    <t>칠곡금보</t>
  </si>
  <si>
    <t>世周</t>
  </si>
  <si>
    <t>세주</t>
  </si>
  <si>
    <t>昌彦</t>
  </si>
  <si>
    <t>창언</t>
  </si>
  <si>
    <t>萬一</t>
  </si>
  <si>
    <t>만일</t>
  </si>
  <si>
    <t>戒立</t>
  </si>
  <si>
    <t>계립</t>
  </si>
  <si>
    <t>黃順乞</t>
  </si>
  <si>
    <t>황순걸</t>
  </si>
  <si>
    <t>河濱</t>
  </si>
  <si>
    <t>하빈</t>
  </si>
  <si>
    <t>仁河</t>
  </si>
  <si>
    <t>인하</t>
  </si>
  <si>
    <t>時煥</t>
  </si>
  <si>
    <t>시환</t>
  </si>
  <si>
    <t>信彦</t>
  </si>
  <si>
    <t>신언</t>
  </si>
  <si>
    <t>許逸</t>
  </si>
  <si>
    <t>허일</t>
  </si>
  <si>
    <t>李時才</t>
  </si>
  <si>
    <t>이시재</t>
  </si>
  <si>
    <t>時才</t>
  </si>
  <si>
    <t>시재</t>
  </si>
  <si>
    <t>萬世</t>
  </si>
  <si>
    <t>만세</t>
  </si>
  <si>
    <t>長立</t>
  </si>
  <si>
    <t>장립</t>
  </si>
  <si>
    <t>作山</t>
  </si>
  <si>
    <t>작산</t>
  </si>
  <si>
    <t>尹石山</t>
  </si>
  <si>
    <t>윤석산</t>
  </si>
  <si>
    <t>연경서원원생</t>
  </si>
  <si>
    <t>복룡</t>
  </si>
  <si>
    <t>李春興</t>
  </si>
  <si>
    <t>이춘흥</t>
  </si>
  <si>
    <t>春興</t>
  </si>
  <si>
    <t>춘흥</t>
  </si>
  <si>
    <t>白天</t>
  </si>
  <si>
    <t>李萬化</t>
  </si>
  <si>
    <t>이만화</t>
  </si>
  <si>
    <t>萬周</t>
  </si>
  <si>
    <t>만주</t>
  </si>
  <si>
    <t>時應</t>
  </si>
  <si>
    <t>시응</t>
  </si>
  <si>
    <t>斗安</t>
  </si>
  <si>
    <t>두안</t>
  </si>
  <si>
    <t>金種植</t>
  </si>
  <si>
    <t>김종식</t>
  </si>
  <si>
    <t>시룡</t>
  </si>
  <si>
    <t>鄭自必</t>
  </si>
  <si>
    <t>정자필</t>
  </si>
  <si>
    <t>己男</t>
  </si>
  <si>
    <t>기남</t>
  </si>
  <si>
    <t>尹就莘</t>
  </si>
  <si>
    <t>윤취신</t>
  </si>
  <si>
    <t>就莘</t>
  </si>
  <si>
    <t>취신</t>
  </si>
  <si>
    <t>唜先</t>
  </si>
  <si>
    <t>말선</t>
  </si>
  <si>
    <t>嘉善大夫龍驤衛副護軍</t>
  </si>
  <si>
    <t>가선대부용양위부호군</t>
  </si>
  <si>
    <t>爾敏</t>
  </si>
  <si>
    <t>이민</t>
  </si>
  <si>
    <t>重生</t>
  </si>
  <si>
    <t>중생</t>
  </si>
  <si>
    <t>達先</t>
  </si>
  <si>
    <t>달선</t>
  </si>
  <si>
    <t>遠根</t>
  </si>
  <si>
    <t>원근</t>
  </si>
  <si>
    <t>國海</t>
  </si>
  <si>
    <t>국해</t>
  </si>
  <si>
    <t>鄭忠國</t>
  </si>
  <si>
    <t>정충국</t>
  </si>
  <si>
    <t>尙老</t>
  </si>
  <si>
    <t>상로</t>
  </si>
  <si>
    <t>移去</t>
  </si>
  <si>
    <t>이거</t>
  </si>
  <si>
    <t>西上</t>
  </si>
  <si>
    <t>서상</t>
  </si>
  <si>
    <t>莫娘</t>
  </si>
  <si>
    <t>막낭</t>
  </si>
  <si>
    <t>府馬軍老除</t>
  </si>
  <si>
    <t>부마군노제</t>
  </si>
  <si>
    <t>命元</t>
  </si>
  <si>
    <t>명원</t>
  </si>
  <si>
    <t>天煇</t>
  </si>
  <si>
    <t>천휘</t>
  </si>
  <si>
    <t>姜聖興</t>
  </si>
  <si>
    <t>강성흥</t>
  </si>
  <si>
    <t>淡沙里</t>
  </si>
  <si>
    <t>담사리</t>
  </si>
  <si>
    <t>信業</t>
  </si>
  <si>
    <t>신업</t>
  </si>
  <si>
    <t>彦守</t>
  </si>
  <si>
    <t>언수</t>
  </si>
  <si>
    <t>金件老金</t>
  </si>
  <si>
    <t>府水軍束伍馬軍</t>
  </si>
  <si>
    <t>부수군속오마군</t>
  </si>
  <si>
    <t>鄭天重</t>
  </si>
  <si>
    <t>정천중</t>
  </si>
  <si>
    <t>天重</t>
  </si>
  <si>
    <t>천중</t>
  </si>
  <si>
    <t>仁瑞</t>
  </si>
  <si>
    <t>인서</t>
  </si>
  <si>
    <t>泰聖</t>
  </si>
  <si>
    <t>載琓</t>
  </si>
  <si>
    <t>재완</t>
  </si>
  <si>
    <t>韓宗周</t>
  </si>
  <si>
    <t>한종주</t>
  </si>
  <si>
    <t>宋</t>
  </si>
  <si>
    <t>송</t>
  </si>
  <si>
    <t>乙未</t>
  </si>
  <si>
    <t>을미</t>
  </si>
  <si>
    <t>冶爐</t>
  </si>
  <si>
    <t>야로</t>
  </si>
  <si>
    <t>進萬</t>
  </si>
  <si>
    <t>진만</t>
  </si>
  <si>
    <t>戒南</t>
  </si>
  <si>
    <t>계남</t>
  </si>
  <si>
    <t>道外</t>
  </si>
  <si>
    <t>도외</t>
  </si>
  <si>
    <t>趙次萬</t>
  </si>
  <si>
    <t>조차만</t>
  </si>
  <si>
    <t>개례</t>
  </si>
  <si>
    <t>姜就文</t>
  </si>
  <si>
    <t>강취문</t>
  </si>
  <si>
    <t>就文</t>
  </si>
  <si>
    <t>취문</t>
  </si>
  <si>
    <t>壽輔</t>
  </si>
  <si>
    <t>수보</t>
  </si>
  <si>
    <t>翊周</t>
  </si>
  <si>
    <t>익주</t>
  </si>
  <si>
    <t>宣敎郞省峴道察訪</t>
  </si>
  <si>
    <t>선교랑성현도찰방</t>
  </si>
  <si>
    <t>慶熙</t>
  </si>
  <si>
    <t>경희</t>
  </si>
  <si>
    <t>折衝將軍中樞府事</t>
  </si>
  <si>
    <t>절충장군중추부사</t>
  </si>
  <si>
    <t>徐玉相</t>
  </si>
  <si>
    <t>서옥상</t>
  </si>
  <si>
    <t>鼎必</t>
  </si>
  <si>
    <t>정필</t>
  </si>
  <si>
    <t>爾秋</t>
  </si>
  <si>
    <t>이추</t>
  </si>
  <si>
    <t>是佐</t>
  </si>
  <si>
    <t>시좌</t>
  </si>
  <si>
    <t>金進鳴</t>
  </si>
  <si>
    <t>夢鵬</t>
  </si>
  <si>
    <t>몽붕</t>
  </si>
  <si>
    <t>仁儀</t>
  </si>
  <si>
    <t>인의</t>
  </si>
  <si>
    <t>世郞</t>
  </si>
  <si>
    <t>세랑</t>
  </si>
  <si>
    <t>1所生</t>
  </si>
  <si>
    <t>봉례</t>
  </si>
  <si>
    <t>朴聖岳</t>
  </si>
  <si>
    <t>박성악</t>
  </si>
  <si>
    <t>聖岳</t>
  </si>
  <si>
    <t>성악</t>
  </si>
  <si>
    <t>萬金</t>
  </si>
  <si>
    <t>만금</t>
  </si>
  <si>
    <t>金順立</t>
  </si>
  <si>
    <t>김순립</t>
  </si>
  <si>
    <t>天日</t>
  </si>
  <si>
    <t>천일</t>
  </si>
  <si>
    <t>福乞</t>
  </si>
  <si>
    <t>복걸</t>
  </si>
  <si>
    <t>必三</t>
  </si>
  <si>
    <t>필삼</t>
  </si>
  <si>
    <t>李進立</t>
  </si>
  <si>
    <t>이진립</t>
  </si>
  <si>
    <t>申昌世</t>
  </si>
  <si>
    <t>신창세</t>
  </si>
  <si>
    <t>昌世</t>
  </si>
  <si>
    <t>창세</t>
  </si>
  <si>
    <t>汝海</t>
  </si>
  <si>
    <t>여해</t>
  </si>
  <si>
    <t>厚榮</t>
  </si>
  <si>
    <t>후영</t>
  </si>
  <si>
    <t>允河</t>
  </si>
  <si>
    <t>윤하</t>
  </si>
  <si>
    <t>太敏叔</t>
  </si>
  <si>
    <t>태민숙</t>
  </si>
  <si>
    <t>영순</t>
  </si>
  <si>
    <t>道X</t>
  </si>
  <si>
    <t>도X</t>
  </si>
  <si>
    <t>有行</t>
  </si>
  <si>
    <t>유행</t>
  </si>
  <si>
    <t>通德郞</t>
  </si>
  <si>
    <t>통덕랑</t>
  </si>
  <si>
    <t>益泰</t>
  </si>
  <si>
    <t>익태</t>
  </si>
  <si>
    <t>蔡桂岭</t>
  </si>
  <si>
    <t>채계령</t>
  </si>
  <si>
    <t>金再佑</t>
  </si>
  <si>
    <t>김재우</t>
  </si>
  <si>
    <t>貴先</t>
  </si>
  <si>
    <t>귀선</t>
  </si>
  <si>
    <t>時萬</t>
  </si>
  <si>
    <t>시만</t>
  </si>
  <si>
    <t>瑞廷</t>
  </si>
  <si>
    <t>林天擇</t>
  </si>
  <si>
    <t>임천택</t>
  </si>
  <si>
    <t>寒山</t>
  </si>
  <si>
    <t>한산</t>
  </si>
  <si>
    <t>道沙伊</t>
  </si>
  <si>
    <t>도사이</t>
  </si>
  <si>
    <t>乙酉</t>
  </si>
  <si>
    <t>을유</t>
  </si>
  <si>
    <t>善白</t>
  </si>
  <si>
    <t>선백</t>
  </si>
  <si>
    <t>日哲</t>
  </si>
  <si>
    <t>일철</t>
  </si>
  <si>
    <t>金厚男</t>
  </si>
  <si>
    <t>김후남</t>
  </si>
  <si>
    <t>順天</t>
  </si>
  <si>
    <t>순천</t>
  </si>
  <si>
    <t>朴召史</t>
  </si>
  <si>
    <t>박소사</t>
  </si>
  <si>
    <t>醴川</t>
  </si>
  <si>
    <t>宗一</t>
  </si>
  <si>
    <t>莫金</t>
  </si>
  <si>
    <t>막금</t>
  </si>
  <si>
    <t>金立伊</t>
  </si>
  <si>
    <t>黃尙伯</t>
  </si>
  <si>
    <t>황상백</t>
  </si>
  <si>
    <t>母金召史代戶</t>
  </si>
  <si>
    <t>모김소사대호</t>
  </si>
  <si>
    <t>尙伯</t>
  </si>
  <si>
    <t>상백</t>
  </si>
  <si>
    <t>世好</t>
  </si>
  <si>
    <t>汲</t>
  </si>
  <si>
    <t>급</t>
  </si>
  <si>
    <t>貴同</t>
  </si>
  <si>
    <t>귀동</t>
  </si>
  <si>
    <t>朴大順</t>
  </si>
  <si>
    <t>박대순</t>
  </si>
  <si>
    <t>益伊</t>
  </si>
  <si>
    <t>익이</t>
  </si>
  <si>
    <t>昌發</t>
  </si>
  <si>
    <t>창발</t>
  </si>
  <si>
    <t>福</t>
  </si>
  <si>
    <t>복</t>
  </si>
  <si>
    <t>黃善伯</t>
  </si>
  <si>
    <t>황선백</t>
  </si>
  <si>
    <t>尙右</t>
  </si>
  <si>
    <t>상우</t>
  </si>
  <si>
    <t>巡別保</t>
  </si>
  <si>
    <t>순별보</t>
  </si>
  <si>
    <t>득수</t>
  </si>
  <si>
    <t>득구</t>
  </si>
  <si>
    <t>韓氏</t>
  </si>
  <si>
    <t>한씨</t>
  </si>
  <si>
    <t>寡婦</t>
  </si>
  <si>
    <t>과부</t>
  </si>
  <si>
    <t>宗周</t>
  </si>
  <si>
    <t>종주</t>
  </si>
  <si>
    <t>承福</t>
  </si>
  <si>
    <t>승복</t>
  </si>
  <si>
    <t>己元</t>
  </si>
  <si>
    <t>기원</t>
  </si>
  <si>
    <t>徐有伯</t>
  </si>
  <si>
    <t>서유백</t>
  </si>
  <si>
    <t>府軍官張</t>
  </si>
  <si>
    <t>부군관장</t>
  </si>
  <si>
    <t>金吾哲</t>
  </si>
  <si>
    <t>김오철</t>
  </si>
  <si>
    <t>府御保</t>
  </si>
  <si>
    <t>부어보</t>
  </si>
  <si>
    <t>吾哲</t>
  </si>
  <si>
    <t>오철</t>
  </si>
  <si>
    <t>南山</t>
  </si>
  <si>
    <t>남산</t>
  </si>
  <si>
    <t>日相</t>
  </si>
  <si>
    <t>일상</t>
  </si>
  <si>
    <t>朴正發</t>
  </si>
  <si>
    <t>박정발</t>
  </si>
  <si>
    <t>昌連</t>
  </si>
  <si>
    <t>창련</t>
  </si>
  <si>
    <t>世天</t>
  </si>
  <si>
    <t>세천</t>
  </si>
  <si>
    <t>安守元</t>
  </si>
  <si>
    <t>안수원</t>
  </si>
  <si>
    <t>盈德</t>
  </si>
  <si>
    <t>영덕</t>
  </si>
  <si>
    <t>林召史</t>
  </si>
  <si>
    <t>임소사</t>
  </si>
  <si>
    <t>信特</t>
  </si>
  <si>
    <t>신특</t>
  </si>
  <si>
    <t>厚立</t>
  </si>
  <si>
    <t>후립</t>
  </si>
  <si>
    <t>戒卜</t>
  </si>
  <si>
    <t>계복</t>
  </si>
  <si>
    <t>軍功守門長</t>
  </si>
  <si>
    <t>군공수문장</t>
  </si>
  <si>
    <t>車唜卜</t>
  </si>
  <si>
    <t>차말복</t>
  </si>
  <si>
    <t>高靈</t>
  </si>
  <si>
    <t>고령</t>
  </si>
  <si>
    <t>金正必</t>
  </si>
  <si>
    <t>김정필</t>
  </si>
  <si>
    <t>府城丁軍</t>
  </si>
  <si>
    <t>부성정군</t>
  </si>
  <si>
    <t>正必</t>
  </si>
  <si>
    <t>善伊</t>
  </si>
  <si>
    <t>선이</t>
  </si>
  <si>
    <t>莫同</t>
  </si>
  <si>
    <t>막동</t>
  </si>
  <si>
    <t>萬石</t>
  </si>
  <si>
    <t>張莫山</t>
  </si>
  <si>
    <t>장막산</t>
  </si>
  <si>
    <t>漆谷御保</t>
  </si>
  <si>
    <t>칠곡어보</t>
  </si>
  <si>
    <t>加現等自首</t>
  </si>
  <si>
    <t>가현등자수</t>
  </si>
  <si>
    <t>李正三</t>
  </si>
  <si>
    <t>이정삼</t>
  </si>
  <si>
    <t>天白</t>
  </si>
  <si>
    <t>천백</t>
  </si>
  <si>
    <t>金正三</t>
  </si>
  <si>
    <t>김정삼</t>
  </si>
  <si>
    <t>瑞白</t>
  </si>
  <si>
    <t>서백</t>
  </si>
  <si>
    <t>碧上</t>
  </si>
  <si>
    <t>벽상</t>
  </si>
  <si>
    <t>車世哲</t>
  </si>
  <si>
    <t>차세철</t>
  </si>
  <si>
    <t>慶山</t>
  </si>
  <si>
    <t>경산</t>
  </si>
  <si>
    <t>斗仁</t>
  </si>
  <si>
    <t>두인</t>
  </si>
  <si>
    <t>承一</t>
  </si>
  <si>
    <t>奉男</t>
  </si>
  <si>
    <t>봉남</t>
  </si>
  <si>
    <t>崔天久</t>
  </si>
  <si>
    <t>최천구</t>
  </si>
  <si>
    <t>武</t>
  </si>
  <si>
    <t>무</t>
  </si>
  <si>
    <t>金年海</t>
  </si>
  <si>
    <t>張雲普</t>
  </si>
  <si>
    <t>장운보</t>
  </si>
  <si>
    <t>赤常山城史庫參奉</t>
  </si>
  <si>
    <t>적상산성사고참봉</t>
  </si>
  <si>
    <t>雲普</t>
  </si>
  <si>
    <t>운보</t>
  </si>
  <si>
    <t>弼榮</t>
  </si>
  <si>
    <t>필영</t>
  </si>
  <si>
    <t>徐宗敏</t>
  </si>
  <si>
    <t>서종민</t>
  </si>
  <si>
    <t>득업</t>
  </si>
  <si>
    <t>爾中</t>
  </si>
  <si>
    <t>이중</t>
  </si>
  <si>
    <t>金三海</t>
  </si>
  <si>
    <t>김삼해</t>
  </si>
  <si>
    <t>莫今</t>
  </si>
  <si>
    <t>宅里</t>
  </si>
  <si>
    <t>尹善徵</t>
  </si>
  <si>
    <t>윤선징</t>
  </si>
  <si>
    <t>정중희</t>
  </si>
  <si>
    <t>重熙</t>
  </si>
  <si>
    <t>중희</t>
  </si>
  <si>
    <t>順敬</t>
  </si>
  <si>
    <t>순경</t>
  </si>
  <si>
    <t>興南</t>
  </si>
  <si>
    <t>흥남</t>
  </si>
  <si>
    <t>鄭益明</t>
  </si>
  <si>
    <t>정익명</t>
  </si>
  <si>
    <t>延日</t>
  </si>
  <si>
    <t>연일</t>
  </si>
  <si>
    <t>택리</t>
  </si>
  <si>
    <t>鄭重熙</t>
  </si>
  <si>
    <t>完山</t>
  </si>
  <si>
    <t>완산</t>
  </si>
  <si>
    <t>壽長</t>
  </si>
  <si>
    <t>수장</t>
  </si>
  <si>
    <t>完碩</t>
  </si>
  <si>
    <t>완석</t>
  </si>
  <si>
    <t>寬聖</t>
  </si>
  <si>
    <t>관성</t>
  </si>
  <si>
    <t>朴永哲</t>
  </si>
  <si>
    <t>박영철</t>
  </si>
  <si>
    <t>東植</t>
  </si>
  <si>
    <t>동식</t>
  </si>
  <si>
    <t>萊星</t>
  </si>
  <si>
    <t>東相</t>
  </si>
  <si>
    <t>동상</t>
  </si>
  <si>
    <t>東補</t>
  </si>
  <si>
    <t>동보</t>
  </si>
  <si>
    <t>率侄</t>
  </si>
  <si>
    <t>솔질</t>
  </si>
  <si>
    <t>용석</t>
  </si>
  <si>
    <t>士月</t>
  </si>
  <si>
    <t>사월</t>
  </si>
  <si>
    <t>買得婢</t>
  </si>
  <si>
    <t>매득비</t>
  </si>
  <si>
    <t>美正</t>
  </si>
  <si>
    <t>미정</t>
  </si>
  <si>
    <t>松每</t>
  </si>
  <si>
    <t>송매</t>
  </si>
  <si>
    <t>琴</t>
  </si>
  <si>
    <t>道昌</t>
  </si>
  <si>
    <t>도창</t>
  </si>
  <si>
    <t>奉化</t>
  </si>
  <si>
    <t>봉화</t>
  </si>
  <si>
    <t>壽延</t>
  </si>
  <si>
    <t>수연</t>
  </si>
  <si>
    <t>宣敎郞松羅察訪</t>
  </si>
  <si>
    <t>선교랑송라찰방</t>
  </si>
  <si>
    <t>時鳴</t>
  </si>
  <si>
    <t>시명</t>
  </si>
  <si>
    <t>李廷華</t>
  </si>
  <si>
    <t>이정화</t>
  </si>
  <si>
    <t>琴道昌</t>
  </si>
  <si>
    <t>금도창</t>
  </si>
  <si>
    <t>光元</t>
  </si>
  <si>
    <t>광원</t>
  </si>
  <si>
    <t>俊華</t>
  </si>
  <si>
    <t>준화</t>
  </si>
  <si>
    <t>聖敎</t>
  </si>
  <si>
    <t>성교</t>
  </si>
  <si>
    <t>率繼母</t>
  </si>
  <si>
    <t>솔계모</t>
  </si>
  <si>
    <t>중득</t>
  </si>
  <si>
    <t>柳</t>
  </si>
  <si>
    <t>正月</t>
  </si>
  <si>
    <t>정월</t>
  </si>
  <si>
    <t>壬寅</t>
  </si>
  <si>
    <t>임인</t>
  </si>
  <si>
    <t>正女</t>
  </si>
  <si>
    <t>정녀</t>
  </si>
  <si>
    <t>正分</t>
  </si>
  <si>
    <t>정분</t>
  </si>
  <si>
    <t>先女</t>
  </si>
  <si>
    <t>선녀</t>
  </si>
  <si>
    <t>各戶</t>
  </si>
  <si>
    <t>각호</t>
  </si>
  <si>
    <t>正乭伊</t>
  </si>
  <si>
    <t>정돌이</t>
  </si>
  <si>
    <t>善徵</t>
  </si>
  <si>
    <t>선징</t>
  </si>
  <si>
    <t>忠義</t>
  </si>
  <si>
    <t>충의</t>
  </si>
  <si>
    <t>俊喆</t>
  </si>
  <si>
    <t>준철</t>
  </si>
  <si>
    <t>聘敎</t>
  </si>
  <si>
    <t>빙교</t>
  </si>
  <si>
    <t>暹三</t>
  </si>
  <si>
    <t>섬삼</t>
  </si>
  <si>
    <t>金哲</t>
  </si>
  <si>
    <t>김철</t>
  </si>
  <si>
    <t>仁道</t>
  </si>
  <si>
    <t>인도</t>
  </si>
  <si>
    <t>東好</t>
  </si>
  <si>
    <t>동호</t>
  </si>
  <si>
    <t>金介男</t>
  </si>
  <si>
    <t>김개남</t>
  </si>
  <si>
    <t>姜氏</t>
  </si>
  <si>
    <t>강씨</t>
  </si>
  <si>
    <t>天望</t>
  </si>
  <si>
    <t>천망</t>
  </si>
  <si>
    <t>成采</t>
  </si>
  <si>
    <t>성채</t>
  </si>
  <si>
    <t>崔慶岦</t>
  </si>
  <si>
    <t>최경립</t>
  </si>
  <si>
    <t>余</t>
  </si>
  <si>
    <t>여</t>
  </si>
  <si>
    <t>崔致一</t>
  </si>
  <si>
    <t>최치일</t>
  </si>
  <si>
    <t>居士</t>
  </si>
  <si>
    <t>거사</t>
  </si>
  <si>
    <t>致一</t>
  </si>
  <si>
    <t>치일</t>
  </si>
  <si>
    <t>己命</t>
  </si>
  <si>
    <t>기명</t>
  </si>
  <si>
    <t>己哲</t>
  </si>
  <si>
    <t>기철</t>
  </si>
  <si>
    <t>以中</t>
  </si>
  <si>
    <t>河一澄</t>
  </si>
  <si>
    <t>하일징</t>
  </si>
  <si>
    <t>尹善采</t>
  </si>
  <si>
    <t>윤선채</t>
  </si>
  <si>
    <t>許有興</t>
  </si>
  <si>
    <t>허유흥</t>
  </si>
  <si>
    <t>有興</t>
  </si>
  <si>
    <t>유흥</t>
  </si>
  <si>
    <t>業儒</t>
  </si>
  <si>
    <t>업유</t>
  </si>
  <si>
    <t>進海</t>
  </si>
  <si>
    <t>진해</t>
  </si>
  <si>
    <t>幸大</t>
  </si>
  <si>
    <t>행대</t>
  </si>
  <si>
    <t>崔遠鼎</t>
  </si>
  <si>
    <t>최원정</t>
  </si>
  <si>
    <t>元貴</t>
  </si>
  <si>
    <t>원귀</t>
  </si>
  <si>
    <t>春華</t>
  </si>
  <si>
    <t>춘화</t>
  </si>
  <si>
    <t>再銀</t>
  </si>
  <si>
    <t>재은</t>
  </si>
  <si>
    <t>金生伊</t>
  </si>
  <si>
    <t>김생이</t>
  </si>
  <si>
    <t>府別保</t>
  </si>
  <si>
    <t>부별보</t>
  </si>
  <si>
    <t>云采</t>
  </si>
  <si>
    <t>府軍官水軍</t>
  </si>
  <si>
    <t>부군관수군</t>
  </si>
  <si>
    <t>善采</t>
  </si>
  <si>
    <t>선채</t>
  </si>
  <si>
    <t>俊昌</t>
  </si>
  <si>
    <t>준창</t>
  </si>
  <si>
    <t>台敎</t>
  </si>
  <si>
    <t>태교</t>
  </si>
  <si>
    <t>興才</t>
  </si>
  <si>
    <t>흥재</t>
  </si>
  <si>
    <t>昌望</t>
  </si>
  <si>
    <t>창망</t>
  </si>
  <si>
    <t>大俊</t>
  </si>
  <si>
    <t>대준</t>
  </si>
  <si>
    <t>方海江</t>
  </si>
  <si>
    <t>방해강</t>
  </si>
  <si>
    <t>溫陽</t>
  </si>
  <si>
    <t>온양</t>
  </si>
  <si>
    <t>高戒</t>
  </si>
  <si>
    <t>고계</t>
  </si>
  <si>
    <t>東秀</t>
  </si>
  <si>
    <t>동수</t>
  </si>
  <si>
    <t>李萬碩</t>
  </si>
  <si>
    <t>이만석</t>
  </si>
  <si>
    <t>鄭萊亨</t>
  </si>
  <si>
    <t>정내형</t>
  </si>
  <si>
    <t>斗起</t>
  </si>
  <si>
    <t>두기</t>
  </si>
  <si>
    <t>鄭遠周</t>
  </si>
  <si>
    <t>정원주</t>
  </si>
  <si>
    <t>烏川</t>
  </si>
  <si>
    <t>오천</t>
  </si>
  <si>
    <t>䪪孫</t>
  </si>
  <si>
    <t>감손</t>
  </si>
  <si>
    <t>哲分</t>
  </si>
  <si>
    <t>철분</t>
  </si>
  <si>
    <t>小女</t>
  </si>
  <si>
    <t>소녀</t>
  </si>
  <si>
    <t>小郞</t>
  </si>
  <si>
    <t>소랑</t>
  </si>
  <si>
    <t>丹儀</t>
  </si>
  <si>
    <t>단의</t>
  </si>
  <si>
    <t>東亨</t>
  </si>
  <si>
    <t>동형</t>
  </si>
  <si>
    <t>鄭萊成</t>
  </si>
  <si>
    <t>정내성</t>
  </si>
  <si>
    <t>龜甲</t>
  </si>
  <si>
    <t>구갑</t>
  </si>
  <si>
    <t>以揵</t>
  </si>
  <si>
    <t>이건</t>
  </si>
  <si>
    <t>景龍</t>
  </si>
  <si>
    <t>경룡</t>
  </si>
  <si>
    <t>殷興說</t>
  </si>
  <si>
    <t>幸州</t>
  </si>
  <si>
    <t>행주</t>
  </si>
  <si>
    <t>孝進</t>
  </si>
  <si>
    <t>효진</t>
  </si>
  <si>
    <t>同婢</t>
  </si>
  <si>
    <t>동비</t>
  </si>
  <si>
    <t>夢興</t>
  </si>
  <si>
    <t>몽흥</t>
  </si>
  <si>
    <t>몽섭</t>
  </si>
  <si>
    <t>萬徵</t>
  </si>
  <si>
    <t>만징</t>
  </si>
  <si>
    <t>仁遠</t>
  </si>
  <si>
    <t>인원</t>
  </si>
  <si>
    <t>茂慶</t>
  </si>
  <si>
    <t>무경</t>
  </si>
  <si>
    <t>受檜</t>
  </si>
  <si>
    <t>수회</t>
  </si>
  <si>
    <t>이몽섭</t>
  </si>
  <si>
    <t>平驤</t>
  </si>
  <si>
    <t>평양</t>
  </si>
  <si>
    <t>萬迪</t>
  </si>
  <si>
    <t>만적</t>
  </si>
  <si>
    <t>震光</t>
  </si>
  <si>
    <t>진광</t>
  </si>
  <si>
    <t>金汝三</t>
  </si>
  <si>
    <t>김여삼</t>
  </si>
  <si>
    <t>春彬</t>
  </si>
  <si>
    <t>춘빈</t>
  </si>
  <si>
    <t>明月</t>
  </si>
  <si>
    <t>명월</t>
  </si>
  <si>
    <t>金必中</t>
  </si>
  <si>
    <t>김필중</t>
  </si>
  <si>
    <t>尹良叔</t>
  </si>
  <si>
    <t>윤양숙</t>
  </si>
  <si>
    <t>良叔</t>
  </si>
  <si>
    <t>양숙</t>
  </si>
  <si>
    <t>姜興才</t>
  </si>
  <si>
    <t>강흥재</t>
  </si>
  <si>
    <t>遠成</t>
  </si>
  <si>
    <t>원성</t>
  </si>
  <si>
    <t>光業</t>
  </si>
  <si>
    <t>광업</t>
  </si>
  <si>
    <t>鉉</t>
  </si>
  <si>
    <t>현</t>
  </si>
  <si>
    <t>安世必</t>
  </si>
  <si>
    <t>안세필</t>
  </si>
  <si>
    <t>鰥夫老除</t>
  </si>
  <si>
    <t>환부노제</t>
  </si>
  <si>
    <t>安</t>
  </si>
  <si>
    <t>안</t>
  </si>
  <si>
    <t>世必</t>
  </si>
  <si>
    <t>세필</t>
  </si>
  <si>
    <t>奉君</t>
  </si>
  <si>
    <t>봉군</t>
  </si>
  <si>
    <t>生伊</t>
  </si>
  <si>
    <t>생이</t>
  </si>
  <si>
    <t>希</t>
  </si>
  <si>
    <t>희</t>
  </si>
  <si>
    <t>全逸</t>
  </si>
  <si>
    <t>전일</t>
  </si>
  <si>
    <t>尹牙只</t>
  </si>
  <si>
    <t>윤아지</t>
  </si>
  <si>
    <t>府禁保</t>
  </si>
  <si>
    <t>부금보</t>
  </si>
  <si>
    <t>趙自先</t>
  </si>
  <si>
    <t>조자선</t>
  </si>
  <si>
    <t>侄婦</t>
  </si>
  <si>
    <t>질부</t>
  </si>
  <si>
    <t>率外侄</t>
  </si>
  <si>
    <t>솔외질</t>
  </si>
  <si>
    <t>京步兵</t>
  </si>
  <si>
    <t>경보병</t>
  </si>
  <si>
    <t>崔召史</t>
  </si>
  <si>
    <t>최소사</t>
  </si>
  <si>
    <t>命乞</t>
  </si>
  <si>
    <t>명걸</t>
  </si>
  <si>
    <t>進發</t>
  </si>
  <si>
    <t>진발</t>
  </si>
  <si>
    <t>進男</t>
  </si>
  <si>
    <t>진남</t>
  </si>
  <si>
    <t>李時行</t>
  </si>
  <si>
    <t>이시행</t>
  </si>
  <si>
    <t>加平</t>
  </si>
  <si>
    <t>가평</t>
  </si>
  <si>
    <t>率姑母</t>
  </si>
  <si>
    <t>솔고모</t>
  </si>
  <si>
    <t>趙億載</t>
  </si>
  <si>
    <t>조억재</t>
  </si>
  <si>
    <t>億載</t>
  </si>
  <si>
    <t>억재</t>
  </si>
  <si>
    <t>信達</t>
  </si>
  <si>
    <t>신달</t>
  </si>
  <si>
    <t>天伯</t>
  </si>
  <si>
    <t>世興</t>
  </si>
  <si>
    <t>세흥</t>
  </si>
  <si>
    <t>林自鳴</t>
  </si>
  <si>
    <t>임자명</t>
  </si>
  <si>
    <t>興陽</t>
  </si>
  <si>
    <t>흥양</t>
  </si>
  <si>
    <t>尙希</t>
  </si>
  <si>
    <t>상희</t>
  </si>
  <si>
    <t>大亨</t>
  </si>
  <si>
    <t>대형</t>
  </si>
  <si>
    <t>世芳</t>
  </si>
  <si>
    <t>세방</t>
  </si>
  <si>
    <t>崔永邦</t>
  </si>
  <si>
    <t>최영방</t>
  </si>
  <si>
    <t>용빈</t>
  </si>
  <si>
    <t>李台中</t>
  </si>
  <si>
    <t>이태중</t>
  </si>
  <si>
    <t>台中</t>
  </si>
  <si>
    <t>태중</t>
  </si>
  <si>
    <t>廣州</t>
  </si>
  <si>
    <t>광주</t>
  </si>
  <si>
    <t>枝馨</t>
  </si>
  <si>
    <t>지형</t>
  </si>
  <si>
    <t>綏命</t>
  </si>
  <si>
    <t>수명</t>
  </si>
  <si>
    <t>守禎</t>
  </si>
  <si>
    <t>수정</t>
  </si>
  <si>
    <t>金影澄</t>
  </si>
  <si>
    <t>김영징</t>
  </si>
  <si>
    <t>奉母</t>
  </si>
  <si>
    <t>봉모</t>
  </si>
  <si>
    <t>海正</t>
  </si>
  <si>
    <t>해정</t>
  </si>
  <si>
    <t>府吏保</t>
  </si>
  <si>
    <t>必中</t>
  </si>
  <si>
    <t>필중</t>
  </si>
  <si>
    <t>日三</t>
  </si>
  <si>
    <t>일삼</t>
  </si>
  <si>
    <t>命先</t>
  </si>
  <si>
    <t>명선</t>
  </si>
  <si>
    <t>應南</t>
  </si>
  <si>
    <t>응남</t>
  </si>
  <si>
    <t>朴貴漢</t>
  </si>
  <si>
    <t>박귀한</t>
  </si>
  <si>
    <t>順中</t>
  </si>
  <si>
    <t>순중</t>
  </si>
  <si>
    <t>進岭</t>
  </si>
  <si>
    <t>진령</t>
  </si>
  <si>
    <t>朴好一</t>
  </si>
  <si>
    <t>박호일</t>
  </si>
  <si>
    <t>玄風</t>
  </si>
  <si>
    <t>현풍</t>
  </si>
  <si>
    <t>李慶仁</t>
  </si>
  <si>
    <t>이경인</t>
  </si>
  <si>
    <t>慶仁</t>
  </si>
  <si>
    <t>以江</t>
  </si>
  <si>
    <t>이강</t>
  </si>
  <si>
    <t>安順望</t>
  </si>
  <si>
    <t>안순망</t>
  </si>
  <si>
    <t>父</t>
  </si>
  <si>
    <t>遇春</t>
  </si>
  <si>
    <t>우춘</t>
  </si>
  <si>
    <t>爾範</t>
  </si>
  <si>
    <t>이범</t>
  </si>
  <si>
    <t>萬紀</t>
  </si>
  <si>
    <t>就榮</t>
  </si>
  <si>
    <t>취영</t>
  </si>
  <si>
    <t>李春佑</t>
  </si>
  <si>
    <t>이춘우</t>
  </si>
  <si>
    <t>白女</t>
  </si>
  <si>
    <t>백녀</t>
  </si>
  <si>
    <t>寡私婢</t>
  </si>
  <si>
    <t>과사비</t>
  </si>
  <si>
    <t>自命</t>
  </si>
  <si>
    <t>자명</t>
  </si>
  <si>
    <t>以男</t>
  </si>
  <si>
    <t>이남</t>
  </si>
  <si>
    <t>毛之里</t>
  </si>
  <si>
    <t>모지리</t>
  </si>
  <si>
    <t>介金</t>
  </si>
  <si>
    <t>中里</t>
  </si>
  <si>
    <t>중리</t>
  </si>
  <si>
    <t>黃碩乭伊</t>
  </si>
  <si>
    <t>황석돌이</t>
  </si>
  <si>
    <t>朴分業</t>
  </si>
  <si>
    <t>박분업</t>
  </si>
  <si>
    <t>分業</t>
  </si>
  <si>
    <t>분업</t>
  </si>
  <si>
    <t>善南</t>
  </si>
  <si>
    <t>선남</t>
  </si>
  <si>
    <t>時連</t>
  </si>
  <si>
    <t>시련</t>
  </si>
  <si>
    <t>應守</t>
  </si>
  <si>
    <t>응수</t>
  </si>
  <si>
    <t>朴乭伊</t>
  </si>
  <si>
    <t>박돌이</t>
  </si>
  <si>
    <t>羅州</t>
  </si>
  <si>
    <t>나주</t>
  </si>
  <si>
    <t>順伊</t>
  </si>
  <si>
    <t>순이</t>
  </si>
  <si>
    <t>李俊伊</t>
  </si>
  <si>
    <t>이준이</t>
  </si>
  <si>
    <t>碩乭伊</t>
  </si>
  <si>
    <t>석돌이</t>
  </si>
  <si>
    <t>황복래</t>
  </si>
  <si>
    <t>折衝將軍龍驤衛副護軍</t>
  </si>
  <si>
    <t>절충장군용양위부호군</t>
  </si>
  <si>
    <t>복래</t>
  </si>
  <si>
    <t>德分</t>
  </si>
  <si>
    <t>덕분</t>
  </si>
  <si>
    <t>龍金</t>
  </si>
  <si>
    <t>최시중</t>
  </si>
  <si>
    <t>막룡</t>
  </si>
  <si>
    <t>厚岦</t>
  </si>
  <si>
    <t>莫尙</t>
  </si>
  <si>
    <t>막상</t>
  </si>
  <si>
    <t>金日南</t>
  </si>
  <si>
    <t>김일남</t>
  </si>
  <si>
    <t>有卜</t>
  </si>
  <si>
    <t>유복</t>
  </si>
  <si>
    <t>次今</t>
  </si>
  <si>
    <t>차금</t>
  </si>
  <si>
    <t>黃世正</t>
  </si>
  <si>
    <t>황세정</t>
  </si>
  <si>
    <t>府陸軍府軍官</t>
  </si>
  <si>
    <t>부육군부군관</t>
  </si>
  <si>
    <t>世正</t>
  </si>
  <si>
    <t>세정</t>
  </si>
  <si>
    <t>德進</t>
  </si>
  <si>
    <t>덕진</t>
  </si>
  <si>
    <t>莫山</t>
  </si>
  <si>
    <t>막산</t>
  </si>
  <si>
    <t>徐中立</t>
  </si>
  <si>
    <t>서중립</t>
  </si>
  <si>
    <t>南伊</t>
  </si>
  <si>
    <t>남이</t>
  </si>
  <si>
    <t>正夫</t>
  </si>
  <si>
    <t>정부</t>
  </si>
  <si>
    <t>李化男</t>
  </si>
  <si>
    <t>이화남</t>
  </si>
  <si>
    <t>率侄子</t>
  </si>
  <si>
    <t>솔질자</t>
  </si>
  <si>
    <t>達用</t>
  </si>
  <si>
    <t>달용</t>
  </si>
  <si>
    <t>貴娘</t>
  </si>
  <si>
    <t>귀낭</t>
  </si>
  <si>
    <t>朴順才</t>
  </si>
  <si>
    <t>박순재</t>
  </si>
  <si>
    <t>順才</t>
  </si>
  <si>
    <t>순재</t>
  </si>
  <si>
    <t>先分</t>
  </si>
  <si>
    <t>선분</t>
  </si>
  <si>
    <t>實連</t>
  </si>
  <si>
    <t>실련</t>
  </si>
  <si>
    <t>金永達</t>
  </si>
  <si>
    <t>김영달</t>
  </si>
  <si>
    <t>夫之</t>
  </si>
  <si>
    <t>부지</t>
  </si>
  <si>
    <t>海男</t>
  </si>
  <si>
    <t>해남</t>
  </si>
  <si>
    <t>業山</t>
  </si>
  <si>
    <t>업산</t>
  </si>
  <si>
    <t>李海中</t>
  </si>
  <si>
    <t>이해중</t>
  </si>
  <si>
    <t>朴斗應</t>
  </si>
  <si>
    <t>박두응</t>
  </si>
  <si>
    <t>斗應</t>
  </si>
  <si>
    <t>두응</t>
  </si>
  <si>
    <t>正生</t>
  </si>
  <si>
    <t>정생</t>
  </si>
  <si>
    <t>청산</t>
  </si>
  <si>
    <t>金玉南</t>
  </si>
  <si>
    <t>김옥남</t>
  </si>
  <si>
    <t>允發</t>
  </si>
  <si>
    <t>윤발</t>
  </si>
  <si>
    <t>明承</t>
  </si>
  <si>
    <t>명승</t>
  </si>
  <si>
    <t>士南</t>
  </si>
  <si>
    <t>사남</t>
  </si>
  <si>
    <t>朔不伊</t>
  </si>
  <si>
    <t>삭불이</t>
  </si>
  <si>
    <t>朴小日東</t>
  </si>
  <si>
    <t>박소일동</t>
  </si>
  <si>
    <t>朴世建</t>
  </si>
  <si>
    <t>박세건</t>
  </si>
  <si>
    <t>府水軍府軍官</t>
  </si>
  <si>
    <t>부수군부군관</t>
  </si>
  <si>
    <t>世建</t>
  </si>
  <si>
    <t>세건</t>
  </si>
  <si>
    <t>昌寧</t>
  </si>
  <si>
    <t>창녕</t>
  </si>
  <si>
    <t>崔伯聖</t>
  </si>
  <si>
    <t>최백성</t>
  </si>
  <si>
    <t>小日東</t>
  </si>
  <si>
    <t>소일동</t>
  </si>
  <si>
    <t>朴德才</t>
  </si>
  <si>
    <t>박덕재</t>
  </si>
  <si>
    <t>御營軍兼司僕</t>
  </si>
  <si>
    <t>어영군겸사복</t>
  </si>
  <si>
    <t>德才</t>
  </si>
  <si>
    <t>덕재</t>
  </si>
  <si>
    <t>莫善</t>
  </si>
  <si>
    <t>막선</t>
  </si>
  <si>
    <t>청남</t>
  </si>
  <si>
    <t>韓益先</t>
  </si>
  <si>
    <t>한익선</t>
  </si>
  <si>
    <t>卜榮</t>
  </si>
  <si>
    <t>복영</t>
  </si>
  <si>
    <t>命尙</t>
  </si>
  <si>
    <t>명상</t>
  </si>
  <si>
    <t>武申</t>
  </si>
  <si>
    <t>朴大立</t>
  </si>
  <si>
    <t>박대립</t>
  </si>
  <si>
    <t>善山水軍</t>
  </si>
  <si>
    <t>선산수군</t>
  </si>
  <si>
    <t>金小末牙只</t>
  </si>
  <si>
    <t>김소말아지</t>
  </si>
  <si>
    <t>小末牙只</t>
  </si>
  <si>
    <t>소말아지</t>
  </si>
  <si>
    <t>加八里</t>
  </si>
  <si>
    <t>가팔리</t>
  </si>
  <si>
    <t>唜男</t>
  </si>
  <si>
    <t>말남</t>
  </si>
  <si>
    <t>付之</t>
  </si>
  <si>
    <t>南以中</t>
  </si>
  <si>
    <t>남이중</t>
  </si>
  <si>
    <t>榮陽</t>
  </si>
  <si>
    <t>영양</t>
  </si>
  <si>
    <t>府男</t>
  </si>
  <si>
    <t>부남</t>
  </si>
  <si>
    <t>朴汝中</t>
  </si>
  <si>
    <t>박여중</t>
  </si>
  <si>
    <t>朴春根</t>
  </si>
  <si>
    <t>박춘근</t>
  </si>
  <si>
    <t>春根</t>
  </si>
  <si>
    <t>춘근</t>
  </si>
  <si>
    <t>司果</t>
  </si>
  <si>
    <t>사과</t>
  </si>
  <si>
    <t>萬雄</t>
  </si>
  <si>
    <t>만웅</t>
  </si>
  <si>
    <t>厚氏</t>
  </si>
  <si>
    <t>후씨</t>
  </si>
  <si>
    <t>安俊</t>
  </si>
  <si>
    <t>안준</t>
  </si>
  <si>
    <t>命達</t>
  </si>
  <si>
    <t>명달</t>
  </si>
  <si>
    <t>春乃</t>
  </si>
  <si>
    <t>춘내</t>
  </si>
  <si>
    <t>김경총</t>
  </si>
  <si>
    <t>朴國昌</t>
  </si>
  <si>
    <t>박국창</t>
  </si>
  <si>
    <t>驛吏老除</t>
  </si>
  <si>
    <t>역리노제</t>
  </si>
  <si>
    <t>國昌</t>
  </si>
  <si>
    <t>국창</t>
  </si>
  <si>
    <t>萬善</t>
  </si>
  <si>
    <t>만선</t>
  </si>
  <si>
    <t>春分</t>
  </si>
  <si>
    <t>춘분</t>
  </si>
  <si>
    <t>일만</t>
  </si>
  <si>
    <t>仁伯</t>
  </si>
  <si>
    <t>論金</t>
  </si>
  <si>
    <t>崔於仁孫</t>
  </si>
  <si>
    <t>최어인손</t>
  </si>
  <si>
    <t>成貴</t>
  </si>
  <si>
    <t>성귀</t>
  </si>
  <si>
    <t>黃厚中</t>
  </si>
  <si>
    <t>황후중</t>
  </si>
  <si>
    <t>金得民</t>
  </si>
  <si>
    <t>김득민</t>
  </si>
  <si>
    <t>省峴驛吏</t>
  </si>
  <si>
    <t>성현역리</t>
  </si>
  <si>
    <t>윤삼</t>
  </si>
  <si>
    <t>黃牙只</t>
  </si>
  <si>
    <t>황아지</t>
  </si>
  <si>
    <t>府水軍馬軍</t>
  </si>
  <si>
    <t>부수군마군</t>
  </si>
  <si>
    <t>㖙同</t>
  </si>
  <si>
    <t>갓동</t>
  </si>
  <si>
    <t>用金</t>
  </si>
  <si>
    <t>용금</t>
  </si>
  <si>
    <t>李根深</t>
  </si>
  <si>
    <t>이근심</t>
  </si>
  <si>
    <t>南</t>
  </si>
  <si>
    <t>남</t>
  </si>
  <si>
    <t>X申</t>
  </si>
  <si>
    <t>X신</t>
  </si>
  <si>
    <t>成文</t>
  </si>
  <si>
    <t>성문</t>
  </si>
  <si>
    <t>儀南</t>
  </si>
  <si>
    <t>의남</t>
  </si>
  <si>
    <t>命承</t>
  </si>
  <si>
    <t>鄭命元</t>
  </si>
  <si>
    <t>정명원</t>
  </si>
  <si>
    <t>厚中</t>
  </si>
  <si>
    <t>후중</t>
  </si>
  <si>
    <t>父戶</t>
  </si>
  <si>
    <t>부호</t>
  </si>
  <si>
    <t>尹俊成</t>
  </si>
  <si>
    <t>윤준성</t>
  </si>
  <si>
    <t>준성</t>
  </si>
  <si>
    <t>己良</t>
  </si>
  <si>
    <t>기량</t>
  </si>
  <si>
    <t>卜三</t>
  </si>
  <si>
    <t>복삼</t>
  </si>
  <si>
    <t>弘順</t>
  </si>
  <si>
    <t>홍순</t>
  </si>
  <si>
    <t>永吉</t>
  </si>
  <si>
    <t>영길</t>
  </si>
  <si>
    <t>玉守</t>
  </si>
  <si>
    <t>옥수</t>
  </si>
  <si>
    <t>奉昌</t>
  </si>
  <si>
    <t>봉창</t>
  </si>
  <si>
    <t>李永先</t>
  </si>
  <si>
    <t>이영선</t>
  </si>
  <si>
    <t>爲僧</t>
  </si>
  <si>
    <t>위승</t>
  </si>
  <si>
    <t>架山外城軍器下典</t>
  </si>
  <si>
    <t>가산외성군기하전</t>
  </si>
  <si>
    <t>莫助是</t>
  </si>
  <si>
    <t>막조시</t>
  </si>
  <si>
    <t>박청재</t>
  </si>
  <si>
    <t>청재</t>
  </si>
  <si>
    <t>莫先</t>
  </si>
  <si>
    <t>榮生</t>
  </si>
  <si>
    <t>영생</t>
  </si>
  <si>
    <t>永南</t>
  </si>
  <si>
    <t>李忠敏</t>
  </si>
  <si>
    <t>이충민</t>
  </si>
  <si>
    <t>俊三</t>
  </si>
  <si>
    <t>준삼</t>
  </si>
  <si>
    <t>劉</t>
  </si>
  <si>
    <t>左脚病人巡馬保</t>
  </si>
  <si>
    <t>좌각병인순마보</t>
  </si>
  <si>
    <t>用佑</t>
  </si>
  <si>
    <t>용우</t>
  </si>
  <si>
    <t>金順才</t>
  </si>
  <si>
    <t>김순재</t>
  </si>
  <si>
    <t>府砲保束伍</t>
  </si>
  <si>
    <t>부포보속오</t>
  </si>
  <si>
    <t>엇산</t>
  </si>
  <si>
    <t>朴連生</t>
  </si>
  <si>
    <t>世萬</t>
  </si>
  <si>
    <t>세만</t>
  </si>
  <si>
    <t>仁分</t>
  </si>
  <si>
    <t>인분</t>
  </si>
  <si>
    <t>득남</t>
  </si>
  <si>
    <t>金應哲</t>
  </si>
  <si>
    <t>김응철</t>
  </si>
  <si>
    <t>朔不里</t>
  </si>
  <si>
    <t>漆谷束伍別隊</t>
  </si>
  <si>
    <t>칠곡속오별대</t>
  </si>
  <si>
    <t>貴牙只</t>
  </si>
  <si>
    <t>귀아지</t>
  </si>
  <si>
    <t>從立</t>
  </si>
  <si>
    <t>종립</t>
  </si>
  <si>
    <t>득립</t>
  </si>
  <si>
    <t>朴厚邑氏</t>
  </si>
  <si>
    <t>박후읍씨</t>
  </si>
  <si>
    <t>再八</t>
  </si>
  <si>
    <t>재팔</t>
  </si>
  <si>
    <t>南碧</t>
  </si>
  <si>
    <t>남벽</t>
  </si>
  <si>
    <t>日東</t>
  </si>
  <si>
    <t>일동</t>
  </si>
  <si>
    <t>황국실</t>
  </si>
  <si>
    <t>福來</t>
  </si>
  <si>
    <t>朴日男</t>
  </si>
  <si>
    <t>박일남</t>
  </si>
  <si>
    <t>承哲</t>
  </si>
  <si>
    <t>승철</t>
  </si>
  <si>
    <t>南進</t>
  </si>
  <si>
    <t>남진</t>
  </si>
  <si>
    <t>率妻母</t>
  </si>
  <si>
    <t>솔처모</t>
  </si>
  <si>
    <t>金順伊</t>
  </si>
  <si>
    <t>김순이</t>
  </si>
  <si>
    <t>萬榮</t>
  </si>
  <si>
    <t>만영</t>
  </si>
  <si>
    <t>大先</t>
  </si>
  <si>
    <t>대선</t>
  </si>
  <si>
    <t>太男</t>
  </si>
  <si>
    <t>태남</t>
  </si>
  <si>
    <t>林之守</t>
  </si>
  <si>
    <t>임지수</t>
  </si>
  <si>
    <t>達守</t>
  </si>
  <si>
    <t>달수</t>
  </si>
  <si>
    <t>助是</t>
  </si>
  <si>
    <t>조시</t>
  </si>
  <si>
    <t>後妻</t>
  </si>
  <si>
    <t>후처</t>
  </si>
  <si>
    <t>良女</t>
  </si>
  <si>
    <t>양녀</t>
  </si>
  <si>
    <t>禹汗奉</t>
  </si>
  <si>
    <t>우한봉</t>
  </si>
  <si>
    <t>汗奉</t>
  </si>
  <si>
    <t>한봉</t>
  </si>
  <si>
    <t>先男</t>
  </si>
  <si>
    <t>正乞</t>
  </si>
  <si>
    <t>정걸</t>
  </si>
  <si>
    <t>朴先分</t>
  </si>
  <si>
    <t>박선분</t>
  </si>
  <si>
    <t>李厚氏</t>
  </si>
  <si>
    <t>이후씨</t>
  </si>
  <si>
    <t>方上</t>
  </si>
  <si>
    <t>방상</t>
  </si>
  <si>
    <t>太江</t>
  </si>
  <si>
    <t>태강</t>
  </si>
  <si>
    <t>銀用</t>
  </si>
  <si>
    <t>은용</t>
  </si>
  <si>
    <t>守永</t>
  </si>
  <si>
    <t>수영</t>
  </si>
  <si>
    <t>儀先</t>
  </si>
  <si>
    <t>의선</t>
  </si>
  <si>
    <t>武宗</t>
  </si>
  <si>
    <t>무종</t>
  </si>
  <si>
    <t>李中之</t>
  </si>
  <si>
    <t>이중지</t>
  </si>
  <si>
    <t>馬夫伊</t>
  </si>
  <si>
    <t>마부이</t>
  </si>
  <si>
    <t>三伊</t>
  </si>
  <si>
    <t>삼이</t>
  </si>
  <si>
    <t>朴萬才</t>
  </si>
  <si>
    <t>박만재</t>
  </si>
  <si>
    <t>凡於驛吏</t>
  </si>
  <si>
    <t>범어역리</t>
  </si>
  <si>
    <t>萬才</t>
  </si>
  <si>
    <t>만재</t>
  </si>
  <si>
    <t>景業</t>
  </si>
  <si>
    <t>경업</t>
  </si>
  <si>
    <t>청립</t>
  </si>
  <si>
    <t>日好</t>
  </si>
  <si>
    <t>일호</t>
  </si>
  <si>
    <t>鄭厚發</t>
  </si>
  <si>
    <t>정후발</t>
  </si>
  <si>
    <t>瑞興</t>
  </si>
  <si>
    <t>서흥</t>
  </si>
  <si>
    <t>達伊</t>
  </si>
  <si>
    <t>달이</t>
  </si>
  <si>
    <t>自發</t>
  </si>
  <si>
    <t>자발</t>
  </si>
  <si>
    <t>好尙</t>
  </si>
  <si>
    <t>호상</t>
  </si>
  <si>
    <t>鄭自興</t>
  </si>
  <si>
    <t>정자흥</t>
  </si>
  <si>
    <t>必文</t>
  </si>
  <si>
    <t>필문</t>
  </si>
  <si>
    <t>必周</t>
  </si>
  <si>
    <t>필주</t>
  </si>
  <si>
    <t>德善</t>
  </si>
  <si>
    <t>덕선</t>
  </si>
  <si>
    <t>金貴三</t>
  </si>
  <si>
    <t>김귀삼</t>
  </si>
  <si>
    <t>仁同禁保</t>
  </si>
  <si>
    <t>인동금보</t>
  </si>
  <si>
    <t>貴三</t>
  </si>
  <si>
    <t>귀삼</t>
  </si>
  <si>
    <t>再上</t>
  </si>
  <si>
    <t>福連</t>
  </si>
  <si>
    <t>복련</t>
  </si>
  <si>
    <t>李大立</t>
  </si>
  <si>
    <t>이대립</t>
  </si>
  <si>
    <t>天德</t>
  </si>
  <si>
    <t>천덕</t>
  </si>
  <si>
    <t>進乭</t>
  </si>
  <si>
    <t>진돌</t>
  </si>
  <si>
    <t>李進萬</t>
  </si>
  <si>
    <t>이진만</t>
  </si>
  <si>
    <t>府步兵</t>
  </si>
  <si>
    <t>부보병</t>
  </si>
  <si>
    <t>命老</t>
  </si>
  <si>
    <t>명로</t>
  </si>
  <si>
    <t>金光周</t>
  </si>
  <si>
    <t>김광주</t>
  </si>
  <si>
    <t>幼學盲人</t>
  </si>
  <si>
    <t>유학맹인</t>
  </si>
  <si>
    <t>光周</t>
  </si>
  <si>
    <t>해룡</t>
  </si>
  <si>
    <t>世景</t>
  </si>
  <si>
    <t>세경</t>
  </si>
  <si>
    <t>禹道漢</t>
  </si>
  <si>
    <t>우도한</t>
  </si>
  <si>
    <t>妾</t>
  </si>
  <si>
    <t>첩</t>
  </si>
  <si>
    <t>솔첩남</t>
  </si>
  <si>
    <t>莫男</t>
  </si>
  <si>
    <t>막남</t>
  </si>
  <si>
    <t>朴㖍間</t>
  </si>
  <si>
    <t>박둣간</t>
  </si>
  <si>
    <t>慶山水軍</t>
  </si>
  <si>
    <t>경산수군</t>
  </si>
  <si>
    <t>㖍間</t>
  </si>
  <si>
    <t>둣간</t>
  </si>
  <si>
    <t>丙申</t>
  </si>
  <si>
    <t>병신</t>
  </si>
  <si>
    <t>戒哲</t>
  </si>
  <si>
    <t>계철</t>
  </si>
  <si>
    <t>展力副尉司果</t>
  </si>
  <si>
    <t>전력부위사과</t>
  </si>
  <si>
    <t>車立</t>
  </si>
  <si>
    <t>崔別</t>
  </si>
  <si>
    <t>최별</t>
  </si>
  <si>
    <t>龍發</t>
  </si>
  <si>
    <t>李正日</t>
  </si>
  <si>
    <t>이정일</t>
  </si>
  <si>
    <t>慶山御保</t>
  </si>
  <si>
    <t>경산어보</t>
  </si>
  <si>
    <t>阿之</t>
  </si>
  <si>
    <t>太永</t>
  </si>
  <si>
    <t>태영</t>
  </si>
  <si>
    <t>太右</t>
  </si>
  <si>
    <t>태우</t>
  </si>
  <si>
    <t>成德貴</t>
  </si>
  <si>
    <t>성덕귀</t>
  </si>
  <si>
    <t>金夢三</t>
  </si>
  <si>
    <t>김몽삼</t>
  </si>
  <si>
    <t>夢三</t>
  </si>
  <si>
    <t>몽삼</t>
  </si>
  <si>
    <t>己任</t>
  </si>
  <si>
    <t>기임</t>
  </si>
  <si>
    <t>貴哲</t>
  </si>
  <si>
    <t>귀철</t>
  </si>
  <si>
    <t>乼同</t>
  </si>
  <si>
    <t>줄동</t>
  </si>
  <si>
    <t>金乭元</t>
  </si>
  <si>
    <t>김돌원</t>
  </si>
  <si>
    <t>夫枝</t>
  </si>
  <si>
    <t>達望</t>
  </si>
  <si>
    <t>달망</t>
  </si>
  <si>
    <t>金承達</t>
  </si>
  <si>
    <t>김승달</t>
  </si>
  <si>
    <t>成德九</t>
  </si>
  <si>
    <t>성덕구</t>
  </si>
  <si>
    <t>德九</t>
  </si>
  <si>
    <t>덕구</t>
  </si>
  <si>
    <t>壬儀</t>
  </si>
  <si>
    <t>임의</t>
  </si>
  <si>
    <t>士萬</t>
  </si>
  <si>
    <t>사만</t>
  </si>
  <si>
    <t>厚進</t>
  </si>
  <si>
    <t>후진</t>
  </si>
  <si>
    <t>金貞成</t>
  </si>
  <si>
    <t>김정성</t>
  </si>
  <si>
    <t>南碩文</t>
  </si>
  <si>
    <t>남석문</t>
  </si>
  <si>
    <t>福先</t>
  </si>
  <si>
    <t>복선</t>
  </si>
  <si>
    <t>裵白世</t>
  </si>
  <si>
    <t>배백세</t>
  </si>
  <si>
    <t>裵</t>
  </si>
  <si>
    <t>배</t>
  </si>
  <si>
    <t>白世</t>
  </si>
  <si>
    <t>백세</t>
  </si>
  <si>
    <t>㐚未</t>
  </si>
  <si>
    <t>올미</t>
  </si>
  <si>
    <t>承業</t>
  </si>
  <si>
    <t>승업</t>
  </si>
  <si>
    <t>玉生</t>
  </si>
  <si>
    <t>옥생</t>
  </si>
  <si>
    <t>鄭岩外</t>
  </si>
  <si>
    <t>정암외</t>
  </si>
  <si>
    <t>用伊</t>
  </si>
  <si>
    <t>金三立</t>
  </si>
  <si>
    <t>김삼립</t>
  </si>
  <si>
    <t>鎭營火兵</t>
  </si>
  <si>
    <t>진영화병</t>
  </si>
  <si>
    <t>小光才</t>
  </si>
  <si>
    <t>소광재</t>
  </si>
  <si>
    <t>用女</t>
  </si>
  <si>
    <t>용녀</t>
  </si>
  <si>
    <t>銀德</t>
  </si>
  <si>
    <t>은덕</t>
  </si>
  <si>
    <t>黃貴才</t>
  </si>
  <si>
    <t>황귀재</t>
  </si>
  <si>
    <t>阿只</t>
  </si>
  <si>
    <t>南成文</t>
  </si>
  <si>
    <t>남성문</t>
  </si>
  <si>
    <t>義寧</t>
  </si>
  <si>
    <t>必萬</t>
  </si>
  <si>
    <t>필만</t>
  </si>
  <si>
    <t>元三</t>
  </si>
  <si>
    <t>원삼</t>
  </si>
  <si>
    <t>菁山</t>
  </si>
  <si>
    <t>朴貞三</t>
  </si>
  <si>
    <t>박정삼</t>
  </si>
  <si>
    <t>承永</t>
  </si>
  <si>
    <t>승영</t>
  </si>
  <si>
    <t>哲雄</t>
  </si>
  <si>
    <t>철웅</t>
  </si>
  <si>
    <t>不知</t>
  </si>
  <si>
    <t>武科出身</t>
  </si>
  <si>
    <t>무과출신</t>
  </si>
  <si>
    <t>李時右</t>
  </si>
  <si>
    <t>이시우</t>
  </si>
  <si>
    <t>林萬國</t>
  </si>
  <si>
    <t>임만국</t>
  </si>
  <si>
    <t>子順奉代戶</t>
  </si>
  <si>
    <t>자순봉대호</t>
  </si>
  <si>
    <t>萬國</t>
  </si>
  <si>
    <t>만국</t>
  </si>
  <si>
    <t>呂泉</t>
  </si>
  <si>
    <t>여천</t>
  </si>
  <si>
    <t>承己</t>
  </si>
  <si>
    <t>승기</t>
  </si>
  <si>
    <t>검봉</t>
  </si>
  <si>
    <t>龍官</t>
  </si>
  <si>
    <t>金萬世</t>
  </si>
  <si>
    <t>김만세</t>
  </si>
  <si>
    <t>以秋</t>
  </si>
  <si>
    <t>鄭民好</t>
  </si>
  <si>
    <t>정민호</t>
  </si>
  <si>
    <t>順奉</t>
  </si>
  <si>
    <t>순봉</t>
  </si>
  <si>
    <t>金孫女</t>
  </si>
  <si>
    <t>김손녀</t>
  </si>
  <si>
    <t>營旗手軍</t>
  </si>
  <si>
    <t>영기수군</t>
  </si>
  <si>
    <t>士吉</t>
  </si>
  <si>
    <t>사길</t>
  </si>
  <si>
    <t>唜山</t>
  </si>
  <si>
    <t>말산</t>
  </si>
  <si>
    <t>安毛之伊</t>
  </si>
  <si>
    <t>안모지이</t>
  </si>
  <si>
    <t>乭元</t>
  </si>
  <si>
    <t>돌원</t>
  </si>
  <si>
    <t>連生</t>
  </si>
  <si>
    <t>莫達</t>
  </si>
  <si>
    <t>막달</t>
  </si>
  <si>
    <t>尹彦化</t>
  </si>
  <si>
    <t>윤언화</t>
  </si>
  <si>
    <t>朴日東</t>
  </si>
  <si>
    <t>박일동</t>
  </si>
  <si>
    <t>李者音奉</t>
  </si>
  <si>
    <t>이자음봉</t>
  </si>
  <si>
    <t>女先</t>
  </si>
  <si>
    <t>孫立</t>
  </si>
  <si>
    <t>손립</t>
  </si>
  <si>
    <t>孫世必</t>
  </si>
  <si>
    <t>손세필</t>
  </si>
  <si>
    <t>順乭</t>
  </si>
  <si>
    <t>순돌</t>
  </si>
  <si>
    <t>束伍保不喩禁保</t>
  </si>
  <si>
    <t>朴平右</t>
  </si>
  <si>
    <t>박평우</t>
  </si>
  <si>
    <t>平右</t>
  </si>
  <si>
    <t>평우</t>
  </si>
  <si>
    <t>貴發</t>
  </si>
  <si>
    <t>귀발</t>
  </si>
  <si>
    <t>칠룡</t>
  </si>
  <si>
    <t>水本</t>
  </si>
  <si>
    <t>수본</t>
  </si>
  <si>
    <t>李季一</t>
  </si>
  <si>
    <t>이계일</t>
  </si>
  <si>
    <t>國身</t>
  </si>
  <si>
    <t>국신</t>
  </si>
  <si>
    <t>光玉</t>
  </si>
  <si>
    <t>광옥</t>
  </si>
  <si>
    <t>化甫</t>
  </si>
  <si>
    <t>화보</t>
  </si>
  <si>
    <t>金重化</t>
  </si>
  <si>
    <t>김중화</t>
  </si>
  <si>
    <t>黃厚邑氏</t>
  </si>
  <si>
    <t>황후읍씨</t>
  </si>
  <si>
    <t>厚邑氏</t>
  </si>
  <si>
    <t>후읍씨</t>
  </si>
  <si>
    <t>同立</t>
  </si>
  <si>
    <t>老上</t>
  </si>
  <si>
    <t>尙奉</t>
  </si>
  <si>
    <t>상봉</t>
  </si>
  <si>
    <t>禹松山</t>
  </si>
  <si>
    <t>우송산</t>
  </si>
  <si>
    <t>具守先</t>
  </si>
  <si>
    <t>구수선</t>
  </si>
  <si>
    <t>老除鰥夫</t>
  </si>
  <si>
    <t>노제환부</t>
  </si>
  <si>
    <t>具</t>
  </si>
  <si>
    <t>守先</t>
  </si>
  <si>
    <t>수선</t>
  </si>
  <si>
    <t>能州</t>
  </si>
  <si>
    <t>능주</t>
  </si>
  <si>
    <t>命哲</t>
  </si>
  <si>
    <t>명철</t>
  </si>
  <si>
    <t>萬生</t>
  </si>
  <si>
    <t>만생</t>
  </si>
  <si>
    <t>以文</t>
  </si>
  <si>
    <t>이문</t>
  </si>
  <si>
    <t>唜郞</t>
  </si>
  <si>
    <t>말랑</t>
  </si>
  <si>
    <t>府</t>
  </si>
  <si>
    <t>부</t>
  </si>
  <si>
    <t>蔡時觀</t>
  </si>
  <si>
    <t>채시관</t>
  </si>
  <si>
    <t>束伍軍</t>
  </si>
  <si>
    <t>속오군</t>
  </si>
  <si>
    <t>夢太</t>
  </si>
  <si>
    <t>몽태</t>
  </si>
  <si>
    <t>李奉右</t>
  </si>
  <si>
    <t>이봉우</t>
  </si>
  <si>
    <t>吏保鰥夫</t>
  </si>
  <si>
    <t>이보환부</t>
  </si>
  <si>
    <t>奉右</t>
  </si>
  <si>
    <t>봉우</t>
  </si>
  <si>
    <t>八先</t>
  </si>
  <si>
    <t>팔선</t>
  </si>
  <si>
    <t>益國</t>
  </si>
  <si>
    <t>익국</t>
  </si>
  <si>
    <t>金海官</t>
  </si>
  <si>
    <t>김해완</t>
  </si>
  <si>
    <t>都益伊</t>
  </si>
  <si>
    <t>도익이</t>
  </si>
  <si>
    <t>武學鰥夫</t>
  </si>
  <si>
    <t>무학환부</t>
  </si>
  <si>
    <t>自首</t>
  </si>
  <si>
    <t>자수</t>
  </si>
  <si>
    <t>乭金</t>
  </si>
  <si>
    <t>돌금</t>
  </si>
  <si>
    <t>宜先</t>
  </si>
  <si>
    <t>金先迪</t>
  </si>
  <si>
    <t>김선적</t>
  </si>
  <si>
    <t>岳伊</t>
  </si>
  <si>
    <t>악이</t>
  </si>
  <si>
    <t>李岩音孫</t>
  </si>
  <si>
    <t>이암음손</t>
  </si>
  <si>
    <t>正業</t>
  </si>
  <si>
    <t>정업</t>
  </si>
  <si>
    <t>老金</t>
  </si>
  <si>
    <t>黃季承</t>
  </si>
  <si>
    <t>황계승</t>
  </si>
  <si>
    <t>千召史</t>
  </si>
  <si>
    <t>천소사</t>
  </si>
  <si>
    <t>千</t>
  </si>
  <si>
    <t>천</t>
  </si>
  <si>
    <t>南陽</t>
  </si>
  <si>
    <t>남양</t>
  </si>
  <si>
    <t>天立</t>
  </si>
  <si>
    <t>천립</t>
  </si>
  <si>
    <t>應山</t>
  </si>
  <si>
    <t>응산</t>
  </si>
  <si>
    <t>承化</t>
  </si>
  <si>
    <t>승화</t>
  </si>
  <si>
    <t>박청남</t>
  </si>
  <si>
    <t>乭伊</t>
  </si>
  <si>
    <t>돌이</t>
  </si>
  <si>
    <t>致山</t>
  </si>
  <si>
    <t>치산</t>
  </si>
  <si>
    <t>貴男</t>
  </si>
  <si>
    <t>귀남</t>
  </si>
  <si>
    <t>金次男</t>
  </si>
  <si>
    <t>김차남</t>
  </si>
  <si>
    <t>懷德</t>
  </si>
  <si>
    <t>회덕</t>
  </si>
  <si>
    <t>仁世</t>
  </si>
  <si>
    <t>인세</t>
  </si>
  <si>
    <t>개금</t>
  </si>
  <si>
    <t>李聖采</t>
  </si>
  <si>
    <t>이성채</t>
  </si>
  <si>
    <t>府軍官別隊</t>
  </si>
  <si>
    <t>부군관별대</t>
  </si>
  <si>
    <t>件里介</t>
  </si>
  <si>
    <t>건리개</t>
  </si>
  <si>
    <t>主鎭軍不叱喩府軍官別隊</t>
  </si>
  <si>
    <t>鄭召史</t>
  </si>
  <si>
    <t>정소사</t>
  </si>
  <si>
    <t>東男</t>
  </si>
  <si>
    <t>동남</t>
  </si>
  <si>
    <t>守奉</t>
  </si>
  <si>
    <t>수봉</t>
  </si>
  <si>
    <t>大渠里</t>
  </si>
  <si>
    <t>대거리</t>
  </si>
  <si>
    <t>尹聖安</t>
  </si>
  <si>
    <t>윤성안</t>
  </si>
  <si>
    <t>尹談</t>
  </si>
  <si>
    <t>윤담</t>
  </si>
  <si>
    <t>之三</t>
  </si>
  <si>
    <t>지삼</t>
  </si>
  <si>
    <t>昌敏</t>
  </si>
  <si>
    <t>창민</t>
  </si>
  <si>
    <t>久榮</t>
  </si>
  <si>
    <t>구영</t>
  </si>
  <si>
    <t>及第</t>
  </si>
  <si>
    <t>급제</t>
  </si>
  <si>
    <t>許時誠</t>
  </si>
  <si>
    <t>허시성</t>
  </si>
  <si>
    <t>萬華</t>
  </si>
  <si>
    <t>만화</t>
  </si>
  <si>
    <t>時漢</t>
  </si>
  <si>
    <t>시한</t>
  </si>
  <si>
    <t>啓功郞直長</t>
  </si>
  <si>
    <t>계공랑직장</t>
  </si>
  <si>
    <t>金先岦</t>
  </si>
  <si>
    <t>김선립</t>
  </si>
  <si>
    <t>龍䝺</t>
  </si>
  <si>
    <t>承今</t>
  </si>
  <si>
    <t>승금</t>
  </si>
  <si>
    <t>李敬殷</t>
  </si>
  <si>
    <t>이경은</t>
  </si>
  <si>
    <t>敬殷</t>
  </si>
  <si>
    <t>경은</t>
  </si>
  <si>
    <t>嘉平</t>
  </si>
  <si>
    <t>海雲</t>
  </si>
  <si>
    <t>해운</t>
  </si>
  <si>
    <t>起南</t>
  </si>
  <si>
    <t>蘭秀</t>
  </si>
  <si>
    <t>權廷河</t>
  </si>
  <si>
    <t>권정하</t>
  </si>
  <si>
    <t>春采</t>
  </si>
  <si>
    <t>춘채</t>
  </si>
  <si>
    <t>府水軍束伍</t>
  </si>
  <si>
    <t>부수군속오</t>
  </si>
  <si>
    <t>聖安</t>
  </si>
  <si>
    <t>성안</t>
  </si>
  <si>
    <t>莘敎</t>
  </si>
  <si>
    <t>신교</t>
  </si>
  <si>
    <t>啓三</t>
  </si>
  <si>
    <t>계삼</t>
  </si>
  <si>
    <t>金鼎迪</t>
  </si>
  <si>
    <t>김정적</t>
  </si>
  <si>
    <t>洪</t>
  </si>
  <si>
    <t>홍</t>
  </si>
  <si>
    <t>命垕</t>
  </si>
  <si>
    <t>명후</t>
  </si>
  <si>
    <t>汝平</t>
  </si>
  <si>
    <t>여평</t>
  </si>
  <si>
    <t>右立</t>
  </si>
  <si>
    <t>우립</t>
  </si>
  <si>
    <t>金石老</t>
  </si>
  <si>
    <t>김석로</t>
  </si>
  <si>
    <t>貴銀</t>
  </si>
  <si>
    <t>귀은</t>
  </si>
  <si>
    <t>就得</t>
  </si>
  <si>
    <t>취득</t>
  </si>
  <si>
    <t>黃再澄</t>
  </si>
  <si>
    <t>황재징</t>
  </si>
  <si>
    <t>再澄</t>
  </si>
  <si>
    <t>재징</t>
  </si>
  <si>
    <t>道天</t>
  </si>
  <si>
    <t>도천</t>
  </si>
  <si>
    <t>碩鎭</t>
  </si>
  <si>
    <t>석진</t>
  </si>
  <si>
    <t>䖏中</t>
  </si>
  <si>
    <t>金明發</t>
  </si>
  <si>
    <t>김명발</t>
  </si>
  <si>
    <t>雄</t>
  </si>
  <si>
    <t>웅</t>
  </si>
  <si>
    <t>士鵬</t>
  </si>
  <si>
    <t>사붕</t>
  </si>
  <si>
    <t>起連</t>
  </si>
  <si>
    <t>기련</t>
  </si>
  <si>
    <t>李斗吉</t>
  </si>
  <si>
    <t>이두길</t>
  </si>
  <si>
    <t>泰云</t>
  </si>
  <si>
    <t>태운</t>
  </si>
  <si>
    <t>泰興</t>
  </si>
  <si>
    <t>태흥</t>
  </si>
  <si>
    <t>後婦</t>
  </si>
  <si>
    <t>尹南佐</t>
  </si>
  <si>
    <t>윤남좌</t>
  </si>
  <si>
    <t>南佐</t>
  </si>
  <si>
    <t>남좌</t>
  </si>
  <si>
    <t>太伯</t>
  </si>
  <si>
    <t>태백</t>
  </si>
  <si>
    <t>孫爾昌</t>
  </si>
  <si>
    <t>손이창</t>
  </si>
  <si>
    <t>校生</t>
  </si>
  <si>
    <t>교생</t>
  </si>
  <si>
    <t>就彬</t>
  </si>
  <si>
    <t>취빈</t>
  </si>
  <si>
    <t>就成</t>
  </si>
  <si>
    <t>취성</t>
  </si>
  <si>
    <t>萬女</t>
  </si>
  <si>
    <t>만녀</t>
  </si>
  <si>
    <t>朴牙只</t>
  </si>
  <si>
    <t>박아지</t>
  </si>
  <si>
    <t>蔡氏</t>
  </si>
  <si>
    <t>채씨</t>
  </si>
  <si>
    <t>彭岭</t>
  </si>
  <si>
    <t>팽령</t>
  </si>
  <si>
    <t>憐</t>
  </si>
  <si>
    <t>련</t>
  </si>
  <si>
    <t>自連</t>
  </si>
  <si>
    <t>자련</t>
  </si>
  <si>
    <t>이덕래</t>
  </si>
  <si>
    <t>덕래</t>
  </si>
  <si>
    <t>元甲</t>
  </si>
  <si>
    <t>원갑</t>
  </si>
  <si>
    <t>時桓</t>
  </si>
  <si>
    <t>黃檜眞</t>
  </si>
  <si>
    <t>황회진</t>
  </si>
  <si>
    <t>萬伯</t>
  </si>
  <si>
    <t>만백</t>
  </si>
  <si>
    <t>廷喆</t>
  </si>
  <si>
    <t>정철</t>
  </si>
  <si>
    <t>裵聖彬</t>
  </si>
  <si>
    <t>배성빈</t>
  </si>
  <si>
    <t>益賢</t>
  </si>
  <si>
    <t>익현</t>
  </si>
  <si>
    <t>買得奴</t>
  </si>
  <si>
    <t>매득노</t>
  </si>
  <si>
    <t>正外</t>
  </si>
  <si>
    <t>정외</t>
  </si>
  <si>
    <t>日郞</t>
  </si>
  <si>
    <t>일랑</t>
  </si>
  <si>
    <t>尹光運</t>
  </si>
  <si>
    <t>윤광운</t>
  </si>
  <si>
    <t>光運</t>
  </si>
  <si>
    <t>광운</t>
  </si>
  <si>
    <t>殷三</t>
  </si>
  <si>
    <t>은삼</t>
  </si>
  <si>
    <t>昌道</t>
  </si>
  <si>
    <t>창도</t>
  </si>
  <si>
    <t>金垕澄</t>
  </si>
  <si>
    <t>김후징</t>
  </si>
  <si>
    <t>平海</t>
  </si>
  <si>
    <t>평해</t>
  </si>
  <si>
    <t>國重</t>
  </si>
  <si>
    <t>국중</t>
  </si>
  <si>
    <t>思命</t>
  </si>
  <si>
    <t>사명</t>
  </si>
  <si>
    <t>汝敏</t>
  </si>
  <si>
    <t>여민</t>
  </si>
  <si>
    <t>李元弼</t>
  </si>
  <si>
    <t>이원필</t>
  </si>
  <si>
    <t>順進</t>
  </si>
  <si>
    <t>순진</t>
  </si>
  <si>
    <t>3所生</t>
  </si>
  <si>
    <t>卜萬</t>
  </si>
  <si>
    <t>복만</t>
  </si>
  <si>
    <t>李益新</t>
  </si>
  <si>
    <t>이익신</t>
  </si>
  <si>
    <t>益新</t>
  </si>
  <si>
    <t>익신</t>
  </si>
  <si>
    <t>李萬伯</t>
  </si>
  <si>
    <t>이만백</t>
  </si>
  <si>
    <t>平壤</t>
  </si>
  <si>
    <t>云建</t>
  </si>
  <si>
    <t>운건</t>
  </si>
  <si>
    <t>龜成</t>
  </si>
  <si>
    <t>구성</t>
  </si>
  <si>
    <t>李克天</t>
  </si>
  <si>
    <t>이극천</t>
  </si>
  <si>
    <t>禾得</t>
  </si>
  <si>
    <t>화득</t>
  </si>
  <si>
    <t>束伍沙器匠人</t>
  </si>
  <si>
    <t>속오사기장인</t>
  </si>
  <si>
    <t>世元</t>
  </si>
  <si>
    <t>세원</t>
  </si>
  <si>
    <t>貴命</t>
  </si>
  <si>
    <t>귀명</t>
  </si>
  <si>
    <t>保人嘉善大夫</t>
  </si>
  <si>
    <t>보인가선대부</t>
  </si>
  <si>
    <t>介孫</t>
  </si>
  <si>
    <t>개손</t>
  </si>
  <si>
    <t>洪命垕</t>
  </si>
  <si>
    <t>홍명후</t>
  </si>
  <si>
    <t>權萬</t>
  </si>
  <si>
    <t>권만</t>
  </si>
  <si>
    <t>以周</t>
  </si>
  <si>
    <t>이주</t>
  </si>
  <si>
    <t>金汝喆</t>
  </si>
  <si>
    <t>김여철</t>
  </si>
  <si>
    <t>徐日再</t>
  </si>
  <si>
    <t>서일재</t>
  </si>
  <si>
    <t>徐太輔</t>
  </si>
  <si>
    <t>서태보</t>
  </si>
  <si>
    <t>太輔</t>
  </si>
  <si>
    <t>태보</t>
  </si>
  <si>
    <t>日天</t>
  </si>
  <si>
    <t>일천</t>
  </si>
  <si>
    <t>萬甲</t>
  </si>
  <si>
    <t>만갑</t>
  </si>
  <si>
    <t>己花</t>
  </si>
  <si>
    <t>기화</t>
  </si>
  <si>
    <t>日男</t>
  </si>
  <si>
    <t>일남</t>
  </si>
  <si>
    <t>李連生</t>
  </si>
  <si>
    <t>日再</t>
  </si>
  <si>
    <t>일재</t>
  </si>
  <si>
    <t>大牙只</t>
  </si>
  <si>
    <t>대아지</t>
  </si>
  <si>
    <t>尹光福</t>
  </si>
  <si>
    <t>윤광복</t>
  </si>
  <si>
    <t>光福</t>
  </si>
  <si>
    <t>광복</t>
  </si>
  <si>
    <t>椽</t>
  </si>
  <si>
    <t>연</t>
  </si>
  <si>
    <t>貴善</t>
  </si>
  <si>
    <t>老職通政大夫</t>
  </si>
  <si>
    <t>노직통정대부</t>
  </si>
  <si>
    <t>喆信</t>
  </si>
  <si>
    <t>철신</t>
  </si>
  <si>
    <t>朴才星</t>
  </si>
  <si>
    <t>박재성</t>
  </si>
  <si>
    <t>用牙</t>
  </si>
  <si>
    <t>용아</t>
  </si>
  <si>
    <t>山東</t>
  </si>
  <si>
    <t>산동</t>
  </si>
  <si>
    <t>尹光煇</t>
  </si>
  <si>
    <t>윤광휘</t>
  </si>
  <si>
    <t>光煇</t>
  </si>
  <si>
    <t>광휘</t>
  </si>
  <si>
    <t>世璋</t>
  </si>
  <si>
    <t>세장</t>
  </si>
  <si>
    <t>夢元</t>
  </si>
  <si>
    <t>몽원</t>
  </si>
  <si>
    <t>憲</t>
  </si>
  <si>
    <t>헌</t>
  </si>
  <si>
    <t>朴時涵</t>
  </si>
  <si>
    <t>박시함</t>
  </si>
  <si>
    <t>順分</t>
  </si>
  <si>
    <t>순분</t>
  </si>
  <si>
    <t>乭先</t>
  </si>
  <si>
    <t>돌선</t>
  </si>
  <si>
    <t>朴進興</t>
  </si>
  <si>
    <t>박진흥</t>
  </si>
  <si>
    <t>架山南倉收布軍官</t>
  </si>
  <si>
    <t>가산남창수포군관</t>
  </si>
  <si>
    <t>進興</t>
  </si>
  <si>
    <t>진흥</t>
  </si>
  <si>
    <t>鍾伊</t>
  </si>
  <si>
    <t>종이</t>
  </si>
  <si>
    <t>철이</t>
  </si>
  <si>
    <t>朴萬先</t>
  </si>
  <si>
    <t>박만선</t>
  </si>
  <si>
    <t>進儀</t>
  </si>
  <si>
    <t>진의</t>
  </si>
  <si>
    <t>尹就銀</t>
  </si>
  <si>
    <t>윤취은</t>
  </si>
  <si>
    <t>就銀</t>
  </si>
  <si>
    <t>취은</t>
  </si>
  <si>
    <t>信敎</t>
  </si>
  <si>
    <t>河</t>
  </si>
  <si>
    <t>하</t>
  </si>
  <si>
    <t>思好</t>
  </si>
  <si>
    <t>사호</t>
  </si>
  <si>
    <t>世俊</t>
  </si>
  <si>
    <t>세준</t>
  </si>
  <si>
    <t>自汗</t>
  </si>
  <si>
    <t>자한</t>
  </si>
  <si>
    <t>金海觀</t>
  </si>
  <si>
    <t>妻弟</t>
  </si>
  <si>
    <t>처제</t>
  </si>
  <si>
    <t>李元三</t>
  </si>
  <si>
    <t>이원삼</t>
  </si>
  <si>
    <t>世雄</t>
  </si>
  <si>
    <t>세웅</t>
  </si>
  <si>
    <t>守天</t>
  </si>
  <si>
    <t>수천</t>
  </si>
  <si>
    <t>大白山史庫參奉</t>
  </si>
  <si>
    <t>心直</t>
  </si>
  <si>
    <t>심직</t>
  </si>
  <si>
    <t>蔡廷仁</t>
  </si>
  <si>
    <t>채정인</t>
  </si>
  <si>
    <t>李萬迪</t>
  </si>
  <si>
    <t>이만적</t>
  </si>
  <si>
    <t>承每</t>
  </si>
  <si>
    <t>승매</t>
  </si>
  <si>
    <t>院</t>
  </si>
  <si>
    <t>원</t>
  </si>
  <si>
    <t>興道</t>
  </si>
  <si>
    <t>흥도</t>
  </si>
  <si>
    <t>金汝完</t>
  </si>
  <si>
    <t>김여완</t>
  </si>
  <si>
    <t>道戒</t>
  </si>
  <si>
    <t>도계</t>
  </si>
  <si>
    <t>貴天</t>
  </si>
  <si>
    <t>귀천</t>
  </si>
  <si>
    <t>朴善己</t>
  </si>
  <si>
    <t>박선기</t>
  </si>
  <si>
    <t>李氏</t>
  </si>
  <si>
    <t>이씨</t>
  </si>
  <si>
    <t>桓</t>
  </si>
  <si>
    <t>慶殷</t>
  </si>
  <si>
    <t>韓世暉</t>
  </si>
  <si>
    <t>한세휘</t>
  </si>
  <si>
    <t>莫分</t>
  </si>
  <si>
    <t>막분</t>
  </si>
  <si>
    <t>江牙致</t>
  </si>
  <si>
    <t>강아치</t>
  </si>
  <si>
    <t>文金</t>
  </si>
  <si>
    <t>문금</t>
  </si>
  <si>
    <t>時孫</t>
  </si>
  <si>
    <t>시손</t>
  </si>
  <si>
    <t>忠敏</t>
  </si>
  <si>
    <t>충민</t>
  </si>
  <si>
    <t>敬相</t>
  </si>
  <si>
    <t>경상</t>
  </si>
  <si>
    <t>宣略將軍</t>
  </si>
  <si>
    <t>선략장군</t>
  </si>
  <si>
    <t>光陽</t>
  </si>
  <si>
    <t>광양</t>
  </si>
  <si>
    <t>新泉里</t>
  </si>
  <si>
    <t>신천리</t>
  </si>
  <si>
    <t>奴德奉</t>
  </si>
  <si>
    <t>노덕봉</t>
  </si>
  <si>
    <t>李得春</t>
  </si>
  <si>
    <t>이득춘</t>
  </si>
  <si>
    <t>得春</t>
  </si>
  <si>
    <t>득춘</t>
  </si>
  <si>
    <t>亘天</t>
  </si>
  <si>
    <t>긍천</t>
  </si>
  <si>
    <t>萬直</t>
  </si>
  <si>
    <t>만직</t>
  </si>
  <si>
    <t>啓運</t>
  </si>
  <si>
    <t>계운</t>
  </si>
  <si>
    <t>順萬</t>
  </si>
  <si>
    <t>순만</t>
  </si>
  <si>
    <t>自敬</t>
  </si>
  <si>
    <t>자경</t>
  </si>
  <si>
    <t>大南</t>
  </si>
  <si>
    <t>대남</t>
  </si>
  <si>
    <t>金萬貞</t>
  </si>
  <si>
    <t>김만정</t>
  </si>
  <si>
    <t>率妻</t>
  </si>
  <si>
    <t>솔처</t>
  </si>
  <si>
    <t>응룡</t>
  </si>
  <si>
    <t>昌宗</t>
  </si>
  <si>
    <t>창종</t>
  </si>
  <si>
    <t>太郞</t>
  </si>
  <si>
    <t>태랑</t>
  </si>
  <si>
    <t>孫分</t>
  </si>
  <si>
    <t>손분</t>
  </si>
  <si>
    <t>徐道彬</t>
  </si>
  <si>
    <t>서도빈</t>
  </si>
  <si>
    <t>도빈</t>
  </si>
  <si>
    <t>澈</t>
  </si>
  <si>
    <t>允泰</t>
  </si>
  <si>
    <t>윤태</t>
  </si>
  <si>
    <t>嘉善大夫中樞府事</t>
  </si>
  <si>
    <t>가선대부중추부사</t>
  </si>
  <si>
    <t>沈世楫</t>
  </si>
  <si>
    <t>심세즙</t>
  </si>
  <si>
    <t>靑松</t>
  </si>
  <si>
    <t>청송</t>
  </si>
  <si>
    <t>世彩</t>
  </si>
  <si>
    <t>세채</t>
  </si>
  <si>
    <t>廷暎</t>
  </si>
  <si>
    <t>정영</t>
  </si>
  <si>
    <t>형</t>
  </si>
  <si>
    <t>崔俊甲</t>
  </si>
  <si>
    <t>최준갑</t>
  </si>
  <si>
    <t>沈</t>
  </si>
  <si>
    <t>從孫</t>
  </si>
  <si>
    <t>종손</t>
  </si>
  <si>
    <t>慶一</t>
  </si>
  <si>
    <t>경일</t>
  </si>
  <si>
    <t>恒復</t>
  </si>
  <si>
    <t>孫婦</t>
  </si>
  <si>
    <t>손부</t>
  </si>
  <si>
    <t>月桂</t>
  </si>
  <si>
    <t>월계</t>
  </si>
  <si>
    <t>月奉</t>
  </si>
  <si>
    <t>월봉</t>
  </si>
  <si>
    <t>4所生</t>
  </si>
  <si>
    <t>月三</t>
  </si>
  <si>
    <t>월삼</t>
  </si>
  <si>
    <t>貴江</t>
  </si>
  <si>
    <t>귀강</t>
  </si>
  <si>
    <t>5所生</t>
  </si>
  <si>
    <t>戒月</t>
  </si>
  <si>
    <t>계월</t>
  </si>
  <si>
    <t>再娘</t>
  </si>
  <si>
    <t>재낭</t>
  </si>
  <si>
    <t>德女</t>
  </si>
  <si>
    <t>덕녀</t>
  </si>
  <si>
    <t>徐道行</t>
  </si>
  <si>
    <t>서도행</t>
  </si>
  <si>
    <t>道行</t>
  </si>
  <si>
    <t>도행</t>
  </si>
  <si>
    <t>時恒</t>
  </si>
  <si>
    <t>시항</t>
  </si>
  <si>
    <t>璹</t>
  </si>
  <si>
    <t>숙</t>
  </si>
  <si>
    <t>賢耉</t>
  </si>
  <si>
    <t>현구</t>
  </si>
  <si>
    <t>御侮將軍行宣傳官</t>
  </si>
  <si>
    <t>어모장군행선전관</t>
  </si>
  <si>
    <t>李仁永</t>
  </si>
  <si>
    <t>이인영</t>
  </si>
  <si>
    <t>蔚山</t>
  </si>
  <si>
    <t>울산</t>
  </si>
  <si>
    <t>昌孝</t>
  </si>
  <si>
    <t>창효</t>
  </si>
  <si>
    <t>昌悌</t>
  </si>
  <si>
    <t>창제</t>
  </si>
  <si>
    <t>昌信</t>
  </si>
  <si>
    <t>창신</t>
  </si>
  <si>
    <t>창례</t>
  </si>
  <si>
    <t>弟嫂</t>
  </si>
  <si>
    <t>제수</t>
  </si>
  <si>
    <t>郭</t>
  </si>
  <si>
    <t>곽</t>
  </si>
  <si>
    <t>侄子</t>
  </si>
  <si>
    <t>질자</t>
  </si>
  <si>
    <t>弟孫</t>
  </si>
  <si>
    <t>제손</t>
  </si>
  <si>
    <t>慶信</t>
  </si>
  <si>
    <t>禹復</t>
  </si>
  <si>
    <t>慶植</t>
  </si>
  <si>
    <t>경식</t>
  </si>
  <si>
    <t>陽復</t>
  </si>
  <si>
    <t>武進</t>
  </si>
  <si>
    <t>月生</t>
  </si>
  <si>
    <t>월생</t>
  </si>
  <si>
    <t>2所生</t>
  </si>
  <si>
    <t>世月</t>
  </si>
  <si>
    <t>세월</t>
  </si>
  <si>
    <t>采月</t>
  </si>
  <si>
    <t>채월</t>
  </si>
  <si>
    <t>千分</t>
  </si>
  <si>
    <t>천분</t>
  </si>
  <si>
    <t>정구</t>
  </si>
  <si>
    <t>德奉</t>
  </si>
  <si>
    <t>덕봉</t>
  </si>
  <si>
    <t>韓斗七</t>
  </si>
  <si>
    <t>한두칠</t>
  </si>
  <si>
    <t>유학한세흥고대자</t>
  </si>
  <si>
    <t>斗七</t>
  </si>
  <si>
    <t>두칠</t>
  </si>
  <si>
    <t>有俊</t>
  </si>
  <si>
    <t>유준</t>
  </si>
  <si>
    <t>全致敏</t>
  </si>
  <si>
    <t>전치민</t>
  </si>
  <si>
    <t>道河</t>
  </si>
  <si>
    <t>도하</t>
  </si>
  <si>
    <t>有伯</t>
  </si>
  <si>
    <t>유백</t>
  </si>
  <si>
    <t>貴東</t>
  </si>
  <si>
    <t>庶弟</t>
  </si>
  <si>
    <t>서제</t>
  </si>
  <si>
    <t>私奴束伍</t>
  </si>
  <si>
    <t>사노속오</t>
  </si>
  <si>
    <t>江阿之</t>
  </si>
  <si>
    <t>강아지</t>
  </si>
  <si>
    <t>率庶娣</t>
  </si>
  <si>
    <t>솔서제</t>
  </si>
  <si>
    <t>同分</t>
  </si>
  <si>
    <t>동분</t>
  </si>
  <si>
    <t>徐州復</t>
  </si>
  <si>
    <t>서주복</t>
  </si>
  <si>
    <t>州復</t>
  </si>
  <si>
    <t>德峻</t>
  </si>
  <si>
    <t>덕준</t>
  </si>
  <si>
    <t>老職折衝將軍行龍驤衛副護軍</t>
  </si>
  <si>
    <t>노직절충장군행용양위부호군</t>
  </si>
  <si>
    <t>景曾</t>
  </si>
  <si>
    <t>경증</t>
  </si>
  <si>
    <t>達昌</t>
  </si>
  <si>
    <t>달창</t>
  </si>
  <si>
    <t>金德恒</t>
  </si>
  <si>
    <t>김덕항</t>
  </si>
  <si>
    <t>長水</t>
  </si>
  <si>
    <t>장수</t>
  </si>
  <si>
    <t>瑞瓚</t>
  </si>
  <si>
    <t>서찬</t>
  </si>
  <si>
    <t>一澄</t>
  </si>
  <si>
    <t>일징</t>
  </si>
  <si>
    <t>李必大</t>
  </si>
  <si>
    <t>이필대</t>
  </si>
  <si>
    <t>世分</t>
  </si>
  <si>
    <t>세분</t>
  </si>
  <si>
    <t>順采</t>
  </si>
  <si>
    <t>순채</t>
  </si>
  <si>
    <t>全淡伊</t>
  </si>
  <si>
    <t>전담이</t>
  </si>
  <si>
    <t>許守采</t>
  </si>
  <si>
    <t>허수채</t>
  </si>
  <si>
    <t>御營諸邑軍</t>
  </si>
  <si>
    <t>어영제읍군</t>
  </si>
  <si>
    <t>守采</t>
  </si>
  <si>
    <t>수채</t>
  </si>
  <si>
    <t>영희</t>
  </si>
  <si>
    <t>善</t>
  </si>
  <si>
    <t>선</t>
  </si>
  <si>
    <t>山好</t>
  </si>
  <si>
    <t>산호</t>
  </si>
  <si>
    <t>金尙哲</t>
  </si>
  <si>
    <t>김상철</t>
  </si>
  <si>
    <t>吳</t>
  </si>
  <si>
    <t>오</t>
  </si>
  <si>
    <t>XX</t>
  </si>
  <si>
    <t>功助</t>
  </si>
  <si>
    <t>공조</t>
  </si>
  <si>
    <t>尙先</t>
  </si>
  <si>
    <t>상선</t>
  </si>
  <si>
    <t>信素</t>
  </si>
  <si>
    <t>신소</t>
  </si>
  <si>
    <t>崔命金</t>
  </si>
  <si>
    <t>率養子</t>
  </si>
  <si>
    <t>솔양자</t>
  </si>
  <si>
    <t>巡中營兵廳下典</t>
  </si>
  <si>
    <t>순중영병청하전</t>
  </si>
  <si>
    <t>李姓</t>
  </si>
  <si>
    <t>이성</t>
  </si>
  <si>
    <t>金信命故代妻</t>
  </si>
  <si>
    <t>김신명고대처</t>
  </si>
  <si>
    <t>哲希</t>
  </si>
  <si>
    <t>철희</t>
  </si>
  <si>
    <t>有命</t>
  </si>
  <si>
    <t>유명</t>
  </si>
  <si>
    <t>明化</t>
  </si>
  <si>
    <t>명화</t>
  </si>
  <si>
    <t>尹貴天</t>
  </si>
  <si>
    <t>윤귀천</t>
  </si>
  <si>
    <t>表忠書院院生</t>
  </si>
  <si>
    <t>표충서원원생</t>
  </si>
  <si>
    <t>용대</t>
  </si>
  <si>
    <t>撥軍</t>
  </si>
  <si>
    <t>발군</t>
  </si>
  <si>
    <t>연경원생</t>
  </si>
  <si>
    <t>奉大</t>
  </si>
  <si>
    <t>봉대</t>
  </si>
  <si>
    <t>이석룡</t>
  </si>
  <si>
    <t>석룡</t>
  </si>
  <si>
    <t>奉春</t>
  </si>
  <si>
    <t>봉춘</t>
  </si>
  <si>
    <t>述</t>
  </si>
  <si>
    <t>술</t>
  </si>
  <si>
    <t>達X</t>
  </si>
  <si>
    <t>달X</t>
  </si>
  <si>
    <t>錫棋</t>
  </si>
  <si>
    <t>석기</t>
  </si>
  <si>
    <t>都萬昌</t>
  </si>
  <si>
    <t>도만창</t>
  </si>
  <si>
    <t>嫂</t>
  </si>
  <si>
    <t>수</t>
  </si>
  <si>
    <t>天心</t>
  </si>
  <si>
    <t>천심</t>
  </si>
  <si>
    <t>全世興</t>
  </si>
  <si>
    <t>전세흥</t>
  </si>
  <si>
    <t>全</t>
  </si>
  <si>
    <t>전</t>
  </si>
  <si>
    <t>致敏</t>
  </si>
  <si>
    <t>치민</t>
  </si>
  <si>
    <t>尙仁</t>
  </si>
  <si>
    <t>상인</t>
  </si>
  <si>
    <t>士信</t>
  </si>
  <si>
    <t>사신</t>
  </si>
  <si>
    <t>朴雲天</t>
  </si>
  <si>
    <t>박운천</t>
  </si>
  <si>
    <t>日蘭</t>
  </si>
  <si>
    <t>일란</t>
  </si>
  <si>
    <t>奉秀</t>
  </si>
  <si>
    <t>봉수</t>
  </si>
  <si>
    <t>金士萬</t>
  </si>
  <si>
    <t>김사만</t>
  </si>
  <si>
    <t>御營軍司果</t>
  </si>
  <si>
    <t>어영군사과</t>
  </si>
  <si>
    <t>談伊</t>
  </si>
  <si>
    <t>담이</t>
  </si>
  <si>
    <t>金進天</t>
  </si>
  <si>
    <t>김진천</t>
  </si>
  <si>
    <t>進天</t>
  </si>
  <si>
    <t>진천</t>
  </si>
  <si>
    <t>戒尙</t>
  </si>
  <si>
    <t>景岦</t>
  </si>
  <si>
    <t>경립</t>
  </si>
  <si>
    <t>승례</t>
  </si>
  <si>
    <t>李春化</t>
  </si>
  <si>
    <t>이춘화</t>
  </si>
  <si>
    <t>士夫</t>
  </si>
  <si>
    <t>사부</t>
  </si>
  <si>
    <t>乭山</t>
  </si>
  <si>
    <t>돌산</t>
  </si>
  <si>
    <t>石文</t>
  </si>
  <si>
    <t>석문</t>
  </si>
  <si>
    <t>禹元上</t>
  </si>
  <si>
    <t>우원상</t>
  </si>
  <si>
    <t>元儀</t>
  </si>
  <si>
    <t>원의</t>
  </si>
  <si>
    <t>復甲</t>
  </si>
  <si>
    <t>徐乭伊</t>
  </si>
  <si>
    <t>서돌이</t>
  </si>
  <si>
    <t>世化</t>
  </si>
  <si>
    <t>세화</t>
  </si>
  <si>
    <t>鄭貴福</t>
  </si>
  <si>
    <t>정귀복</t>
  </si>
  <si>
    <t>李時昌</t>
  </si>
  <si>
    <t>이시창</t>
  </si>
  <si>
    <t>府禁衛軍</t>
  </si>
  <si>
    <t>부금위군</t>
  </si>
  <si>
    <t>時昌</t>
  </si>
  <si>
    <t>시창</t>
  </si>
  <si>
    <t>迪先</t>
  </si>
  <si>
    <t>적선</t>
  </si>
  <si>
    <t>명룡</t>
  </si>
  <si>
    <t>元福</t>
  </si>
  <si>
    <t>원복</t>
  </si>
  <si>
    <t>金安先</t>
  </si>
  <si>
    <t>김안선</t>
  </si>
  <si>
    <t>光之</t>
  </si>
  <si>
    <t>광지</t>
  </si>
  <si>
    <t>허운</t>
  </si>
  <si>
    <t>正化</t>
  </si>
  <si>
    <t>정화</t>
  </si>
  <si>
    <t>金成發</t>
  </si>
  <si>
    <t>김성발</t>
  </si>
  <si>
    <t>鎭營軍官</t>
  </si>
  <si>
    <t>진영군관</t>
  </si>
  <si>
    <t>儀迪</t>
  </si>
  <si>
    <t>의적</t>
  </si>
  <si>
    <t>仁尙</t>
  </si>
  <si>
    <t>인상</t>
  </si>
  <si>
    <t>從文</t>
  </si>
  <si>
    <t>종문</t>
  </si>
  <si>
    <t>羅學天</t>
  </si>
  <si>
    <t>甘達</t>
  </si>
  <si>
    <t>감달</t>
  </si>
  <si>
    <t>尹起石</t>
  </si>
  <si>
    <t>윤기석</t>
  </si>
  <si>
    <t>允三</t>
  </si>
  <si>
    <t>選武軍官不叱喩禁保</t>
  </si>
  <si>
    <t>允先</t>
  </si>
  <si>
    <t>윤선</t>
  </si>
  <si>
    <t>選武軍官不叱喩府收布軍官</t>
  </si>
  <si>
    <t>奴巡中營輜重軍</t>
  </si>
  <si>
    <t>노순중영치중군</t>
  </si>
  <si>
    <t>孫男</t>
  </si>
  <si>
    <t>손남</t>
  </si>
  <si>
    <t>奴中營輜重軍</t>
  </si>
  <si>
    <t>노중영치중군</t>
  </si>
  <si>
    <t>孫乭伊</t>
  </si>
  <si>
    <t>손돌이</t>
  </si>
  <si>
    <t>順丹</t>
  </si>
  <si>
    <t>순단</t>
  </si>
  <si>
    <t>分丹</t>
  </si>
  <si>
    <t>분단</t>
  </si>
  <si>
    <t>正丹</t>
  </si>
  <si>
    <t>정단</t>
  </si>
  <si>
    <t>正進</t>
  </si>
  <si>
    <t>정진</t>
  </si>
  <si>
    <t>買得奴鎭撫輜重軍</t>
  </si>
  <si>
    <t>매득노진무치중군</t>
  </si>
  <si>
    <t>韓斗彬</t>
  </si>
  <si>
    <t>한두빈</t>
  </si>
  <si>
    <t>斗彬</t>
  </si>
  <si>
    <t>두빈</t>
  </si>
  <si>
    <t>世望</t>
  </si>
  <si>
    <t>세망</t>
  </si>
  <si>
    <t>趙時太</t>
  </si>
  <si>
    <t>조시태</t>
  </si>
  <si>
    <t>益明</t>
  </si>
  <si>
    <t>익명</t>
  </si>
  <si>
    <t>好南</t>
  </si>
  <si>
    <t>호남</t>
  </si>
  <si>
    <t>善哲</t>
  </si>
  <si>
    <t>선철</t>
  </si>
  <si>
    <t>韓必好</t>
  </si>
  <si>
    <t>한필호</t>
  </si>
  <si>
    <t>自化</t>
  </si>
  <si>
    <t>자화</t>
  </si>
  <si>
    <t>裵東之金</t>
  </si>
  <si>
    <t>배동지금</t>
  </si>
  <si>
    <t>동지금</t>
  </si>
  <si>
    <t>士先</t>
  </si>
  <si>
    <t>사선</t>
  </si>
  <si>
    <t>榮</t>
  </si>
  <si>
    <t>영</t>
  </si>
  <si>
    <t>今生</t>
  </si>
  <si>
    <t>금생</t>
  </si>
  <si>
    <t>李屎伊</t>
  </si>
  <si>
    <t>이시이</t>
  </si>
  <si>
    <t>승룡</t>
  </si>
  <si>
    <t>黃㖙同</t>
  </si>
  <si>
    <t>황갓동</t>
  </si>
  <si>
    <t>慶秀</t>
  </si>
  <si>
    <t>경수</t>
  </si>
  <si>
    <t>崔順奉</t>
  </si>
  <si>
    <t>최순봉</t>
  </si>
  <si>
    <t>申萬周</t>
  </si>
  <si>
    <t>신만주</t>
  </si>
  <si>
    <t>再儀</t>
  </si>
  <si>
    <t>재의</t>
  </si>
  <si>
    <t>석훈</t>
  </si>
  <si>
    <t>李以江</t>
  </si>
  <si>
    <t>이이강</t>
  </si>
  <si>
    <t>汝崙</t>
  </si>
  <si>
    <t>여륜</t>
  </si>
  <si>
    <t>명득</t>
  </si>
  <si>
    <t>信岦</t>
  </si>
  <si>
    <t>신립</t>
  </si>
  <si>
    <t>尙元</t>
  </si>
  <si>
    <t>상원</t>
  </si>
  <si>
    <t>春今</t>
  </si>
  <si>
    <t>춘금</t>
  </si>
  <si>
    <t>春女</t>
  </si>
  <si>
    <t>춘녀</t>
  </si>
  <si>
    <t>元卜</t>
  </si>
  <si>
    <t>이창룡</t>
  </si>
  <si>
    <t>창룡</t>
  </si>
  <si>
    <t>秀春</t>
  </si>
  <si>
    <t>수춘</t>
  </si>
  <si>
    <t>尹尙萬</t>
  </si>
  <si>
    <t>윤상만</t>
  </si>
  <si>
    <t>聲重</t>
  </si>
  <si>
    <t>儀梧</t>
  </si>
  <si>
    <t>의오</t>
  </si>
  <si>
    <t>朴逸</t>
  </si>
  <si>
    <t>박일</t>
  </si>
  <si>
    <t>千月</t>
  </si>
  <si>
    <t>천월</t>
  </si>
  <si>
    <t>漆谷巫夫</t>
  </si>
  <si>
    <t>칠곡무부</t>
  </si>
  <si>
    <t>守元</t>
  </si>
  <si>
    <t>수원</t>
  </si>
  <si>
    <t>乭卜</t>
  </si>
  <si>
    <t>돌복</t>
  </si>
  <si>
    <t>姜守一</t>
  </si>
  <si>
    <t>강수일</t>
  </si>
  <si>
    <t>忠及</t>
  </si>
  <si>
    <t>충급</t>
  </si>
  <si>
    <t>天素</t>
  </si>
  <si>
    <t>천소</t>
  </si>
  <si>
    <t>守牒廳火兵私奴</t>
  </si>
  <si>
    <t>수첩청화병사노</t>
  </si>
  <si>
    <t>朔夫里</t>
  </si>
  <si>
    <t>삭부리</t>
  </si>
  <si>
    <t>府導訓道</t>
  </si>
  <si>
    <t>부도훈도</t>
  </si>
  <si>
    <t>命安</t>
  </si>
  <si>
    <t>명안</t>
  </si>
  <si>
    <t>忠望</t>
  </si>
  <si>
    <t>충망</t>
  </si>
  <si>
    <t>윤득교</t>
  </si>
  <si>
    <t>戒化</t>
  </si>
  <si>
    <t>계화</t>
  </si>
  <si>
    <t>김일룡</t>
  </si>
  <si>
    <t>崔時男</t>
  </si>
  <si>
    <t>최시남</t>
  </si>
  <si>
    <t>命宋</t>
  </si>
  <si>
    <t>명송</t>
  </si>
  <si>
    <t>命好</t>
  </si>
  <si>
    <t>명호</t>
  </si>
  <si>
    <t>尹萬世</t>
  </si>
  <si>
    <t>윤만세</t>
  </si>
  <si>
    <t>廷允</t>
  </si>
  <si>
    <t>정윤</t>
  </si>
  <si>
    <t>李以發</t>
  </si>
  <si>
    <t>이이발</t>
  </si>
  <si>
    <t>貴進</t>
  </si>
  <si>
    <t>귀진</t>
  </si>
  <si>
    <t>李三伊</t>
  </si>
  <si>
    <t>이삼이</t>
  </si>
  <si>
    <t>海乞</t>
  </si>
  <si>
    <t>해걸</t>
  </si>
  <si>
    <t>正丘</t>
  </si>
  <si>
    <t>以民</t>
  </si>
  <si>
    <t>金夏中</t>
  </si>
  <si>
    <t>김하중</t>
  </si>
  <si>
    <t>承用</t>
  </si>
  <si>
    <t>승용</t>
  </si>
  <si>
    <t>太化</t>
  </si>
  <si>
    <t>태화</t>
  </si>
  <si>
    <t>富貴</t>
  </si>
  <si>
    <t>부귀</t>
  </si>
  <si>
    <t>毛古里</t>
  </si>
  <si>
    <t>모고리</t>
  </si>
  <si>
    <t>이이룡</t>
  </si>
  <si>
    <t>이룡</t>
  </si>
  <si>
    <t>學</t>
  </si>
  <si>
    <t>학</t>
  </si>
  <si>
    <t>峯</t>
  </si>
  <si>
    <t>봉</t>
  </si>
  <si>
    <t>李世建</t>
  </si>
  <si>
    <t>이세건</t>
  </si>
  <si>
    <t>知夫</t>
  </si>
  <si>
    <t>지부</t>
  </si>
  <si>
    <t>次乭伊</t>
  </si>
  <si>
    <t>차돌이</t>
  </si>
  <si>
    <t>金莫世</t>
  </si>
  <si>
    <t>김막세</t>
  </si>
  <si>
    <t>許德采</t>
  </si>
  <si>
    <t>허덕채</t>
  </si>
  <si>
    <t>德采</t>
  </si>
  <si>
    <t>덕채</t>
  </si>
  <si>
    <t>永希</t>
  </si>
  <si>
    <t>金尙喆</t>
  </si>
  <si>
    <t>鄭自敬</t>
  </si>
  <si>
    <t>정자경</t>
  </si>
  <si>
    <t>江牙只</t>
  </si>
  <si>
    <t>別儉</t>
  </si>
  <si>
    <t>별검</t>
  </si>
  <si>
    <t>朴聖俊</t>
  </si>
  <si>
    <t>박성준</t>
  </si>
  <si>
    <t>술신</t>
  </si>
  <si>
    <t>厚尙</t>
  </si>
  <si>
    <t>進乭伊</t>
  </si>
  <si>
    <t>진돌이</t>
  </si>
  <si>
    <t>漆谷炮保</t>
  </si>
  <si>
    <t>칠곡포보</t>
  </si>
  <si>
    <t>命男</t>
  </si>
  <si>
    <t>명남</t>
  </si>
  <si>
    <t>金萬乞</t>
  </si>
  <si>
    <t>김만걸</t>
  </si>
  <si>
    <t>姜召史</t>
  </si>
  <si>
    <t>강소사</t>
  </si>
  <si>
    <t>云迪</t>
  </si>
  <si>
    <t>운적</t>
  </si>
  <si>
    <t>록</t>
  </si>
  <si>
    <t>진원</t>
  </si>
  <si>
    <t>裵允貞</t>
  </si>
  <si>
    <t>배윤정</t>
  </si>
  <si>
    <t>申聖華</t>
  </si>
  <si>
    <t>신성화</t>
  </si>
  <si>
    <t>聖華</t>
  </si>
  <si>
    <t>성화</t>
  </si>
  <si>
    <t>重采</t>
  </si>
  <si>
    <t>중채</t>
  </si>
  <si>
    <t>漢克</t>
  </si>
  <si>
    <t>한극</t>
  </si>
  <si>
    <t>廷奎</t>
  </si>
  <si>
    <t>정규</t>
  </si>
  <si>
    <t>韓以後</t>
  </si>
  <si>
    <t>한이후</t>
  </si>
  <si>
    <t>萬峯</t>
  </si>
  <si>
    <t>만봉</t>
  </si>
  <si>
    <t>時雄</t>
  </si>
  <si>
    <t>시웅</t>
  </si>
  <si>
    <t>배효량</t>
  </si>
  <si>
    <t>星</t>
  </si>
  <si>
    <t>貴化</t>
  </si>
  <si>
    <t>귀화</t>
  </si>
  <si>
    <t>龍津里</t>
  </si>
  <si>
    <t>黃希再</t>
  </si>
  <si>
    <t>황희재</t>
  </si>
  <si>
    <t>黃正佑</t>
  </si>
  <si>
    <t>황정우</t>
  </si>
  <si>
    <t>正佑</t>
  </si>
  <si>
    <t>정우</t>
  </si>
  <si>
    <t>득금</t>
  </si>
  <si>
    <t>發</t>
  </si>
  <si>
    <t>발</t>
  </si>
  <si>
    <t>郭應立</t>
  </si>
  <si>
    <t>곽응립</t>
  </si>
  <si>
    <t>용진리</t>
  </si>
  <si>
    <t>以萬</t>
  </si>
  <si>
    <t>이만</t>
  </si>
  <si>
    <t>太奉</t>
  </si>
  <si>
    <t>태봉</t>
  </si>
  <si>
    <t>靑州</t>
  </si>
  <si>
    <t>院奴</t>
  </si>
  <si>
    <t>원노</t>
  </si>
  <si>
    <t>希才</t>
  </si>
  <si>
    <t>희재</t>
  </si>
  <si>
    <t>守大</t>
  </si>
  <si>
    <t>수대</t>
  </si>
  <si>
    <t>外孫子</t>
  </si>
  <si>
    <t>외손자</t>
  </si>
  <si>
    <t>魯德化</t>
  </si>
  <si>
    <t>노덕화</t>
  </si>
  <si>
    <t>魯</t>
  </si>
  <si>
    <t>三嘉</t>
  </si>
  <si>
    <t>삼가</t>
  </si>
  <si>
    <t>士必</t>
  </si>
  <si>
    <t>사필</t>
  </si>
  <si>
    <t>建</t>
  </si>
  <si>
    <t>건</t>
  </si>
  <si>
    <t>득룡</t>
  </si>
  <si>
    <t>許必上</t>
  </si>
  <si>
    <t>허필상</t>
  </si>
  <si>
    <t>惟哲</t>
  </si>
  <si>
    <t>유철</t>
  </si>
  <si>
    <t>從萬</t>
  </si>
  <si>
    <t>종만</t>
  </si>
  <si>
    <t>汗守</t>
  </si>
  <si>
    <t>한수</t>
  </si>
  <si>
    <t>李云</t>
  </si>
  <si>
    <t>이운</t>
  </si>
  <si>
    <t>束伍保不叱喩禁保</t>
  </si>
  <si>
    <t>朴永周</t>
  </si>
  <si>
    <t>박영주</t>
  </si>
  <si>
    <t>永周</t>
  </si>
  <si>
    <t>영주</t>
  </si>
  <si>
    <t>再興</t>
  </si>
  <si>
    <t>재흥</t>
  </si>
  <si>
    <t>厚生</t>
  </si>
  <si>
    <t>후생</t>
  </si>
  <si>
    <t>厚宗</t>
  </si>
  <si>
    <t>후종</t>
  </si>
  <si>
    <t>金時孫</t>
  </si>
  <si>
    <t>김시손</t>
  </si>
  <si>
    <t>戒先</t>
  </si>
  <si>
    <t>계선</t>
  </si>
  <si>
    <t>鄭吾仁</t>
  </si>
  <si>
    <t>정오인</t>
  </si>
  <si>
    <t>魯良輝</t>
  </si>
  <si>
    <t>노양휘</t>
  </si>
  <si>
    <t>良輝</t>
  </si>
  <si>
    <t>양휘</t>
  </si>
  <si>
    <t>正海</t>
  </si>
  <si>
    <t>次一</t>
  </si>
  <si>
    <t>차일</t>
  </si>
  <si>
    <t>鍵</t>
  </si>
  <si>
    <t>柳甲</t>
  </si>
  <si>
    <t>유갑</t>
  </si>
  <si>
    <t>文化</t>
  </si>
  <si>
    <t>문화</t>
  </si>
  <si>
    <t>太雲</t>
  </si>
  <si>
    <t>信應</t>
  </si>
  <si>
    <t>신응</t>
  </si>
  <si>
    <t>守三</t>
  </si>
  <si>
    <t>수삼</t>
  </si>
  <si>
    <t>黃道天</t>
  </si>
  <si>
    <t>황도천</t>
  </si>
  <si>
    <t>黃太三</t>
  </si>
  <si>
    <t>황태삼</t>
  </si>
  <si>
    <t>황정백고대자</t>
  </si>
  <si>
    <t>사노연경서원하전</t>
  </si>
  <si>
    <t>太三</t>
  </si>
  <si>
    <t>태삼</t>
  </si>
  <si>
    <t>崔興遠</t>
  </si>
  <si>
    <t>최흥원</t>
  </si>
  <si>
    <t>正白</t>
  </si>
  <si>
    <t>정백</t>
  </si>
  <si>
    <t>潑</t>
  </si>
  <si>
    <t>良人</t>
  </si>
  <si>
    <t>양인</t>
  </si>
  <si>
    <t>淸道</t>
  </si>
  <si>
    <t>청도</t>
  </si>
  <si>
    <t>介石伊</t>
  </si>
  <si>
    <t>개석이</t>
  </si>
  <si>
    <t>郭萬乭伊</t>
  </si>
  <si>
    <t>곽만돌이</t>
  </si>
  <si>
    <t>朴日三</t>
  </si>
  <si>
    <t>박일삼</t>
  </si>
  <si>
    <t>魯聖海</t>
  </si>
  <si>
    <t>노성해</t>
  </si>
  <si>
    <t>水軍府軍官</t>
  </si>
  <si>
    <t>수군부군관</t>
  </si>
  <si>
    <t>聖海</t>
  </si>
  <si>
    <t>성해</t>
  </si>
  <si>
    <t>次日</t>
  </si>
  <si>
    <t>金順伯</t>
  </si>
  <si>
    <t>김순백</t>
  </si>
  <si>
    <t>有吉</t>
  </si>
  <si>
    <t>유길</t>
  </si>
  <si>
    <t>彦周</t>
  </si>
  <si>
    <t>언주</t>
  </si>
  <si>
    <t>尹天好</t>
  </si>
  <si>
    <t>윤천호</t>
  </si>
  <si>
    <t>魯聖佑</t>
  </si>
  <si>
    <t>노성우</t>
  </si>
  <si>
    <t>聖佑</t>
  </si>
  <si>
    <t>성우</t>
  </si>
  <si>
    <t>金順白</t>
  </si>
  <si>
    <t>秉折校尉兼司僕</t>
  </si>
  <si>
    <t>병절교위겸사복</t>
  </si>
  <si>
    <t>進達</t>
  </si>
  <si>
    <t>진달</t>
  </si>
  <si>
    <t>景好</t>
  </si>
  <si>
    <t>경호</t>
  </si>
  <si>
    <t>金命達</t>
  </si>
  <si>
    <t>김명달</t>
  </si>
  <si>
    <t>府軍官武學</t>
  </si>
  <si>
    <t>부군관무학</t>
  </si>
  <si>
    <t>良才</t>
  </si>
  <si>
    <t>양재</t>
  </si>
  <si>
    <t>朴貞才</t>
  </si>
  <si>
    <t>박정재</t>
  </si>
  <si>
    <t>貞才</t>
  </si>
  <si>
    <t>정재</t>
  </si>
  <si>
    <t>具太廉</t>
  </si>
  <si>
    <t>구태렴</t>
  </si>
  <si>
    <t>同城</t>
  </si>
  <si>
    <t>동성</t>
  </si>
  <si>
    <t>從南</t>
  </si>
  <si>
    <t>종남</t>
  </si>
  <si>
    <t>復宗</t>
  </si>
  <si>
    <t>敬化</t>
  </si>
  <si>
    <t>경화</t>
  </si>
  <si>
    <t>劉大河</t>
  </si>
  <si>
    <t>유대하</t>
  </si>
  <si>
    <t>城丁軍</t>
  </si>
  <si>
    <t>성정군</t>
  </si>
  <si>
    <t>永佑</t>
  </si>
  <si>
    <t>영우</t>
  </si>
  <si>
    <t>朴永甲</t>
  </si>
  <si>
    <t>박영갑</t>
  </si>
  <si>
    <t>府馬軍</t>
  </si>
  <si>
    <t>부마군</t>
  </si>
  <si>
    <t>永甲</t>
  </si>
  <si>
    <t>영갑</t>
  </si>
  <si>
    <t>載興</t>
  </si>
  <si>
    <t>業</t>
  </si>
  <si>
    <t>업</t>
  </si>
  <si>
    <t>竹山</t>
  </si>
  <si>
    <t>죽산</t>
  </si>
  <si>
    <t>榮秀</t>
  </si>
  <si>
    <t>영수</t>
  </si>
  <si>
    <t>鳳花</t>
  </si>
  <si>
    <t>曺斌</t>
  </si>
  <si>
    <t>조빈</t>
  </si>
  <si>
    <t>日秋</t>
  </si>
  <si>
    <t>일추</t>
  </si>
  <si>
    <t>朴永守</t>
  </si>
  <si>
    <t>박영수</t>
  </si>
  <si>
    <t>永守</t>
  </si>
  <si>
    <t>才興</t>
  </si>
  <si>
    <t>善澄</t>
  </si>
  <si>
    <t>彦達</t>
  </si>
  <si>
    <t>언달</t>
  </si>
  <si>
    <t>金時運</t>
  </si>
  <si>
    <t>김시운</t>
  </si>
  <si>
    <t>魯良采</t>
  </si>
  <si>
    <t>福心</t>
  </si>
  <si>
    <t>복심</t>
  </si>
  <si>
    <t>哲元</t>
  </si>
  <si>
    <t>철원</t>
  </si>
  <si>
    <t>乭用</t>
  </si>
  <si>
    <t>돌용</t>
  </si>
  <si>
    <t>毛老金</t>
  </si>
  <si>
    <t>노양채</t>
  </si>
  <si>
    <t>良采</t>
  </si>
  <si>
    <t>양채</t>
  </si>
  <si>
    <t>世發</t>
  </si>
  <si>
    <t>세발</t>
  </si>
  <si>
    <t>士敏</t>
  </si>
  <si>
    <t>사민</t>
  </si>
  <si>
    <t>강흥룡</t>
  </si>
  <si>
    <t>碩來</t>
  </si>
  <si>
    <t>석래</t>
  </si>
  <si>
    <t>李斗柄</t>
  </si>
  <si>
    <t>이두병</t>
  </si>
  <si>
    <t>斗柄</t>
  </si>
  <si>
    <t>두병</t>
  </si>
  <si>
    <t>挺河</t>
  </si>
  <si>
    <t>정하</t>
  </si>
  <si>
    <t>時徵</t>
  </si>
  <si>
    <t>시징</t>
  </si>
  <si>
    <t>信甲</t>
  </si>
  <si>
    <t>신갑</t>
  </si>
  <si>
    <t>李道源</t>
  </si>
  <si>
    <t>이도원</t>
  </si>
  <si>
    <t>祖說</t>
  </si>
  <si>
    <t>祖甲</t>
  </si>
  <si>
    <t>조갑</t>
  </si>
  <si>
    <t>孝娘</t>
  </si>
  <si>
    <t>효낭</t>
  </si>
  <si>
    <t>李斗耳+甫</t>
  </si>
  <si>
    <t>이두보</t>
  </si>
  <si>
    <t>郭民覺</t>
  </si>
  <si>
    <t>곽민각</t>
  </si>
  <si>
    <t>宜三</t>
  </si>
  <si>
    <t>의삼</t>
  </si>
  <si>
    <t>夢大</t>
  </si>
  <si>
    <t>몽대</t>
  </si>
  <si>
    <t>興大</t>
  </si>
  <si>
    <t>흥대</t>
  </si>
  <si>
    <t>孝女</t>
  </si>
  <si>
    <t>효녀</t>
  </si>
  <si>
    <t>卜心</t>
  </si>
  <si>
    <t>孝德</t>
  </si>
  <si>
    <t>효덕</t>
  </si>
  <si>
    <t>厚邑申</t>
  </si>
  <si>
    <t>후읍신</t>
  </si>
  <si>
    <t>雇工</t>
  </si>
  <si>
    <t>고공</t>
  </si>
  <si>
    <t>己仁</t>
  </si>
  <si>
    <t>기인</t>
  </si>
  <si>
    <t>光才</t>
  </si>
  <si>
    <t>광재</t>
  </si>
  <si>
    <t>서중보</t>
  </si>
  <si>
    <t>중보</t>
  </si>
  <si>
    <t>學生通德郞</t>
  </si>
  <si>
    <t>학생통덕랑</t>
  </si>
  <si>
    <t>有聲</t>
  </si>
  <si>
    <t>유성</t>
  </si>
  <si>
    <t>時雲</t>
  </si>
  <si>
    <t>시운</t>
  </si>
  <si>
    <t>黃萬</t>
  </si>
  <si>
    <t>황만</t>
  </si>
  <si>
    <t>自每</t>
  </si>
  <si>
    <t>자매</t>
  </si>
  <si>
    <t>玉每</t>
  </si>
  <si>
    <t>옥매</t>
  </si>
  <si>
    <t>奴淡沙里</t>
  </si>
  <si>
    <t>束伍軍奴</t>
  </si>
  <si>
    <t>속오군노</t>
  </si>
  <si>
    <t>萬分</t>
  </si>
  <si>
    <t>만분</t>
  </si>
  <si>
    <t>萬弘</t>
  </si>
  <si>
    <t>만홍</t>
  </si>
  <si>
    <t>應先</t>
  </si>
  <si>
    <t>응선</t>
  </si>
  <si>
    <t>福郞</t>
  </si>
  <si>
    <t>복랑</t>
  </si>
  <si>
    <t>戒云</t>
  </si>
  <si>
    <t>上男</t>
  </si>
  <si>
    <t>상남</t>
  </si>
  <si>
    <t>五十同</t>
  </si>
  <si>
    <t>오십동</t>
  </si>
  <si>
    <t>夫知</t>
  </si>
  <si>
    <t>架山防軍寺奴</t>
  </si>
  <si>
    <t>寺奴</t>
  </si>
  <si>
    <t>守男</t>
  </si>
  <si>
    <t>수남</t>
  </si>
  <si>
    <t>모로금</t>
  </si>
  <si>
    <t>曺唜立</t>
  </si>
  <si>
    <t>조말립</t>
  </si>
  <si>
    <t>成分</t>
  </si>
  <si>
    <t>성분</t>
  </si>
  <si>
    <t>江牙之</t>
  </si>
  <si>
    <t>毛金</t>
  </si>
  <si>
    <t>모금</t>
  </si>
  <si>
    <t>卜乭</t>
  </si>
  <si>
    <t>복돌</t>
  </si>
  <si>
    <t>金遠聲</t>
  </si>
  <si>
    <t>김원성</t>
  </si>
  <si>
    <t>鰥夫業武</t>
  </si>
  <si>
    <t>환부업무</t>
  </si>
  <si>
    <t>遠聲</t>
  </si>
  <si>
    <t>應運</t>
  </si>
  <si>
    <t>응운</t>
  </si>
  <si>
    <t>崔連生</t>
  </si>
  <si>
    <t>世每</t>
  </si>
  <si>
    <t>세매</t>
  </si>
  <si>
    <t>寺婢</t>
  </si>
  <si>
    <t>승단</t>
  </si>
  <si>
    <t>魯良大</t>
  </si>
  <si>
    <t>連峯</t>
  </si>
  <si>
    <t>者音奉</t>
  </si>
  <si>
    <t>자음봉</t>
  </si>
  <si>
    <t>李成立</t>
  </si>
  <si>
    <t>이성립</t>
  </si>
  <si>
    <t>淡先</t>
  </si>
  <si>
    <t>담선</t>
  </si>
  <si>
    <t>鄭天徵</t>
  </si>
  <si>
    <t>정천징</t>
  </si>
  <si>
    <t>右脚病人幼學</t>
  </si>
  <si>
    <t>우각병인유학</t>
  </si>
  <si>
    <t>天徵</t>
  </si>
  <si>
    <t>천징</t>
  </si>
  <si>
    <t>兼司果</t>
  </si>
  <si>
    <t>겸사과</t>
  </si>
  <si>
    <t>信化</t>
  </si>
  <si>
    <t>신화</t>
  </si>
  <si>
    <t>戒X</t>
  </si>
  <si>
    <t>계X</t>
  </si>
  <si>
    <t>岦</t>
  </si>
  <si>
    <t>립</t>
  </si>
  <si>
    <t>朴聖希</t>
  </si>
  <si>
    <t>박성희</t>
  </si>
  <si>
    <t>介女</t>
  </si>
  <si>
    <t>개녀</t>
  </si>
  <si>
    <t>安福萬</t>
  </si>
  <si>
    <t>안복만</t>
  </si>
  <si>
    <t>福萬</t>
  </si>
  <si>
    <t>信平</t>
  </si>
  <si>
    <t>신평</t>
  </si>
  <si>
    <t>起良</t>
  </si>
  <si>
    <t>崔奉己</t>
  </si>
  <si>
    <t>최봉기</t>
  </si>
  <si>
    <t>聖右</t>
  </si>
  <si>
    <t>노양대</t>
  </si>
  <si>
    <t>良大</t>
  </si>
  <si>
    <t>양대</t>
  </si>
  <si>
    <t>士民</t>
  </si>
  <si>
    <t>文甲</t>
  </si>
  <si>
    <t>문갑</t>
  </si>
  <si>
    <t>仁達</t>
  </si>
  <si>
    <t>인달</t>
  </si>
  <si>
    <t>泰廉</t>
  </si>
  <si>
    <t>태렴</t>
  </si>
  <si>
    <t>裵太學</t>
  </si>
  <si>
    <t>배태학</t>
  </si>
  <si>
    <t>黃煇</t>
  </si>
  <si>
    <t>황휘</t>
  </si>
  <si>
    <t>煇</t>
  </si>
  <si>
    <t>휘</t>
  </si>
  <si>
    <t>金忠立</t>
  </si>
  <si>
    <t>김충립</t>
  </si>
  <si>
    <t>渠令</t>
  </si>
  <si>
    <t>거령</t>
  </si>
  <si>
    <t>汗男</t>
  </si>
  <si>
    <t>한남</t>
  </si>
  <si>
    <t>柳姓</t>
  </si>
  <si>
    <t>善己</t>
  </si>
  <si>
    <t>成大</t>
  </si>
  <si>
    <t>성대</t>
  </si>
  <si>
    <t>海明</t>
  </si>
  <si>
    <t>해명</t>
  </si>
  <si>
    <t>李德守</t>
  </si>
  <si>
    <t>이덕수</t>
  </si>
  <si>
    <t>奉必</t>
  </si>
  <si>
    <t>봉필</t>
  </si>
  <si>
    <t>日先</t>
  </si>
  <si>
    <t>일선</t>
  </si>
  <si>
    <t>玉先</t>
  </si>
  <si>
    <t>옥선</t>
  </si>
  <si>
    <t>時金</t>
  </si>
  <si>
    <t>大谷里</t>
  </si>
  <si>
    <t>대곡리</t>
  </si>
  <si>
    <t>朴汗貴</t>
  </si>
  <si>
    <t>박한귀</t>
  </si>
  <si>
    <t>한귀</t>
  </si>
  <si>
    <t>己里金</t>
  </si>
  <si>
    <t>기리금</t>
  </si>
  <si>
    <t>汗光</t>
  </si>
  <si>
    <t>한광</t>
  </si>
  <si>
    <t>金承乞</t>
  </si>
  <si>
    <t>김승걸</t>
  </si>
  <si>
    <t>厚山</t>
  </si>
  <si>
    <t>후산</t>
  </si>
  <si>
    <t>山日</t>
  </si>
  <si>
    <t>산일</t>
  </si>
  <si>
    <t>率婿</t>
  </si>
  <si>
    <t>솔서</t>
  </si>
  <si>
    <t>善山校奴</t>
  </si>
  <si>
    <t>선산교노</t>
  </si>
  <si>
    <t>厚面</t>
  </si>
  <si>
    <t>후면</t>
  </si>
  <si>
    <t>崔雲弼</t>
  </si>
  <si>
    <t>최운필</t>
  </si>
  <si>
    <t>雲弼</t>
  </si>
  <si>
    <t>운필</t>
  </si>
  <si>
    <t>率岦</t>
  </si>
  <si>
    <t>솔립</t>
  </si>
  <si>
    <t>金命發</t>
  </si>
  <si>
    <t>敬生</t>
  </si>
  <si>
    <t>경생</t>
  </si>
  <si>
    <t>應洙</t>
  </si>
  <si>
    <t>淸東</t>
  </si>
  <si>
    <t>청동</t>
  </si>
  <si>
    <t>金郁南</t>
  </si>
  <si>
    <t>김욱남</t>
  </si>
  <si>
    <t>貴益</t>
  </si>
  <si>
    <t>귀익</t>
  </si>
  <si>
    <t>貴遇</t>
  </si>
  <si>
    <t>귀우</t>
  </si>
  <si>
    <t>崔億壽</t>
  </si>
  <si>
    <t>최억수</t>
  </si>
  <si>
    <t>億壽</t>
  </si>
  <si>
    <t>억수</t>
  </si>
  <si>
    <t>載亨</t>
  </si>
  <si>
    <t>재형</t>
  </si>
  <si>
    <t>震邦</t>
  </si>
  <si>
    <t>진방</t>
  </si>
  <si>
    <t>貴素</t>
  </si>
  <si>
    <t>귀소</t>
  </si>
  <si>
    <t>鄭順敬</t>
  </si>
  <si>
    <t>정순경</t>
  </si>
  <si>
    <t>成俊</t>
  </si>
  <si>
    <t>성준</t>
  </si>
  <si>
    <t>再一</t>
  </si>
  <si>
    <t>재일</t>
  </si>
  <si>
    <t>許有喆</t>
  </si>
  <si>
    <t>허유철</t>
  </si>
  <si>
    <t>表忠院生</t>
  </si>
  <si>
    <t>표충원생</t>
  </si>
  <si>
    <t>達雲</t>
  </si>
  <si>
    <t>달운</t>
  </si>
  <si>
    <t>孫發</t>
  </si>
  <si>
    <t>손발</t>
  </si>
  <si>
    <t>孫進</t>
  </si>
  <si>
    <t>손진</t>
  </si>
  <si>
    <t>蔡天甲</t>
  </si>
  <si>
    <t>채천갑</t>
  </si>
  <si>
    <t>天甲</t>
  </si>
  <si>
    <t>천갑</t>
  </si>
  <si>
    <t>之泫</t>
  </si>
  <si>
    <t>지현</t>
  </si>
  <si>
    <t>宣務郞栗峯道察訪</t>
  </si>
  <si>
    <t>선무랑율봉도찰방</t>
  </si>
  <si>
    <t>檠</t>
  </si>
  <si>
    <t>折衝將軍僉知中樞府事</t>
  </si>
  <si>
    <t>절충장군첨지중추부사</t>
  </si>
  <si>
    <t>崔元善</t>
  </si>
  <si>
    <t>최원선</t>
  </si>
  <si>
    <t>有發</t>
  </si>
  <si>
    <t>유발</t>
  </si>
  <si>
    <t>己雲</t>
  </si>
  <si>
    <t>기운</t>
  </si>
  <si>
    <t>黃海龍</t>
  </si>
  <si>
    <t>황해룡</t>
  </si>
  <si>
    <t>日瑞</t>
  </si>
  <si>
    <t>일서</t>
  </si>
  <si>
    <t>云雪</t>
  </si>
  <si>
    <t>운설</t>
  </si>
  <si>
    <t>申尙</t>
  </si>
  <si>
    <t>신상</t>
  </si>
  <si>
    <t>陶山書院院奴</t>
  </si>
  <si>
    <t>도산서원원노</t>
  </si>
  <si>
    <t>정룡</t>
  </si>
  <si>
    <t>士男</t>
  </si>
  <si>
    <t>李八男</t>
  </si>
  <si>
    <t>이팔남</t>
  </si>
  <si>
    <t>蔡時龜</t>
  </si>
  <si>
    <t>채시구</t>
  </si>
  <si>
    <t>權聖才</t>
  </si>
  <si>
    <t>권성재</t>
  </si>
  <si>
    <t>聖才</t>
  </si>
  <si>
    <t>성재</t>
  </si>
  <si>
    <t>俊寬</t>
  </si>
  <si>
    <t>준관</t>
  </si>
  <si>
    <t>云哲</t>
  </si>
  <si>
    <t>운철</t>
  </si>
  <si>
    <t>羅</t>
  </si>
  <si>
    <t>學天</t>
  </si>
  <si>
    <t>학천</t>
  </si>
  <si>
    <t>有文</t>
  </si>
  <si>
    <t>유문</t>
  </si>
  <si>
    <t>有好</t>
  </si>
  <si>
    <t>유호</t>
  </si>
  <si>
    <t>李尙典</t>
  </si>
  <si>
    <t>이상전</t>
  </si>
  <si>
    <t>天守</t>
  </si>
  <si>
    <t>천수</t>
  </si>
  <si>
    <t>萬守</t>
  </si>
  <si>
    <t>만수</t>
  </si>
  <si>
    <t>洪汝屹</t>
  </si>
  <si>
    <t>홍여흘</t>
  </si>
  <si>
    <t>玉天</t>
  </si>
  <si>
    <t>옥천</t>
  </si>
  <si>
    <t>以金</t>
  </si>
  <si>
    <t>이금</t>
  </si>
  <si>
    <t>天東</t>
  </si>
  <si>
    <t>천동</t>
  </si>
  <si>
    <t>李己生</t>
  </si>
  <si>
    <t>이기생</t>
  </si>
  <si>
    <t>金順乞</t>
  </si>
  <si>
    <t>김순걸</t>
  </si>
  <si>
    <t>順乞</t>
  </si>
  <si>
    <t>순걸</t>
  </si>
  <si>
    <t>엇복</t>
  </si>
  <si>
    <t>信秋</t>
  </si>
  <si>
    <t>신추</t>
  </si>
  <si>
    <t>震</t>
  </si>
  <si>
    <t>진</t>
  </si>
  <si>
    <t>任發伊</t>
  </si>
  <si>
    <t>임발이</t>
  </si>
  <si>
    <t>時右</t>
  </si>
  <si>
    <t>시우</t>
  </si>
  <si>
    <t>俊江</t>
  </si>
  <si>
    <t>준강</t>
  </si>
  <si>
    <t>之生</t>
  </si>
  <si>
    <t>지생</t>
  </si>
  <si>
    <t>鄭望元</t>
  </si>
  <si>
    <t>정망원</t>
  </si>
  <si>
    <t>朴莫男</t>
  </si>
  <si>
    <t>박막남</t>
  </si>
  <si>
    <t>府束伍</t>
  </si>
  <si>
    <t>부속오</t>
  </si>
  <si>
    <t>遠進</t>
  </si>
  <si>
    <t>원진</t>
  </si>
  <si>
    <t>韓斗萬</t>
  </si>
  <si>
    <t>한두만</t>
  </si>
  <si>
    <t>順命</t>
  </si>
  <si>
    <t>순명</t>
  </si>
  <si>
    <t>金命連</t>
  </si>
  <si>
    <t>김명련</t>
  </si>
  <si>
    <t>率妻甥</t>
  </si>
  <si>
    <t>솔처생</t>
  </si>
  <si>
    <t>安忠先</t>
  </si>
  <si>
    <t>안충선</t>
  </si>
  <si>
    <t>表院院下典</t>
  </si>
  <si>
    <t>표원원하전</t>
  </si>
  <si>
    <t>忠先</t>
  </si>
  <si>
    <t>충선</t>
  </si>
  <si>
    <t>金中萬</t>
  </si>
  <si>
    <t>김중만</t>
  </si>
  <si>
    <t>斗致</t>
  </si>
  <si>
    <t>두치</t>
  </si>
  <si>
    <t>蔡時興</t>
  </si>
  <si>
    <t>채시흥</t>
  </si>
  <si>
    <t>時興</t>
  </si>
  <si>
    <t>시흥</t>
  </si>
  <si>
    <t>德文</t>
  </si>
  <si>
    <t>덕문</t>
  </si>
  <si>
    <t>仁迪</t>
  </si>
  <si>
    <t>인적</t>
  </si>
  <si>
    <t>養久</t>
  </si>
  <si>
    <t>양구</t>
  </si>
  <si>
    <t>全爾榮</t>
  </si>
  <si>
    <t>전이영</t>
  </si>
  <si>
    <t>守芳</t>
  </si>
  <si>
    <t>수방</t>
  </si>
  <si>
    <t>枝生</t>
  </si>
  <si>
    <t>鄭哲成</t>
  </si>
  <si>
    <t>정철성</t>
  </si>
  <si>
    <t>龍澤</t>
  </si>
  <si>
    <t>용택</t>
  </si>
  <si>
    <t>雪春</t>
  </si>
  <si>
    <t>설춘</t>
  </si>
  <si>
    <t>命貴</t>
  </si>
  <si>
    <t>명귀</t>
  </si>
  <si>
    <t>表忠院院奴</t>
  </si>
  <si>
    <t>표충원원노</t>
  </si>
  <si>
    <t>太元</t>
  </si>
  <si>
    <t>태원</t>
  </si>
  <si>
    <t>몽룡</t>
  </si>
  <si>
    <t>順立</t>
  </si>
  <si>
    <t>순립</t>
  </si>
  <si>
    <t>進云</t>
  </si>
  <si>
    <t>진운</t>
  </si>
  <si>
    <t>義興</t>
  </si>
  <si>
    <t>의흥</t>
  </si>
  <si>
    <t>於屯伊</t>
  </si>
  <si>
    <t>어둔이</t>
  </si>
  <si>
    <t>者音同</t>
  </si>
  <si>
    <t>자음동</t>
  </si>
  <si>
    <t>청석</t>
  </si>
  <si>
    <t>元岩外</t>
  </si>
  <si>
    <t>원암외</t>
  </si>
  <si>
    <t>奴就杰</t>
  </si>
  <si>
    <t>노취걸</t>
  </si>
  <si>
    <t>就乞</t>
  </si>
  <si>
    <t>취걸</t>
  </si>
  <si>
    <t>私奴鰥夫</t>
  </si>
  <si>
    <t>사노환부</t>
  </si>
  <si>
    <t>開明</t>
  </si>
  <si>
    <t>海云</t>
  </si>
  <si>
    <t>申正福</t>
  </si>
  <si>
    <t>신정복</t>
  </si>
  <si>
    <t>正福</t>
  </si>
  <si>
    <t>정복</t>
  </si>
  <si>
    <t>必明</t>
  </si>
  <si>
    <t>필명</t>
  </si>
  <si>
    <t>海元</t>
  </si>
  <si>
    <t>해원</t>
  </si>
  <si>
    <t>海月</t>
  </si>
  <si>
    <t>해월</t>
  </si>
  <si>
    <t>金以金</t>
  </si>
  <si>
    <t>엇금</t>
  </si>
  <si>
    <t>表院院奴</t>
  </si>
  <si>
    <t>표원원노</t>
  </si>
  <si>
    <t>命才</t>
  </si>
  <si>
    <t>명재</t>
  </si>
  <si>
    <t>呂儀外</t>
  </si>
  <si>
    <t>여의외</t>
  </si>
  <si>
    <t>呂</t>
  </si>
  <si>
    <t>儀外</t>
  </si>
  <si>
    <t>의외</t>
  </si>
  <si>
    <t>咸陽</t>
  </si>
  <si>
    <t>함양</t>
  </si>
  <si>
    <t>말룡</t>
  </si>
  <si>
    <t>連達</t>
  </si>
  <si>
    <t>孫莫男</t>
  </si>
  <si>
    <t>손막남</t>
  </si>
  <si>
    <t>文卜</t>
  </si>
  <si>
    <t>문복</t>
  </si>
  <si>
    <t>文乞</t>
  </si>
  <si>
    <t>문걸</t>
  </si>
  <si>
    <t>文和</t>
  </si>
  <si>
    <t>梁長成</t>
  </si>
  <si>
    <t>束伍軍不叱喩禁衛軍</t>
  </si>
  <si>
    <t>사공훈</t>
  </si>
  <si>
    <t>孝嶺</t>
  </si>
  <si>
    <t>효령</t>
  </si>
  <si>
    <t>㶅</t>
  </si>
  <si>
    <t>瓚</t>
  </si>
  <si>
    <t>찬</t>
  </si>
  <si>
    <t>晟</t>
  </si>
  <si>
    <t>蔡仁聖</t>
  </si>
  <si>
    <t>채인성</t>
  </si>
  <si>
    <t>敬載</t>
  </si>
  <si>
    <t>경재</t>
  </si>
  <si>
    <t>益重</t>
  </si>
  <si>
    <t>익중</t>
  </si>
  <si>
    <t>己成</t>
  </si>
  <si>
    <t>기성</t>
  </si>
  <si>
    <t>李世伯</t>
  </si>
  <si>
    <t>이세백</t>
  </si>
  <si>
    <t>康陵</t>
  </si>
  <si>
    <t>강릉</t>
  </si>
  <si>
    <t>六月</t>
  </si>
  <si>
    <t>崔之夫里</t>
  </si>
  <si>
    <t>최지부리</t>
  </si>
  <si>
    <t>之夫里</t>
  </si>
  <si>
    <t>지부리</t>
  </si>
  <si>
    <t>영득</t>
  </si>
  <si>
    <t>應男</t>
  </si>
  <si>
    <t>金天立</t>
  </si>
  <si>
    <t>김천립</t>
  </si>
  <si>
    <t>秋</t>
  </si>
  <si>
    <t>추</t>
  </si>
  <si>
    <t>X2</t>
  </si>
  <si>
    <t>尙州</t>
  </si>
  <si>
    <t>상주</t>
  </si>
  <si>
    <t>今發</t>
  </si>
  <si>
    <t>금발</t>
  </si>
  <si>
    <t>백룡</t>
  </si>
  <si>
    <t>㗡金</t>
  </si>
  <si>
    <t>늦금</t>
  </si>
  <si>
    <t>金日</t>
  </si>
  <si>
    <t>김일</t>
  </si>
  <si>
    <t>奴日萬</t>
  </si>
  <si>
    <t>노일만</t>
  </si>
  <si>
    <t>權太叔</t>
  </si>
  <si>
    <t>권태숙</t>
  </si>
  <si>
    <t>私奴束伍軍</t>
  </si>
  <si>
    <t>사노속오군</t>
  </si>
  <si>
    <t>太叔</t>
  </si>
  <si>
    <t>태숙</t>
  </si>
  <si>
    <t>漢先</t>
  </si>
  <si>
    <t>한선</t>
  </si>
  <si>
    <t>日元</t>
  </si>
  <si>
    <t>일원</t>
  </si>
  <si>
    <t>張進太</t>
  </si>
  <si>
    <t>장진태</t>
  </si>
  <si>
    <t>돌남</t>
  </si>
  <si>
    <t>允金</t>
  </si>
  <si>
    <t>윤금</t>
  </si>
  <si>
    <t>이석중</t>
  </si>
  <si>
    <t>一萬</t>
  </si>
  <si>
    <t>私奴巡牙兵</t>
  </si>
  <si>
    <t>사노순아병</t>
  </si>
  <si>
    <t>경양</t>
  </si>
  <si>
    <t>大男</t>
  </si>
  <si>
    <t>必成</t>
  </si>
  <si>
    <t>필성</t>
  </si>
  <si>
    <t>䖏成</t>
  </si>
  <si>
    <t>쌍룡</t>
  </si>
  <si>
    <t>石三</t>
  </si>
  <si>
    <t>석삼</t>
  </si>
  <si>
    <t>仁成</t>
  </si>
  <si>
    <t>인성</t>
  </si>
  <si>
    <t>尙卜</t>
  </si>
  <si>
    <t>상복</t>
  </si>
  <si>
    <t>朴尙奉</t>
  </si>
  <si>
    <t>박상봉</t>
  </si>
  <si>
    <t>府束伍軍</t>
  </si>
  <si>
    <t>부속오군</t>
  </si>
  <si>
    <t>上白</t>
  </si>
  <si>
    <t>太文</t>
  </si>
  <si>
    <t>태문</t>
  </si>
  <si>
    <t>右良</t>
  </si>
  <si>
    <t>우량</t>
  </si>
  <si>
    <t>金日上</t>
  </si>
  <si>
    <t>김일상</t>
  </si>
  <si>
    <t>先白</t>
  </si>
  <si>
    <t>云伊</t>
  </si>
  <si>
    <t>운이</t>
  </si>
  <si>
    <t>萬白</t>
  </si>
  <si>
    <t>李天上</t>
  </si>
  <si>
    <t>이천상</t>
  </si>
  <si>
    <t>張改乙堂</t>
  </si>
  <si>
    <t>장개을당</t>
  </si>
  <si>
    <t>개을당</t>
  </si>
  <si>
    <t>己宗</t>
  </si>
  <si>
    <t>기종</t>
  </si>
  <si>
    <t>儀男</t>
  </si>
  <si>
    <t>老用</t>
  </si>
  <si>
    <t>李士用</t>
  </si>
  <si>
    <t>이사용</t>
  </si>
  <si>
    <t>己發</t>
  </si>
  <si>
    <t>기발</t>
  </si>
  <si>
    <t>有用</t>
  </si>
  <si>
    <t>유용</t>
  </si>
  <si>
    <t>金就中</t>
  </si>
  <si>
    <t>김취중</t>
  </si>
  <si>
    <t>宗伊</t>
  </si>
  <si>
    <t>5X</t>
  </si>
  <si>
    <t>右柱</t>
  </si>
  <si>
    <t>우주</t>
  </si>
  <si>
    <t>介山</t>
  </si>
  <si>
    <t>개산</t>
  </si>
  <si>
    <t>林加旨</t>
  </si>
  <si>
    <t>임가지</t>
  </si>
  <si>
    <t>奴先乞</t>
  </si>
  <si>
    <t>노선걸</t>
  </si>
  <si>
    <t>先杰</t>
  </si>
  <si>
    <t>선걸</t>
  </si>
  <si>
    <t>海平</t>
  </si>
  <si>
    <t>해평</t>
  </si>
  <si>
    <t>宇柱</t>
  </si>
  <si>
    <t>允伊</t>
  </si>
  <si>
    <t>윤이</t>
  </si>
  <si>
    <t>夫彦</t>
  </si>
  <si>
    <t>부언</t>
  </si>
  <si>
    <t>必金</t>
  </si>
  <si>
    <t>필금</t>
  </si>
  <si>
    <t>김득</t>
  </si>
  <si>
    <t>林鋤男</t>
  </si>
  <si>
    <t>임서남</t>
  </si>
  <si>
    <t>鋤男</t>
  </si>
  <si>
    <t>서남</t>
  </si>
  <si>
    <t>驤泉</t>
  </si>
  <si>
    <t>양천</t>
  </si>
  <si>
    <t>宗善</t>
  </si>
  <si>
    <t>종선</t>
  </si>
  <si>
    <t>金尙功</t>
  </si>
  <si>
    <t>김상공</t>
  </si>
  <si>
    <t>院婢</t>
  </si>
  <si>
    <t>원비</t>
  </si>
  <si>
    <t>命丹</t>
  </si>
  <si>
    <t>명단</t>
  </si>
  <si>
    <t>眞云</t>
  </si>
  <si>
    <t>李必才</t>
  </si>
  <si>
    <t>이필재</t>
  </si>
  <si>
    <t>必才</t>
  </si>
  <si>
    <t>필재</t>
  </si>
  <si>
    <t>每用</t>
  </si>
  <si>
    <t>매용</t>
  </si>
  <si>
    <t>奉及</t>
  </si>
  <si>
    <t>봉급</t>
  </si>
  <si>
    <t>夫指</t>
  </si>
  <si>
    <t>金碧</t>
  </si>
  <si>
    <t>김벽</t>
  </si>
  <si>
    <t>鰥夫</t>
  </si>
  <si>
    <t>환부</t>
  </si>
  <si>
    <t>碧</t>
  </si>
  <si>
    <t>벽</t>
  </si>
  <si>
    <t>付知</t>
  </si>
  <si>
    <t>命三</t>
  </si>
  <si>
    <t>명삼</t>
  </si>
  <si>
    <t>朴聖乞</t>
  </si>
  <si>
    <t>박성걸</t>
  </si>
  <si>
    <t>就來</t>
  </si>
  <si>
    <t>취래</t>
  </si>
  <si>
    <t>翊三</t>
  </si>
  <si>
    <t>익삼</t>
  </si>
  <si>
    <t>金尙世</t>
  </si>
  <si>
    <t>김상세</t>
  </si>
  <si>
    <t>金重儀</t>
  </si>
  <si>
    <t>김중의</t>
  </si>
  <si>
    <t>重儀</t>
  </si>
  <si>
    <t>중의</t>
  </si>
  <si>
    <t>付男</t>
  </si>
  <si>
    <t>儀宗</t>
  </si>
  <si>
    <t>의종</t>
  </si>
  <si>
    <t>李毛金</t>
  </si>
  <si>
    <t>朴鵬</t>
  </si>
  <si>
    <t>박붕</t>
  </si>
  <si>
    <t>介</t>
  </si>
  <si>
    <t>개</t>
  </si>
  <si>
    <t>中立</t>
  </si>
  <si>
    <t>중립</t>
  </si>
  <si>
    <t>朴上發</t>
  </si>
  <si>
    <t>박상발</t>
  </si>
  <si>
    <t>朴春植</t>
  </si>
  <si>
    <t>박춘식</t>
  </si>
  <si>
    <t>春植</t>
  </si>
  <si>
    <t>춘식</t>
  </si>
  <si>
    <t>仁玉</t>
  </si>
  <si>
    <t>인옥</t>
  </si>
  <si>
    <t>時X</t>
  </si>
  <si>
    <t>시X</t>
  </si>
  <si>
    <t>姜山守</t>
  </si>
  <si>
    <t>강산수</t>
  </si>
  <si>
    <t>환부사노</t>
  </si>
  <si>
    <t>智妙里</t>
  </si>
  <si>
    <t>지묘리</t>
  </si>
  <si>
    <t>奴次石</t>
  </si>
  <si>
    <t>노차석</t>
  </si>
  <si>
    <t>은삼체</t>
  </si>
  <si>
    <t>유학은시윤고대자</t>
  </si>
  <si>
    <t>是尹</t>
  </si>
  <si>
    <t>시윤</t>
  </si>
  <si>
    <t>命大</t>
  </si>
  <si>
    <t>명대</t>
  </si>
  <si>
    <t>應夏</t>
  </si>
  <si>
    <t>응하</t>
  </si>
  <si>
    <t>南天瀚</t>
  </si>
  <si>
    <t>남천한</t>
  </si>
  <si>
    <t>英陽</t>
  </si>
  <si>
    <t>信中</t>
  </si>
  <si>
    <t>신중</t>
  </si>
  <si>
    <t>深</t>
  </si>
  <si>
    <t>심</t>
  </si>
  <si>
    <t>後起</t>
  </si>
  <si>
    <t>후기</t>
  </si>
  <si>
    <t>尹宣興</t>
  </si>
  <si>
    <t>윤선흥</t>
  </si>
  <si>
    <t>率弟嫂</t>
  </si>
  <si>
    <t>솔제수</t>
  </si>
  <si>
    <t>瑞豹</t>
  </si>
  <si>
    <t>서표</t>
  </si>
  <si>
    <t>서룡</t>
  </si>
  <si>
    <t>今進</t>
  </si>
  <si>
    <t>금진</t>
  </si>
  <si>
    <t>女娘</t>
  </si>
  <si>
    <t>尹是相</t>
  </si>
  <si>
    <t>윤시상</t>
  </si>
  <si>
    <t>是相</t>
  </si>
  <si>
    <t>시상</t>
  </si>
  <si>
    <t>汝三</t>
  </si>
  <si>
    <t>여삼</t>
  </si>
  <si>
    <t>鄭順化</t>
  </si>
  <si>
    <t>정순화</t>
  </si>
  <si>
    <t>義度</t>
  </si>
  <si>
    <t>의도</t>
  </si>
  <si>
    <t>元翊</t>
  </si>
  <si>
    <t>원익</t>
  </si>
  <si>
    <t>李春賀</t>
  </si>
  <si>
    <t>이춘하</t>
  </si>
  <si>
    <t>啓赫</t>
  </si>
  <si>
    <t>계혁</t>
  </si>
  <si>
    <t>奴束伍</t>
  </si>
  <si>
    <t>노속오</t>
  </si>
  <si>
    <t>次石</t>
  </si>
  <si>
    <t>차석</t>
  </si>
  <si>
    <t>奴鎭營火兵</t>
  </si>
  <si>
    <t>노진영화병</t>
  </si>
  <si>
    <t>次叔</t>
  </si>
  <si>
    <t>차숙</t>
  </si>
  <si>
    <t>매득</t>
  </si>
  <si>
    <t>奄女</t>
  </si>
  <si>
    <t>엄녀</t>
  </si>
  <si>
    <t>해서촌</t>
    <phoneticPr fontId="2" type="noConversion"/>
  </si>
  <si>
    <t>주호</t>
    <phoneticPr fontId="2" type="noConversion"/>
  </si>
  <si>
    <t>주호</t>
    <phoneticPr fontId="2" type="noConversion"/>
  </si>
  <si>
    <t>해서촌</t>
    <phoneticPr fontId="2" type="noConversion"/>
  </si>
  <si>
    <r>
      <t>之</t>
    </r>
    <r>
      <rPr>
        <sz val="10"/>
        <rFont val="Arial"/>
        <family val="2"/>
      </rPr>
      <t>畨</t>
    </r>
  </si>
  <si>
    <r>
      <t>碩</t>
    </r>
    <r>
      <rPr>
        <sz val="10"/>
        <rFont val="Arial"/>
        <family val="2"/>
      </rPr>
      <t>緟</t>
    </r>
  </si>
  <si>
    <r>
      <t>黃正</t>
    </r>
    <r>
      <rPr>
        <sz val="10"/>
        <rFont val="Arial"/>
        <family val="2"/>
      </rPr>
      <t>竜</t>
    </r>
  </si>
  <si>
    <r>
      <t>孫發</t>
    </r>
    <r>
      <rPr>
        <sz val="10"/>
        <rFont val="Arial"/>
        <family val="2"/>
      </rPr>
      <t>竜</t>
    </r>
  </si>
  <si>
    <r>
      <t>東</t>
    </r>
    <r>
      <rPr>
        <sz val="10"/>
        <rFont val="Arial"/>
        <family val="2"/>
      </rPr>
      <t>嶾</t>
    </r>
  </si>
  <si>
    <r>
      <t>克</t>
    </r>
    <r>
      <rPr>
        <sz val="10"/>
        <rFont val="Arial"/>
        <family val="2"/>
      </rPr>
      <t>竜</t>
    </r>
  </si>
  <si>
    <r>
      <t>起</t>
    </r>
    <r>
      <rPr>
        <sz val="10"/>
        <rFont val="Arial"/>
        <family val="2"/>
      </rPr>
      <t>竜</t>
    </r>
  </si>
  <si>
    <r>
      <t>卜</t>
    </r>
    <r>
      <rPr>
        <sz val="10"/>
        <rFont val="Arial"/>
        <family val="2"/>
      </rPr>
      <t>竜</t>
    </r>
  </si>
  <si>
    <r>
      <t>時</t>
    </r>
    <r>
      <rPr>
        <sz val="10"/>
        <rFont val="Arial"/>
        <family val="2"/>
      </rPr>
      <t>竜</t>
    </r>
  </si>
  <si>
    <r>
      <t>介</t>
    </r>
    <r>
      <rPr>
        <sz val="10"/>
        <rFont val="Arial"/>
        <family val="2"/>
      </rPr>
      <t>礼</t>
    </r>
  </si>
  <si>
    <r>
      <t>奉</t>
    </r>
    <r>
      <rPr>
        <sz val="10"/>
        <rFont val="Arial"/>
        <family val="2"/>
      </rPr>
      <t>礼</t>
    </r>
  </si>
  <si>
    <r>
      <t>中</t>
    </r>
    <r>
      <rPr>
        <sz val="10"/>
        <rFont val="Arial"/>
        <family val="2"/>
      </rPr>
      <t>淂</t>
    </r>
  </si>
  <si>
    <r>
      <t>己</t>
    </r>
    <r>
      <rPr>
        <sz val="10"/>
        <rFont val="Arial"/>
        <family val="2"/>
      </rPr>
      <t>竜</t>
    </r>
  </si>
  <si>
    <r>
      <t>福</t>
    </r>
    <r>
      <rPr>
        <sz val="10"/>
        <rFont val="Arial"/>
        <family val="2"/>
      </rPr>
      <t>来</t>
    </r>
  </si>
  <si>
    <r>
      <t>莫</t>
    </r>
    <r>
      <rPr>
        <sz val="10"/>
        <rFont val="Arial"/>
        <family val="2"/>
      </rPr>
      <t>竜</t>
    </r>
  </si>
  <si>
    <r>
      <t>金敬</t>
    </r>
    <r>
      <rPr>
        <sz val="10"/>
        <rFont val="Arial"/>
        <family val="2"/>
      </rPr>
      <t>棇</t>
    </r>
  </si>
  <si>
    <r>
      <t>海</t>
    </r>
    <r>
      <rPr>
        <sz val="10"/>
        <rFont val="Arial"/>
        <family val="2"/>
      </rPr>
      <t>竜</t>
    </r>
  </si>
  <si>
    <r>
      <t>率妾</t>
    </r>
    <r>
      <rPr>
        <sz val="10"/>
        <rFont val="Arial"/>
        <family val="2"/>
      </rPr>
      <t>娚</t>
    </r>
  </si>
  <si>
    <r>
      <t>七</t>
    </r>
    <r>
      <rPr>
        <sz val="10"/>
        <rFont val="Arial"/>
        <family val="2"/>
      </rPr>
      <t>竜</t>
    </r>
  </si>
  <si>
    <r>
      <t>之</t>
    </r>
    <r>
      <rPr>
        <sz val="10"/>
        <rFont val="Arial"/>
        <family val="2"/>
      </rPr>
      <t>伵</t>
    </r>
  </si>
  <si>
    <r>
      <t>德</t>
    </r>
    <r>
      <rPr>
        <sz val="10"/>
        <rFont val="Arial"/>
        <family val="2"/>
      </rPr>
      <t>来</t>
    </r>
  </si>
  <si>
    <r>
      <t>東</t>
    </r>
    <r>
      <rPr>
        <sz val="10"/>
        <rFont val="Arial"/>
        <family val="2"/>
      </rPr>
      <t>畨</t>
    </r>
  </si>
  <si>
    <r>
      <t>夢</t>
    </r>
    <r>
      <rPr>
        <sz val="10"/>
        <rFont val="Arial"/>
        <family val="2"/>
      </rPr>
      <t>爕</t>
    </r>
  </si>
  <si>
    <r>
      <t>車命</t>
    </r>
    <r>
      <rPr>
        <sz val="10"/>
        <rFont val="Arial"/>
        <family val="2"/>
      </rPr>
      <t>撁</t>
    </r>
  </si>
  <si>
    <r>
      <rPr>
        <sz val="10"/>
        <rFont val="Arial"/>
        <family val="2"/>
      </rPr>
      <t>浻</t>
    </r>
  </si>
  <si>
    <r>
      <t>碩</t>
    </r>
    <r>
      <rPr>
        <sz val="10"/>
        <rFont val="Arial"/>
        <family val="2"/>
      </rPr>
      <t>竜</t>
    </r>
  </si>
  <si>
    <r>
      <t>承</t>
    </r>
    <r>
      <rPr>
        <sz val="10"/>
        <rFont val="Arial"/>
        <family val="2"/>
      </rPr>
      <t>礼</t>
    </r>
  </si>
  <si>
    <r>
      <t>命</t>
    </r>
    <r>
      <rPr>
        <sz val="10"/>
        <rFont val="Arial"/>
        <family val="2"/>
      </rPr>
      <t>竜</t>
    </r>
  </si>
  <si>
    <r>
      <t>承</t>
    </r>
    <r>
      <rPr>
        <sz val="10"/>
        <rFont val="Arial"/>
        <family val="2"/>
      </rPr>
      <t>竜</t>
    </r>
  </si>
  <si>
    <r>
      <t>碩</t>
    </r>
    <r>
      <rPr>
        <sz val="10"/>
        <rFont val="Arial"/>
        <family val="2"/>
      </rPr>
      <t>勲</t>
    </r>
  </si>
  <si>
    <r>
      <t>命</t>
    </r>
    <r>
      <rPr>
        <sz val="10"/>
        <rFont val="Arial"/>
        <family val="2"/>
      </rPr>
      <t>淂</t>
    </r>
  </si>
  <si>
    <r>
      <t>昌</t>
    </r>
    <r>
      <rPr>
        <sz val="10"/>
        <rFont val="Arial"/>
        <family val="2"/>
      </rPr>
      <t>竜</t>
    </r>
  </si>
  <si>
    <r>
      <t>慶</t>
    </r>
    <r>
      <rPr>
        <sz val="10"/>
        <rFont val="Arial"/>
        <family val="2"/>
      </rPr>
      <t>竜</t>
    </r>
  </si>
  <si>
    <r>
      <t>李</t>
    </r>
    <r>
      <rPr>
        <sz val="10"/>
        <rFont val="Arial"/>
        <family val="2"/>
      </rPr>
      <t>竜</t>
    </r>
  </si>
  <si>
    <r>
      <t>金日</t>
    </r>
    <r>
      <rPr>
        <sz val="10"/>
        <rFont val="Arial"/>
        <family val="2"/>
      </rPr>
      <t>竜</t>
    </r>
  </si>
  <si>
    <r>
      <t>爾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</si>
  <si>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淂亰</t>
    </r>
  </si>
  <si>
    <r>
      <rPr>
        <sz val="10"/>
        <rFont val="Arial"/>
        <family val="2"/>
      </rPr>
      <t>录</t>
    </r>
  </si>
  <si>
    <r>
      <t>進</t>
    </r>
    <r>
      <rPr>
        <sz val="10"/>
        <rFont val="Arial"/>
        <family val="2"/>
      </rPr>
      <t>远</t>
    </r>
  </si>
  <si>
    <r>
      <t>韓自</t>
    </r>
    <r>
      <rPr>
        <sz val="10"/>
        <rFont val="Arial"/>
        <family val="2"/>
      </rPr>
      <t>亰</t>
    </r>
  </si>
  <si>
    <r>
      <t>春</t>
    </r>
    <r>
      <rPr>
        <sz val="10"/>
        <rFont val="Arial"/>
        <family val="2"/>
      </rPr>
      <t>亰</t>
    </r>
  </si>
  <si>
    <r>
      <rPr>
        <sz val="10"/>
        <rFont val="Arial"/>
        <family val="2"/>
      </rPr>
      <t>淂竜</t>
    </r>
  </si>
  <si>
    <r>
      <t>福</t>
    </r>
    <r>
      <rPr>
        <sz val="10"/>
        <rFont val="Arial"/>
        <family val="2"/>
      </rPr>
      <t>竜</t>
    </r>
  </si>
  <si>
    <r>
      <t>朱萬</t>
    </r>
    <r>
      <rPr>
        <sz val="10"/>
        <rFont val="Arial"/>
        <family val="2"/>
      </rPr>
      <t>亰</t>
    </r>
  </si>
  <si>
    <r>
      <t>萬</t>
    </r>
    <r>
      <rPr>
        <sz val="10"/>
        <rFont val="Arial"/>
        <family val="2"/>
      </rPr>
      <t>亰</t>
    </r>
  </si>
  <si>
    <r>
      <t>姜興</t>
    </r>
    <r>
      <rPr>
        <sz val="10"/>
        <rFont val="Arial"/>
        <family val="2"/>
      </rPr>
      <t>竜</t>
    </r>
  </si>
  <si>
    <r>
      <t>重</t>
    </r>
    <r>
      <rPr>
        <sz val="10"/>
        <rFont val="Arial"/>
        <family val="2"/>
      </rPr>
      <t>宝</t>
    </r>
  </si>
  <si>
    <r>
      <t>金尙</t>
    </r>
    <r>
      <rPr>
        <sz val="10"/>
        <rFont val="Arial"/>
        <family val="2"/>
      </rPr>
      <t>亰</t>
    </r>
  </si>
  <si>
    <r>
      <t>正</t>
    </r>
    <r>
      <rPr>
        <sz val="10"/>
        <rFont val="Arial"/>
        <family val="2"/>
      </rPr>
      <t>竜</t>
    </r>
  </si>
  <si>
    <r>
      <t>夢</t>
    </r>
    <r>
      <rPr>
        <sz val="10"/>
        <rFont val="Arial"/>
        <family val="2"/>
      </rPr>
      <t>竜</t>
    </r>
  </si>
  <si>
    <r>
      <t>唜</t>
    </r>
    <r>
      <rPr>
        <sz val="10"/>
        <rFont val="Arial"/>
        <family val="2"/>
      </rPr>
      <t>竜</t>
    </r>
  </si>
  <si>
    <r>
      <t>永</t>
    </r>
    <r>
      <rPr>
        <sz val="10"/>
        <rFont val="Arial"/>
        <family val="2"/>
      </rPr>
      <t>淂</t>
    </r>
  </si>
  <si>
    <r>
      <t>白</t>
    </r>
    <r>
      <rPr>
        <sz val="10"/>
        <rFont val="Arial"/>
        <family val="2"/>
      </rPr>
      <t>竜</t>
    </r>
  </si>
  <si>
    <r>
      <t>雙</t>
    </r>
    <r>
      <rPr>
        <sz val="10"/>
        <rFont val="Arial"/>
        <family val="2"/>
      </rPr>
      <t>竜</t>
    </r>
  </si>
  <si>
    <r>
      <t>金</t>
    </r>
    <r>
      <rPr>
        <sz val="10"/>
        <rFont val="Arial"/>
        <family val="2"/>
      </rPr>
      <t>淂</t>
    </r>
  </si>
  <si>
    <r>
      <t>敬</t>
    </r>
    <r>
      <rPr>
        <sz val="10"/>
        <rFont val="Arial"/>
        <family val="2"/>
      </rPr>
      <t>竜</t>
    </r>
  </si>
  <si>
    <r>
      <t>三</t>
    </r>
    <r>
      <rPr>
        <sz val="10"/>
        <rFont val="Arial"/>
        <family val="2"/>
      </rPr>
      <t>祶</t>
    </r>
  </si>
  <si>
    <r>
      <t>瑞</t>
    </r>
    <r>
      <rPr>
        <sz val="10"/>
        <rFont val="Arial"/>
        <family val="2"/>
      </rPr>
      <t>竜</t>
    </r>
  </si>
  <si>
    <t>年齡</t>
    <phoneticPr fontId="1" type="noConversion"/>
  </si>
  <si>
    <t>해서촌</t>
    <phoneticPr fontId="2" type="noConversion"/>
  </si>
  <si>
    <t>부</t>
    <phoneticPr fontId="2" type="noConversion"/>
  </si>
  <si>
    <t>해서촌</t>
    <phoneticPr fontId="2" type="noConversion"/>
  </si>
  <si>
    <t>해서촌</t>
    <phoneticPr fontId="2" type="noConversion"/>
  </si>
  <si>
    <t>해서촌</t>
    <phoneticPr fontId="2" type="noConversion"/>
  </si>
  <si>
    <t>주호</t>
    <phoneticPr fontId="2" type="noConversion"/>
  </si>
  <si>
    <t>해서촌</t>
    <phoneticPr fontId="2" type="noConversion"/>
  </si>
  <si>
    <t>해서촌</t>
    <phoneticPr fontId="2" type="noConversion"/>
  </si>
  <si>
    <t>부</t>
    <phoneticPr fontId="2" type="noConversion"/>
  </si>
  <si>
    <t>주호</t>
    <phoneticPr fontId="2" type="noConversion"/>
  </si>
  <si>
    <t>해서촌</t>
    <phoneticPr fontId="2" type="noConversion"/>
  </si>
  <si>
    <t>주호</t>
    <phoneticPr fontId="2" type="noConversion"/>
  </si>
  <si>
    <t>주호</t>
    <phoneticPr fontId="2" type="noConversion"/>
  </si>
  <si>
    <t>해서촌</t>
    <phoneticPr fontId="2" type="noConversion"/>
  </si>
  <si>
    <t>해서촌</t>
    <phoneticPr fontId="2" type="noConversion"/>
  </si>
  <si>
    <t>해서촌</t>
    <phoneticPr fontId="2" type="noConversion"/>
  </si>
  <si>
    <t>主戶</t>
    <phoneticPr fontId="2" type="noConversion"/>
  </si>
  <si>
    <t>生父職役</t>
    <phoneticPr fontId="1" type="noConversion"/>
  </si>
  <si>
    <t>備考</t>
    <phoneticPr fontId="1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</si>
  <si>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</si>
  <si>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上里</t>
    <phoneticPr fontId="2" type="noConversion"/>
  </si>
  <si>
    <t>상리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</si>
  <si>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</si>
  <si>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</si>
  <si>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</si>
  <si>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</si>
  <si>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</si>
  <si>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</si>
  <si>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</si>
  <si>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</si>
  <si>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</si>
  <si>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</si>
  <si>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</si>
  <si>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</si>
  <si>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</si>
  <si>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</si>
  <si>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</si>
  <si>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</si>
  <si>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t>朴之</t>
    </r>
    <r>
      <rPr>
        <sz val="10"/>
        <rFont val="새바탕"/>
        <family val="1"/>
        <charset val="129"/>
      </rPr>
      <t>畨</t>
    </r>
  </si>
  <si>
    <t>주호</t>
    <phoneticPr fontId="2" type="noConversion"/>
  </si>
  <si>
    <t>지번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</si>
  <si>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</si>
  <si>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</si>
  <si>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</si>
  <si>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</si>
  <si>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</si>
  <si>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</si>
  <si>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</si>
  <si>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t>朴之</t>
    </r>
    <r>
      <rPr>
        <sz val="10"/>
        <rFont val="NSimSun"/>
        <family val="3"/>
        <charset val="134"/>
      </rPr>
      <t>畨</t>
    </r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</si>
  <si>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</si>
  <si>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</si>
  <si>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</si>
  <si>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유여남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</si>
  <si>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</si>
  <si>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</si>
  <si>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</si>
  <si>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</si>
  <si>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솔부</t>
    <phoneticPr fontId="2" type="noConversion"/>
  </si>
  <si>
    <t>주호</t>
    <phoneticPr fontId="2" type="noConversion"/>
  </si>
  <si>
    <t>俠川</t>
    <phoneticPr fontId="2" type="noConversion"/>
  </si>
  <si>
    <t>합천</t>
    <phoneticPr fontId="2" type="noConversion"/>
  </si>
  <si>
    <t>進奉</t>
    <phoneticPr fontId="2" type="noConversion"/>
  </si>
  <si>
    <t>진봉</t>
    <phoneticPr fontId="2" type="noConversion"/>
  </si>
  <si>
    <t>進三</t>
    <phoneticPr fontId="2" type="noConversion"/>
  </si>
  <si>
    <t>진삼</t>
    <phoneticPr fontId="2" type="noConversion"/>
  </si>
  <si>
    <t>萬立</t>
    <phoneticPr fontId="2" type="noConversion"/>
  </si>
  <si>
    <t>만립</t>
    <phoneticPr fontId="2" type="noConversion"/>
  </si>
  <si>
    <t>金己立</t>
    <phoneticPr fontId="2" type="noConversion"/>
  </si>
  <si>
    <t>김기립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</si>
  <si>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</si>
  <si>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</si>
  <si>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</si>
  <si>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</si>
  <si>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</si>
  <si>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</si>
  <si>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</si>
  <si>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</si>
  <si>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</si>
  <si>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</si>
  <si>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</si>
  <si>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</si>
  <si>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</si>
  <si>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</si>
  <si>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</si>
  <si>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</si>
  <si>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</si>
  <si>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</si>
  <si>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</si>
  <si>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</si>
  <si>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</si>
  <si>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</si>
  <si>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r>
      <t>鄭</t>
    </r>
    <r>
      <rPr>
        <sz val="10"/>
        <rFont val="새바탕"/>
        <family val="1"/>
        <charset val="129"/>
      </rPr>
      <t>淂</t>
    </r>
    <r>
      <rPr>
        <sz val="10"/>
        <rFont val="돋움"/>
        <family val="3"/>
        <charset val="129"/>
      </rPr>
      <t>必</t>
    </r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</si>
  <si>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必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</si>
  <si>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</si>
  <si>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</si>
  <si>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올미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</si>
  <si>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</si>
  <si>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</si>
  <si>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厚氏</t>
    <phoneticPr fontId="2" type="noConversion"/>
  </si>
  <si>
    <t>후씨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</si>
  <si>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</si>
  <si>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</si>
  <si>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</si>
  <si>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</si>
  <si>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</si>
  <si>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</si>
  <si>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</si>
  <si>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</si>
  <si>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</si>
  <si>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</si>
  <si>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</si>
  <si>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太世</t>
    <phoneticPr fontId="2" type="noConversion"/>
  </si>
  <si>
    <r>
      <t>金</t>
    </r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男</t>
    </r>
  </si>
  <si>
    <t>김예남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</si>
  <si>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</si>
  <si>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</si>
  <si>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</si>
  <si>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</si>
  <si>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김막금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</si>
  <si>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</si>
  <si>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</si>
  <si>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</si>
  <si>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</si>
  <si>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</si>
  <si>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</si>
  <si>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</si>
  <si>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</si>
  <si>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</si>
  <si>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</si>
  <si>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</si>
  <si>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</si>
  <si>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</si>
  <si>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</si>
  <si>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</si>
  <si>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</si>
  <si>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</si>
  <si>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김연복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</si>
  <si>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</si>
  <si>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</si>
  <si>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연철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</si>
  <si>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</si>
  <si>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</si>
  <si>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</si>
  <si>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</si>
  <si>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</si>
  <si>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</si>
  <si>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</si>
  <si>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</si>
  <si>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男</t>
    </r>
  </si>
  <si>
    <t>예남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</si>
  <si>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先</t>
    </r>
  </si>
  <si>
    <t>예선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</si>
  <si>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</si>
  <si>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尹連卜</t>
    <phoneticPr fontId="2" type="noConversion"/>
  </si>
  <si>
    <t>윤연복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</si>
  <si>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</si>
  <si>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</si>
  <si>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</si>
  <si>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</si>
  <si>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</si>
  <si>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</si>
  <si>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</si>
  <si>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</si>
  <si>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</si>
  <si>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</si>
  <si>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</si>
  <si>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</si>
  <si>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</si>
  <si>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</si>
  <si>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白天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</si>
  <si>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</si>
  <si>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</si>
  <si>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</si>
  <si>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艮娘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</si>
  <si>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</si>
  <si>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</si>
  <si>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양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</si>
  <si>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</si>
  <si>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</si>
  <si>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</si>
  <si>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</si>
  <si>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</si>
  <si>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</si>
  <si>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</si>
  <si>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연의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</si>
  <si>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</si>
  <si>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</si>
  <si>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</si>
  <si>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</si>
  <si>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</si>
  <si>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</si>
  <si>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</si>
  <si>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부육군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</si>
  <si>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</si>
  <si>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</si>
  <si>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</si>
  <si>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연우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</si>
  <si>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</si>
  <si>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</si>
  <si>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</si>
  <si>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r>
      <rPr>
        <sz val="10"/>
        <rFont val="Arial"/>
        <family val="2"/>
      </rPr>
      <t>研</t>
    </r>
    <r>
      <rPr>
        <sz val="10"/>
        <rFont val="돋움"/>
        <family val="3"/>
        <charset val="129"/>
      </rPr>
      <t>經院院生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</si>
  <si>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</si>
  <si>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</si>
  <si>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</si>
  <si>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양여걸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</si>
  <si>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</si>
  <si>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</si>
  <si>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</si>
  <si>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</si>
  <si>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</si>
  <si>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</si>
  <si>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</si>
  <si>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</si>
  <si>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</si>
  <si>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노비</t>
    <phoneticPr fontId="2" type="noConversion"/>
  </si>
  <si>
    <t>金奉</t>
    <phoneticPr fontId="2" type="noConversion"/>
  </si>
  <si>
    <t>금봉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</si>
  <si>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</si>
  <si>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</si>
  <si>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</si>
  <si>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伊</t>
    </r>
  </si>
  <si>
    <t>時同</t>
    <phoneticPr fontId="2" type="noConversion"/>
  </si>
  <si>
    <t>厚氏</t>
    <phoneticPr fontId="2" type="noConversion"/>
  </si>
  <si>
    <t>후씨</t>
    <phoneticPr fontId="2" type="noConversion"/>
  </si>
  <si>
    <t>부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</si>
  <si>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云</t>
    </r>
  </si>
  <si>
    <t>주호</t>
    <phoneticPr fontId="2" type="noConversion"/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</si>
  <si>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華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</si>
  <si>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</si>
  <si>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</si>
  <si>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</si>
  <si>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尙立</t>
    <phoneticPr fontId="2" type="noConversion"/>
  </si>
  <si>
    <t>상립</t>
    <phoneticPr fontId="2" type="noConversion"/>
  </si>
  <si>
    <t>莫正</t>
    <phoneticPr fontId="2" type="noConversion"/>
  </si>
  <si>
    <t>막정</t>
    <phoneticPr fontId="2" type="noConversion"/>
  </si>
  <si>
    <t>尙石</t>
    <phoneticPr fontId="2" type="noConversion"/>
  </si>
  <si>
    <t>상석</t>
    <phoneticPr fontId="2" type="noConversion"/>
  </si>
  <si>
    <t>金逸</t>
    <phoneticPr fontId="2" type="noConversion"/>
  </si>
  <si>
    <t>김일</t>
    <phoneticPr fontId="2" type="noConversion"/>
  </si>
  <si>
    <t>부</t>
    <phoneticPr fontId="2" type="noConversion"/>
  </si>
  <si>
    <t>주호</t>
    <phoneticPr fontId="2" type="noConversion"/>
  </si>
  <si>
    <t>巡馬軍</t>
    <phoneticPr fontId="2" type="noConversion"/>
  </si>
  <si>
    <t>순마군</t>
    <phoneticPr fontId="2" type="noConversion"/>
  </si>
  <si>
    <t>吾三</t>
    <phoneticPr fontId="2" type="noConversion"/>
  </si>
  <si>
    <t>오삼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</si>
  <si>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</si>
  <si>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</si>
  <si>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솔부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</si>
  <si>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</si>
  <si>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</si>
  <si>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</si>
  <si>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Arial"/>
        <family val="2"/>
      </rPr>
      <t>研</t>
    </r>
    <r>
      <rPr>
        <sz val="10"/>
        <rFont val="돋움"/>
        <family val="3"/>
        <charset val="129"/>
      </rPr>
      <t>經院下齋</t>
    </r>
    <phoneticPr fontId="2" type="noConversion"/>
  </si>
  <si>
    <t>연경원하재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</si>
  <si>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</si>
  <si>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부</t>
    <phoneticPr fontId="2" type="noConversion"/>
  </si>
  <si>
    <t>부</t>
    <phoneticPr fontId="2" type="noConversion"/>
  </si>
  <si>
    <t>이시만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</si>
  <si>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</si>
  <si>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</si>
  <si>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</si>
  <si>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노비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</si>
  <si>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今</t>
    </r>
  </si>
  <si>
    <t>예금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</si>
  <si>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分</t>
    </r>
  </si>
  <si>
    <t>예분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</si>
  <si>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</si>
  <si>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</si>
  <si>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</si>
  <si>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保人</t>
    <phoneticPr fontId="2" type="noConversion"/>
  </si>
  <si>
    <t>보인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</si>
  <si>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</si>
  <si>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</si>
  <si>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</si>
  <si>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</si>
  <si>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</si>
  <si>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</si>
  <si>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</si>
  <si>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Arial"/>
        <family val="2"/>
      </rPr>
      <t>研</t>
    </r>
    <r>
      <rPr>
        <sz val="10"/>
        <rFont val="돋움"/>
        <family val="3"/>
        <charset val="129"/>
      </rPr>
      <t>經書院院生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</si>
  <si>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</si>
  <si>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</si>
  <si>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</si>
  <si>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</si>
  <si>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</si>
  <si>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t>金</t>
    </r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奉</t>
    </r>
  </si>
  <si>
    <t>김예봉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</si>
  <si>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</si>
  <si>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</si>
  <si>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</si>
  <si>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</si>
  <si>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</si>
  <si>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노비</t>
    <phoneticPr fontId="2" type="noConversion"/>
  </si>
  <si>
    <t>김건로금</t>
    <phoneticPr fontId="2" type="noConversion"/>
  </si>
  <si>
    <t>노비</t>
    <phoneticPr fontId="2" type="noConversion"/>
  </si>
  <si>
    <t>호의 윗부분 공백에 "女就文夫妻"라고 적힌 작은 첨지가 붙어있음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</si>
  <si>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</si>
  <si>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</si>
  <si>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</si>
  <si>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</si>
  <si>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</si>
  <si>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仁儀</t>
    <phoneticPr fontId="2" type="noConversion"/>
  </si>
  <si>
    <t>주호</t>
    <phoneticPr fontId="2" type="noConversion"/>
  </si>
  <si>
    <t>永順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</si>
  <si>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</si>
  <si>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</si>
  <si>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</si>
  <si>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</si>
  <si>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</si>
  <si>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己卯</t>
    <phoneticPr fontId="2" type="noConversion"/>
  </si>
  <si>
    <t>기묘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</si>
  <si>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</si>
  <si>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</si>
  <si>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김입이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</si>
  <si>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</si>
  <si>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</si>
  <si>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</si>
  <si>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</si>
  <si>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</si>
  <si>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</si>
  <si>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守</t>
    </r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</si>
  <si>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九</t>
    </r>
  </si>
  <si>
    <t>주호</t>
    <phoneticPr fontId="2" type="noConversion"/>
  </si>
  <si>
    <t>주호</t>
    <phoneticPr fontId="2" type="noConversion"/>
  </si>
  <si>
    <r>
      <rPr>
        <sz val="10"/>
        <rFont val="Arial"/>
        <family val="2"/>
      </rPr>
      <t>乱</t>
    </r>
    <r>
      <rPr>
        <sz val="10"/>
        <rFont val="돋움"/>
        <family val="3"/>
        <charset val="129"/>
      </rPr>
      <t>玉</t>
    </r>
  </si>
  <si>
    <t>난옥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</si>
  <si>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</si>
  <si>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</si>
  <si>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</si>
  <si>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t>김연해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</si>
  <si>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</si>
  <si>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</si>
  <si>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</si>
  <si>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</si>
  <si>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</si>
  <si>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業</t>
    </r>
  </si>
  <si>
    <t>時山+立</t>
    <phoneticPr fontId="2" type="noConversion"/>
  </si>
  <si>
    <t>시립</t>
    <phoneticPr fontId="2" type="noConversion"/>
  </si>
  <si>
    <t>노비</t>
    <phoneticPr fontId="2" type="noConversion"/>
  </si>
  <si>
    <t>택리</t>
    <phoneticPr fontId="2" type="noConversion"/>
  </si>
  <si>
    <t>鄭重熙</t>
    <phoneticPr fontId="2" type="noConversion"/>
  </si>
  <si>
    <t>주호</t>
    <phoneticPr fontId="2" type="noConversion"/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</si>
  <si>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伯</t>
    </r>
  </si>
  <si>
    <t>초백</t>
    <phoneticPr fontId="2" type="noConversion"/>
  </si>
  <si>
    <t>내성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</si>
  <si>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</si>
  <si>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</si>
  <si>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</si>
  <si>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碩</t>
    </r>
  </si>
  <si>
    <t>노비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</si>
  <si>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</si>
  <si>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</si>
  <si>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琴道昌</t>
    <phoneticPr fontId="2" type="noConversion"/>
  </si>
  <si>
    <t>금도창</t>
    <phoneticPr fontId="2" type="noConversion"/>
  </si>
  <si>
    <t>幼學</t>
    <phoneticPr fontId="2" type="noConversion"/>
  </si>
  <si>
    <t>금</t>
    <phoneticPr fontId="2" type="noConversion"/>
  </si>
  <si>
    <r>
      <t>孫必冏+</t>
    </r>
    <r>
      <rPr>
        <sz val="10"/>
        <rFont val="NSimSun"/>
        <family val="3"/>
        <charset val="134"/>
      </rPr>
      <t>刂</t>
    </r>
    <phoneticPr fontId="2" type="noConversion"/>
  </si>
  <si>
    <t>손필경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</si>
  <si>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</si>
  <si>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</si>
  <si>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</si>
  <si>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</si>
  <si>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</si>
  <si>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</si>
  <si>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</si>
  <si>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</si>
  <si>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</si>
  <si>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솔부</t>
    <phoneticPr fontId="2" type="noConversion"/>
  </si>
  <si>
    <t>주호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</si>
  <si>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守</t>
    </r>
  </si>
  <si>
    <t>용수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</si>
  <si>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</si>
  <si>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</si>
  <si>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鄭萊亨</t>
    <phoneticPr fontId="2" type="noConversion"/>
  </si>
  <si>
    <t>정내형</t>
    <phoneticPr fontId="2" type="noConversion"/>
  </si>
  <si>
    <t>萊亨</t>
    <phoneticPr fontId="2" type="noConversion"/>
  </si>
  <si>
    <t>내형</t>
    <phoneticPr fontId="2" type="noConversion"/>
  </si>
  <si>
    <t>초백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</si>
  <si>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</si>
  <si>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</si>
  <si>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</si>
  <si>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</si>
  <si>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</si>
  <si>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t>鄭萊成</t>
    <phoneticPr fontId="2" type="noConversion"/>
  </si>
  <si>
    <t>정내성</t>
    <phoneticPr fontId="2" type="noConversion"/>
  </si>
  <si>
    <t>주호</t>
    <phoneticPr fontId="2" type="noConversion"/>
  </si>
  <si>
    <t>萊成</t>
    <phoneticPr fontId="2" type="noConversion"/>
  </si>
  <si>
    <t>내성</t>
    <phoneticPr fontId="2" type="noConversion"/>
  </si>
  <si>
    <t>초백</t>
    <phoneticPr fontId="2" type="noConversion"/>
  </si>
  <si>
    <t>俠川</t>
    <phoneticPr fontId="2" type="noConversion"/>
  </si>
  <si>
    <t>합천</t>
    <phoneticPr fontId="2" type="noConversion"/>
  </si>
  <si>
    <t>은흥열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</si>
  <si>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</si>
  <si>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</si>
  <si>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</si>
  <si>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t>買得</t>
    <phoneticPr fontId="2" type="noConversion"/>
  </si>
  <si>
    <t>매득비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</si>
  <si>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</si>
  <si>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</si>
  <si>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t>李夢</t>
    </r>
    <r>
      <rPr>
        <sz val="10"/>
        <rFont val="NSimSun"/>
        <family val="3"/>
        <charset val="134"/>
      </rPr>
      <t>爕</t>
    </r>
    <phoneticPr fontId="2" type="noConversion"/>
  </si>
  <si>
    <t>이몽섭</t>
    <phoneticPr fontId="2" type="noConversion"/>
  </si>
  <si>
    <r>
      <t>夢</t>
    </r>
    <r>
      <rPr>
        <sz val="10"/>
        <rFont val="NSimSun"/>
        <family val="3"/>
        <charset val="134"/>
      </rPr>
      <t>爕</t>
    </r>
    <phoneticPr fontId="2" type="noConversion"/>
  </si>
  <si>
    <r>
      <t>李夢</t>
    </r>
    <r>
      <rPr>
        <sz val="10"/>
        <rFont val="새바탕"/>
        <family val="1"/>
        <charset val="129"/>
      </rPr>
      <t>爕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</si>
  <si>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</si>
  <si>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</si>
  <si>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</si>
  <si>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노비</t>
    <phoneticPr fontId="2" type="noConversion"/>
  </si>
  <si>
    <t>주호</t>
    <phoneticPr fontId="2" type="noConversion"/>
  </si>
  <si>
    <t>각호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</si>
  <si>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</si>
  <si>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</si>
  <si>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</si>
  <si>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</si>
  <si>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</si>
  <si>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</si>
  <si>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彬</t>
    </r>
  </si>
  <si>
    <t>노비</t>
    <phoneticPr fontId="2" type="noConversion"/>
  </si>
  <si>
    <t>부리보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</si>
  <si>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</si>
  <si>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</si>
  <si>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</si>
  <si>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노비</t>
    <phoneticPr fontId="2" type="noConversion"/>
  </si>
  <si>
    <t>주호</t>
    <phoneticPr fontId="2" type="noConversion"/>
  </si>
  <si>
    <t>개금</t>
    <phoneticPr fontId="2" type="noConversion"/>
  </si>
  <si>
    <t>주호</t>
    <phoneticPr fontId="2" type="noConversion"/>
  </si>
  <si>
    <r>
      <rPr>
        <sz val="10"/>
        <rFont val="Arial"/>
        <family val="2"/>
      </rPr>
      <t>乱</t>
    </r>
    <r>
      <rPr>
        <sz val="10"/>
        <rFont val="돋움"/>
        <family val="3"/>
        <charset val="129"/>
      </rPr>
      <t>孫</t>
    </r>
  </si>
  <si>
    <t>난손</t>
    <phoneticPr fontId="2" type="noConversion"/>
  </si>
  <si>
    <r>
      <t>黃福</t>
    </r>
    <r>
      <rPr>
        <sz val="10"/>
        <rFont val="새바탕"/>
        <family val="1"/>
        <charset val="129"/>
      </rPr>
      <t>来</t>
    </r>
  </si>
  <si>
    <t>주호</t>
    <phoneticPr fontId="2" type="noConversion"/>
  </si>
  <si>
    <t>용금</t>
    <phoneticPr fontId="2" type="noConversion"/>
  </si>
  <si>
    <t>崔時重</t>
    <phoneticPr fontId="2" type="noConversion"/>
  </si>
  <si>
    <t>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</si>
  <si>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</si>
  <si>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</si>
  <si>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</si>
  <si>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金</t>
    </r>
  </si>
  <si>
    <t>용금</t>
    <phoneticPr fontId="2" type="noConversion"/>
  </si>
  <si>
    <t>노비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</si>
  <si>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</si>
  <si>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</si>
  <si>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김소사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</si>
  <si>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</si>
  <si>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</si>
  <si>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母</t>
    <phoneticPr fontId="2" type="noConversion"/>
  </si>
  <si>
    <t>모</t>
    <phoneticPr fontId="2" type="noConversion"/>
  </si>
  <si>
    <t>金</t>
    <phoneticPr fontId="2" type="noConversion"/>
  </si>
  <si>
    <t>김</t>
    <phoneticPr fontId="2" type="noConversion"/>
  </si>
  <si>
    <t>주호</t>
    <phoneticPr fontId="2" type="noConversion"/>
  </si>
  <si>
    <r>
      <rPr>
        <sz val="10"/>
        <rFont val="Arial"/>
        <family val="2"/>
      </rPr>
      <t>青</t>
    </r>
    <r>
      <rPr>
        <sz val="10"/>
        <rFont val="돋움"/>
        <family val="3"/>
        <charset val="129"/>
      </rPr>
      <t>山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</si>
  <si>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</si>
  <si>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</si>
  <si>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</si>
  <si>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</si>
  <si>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</si>
  <si>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Arial"/>
        <family val="2"/>
      </rPr>
      <t>青</t>
    </r>
    <r>
      <rPr>
        <sz val="10"/>
        <rFont val="돋움"/>
        <family val="3"/>
        <charset val="129"/>
      </rPr>
      <t>南</t>
    </r>
  </si>
  <si>
    <t>주호</t>
    <phoneticPr fontId="2" type="noConversion"/>
  </si>
  <si>
    <r>
      <rPr>
        <sz val="10"/>
        <rFont val="MS PMincho"/>
        <family val="1"/>
        <charset val="128"/>
      </rPr>
      <t>竜</t>
    </r>
    <r>
      <rPr>
        <sz val="10"/>
        <rFont val="돋움"/>
        <family val="3"/>
        <charset val="129"/>
      </rPr>
      <t>發</t>
    </r>
    <phoneticPr fontId="2" type="noConversion"/>
  </si>
  <si>
    <t>용발</t>
    <phoneticPr fontId="2" type="noConversion"/>
  </si>
  <si>
    <t>李廷日</t>
    <phoneticPr fontId="2" type="noConversion"/>
  </si>
  <si>
    <t>이정일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</si>
  <si>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</si>
  <si>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</si>
  <si>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</si>
  <si>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</si>
  <si>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</si>
  <si>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金山+又立</t>
    <phoneticPr fontId="2" type="noConversion"/>
  </si>
  <si>
    <t>김학립</t>
    <phoneticPr fontId="2" type="noConversion"/>
  </si>
  <si>
    <t>日萬</t>
    <phoneticPr fontId="2" type="noConversion"/>
  </si>
  <si>
    <t>논금</t>
    <phoneticPr fontId="2" type="noConversion"/>
  </si>
  <si>
    <t>率婦</t>
    <phoneticPr fontId="2" type="noConversion"/>
  </si>
  <si>
    <t>솔부</t>
    <phoneticPr fontId="2" type="noConversion"/>
  </si>
  <si>
    <t>寡婦</t>
    <phoneticPr fontId="2" type="noConversion"/>
  </si>
  <si>
    <t>과부</t>
    <phoneticPr fontId="2" type="noConversion"/>
  </si>
  <si>
    <t>允三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</si>
  <si>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</si>
  <si>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</si>
  <si>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厚氏</t>
    <phoneticPr fontId="2" type="noConversion"/>
  </si>
  <si>
    <t>후씨</t>
    <phoneticPr fontId="2" type="noConversion"/>
  </si>
  <si>
    <t>부</t>
    <phoneticPr fontId="2" type="noConversion"/>
  </si>
  <si>
    <t>거</t>
    <phoneticPr fontId="2" type="noConversion"/>
  </si>
  <si>
    <t>부호</t>
    <phoneticPr fontId="2" type="noConversion"/>
  </si>
  <si>
    <t>주호</t>
    <phoneticPr fontId="2" type="noConversion"/>
  </si>
  <si>
    <t>俊成</t>
    <phoneticPr fontId="2" type="noConversion"/>
  </si>
  <si>
    <t>金山+又立</t>
    <phoneticPr fontId="2" type="noConversion"/>
  </si>
  <si>
    <t>김학립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</si>
  <si>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</si>
  <si>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</si>
  <si>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t>朴</t>
    </r>
    <r>
      <rPr>
        <sz val="10"/>
        <rFont val="새바탕"/>
        <family val="1"/>
        <charset val="129"/>
      </rPr>
      <t>青</t>
    </r>
    <r>
      <rPr>
        <sz val="10"/>
        <rFont val="돋움"/>
        <family val="3"/>
        <charset val="129"/>
      </rPr>
      <t>載</t>
    </r>
  </si>
  <si>
    <r>
      <rPr>
        <sz val="10"/>
        <rFont val="Arial"/>
        <family val="2"/>
      </rPr>
      <t>青</t>
    </r>
    <r>
      <rPr>
        <sz val="10"/>
        <rFont val="돋움"/>
        <family val="3"/>
        <charset val="129"/>
      </rPr>
      <t>載</t>
    </r>
  </si>
  <si>
    <t>者音奉</t>
    <phoneticPr fontId="2" type="noConversion"/>
  </si>
  <si>
    <t>자음봉</t>
    <phoneticPr fontId="2" type="noConversion"/>
  </si>
  <si>
    <t>부</t>
    <phoneticPr fontId="2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</si>
  <si>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山</t>
    </r>
  </si>
  <si>
    <t>박연생</t>
    <phoneticPr fontId="2" type="noConversion"/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</si>
  <si>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男</t>
    </r>
  </si>
  <si>
    <t>삭부리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</si>
  <si>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</si>
  <si>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立</t>
    </r>
  </si>
  <si>
    <t>父</t>
    <phoneticPr fontId="2" type="noConversion"/>
  </si>
  <si>
    <r>
      <t>沈</t>
    </r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宗</t>
    </r>
  </si>
  <si>
    <t>심예종</t>
    <phoneticPr fontId="2" type="noConversion"/>
  </si>
  <si>
    <r>
      <t>黃</t>
    </r>
    <r>
      <rPr>
        <sz val="10"/>
        <rFont val="새바탕"/>
        <family val="1"/>
        <charset val="129"/>
      </rPr>
      <t>囯</t>
    </r>
    <r>
      <rPr>
        <sz val="10"/>
        <rFont val="돋움"/>
        <family val="3"/>
        <charset val="129"/>
      </rPr>
      <t>實</t>
    </r>
  </si>
  <si>
    <t>주호</t>
    <phoneticPr fontId="2" type="noConversion"/>
  </si>
  <si>
    <r>
      <rPr>
        <sz val="10"/>
        <rFont val="Arial"/>
        <family val="2"/>
      </rPr>
      <t>囯</t>
    </r>
    <r>
      <rPr>
        <sz val="10"/>
        <rFont val="돋움"/>
        <family val="3"/>
        <charset val="129"/>
      </rPr>
      <t>實</t>
    </r>
  </si>
  <si>
    <t>국실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</si>
  <si>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</si>
  <si>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</si>
  <si>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</si>
  <si>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주호</t>
    <phoneticPr fontId="2" type="noConversion"/>
  </si>
  <si>
    <t>朴乭伊</t>
    <phoneticPr fontId="2" type="noConversion"/>
  </si>
  <si>
    <t>박돌이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</si>
  <si>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</si>
  <si>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</si>
  <si>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Arial"/>
        <family val="2"/>
      </rPr>
      <t>青</t>
    </r>
    <r>
      <rPr>
        <sz val="10"/>
        <rFont val="돋움"/>
        <family val="3"/>
        <charset val="129"/>
      </rPr>
      <t>立</t>
    </r>
  </si>
  <si>
    <t>주호</t>
    <phoneticPr fontId="2" type="noConversion"/>
  </si>
  <si>
    <t>거립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</si>
  <si>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</si>
  <si>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</si>
  <si>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용발</t>
    <phoneticPr fontId="2" type="noConversion"/>
  </si>
  <si>
    <t>曾祖業武大山不叱喩嘉善大夫乼同</t>
    <phoneticPr fontId="2" type="noConversion"/>
  </si>
  <si>
    <t>주호</t>
    <phoneticPr fontId="2" type="noConversion"/>
  </si>
  <si>
    <t>악</t>
    <phoneticPr fontId="2" type="noConversion"/>
  </si>
  <si>
    <t>㖙周</t>
    <phoneticPr fontId="2" type="noConversion"/>
  </si>
  <si>
    <t>갓주</t>
    <phoneticPr fontId="2" type="noConversion"/>
  </si>
  <si>
    <t>막산</t>
    <phoneticPr fontId="2" type="noConversion"/>
  </si>
  <si>
    <t>架山收布軍官</t>
    <phoneticPr fontId="2" type="noConversion"/>
  </si>
  <si>
    <t>가산수포군관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</si>
  <si>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</si>
  <si>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</si>
  <si>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光才</t>
    <phoneticPr fontId="2" type="noConversion"/>
  </si>
  <si>
    <t>광재</t>
    <phoneticPr fontId="2" type="noConversion"/>
  </si>
  <si>
    <t>노비</t>
    <phoneticPr fontId="2" type="noConversion"/>
  </si>
  <si>
    <t>임만국</t>
    <phoneticPr fontId="2" type="noConversion"/>
  </si>
  <si>
    <t>주호</t>
    <phoneticPr fontId="2" type="noConversion"/>
  </si>
  <si>
    <r>
      <rPr>
        <sz val="10"/>
        <rFont val="Arial"/>
        <family val="2"/>
      </rPr>
      <t>臉</t>
    </r>
    <r>
      <rPr>
        <sz val="10"/>
        <rFont val="돋움"/>
        <family val="3"/>
        <charset val="129"/>
      </rPr>
      <t>奉</t>
    </r>
  </si>
  <si>
    <t>용관</t>
    <phoneticPr fontId="2" type="noConversion"/>
  </si>
  <si>
    <t>부</t>
    <phoneticPr fontId="2" type="noConversion"/>
  </si>
  <si>
    <t>孫女</t>
    <phoneticPr fontId="2" type="noConversion"/>
  </si>
  <si>
    <t>연생</t>
    <phoneticPr fontId="2" type="noConversion"/>
  </si>
  <si>
    <t>주호</t>
    <phoneticPr fontId="2" type="noConversion"/>
  </si>
  <si>
    <t>여선</t>
    <phoneticPr fontId="2" type="noConversion"/>
  </si>
  <si>
    <t>노상</t>
    <phoneticPr fontId="2" type="noConversion"/>
  </si>
  <si>
    <r>
      <t>金</t>
    </r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一</t>
    </r>
  </si>
  <si>
    <t>김용일</t>
    <phoneticPr fontId="2" type="noConversion"/>
  </si>
  <si>
    <t>巫房軍牢</t>
    <phoneticPr fontId="2" type="noConversion"/>
  </si>
  <si>
    <t>무방군뢰</t>
    <phoneticPr fontId="2" type="noConversion"/>
  </si>
  <si>
    <t>夢才</t>
    <phoneticPr fontId="2" type="noConversion"/>
  </si>
  <si>
    <t>몽재</t>
    <phoneticPr fontId="2" type="noConversion"/>
  </si>
  <si>
    <t>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</si>
  <si>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</si>
  <si>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</si>
  <si>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</si>
  <si>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</si>
  <si>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山守</t>
    <phoneticPr fontId="2" type="noConversion"/>
  </si>
  <si>
    <t>산수</t>
    <phoneticPr fontId="2" type="noConversion"/>
  </si>
  <si>
    <t>南山</t>
    <phoneticPr fontId="2" type="noConversion"/>
  </si>
  <si>
    <t>노금</t>
    <phoneticPr fontId="2" type="noConversion"/>
  </si>
  <si>
    <r>
      <t>朴</t>
    </r>
    <r>
      <rPr>
        <sz val="10"/>
        <rFont val="Arial"/>
        <family val="2"/>
      </rPr>
      <t>青</t>
    </r>
    <r>
      <rPr>
        <sz val="10"/>
        <rFont val="돋움"/>
        <family val="3"/>
        <charset val="129"/>
      </rPr>
      <t>男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</si>
  <si>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</si>
  <si>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</si>
  <si>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</si>
  <si>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尹</t>
    <phoneticPr fontId="2" type="noConversion"/>
  </si>
  <si>
    <t>윤</t>
    <phoneticPr fontId="2" type="noConversion"/>
  </si>
  <si>
    <t>談</t>
    <phoneticPr fontId="2" type="noConversion"/>
  </si>
  <si>
    <t>담</t>
    <phoneticPr fontId="2" type="noConversion"/>
  </si>
  <si>
    <t>용찬</t>
    <phoneticPr fontId="2" type="noConversion"/>
  </si>
  <si>
    <t>주호</t>
    <phoneticPr fontId="2" type="noConversion"/>
  </si>
  <si>
    <t>난수</t>
    <phoneticPr fontId="2" type="noConversion"/>
  </si>
  <si>
    <t>率婦</t>
    <phoneticPr fontId="2" type="noConversion"/>
  </si>
  <si>
    <t>솔부</t>
    <phoneticPr fontId="2" type="noConversion"/>
  </si>
  <si>
    <t>寡婦</t>
    <phoneticPr fontId="2" type="noConversion"/>
  </si>
  <si>
    <t>과부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</si>
  <si>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</si>
  <si>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</si>
  <si>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</si>
  <si>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</si>
  <si>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</si>
  <si>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</si>
  <si>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처중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</si>
  <si>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</si>
  <si>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</si>
  <si>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</si>
  <si>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후부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</si>
  <si>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</si>
  <si>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</si>
  <si>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</si>
  <si>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</si>
  <si>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t>지혁</t>
    <phoneticPr fontId="2" type="noConversion"/>
  </si>
  <si>
    <t>尹王+冘</t>
    <phoneticPr fontId="2" type="noConversion"/>
  </si>
  <si>
    <t>윤침</t>
    <phoneticPr fontId="2" type="noConversion"/>
  </si>
  <si>
    <r>
      <t>李德</t>
    </r>
    <r>
      <rPr>
        <sz val="10"/>
        <rFont val="새바탕"/>
        <family val="1"/>
        <charset val="129"/>
      </rPr>
      <t>来</t>
    </r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</si>
  <si>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南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</si>
  <si>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</si>
  <si>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</si>
  <si>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</si>
  <si>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</si>
  <si>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</si>
  <si>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</si>
  <si>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</si>
  <si>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</si>
  <si>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노비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</si>
  <si>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</si>
  <si>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</si>
  <si>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동번</t>
    <phoneticPr fontId="2" type="noConversion"/>
  </si>
  <si>
    <t>이연생</t>
    <phoneticPr fontId="2" type="noConversion"/>
  </si>
  <si>
    <t>주호</t>
    <phoneticPr fontId="2" type="noConversion"/>
  </si>
  <si>
    <t>殷三</t>
    <phoneticPr fontId="2" type="noConversion"/>
  </si>
  <si>
    <t>은삼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</si>
  <si>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</si>
  <si>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</si>
  <si>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</si>
  <si>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</si>
  <si>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</si>
  <si>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</si>
  <si>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</si>
  <si>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r>
      <t>本面</t>
    </r>
    <r>
      <rPr>
        <sz val="10"/>
        <rFont val="MS Gothic"/>
        <family val="3"/>
        <charset val="128"/>
      </rPr>
      <t>研</t>
    </r>
    <r>
      <rPr>
        <sz val="10"/>
        <rFont val="돋움"/>
        <family val="3"/>
        <charset val="129"/>
      </rPr>
      <t>經里</t>
    </r>
    <phoneticPr fontId="2" type="noConversion"/>
  </si>
  <si>
    <t>본면연경리</t>
    <phoneticPr fontId="2" type="noConversion"/>
  </si>
  <si>
    <r>
      <rPr>
        <sz val="10"/>
        <rFont val="Arial"/>
        <family val="2"/>
      </rPr>
      <t>鉄</t>
    </r>
    <r>
      <rPr>
        <sz val="10"/>
        <rFont val="돋움"/>
        <family val="3"/>
        <charset val="129"/>
      </rPr>
      <t>伊</t>
    </r>
  </si>
  <si>
    <t>태백산사고참봉</t>
    <phoneticPr fontId="2" type="noConversion"/>
  </si>
  <si>
    <t>本面下里</t>
    <phoneticPr fontId="2" type="noConversion"/>
  </si>
  <si>
    <t>본면하리</t>
    <phoneticPr fontId="2" type="noConversion"/>
  </si>
  <si>
    <t>주호</t>
    <phoneticPr fontId="2" type="noConversion"/>
  </si>
  <si>
    <t>江牙致</t>
    <phoneticPr fontId="2" type="noConversion"/>
  </si>
  <si>
    <t>강아치</t>
    <phoneticPr fontId="2" type="noConversion"/>
  </si>
  <si>
    <t>차명견</t>
    <phoneticPr fontId="2" type="noConversion"/>
  </si>
  <si>
    <t>주호</t>
    <phoneticPr fontId="2" type="noConversion"/>
  </si>
  <si>
    <t>원문에는  主戶의 妻로 기록되어 있으나 연령과 주호의 外本 등을 고려하면 주호의 母로 추정됨</t>
    <phoneticPr fontId="2" type="noConversion"/>
  </si>
  <si>
    <t>寡婦</t>
    <phoneticPr fontId="2" type="noConversion"/>
  </si>
  <si>
    <t>蔡</t>
    <phoneticPr fontId="2" type="noConversion"/>
  </si>
  <si>
    <t>채</t>
    <phoneticPr fontId="2" type="noConversion"/>
  </si>
  <si>
    <r>
      <t>應</t>
    </r>
    <r>
      <rPr>
        <sz val="10"/>
        <rFont val="MS Gothic"/>
        <family val="3"/>
        <charset val="128"/>
      </rPr>
      <t>竜</t>
    </r>
    <phoneticPr fontId="2" type="noConversion"/>
  </si>
  <si>
    <t>부</t>
    <phoneticPr fontId="2" type="noConversion"/>
  </si>
  <si>
    <t>노비</t>
    <phoneticPr fontId="2" type="noConversion"/>
  </si>
  <si>
    <t>도망</t>
    <phoneticPr fontId="2" type="noConversion"/>
  </si>
  <si>
    <t>等2口逃亡</t>
    <phoneticPr fontId="2" type="noConversion"/>
  </si>
  <si>
    <t>등2구도망</t>
    <phoneticPr fontId="2" type="noConversion"/>
  </si>
  <si>
    <t>婢</t>
    <phoneticPr fontId="2" type="noConversion"/>
  </si>
  <si>
    <t>비</t>
    <phoneticPr fontId="2" type="noConversion"/>
  </si>
  <si>
    <r>
      <t>X</t>
    </r>
    <r>
      <rPr>
        <sz val="10"/>
        <rFont val="MS PMincho"/>
        <family val="1"/>
        <charset val="128"/>
      </rPr>
      <t>礼</t>
    </r>
    <phoneticPr fontId="2" type="noConversion"/>
  </si>
  <si>
    <t>X례</t>
    <phoneticPr fontId="2" type="noConversion"/>
  </si>
  <si>
    <t>(原)年侄捌</t>
    <phoneticPr fontId="2" type="noConversion"/>
  </si>
  <si>
    <t>주호</t>
    <phoneticPr fontId="2" type="noConversion"/>
  </si>
  <si>
    <t>道彬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</si>
  <si>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</si>
  <si>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</si>
  <si>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t>通訓大夫行咸昌縣監行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曹正郞</t>
    </r>
    <phoneticPr fontId="2" type="noConversion"/>
  </si>
  <si>
    <t>통훈대부행함창현감행예조정랑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</si>
  <si>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</si>
  <si>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</si>
  <si>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심</t>
    <phoneticPr fontId="2" type="noConversion"/>
  </si>
  <si>
    <t>항복</t>
    <phoneticPr fontId="2" type="noConversion"/>
  </si>
  <si>
    <t>노비</t>
    <phoneticPr fontId="2" type="noConversion"/>
  </si>
  <si>
    <t>武進</t>
    <phoneticPr fontId="2" type="noConversion"/>
  </si>
  <si>
    <t>주호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</si>
  <si>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</si>
  <si>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</si>
  <si>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</si>
  <si>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r>
      <t>昌</t>
    </r>
    <r>
      <rPr>
        <sz val="10"/>
        <rFont val="MS Gothic"/>
        <family val="3"/>
        <charset val="128"/>
      </rPr>
      <t>礼</t>
    </r>
    <phoneticPr fontId="2" type="noConversion"/>
  </si>
  <si>
    <t>우복</t>
    <phoneticPr fontId="2" type="noConversion"/>
  </si>
  <si>
    <t>양복</t>
    <phoneticPr fontId="2" type="noConversion"/>
  </si>
  <si>
    <t>노비</t>
    <phoneticPr fontId="2" type="noConversion"/>
  </si>
  <si>
    <t>貴江</t>
    <phoneticPr fontId="2" type="noConversion"/>
  </si>
  <si>
    <t>德女</t>
    <phoneticPr fontId="2" type="noConversion"/>
  </si>
  <si>
    <t>덕녀</t>
    <phoneticPr fontId="2" type="noConversion"/>
  </si>
  <si>
    <t>1所生</t>
    <phoneticPr fontId="2" type="noConversion"/>
  </si>
  <si>
    <t>正九</t>
    <phoneticPr fontId="2" type="noConversion"/>
  </si>
  <si>
    <t>幼學韓世興故代子</t>
    <phoneticPr fontId="2" type="noConversion"/>
  </si>
  <si>
    <t>주호</t>
    <phoneticPr fontId="2" type="noConversion"/>
  </si>
  <si>
    <t>韓</t>
    <phoneticPr fontId="2" type="noConversion"/>
  </si>
  <si>
    <t>한</t>
    <phoneticPr fontId="2" type="noConversion"/>
  </si>
  <si>
    <r>
      <t>金應冏+</t>
    </r>
    <r>
      <rPr>
        <sz val="10"/>
        <rFont val="NSimSun"/>
        <family val="3"/>
        <charset val="134"/>
      </rPr>
      <t>刂</t>
    </r>
    <phoneticPr fontId="2" type="noConversion"/>
  </si>
  <si>
    <t>김응경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</si>
  <si>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</si>
  <si>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</si>
  <si>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</si>
  <si>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</si>
  <si>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</si>
  <si>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</si>
  <si>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t>주복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</si>
  <si>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</si>
  <si>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</si>
  <si>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己卯</t>
    <phoneticPr fontId="2" type="noConversion"/>
  </si>
  <si>
    <t>기묘</t>
    <phoneticPr fontId="2" type="noConversion"/>
  </si>
  <si>
    <t>同</t>
    <phoneticPr fontId="2" type="noConversion"/>
  </si>
  <si>
    <t>동비</t>
    <phoneticPr fontId="2" type="noConversion"/>
  </si>
  <si>
    <t>永希</t>
    <phoneticPr fontId="2" type="noConversion"/>
  </si>
  <si>
    <t>최명금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</si>
  <si>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大</t>
    </r>
  </si>
  <si>
    <r>
      <rPr>
        <sz val="10"/>
        <rFont val="Arial"/>
        <family val="2"/>
      </rPr>
      <t>研</t>
    </r>
    <r>
      <rPr>
        <sz val="10"/>
        <rFont val="돋움"/>
        <family val="3"/>
        <charset val="129"/>
      </rPr>
      <t>經院生</t>
    </r>
  </si>
  <si>
    <r>
      <t>李碩</t>
    </r>
    <r>
      <rPr>
        <sz val="10"/>
        <rFont val="새바탕"/>
        <family val="1"/>
        <charset val="129"/>
      </rPr>
      <t>竜</t>
    </r>
  </si>
  <si>
    <t>주호</t>
    <phoneticPr fontId="2" type="noConversion"/>
  </si>
  <si>
    <r>
      <t>申</t>
    </r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X</t>
    </r>
  </si>
  <si>
    <r>
      <t>신초</t>
    </r>
    <r>
      <rPr>
        <sz val="10"/>
        <color theme="1"/>
        <rFont val="돋움"/>
        <family val="3"/>
        <charset val="129"/>
      </rPr>
      <t>X</t>
    </r>
    <phoneticPr fontId="2" type="noConversion"/>
  </si>
  <si>
    <t>노비</t>
    <phoneticPr fontId="2" type="noConversion"/>
  </si>
  <si>
    <t>부</t>
    <phoneticPr fontId="2" type="noConversion"/>
  </si>
  <si>
    <t>복갑</t>
    <phoneticPr fontId="2" type="noConversion"/>
  </si>
  <si>
    <r>
      <rPr>
        <sz val="10"/>
        <rFont val="Arial"/>
        <family val="2"/>
      </rPr>
      <t>虗</t>
    </r>
    <r>
      <rPr>
        <sz val="10"/>
        <rFont val="돋움"/>
        <family val="3"/>
        <charset val="129"/>
      </rPr>
      <t>云</t>
    </r>
  </si>
  <si>
    <t>나학천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</si>
  <si>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</si>
  <si>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</si>
  <si>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發</t>
    </r>
  </si>
  <si>
    <t>예남</t>
    <phoneticPr fontId="2" type="noConversion"/>
  </si>
  <si>
    <t>許諾</t>
    <phoneticPr fontId="2" type="noConversion"/>
  </si>
  <si>
    <t>허낙</t>
    <phoneticPr fontId="2" type="noConversion"/>
  </si>
  <si>
    <t>노비</t>
    <phoneticPr fontId="2" type="noConversion"/>
  </si>
  <si>
    <t>도망</t>
    <phoneticPr fontId="2" type="noConversion"/>
  </si>
  <si>
    <t>等3口逃亡</t>
    <phoneticPr fontId="2" type="noConversion"/>
  </si>
  <si>
    <t>등3구도망</t>
    <phoneticPr fontId="2" type="noConversion"/>
  </si>
  <si>
    <t>東之金</t>
    <phoneticPr fontId="2" type="noConversion"/>
  </si>
  <si>
    <r>
      <rPr>
        <sz val="10"/>
        <rFont val="Arial"/>
        <family val="2"/>
      </rPr>
      <t>录</t>
    </r>
    <r>
      <rPr>
        <sz val="10"/>
        <rFont val="돋움"/>
        <family val="3"/>
        <charset val="129"/>
      </rPr>
      <t>先</t>
    </r>
  </si>
  <si>
    <t>녹선</t>
    <phoneticPr fontId="2" type="noConversion"/>
  </si>
  <si>
    <t>노비</t>
    <phoneticPr fontId="2" type="noConversion"/>
  </si>
  <si>
    <t>거</t>
    <phoneticPr fontId="2" type="noConversion"/>
  </si>
  <si>
    <t>성주</t>
    <phoneticPr fontId="2" type="noConversion"/>
  </si>
  <si>
    <t>等2口居</t>
    <phoneticPr fontId="2" type="noConversion"/>
  </si>
  <si>
    <t>등2구거</t>
    <phoneticPr fontId="2" type="noConversion"/>
  </si>
  <si>
    <r>
      <t>李昌</t>
    </r>
    <r>
      <rPr>
        <sz val="10"/>
        <rFont val="새바탕"/>
        <family val="1"/>
        <charset val="129"/>
      </rPr>
      <t>竜</t>
    </r>
  </si>
  <si>
    <t>金乭立</t>
    <phoneticPr fontId="2" type="noConversion"/>
  </si>
  <si>
    <t>김돌립</t>
    <phoneticPr fontId="2" type="noConversion"/>
  </si>
  <si>
    <r>
      <t>尹</t>
    </r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敎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</si>
  <si>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</si>
  <si>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</si>
  <si>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이룡</t>
    <phoneticPr fontId="2" type="noConversion"/>
  </si>
  <si>
    <t>崔時男</t>
    <phoneticPr fontId="2" type="noConversion"/>
  </si>
  <si>
    <t>최시남</t>
    <phoneticPr fontId="2" type="noConversion"/>
  </si>
  <si>
    <t>주호</t>
    <phoneticPr fontId="2" type="noConversion"/>
  </si>
  <si>
    <t>최</t>
    <phoneticPr fontId="2" type="noConversion"/>
  </si>
  <si>
    <t>府主鎭軍不叱喩水軍</t>
    <phoneticPr fontId="2" type="noConversion"/>
  </si>
  <si>
    <r>
      <t>李爾</t>
    </r>
    <r>
      <rPr>
        <sz val="10"/>
        <rFont val="새바탕"/>
        <family val="1"/>
        <charset val="129"/>
      </rPr>
      <t>竜</t>
    </r>
  </si>
  <si>
    <r>
      <t>垢/</t>
    </r>
    <r>
      <rPr>
        <sz val="10"/>
        <rFont val="NSimSun"/>
        <family val="3"/>
        <charset val="134"/>
      </rPr>
      <t>圡</t>
    </r>
    <r>
      <rPr>
        <sz val="10"/>
        <rFont val="돋움"/>
        <family val="3"/>
        <charset val="129"/>
      </rPr>
      <t>齊</t>
    </r>
    <phoneticPr fontId="2" type="noConversion"/>
  </si>
  <si>
    <t>구제</t>
    <phoneticPr fontId="2" type="noConversion"/>
  </si>
  <si>
    <t>山+又只</t>
    <phoneticPr fontId="2" type="noConversion"/>
  </si>
  <si>
    <t>학지</t>
    <phoneticPr fontId="2" type="noConversion"/>
  </si>
  <si>
    <t>江牙只</t>
    <phoneticPr fontId="2" type="noConversion"/>
  </si>
  <si>
    <t>강아지</t>
    <phoneticPr fontId="2" type="noConversion"/>
  </si>
  <si>
    <r>
      <rPr>
        <sz val="10"/>
        <rFont val="Arial"/>
        <family val="2"/>
      </rPr>
      <t>荗</t>
    </r>
    <r>
      <rPr>
        <sz val="10"/>
        <rFont val="돋움"/>
        <family val="3"/>
        <charset val="129"/>
      </rPr>
      <t>信</t>
    </r>
  </si>
  <si>
    <t>득경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</si>
  <si>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</si>
  <si>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</si>
  <si>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等己卯自首</t>
    <phoneticPr fontId="2" type="noConversion"/>
  </si>
  <si>
    <t>등기묘자수</t>
    <phoneticPr fontId="2" type="noConversion"/>
  </si>
  <si>
    <t>裵效良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</si>
  <si>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</si>
  <si>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</si>
  <si>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용진리</t>
    <phoneticPr fontId="2" type="noConversion"/>
  </si>
  <si>
    <r>
      <rPr>
        <sz val="10"/>
        <rFont val="Arial"/>
        <family val="2"/>
      </rPr>
      <t>淂</t>
    </r>
    <r>
      <rPr>
        <sz val="10"/>
        <rFont val="돋움"/>
        <family val="3"/>
        <charset val="129"/>
      </rPr>
      <t>金</t>
    </r>
  </si>
  <si>
    <t>한자경</t>
    <phoneticPr fontId="2" type="noConversion"/>
  </si>
  <si>
    <t>부</t>
    <phoneticPr fontId="2" type="noConversion"/>
  </si>
  <si>
    <t>춘경</t>
    <phoneticPr fontId="2" type="noConversion"/>
  </si>
  <si>
    <t>노</t>
    <phoneticPr fontId="2" type="noConversion"/>
  </si>
  <si>
    <t>通政</t>
    <phoneticPr fontId="2" type="noConversion"/>
  </si>
  <si>
    <t>통정</t>
    <phoneticPr fontId="2" type="noConversion"/>
  </si>
  <si>
    <t>예남</t>
    <phoneticPr fontId="2" type="noConversion"/>
  </si>
  <si>
    <t>노</t>
    <phoneticPr fontId="2" type="noConversion"/>
  </si>
  <si>
    <t>黃正白故代子</t>
    <phoneticPr fontId="2" type="noConversion"/>
  </si>
  <si>
    <r>
      <t>私奴</t>
    </r>
    <r>
      <rPr>
        <sz val="10"/>
        <rFont val="Arial"/>
        <family val="2"/>
      </rPr>
      <t>研</t>
    </r>
    <r>
      <rPr>
        <sz val="10"/>
        <rFont val="돋움"/>
        <family val="3"/>
        <charset val="129"/>
      </rPr>
      <t>經書院下典</t>
    </r>
  </si>
  <si>
    <t>黃</t>
    <phoneticPr fontId="2" type="noConversion"/>
  </si>
  <si>
    <t>황</t>
    <phoneticPr fontId="2" type="noConversion"/>
  </si>
  <si>
    <t>주만경</t>
    <phoneticPr fontId="2" type="noConversion"/>
  </si>
  <si>
    <t>노</t>
    <phoneticPr fontId="2" type="noConversion"/>
  </si>
  <si>
    <t>노</t>
    <phoneticPr fontId="2" type="noConversion"/>
  </si>
  <si>
    <t>만경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</si>
  <si>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</si>
  <si>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</si>
  <si>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복종</t>
    <phoneticPr fontId="2" type="noConversion"/>
  </si>
  <si>
    <t>주호</t>
    <phoneticPr fontId="2" type="noConversion"/>
  </si>
  <si>
    <t>致文</t>
    <phoneticPr fontId="2" type="noConversion"/>
  </si>
  <si>
    <t>치문</t>
    <phoneticPr fontId="2" type="noConversion"/>
  </si>
  <si>
    <t>부</t>
    <phoneticPr fontId="2" type="noConversion"/>
  </si>
  <si>
    <r>
      <rPr>
        <sz val="10"/>
        <rFont val="Arial"/>
        <family val="2"/>
      </rPr>
      <t>畨</t>
    </r>
    <r>
      <rPr>
        <sz val="10"/>
        <rFont val="돋움"/>
        <family val="3"/>
        <charset val="129"/>
      </rPr>
      <t>節</t>
    </r>
  </si>
  <si>
    <t>번절</t>
    <phoneticPr fontId="2" type="noConversion"/>
  </si>
  <si>
    <t>노양채</t>
    <phoneticPr fontId="2" type="noConversion"/>
  </si>
  <si>
    <t>주호</t>
    <phoneticPr fontId="2" type="noConversion"/>
  </si>
  <si>
    <t>모로금</t>
    <phoneticPr fontId="2" type="noConversion"/>
  </si>
  <si>
    <t>노</t>
    <phoneticPr fontId="2" type="noConversion"/>
  </si>
  <si>
    <t>주호</t>
    <phoneticPr fontId="2" type="noConversion"/>
  </si>
  <si>
    <t>折衝將軍行龍驤衛副護軍月串鎭節制使</t>
    <phoneticPr fontId="2" type="noConversion"/>
  </si>
  <si>
    <t>절충장군행용양위부호군월곶진절제사</t>
    <phoneticPr fontId="2" type="noConversion"/>
  </si>
  <si>
    <t>率婦</t>
    <phoneticPr fontId="2" type="noConversion"/>
  </si>
  <si>
    <t>솔부</t>
    <phoneticPr fontId="2" type="noConversion"/>
  </si>
  <si>
    <t>寡婦</t>
    <phoneticPr fontId="2" type="noConversion"/>
  </si>
  <si>
    <t>과부</t>
    <phoneticPr fontId="2" type="noConversion"/>
  </si>
  <si>
    <t>조열</t>
    <phoneticPr fontId="2" type="noConversion"/>
  </si>
  <si>
    <t>노비</t>
    <phoneticPr fontId="2" type="noConversion"/>
  </si>
  <si>
    <t>斗耳+甫</t>
    <phoneticPr fontId="2" type="noConversion"/>
  </si>
  <si>
    <t>두보</t>
    <phoneticPr fontId="2" type="noConversion"/>
  </si>
  <si>
    <r>
      <rPr>
        <sz val="10"/>
        <rFont val="새바탕"/>
        <family val="1"/>
        <charset val="129"/>
      </rPr>
      <t>扌</t>
    </r>
    <r>
      <rPr>
        <sz val="10"/>
        <rFont val="돋움"/>
        <family val="3"/>
        <charset val="129"/>
      </rPr>
      <t>+震河</t>
    </r>
    <phoneticPr fontId="2" type="noConversion"/>
  </si>
  <si>
    <t>진하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</si>
  <si>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</si>
  <si>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</si>
  <si>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率婦</t>
    <phoneticPr fontId="2" type="noConversion"/>
  </si>
  <si>
    <t>솔부</t>
    <phoneticPr fontId="2" type="noConversion"/>
  </si>
  <si>
    <t>寡婦</t>
    <phoneticPr fontId="2" type="noConversion"/>
  </si>
  <si>
    <t>과부</t>
    <phoneticPr fontId="2" type="noConversion"/>
  </si>
  <si>
    <t>孝丹</t>
    <phoneticPr fontId="2" type="noConversion"/>
  </si>
  <si>
    <t>효단</t>
    <phoneticPr fontId="2" type="noConversion"/>
  </si>
  <si>
    <t>奴府束伍</t>
    <phoneticPr fontId="2" type="noConversion"/>
  </si>
  <si>
    <t>노부속오</t>
    <phoneticPr fontId="2" type="noConversion"/>
  </si>
  <si>
    <t>㖋同</t>
    <phoneticPr fontId="2" type="noConversion"/>
  </si>
  <si>
    <t>갯동</t>
    <phoneticPr fontId="2" type="noConversion"/>
  </si>
  <si>
    <t>李斗耳+甫</t>
    <phoneticPr fontId="2" type="noConversion"/>
  </si>
  <si>
    <r>
      <t>徐重</t>
    </r>
    <r>
      <rPr>
        <sz val="10"/>
        <rFont val="새바탕"/>
        <family val="1"/>
        <charset val="129"/>
      </rPr>
      <t>宝</t>
    </r>
  </si>
  <si>
    <r>
      <t>金應冏+</t>
    </r>
    <r>
      <rPr>
        <sz val="10"/>
        <rFont val="NSimSun"/>
        <family val="3"/>
        <charset val="134"/>
      </rPr>
      <t>刂</t>
    </r>
    <phoneticPr fontId="2" type="noConversion"/>
  </si>
  <si>
    <t>김응경</t>
    <phoneticPr fontId="2" type="noConversion"/>
  </si>
  <si>
    <t>노담사리</t>
    <phoneticPr fontId="2" type="noConversion"/>
  </si>
  <si>
    <t>李斗柄</t>
    <phoneticPr fontId="2" type="noConversion"/>
  </si>
  <si>
    <t>이두병</t>
    <phoneticPr fontId="2" type="noConversion"/>
  </si>
  <si>
    <t>이두병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</si>
  <si>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</si>
  <si>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</si>
  <si>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가산방군시노</t>
    <phoneticPr fontId="2" type="noConversion"/>
  </si>
  <si>
    <t>시노</t>
    <phoneticPr fontId="2" type="noConversion"/>
  </si>
  <si>
    <t>최연생</t>
    <phoneticPr fontId="2" type="noConversion"/>
  </si>
  <si>
    <t>시비</t>
    <phoneticPr fontId="2" type="noConversion"/>
  </si>
  <si>
    <t>率婦</t>
    <phoneticPr fontId="2" type="noConversion"/>
  </si>
  <si>
    <t>솔부</t>
    <phoneticPr fontId="2" type="noConversion"/>
  </si>
  <si>
    <t>寡婦私婢</t>
    <phoneticPr fontId="2" type="noConversion"/>
  </si>
  <si>
    <t>과부사비</t>
    <phoneticPr fontId="2" type="noConversion"/>
  </si>
  <si>
    <t>升丹</t>
    <phoneticPr fontId="2" type="noConversion"/>
  </si>
  <si>
    <t>노양대</t>
    <phoneticPr fontId="2" type="noConversion"/>
  </si>
  <si>
    <t>연봉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</si>
  <si>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奉</t>
    </r>
  </si>
  <si>
    <t>용봉</t>
    <phoneticPr fontId="2" type="noConversion"/>
  </si>
  <si>
    <t>朴</t>
    <phoneticPr fontId="2" type="noConversion"/>
  </si>
  <si>
    <t>박</t>
    <phoneticPr fontId="2" type="noConversion"/>
  </si>
  <si>
    <t>노비</t>
    <phoneticPr fontId="2" type="noConversion"/>
  </si>
  <si>
    <r>
      <t>挺</t>
    </r>
    <r>
      <rPr>
        <sz val="10"/>
        <rFont val="NSimSun"/>
        <family val="3"/>
        <charset val="134"/>
      </rPr>
      <t>仅</t>
    </r>
    <phoneticPr fontId="2" type="noConversion"/>
  </si>
  <si>
    <t>정의</t>
    <phoneticPr fontId="2" type="noConversion"/>
  </si>
  <si>
    <t>노</t>
    <phoneticPr fontId="2" type="noConversion"/>
  </si>
  <si>
    <t>주호</t>
    <phoneticPr fontId="2" type="noConversion"/>
  </si>
  <si>
    <t>노</t>
    <phoneticPr fontId="2" type="noConversion"/>
  </si>
  <si>
    <t>득경</t>
    <phoneticPr fontId="2" type="noConversion"/>
  </si>
  <si>
    <t>自化</t>
    <phoneticPr fontId="2" type="noConversion"/>
  </si>
  <si>
    <t>시금</t>
    <phoneticPr fontId="2" type="noConversion"/>
  </si>
  <si>
    <t>주호</t>
    <phoneticPr fontId="2" type="noConversion"/>
  </si>
  <si>
    <t>汗貴</t>
    <phoneticPr fontId="2" type="noConversion"/>
  </si>
  <si>
    <t>GK14682_00IM0001_101b의 원문 전체가 비어있는데 아마도 대곡리 1,2통으로 추정됨. 3통의 통수명도 또한 누락됨</t>
    <phoneticPr fontId="2" type="noConversion"/>
  </si>
  <si>
    <t>김상경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</si>
  <si>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</si>
  <si>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</si>
  <si>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</si>
  <si>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t>노비</t>
    <phoneticPr fontId="2" type="noConversion"/>
  </si>
  <si>
    <t>노</t>
    <phoneticPr fontId="2" type="noConversion"/>
  </si>
  <si>
    <t>노비</t>
    <phoneticPr fontId="2" type="noConversion"/>
  </si>
  <si>
    <t>노비</t>
    <phoneticPr fontId="2" type="noConversion"/>
  </si>
  <si>
    <t>나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</si>
  <si>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</si>
  <si>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</si>
  <si>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</si>
  <si>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t>表忠院院下典</t>
    <phoneticPr fontId="2" type="noConversion"/>
  </si>
  <si>
    <t>표충원원하전</t>
    <phoneticPr fontId="2" type="noConversion"/>
  </si>
  <si>
    <t>洪</t>
    <phoneticPr fontId="2" type="noConversion"/>
  </si>
  <si>
    <t>홍</t>
    <phoneticPr fontId="2" type="noConversion"/>
  </si>
  <si>
    <t>汝屹</t>
    <phoneticPr fontId="2" type="noConversion"/>
  </si>
  <si>
    <t>여흘</t>
    <phoneticPr fontId="2" type="noConversion"/>
  </si>
  <si>
    <t>남양</t>
    <phoneticPr fontId="2" type="noConversion"/>
  </si>
  <si>
    <t>汝中</t>
    <phoneticPr fontId="2" type="noConversion"/>
  </si>
  <si>
    <t>여중</t>
    <phoneticPr fontId="2" type="noConversion"/>
  </si>
  <si>
    <t>汝先</t>
    <phoneticPr fontId="2" type="noConversion"/>
  </si>
  <si>
    <t>여선</t>
    <phoneticPr fontId="2" type="noConversion"/>
  </si>
  <si>
    <t>有先</t>
    <phoneticPr fontId="2" type="noConversion"/>
  </si>
  <si>
    <t>유선</t>
    <phoneticPr fontId="2" type="noConversion"/>
  </si>
  <si>
    <t>金再中</t>
    <phoneticPr fontId="2" type="noConversion"/>
  </si>
  <si>
    <t>김재중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</si>
  <si>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</si>
  <si>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</si>
  <si>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주호</t>
    <phoneticPr fontId="2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</si>
  <si>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卜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</si>
  <si>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</si>
  <si>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</si>
  <si>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</si>
  <si>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t>命貴</t>
    <phoneticPr fontId="2" type="noConversion"/>
  </si>
  <si>
    <t>命才</t>
    <phoneticPr fontId="2" type="noConversion"/>
  </si>
  <si>
    <t>명재</t>
    <phoneticPr fontId="2" type="noConversion"/>
  </si>
  <si>
    <t>侍養去</t>
    <phoneticPr fontId="2" type="noConversion"/>
  </si>
  <si>
    <t>시양거</t>
    <phoneticPr fontId="2" type="noConversion"/>
  </si>
  <si>
    <t>申正卜</t>
    <phoneticPr fontId="2" type="noConversion"/>
  </si>
  <si>
    <t>신정복</t>
    <phoneticPr fontId="2" type="noConversion"/>
  </si>
  <si>
    <t>老娘</t>
    <phoneticPr fontId="2" type="noConversion"/>
  </si>
  <si>
    <t>노랑</t>
    <phoneticPr fontId="2" type="noConversion"/>
  </si>
  <si>
    <r>
      <rPr>
        <sz val="10"/>
        <rFont val="Arial"/>
        <family val="2"/>
      </rPr>
      <t>青</t>
    </r>
    <r>
      <rPr>
        <sz val="10"/>
        <rFont val="돋움"/>
        <family val="3"/>
        <charset val="129"/>
      </rPr>
      <t>石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</si>
  <si>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乞不喩就乞</t>
    </r>
    <phoneticPr fontId="2" type="noConversion"/>
  </si>
  <si>
    <t>김이금</t>
    <phoneticPr fontId="2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</si>
  <si>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金</t>
    </r>
  </si>
  <si>
    <t>주호</t>
    <phoneticPr fontId="2" type="noConversion"/>
  </si>
  <si>
    <t>여</t>
    <phoneticPr fontId="2" type="noConversion"/>
  </si>
  <si>
    <t>연달</t>
    <phoneticPr fontId="2" type="noConversion"/>
  </si>
  <si>
    <t>양장성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</si>
  <si>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</si>
  <si>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</si>
  <si>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부</t>
    <phoneticPr fontId="2" type="noConversion"/>
  </si>
  <si>
    <r>
      <t>司空</t>
    </r>
    <r>
      <rPr>
        <sz val="10"/>
        <rFont val="새바탕"/>
        <family val="1"/>
        <charset val="129"/>
      </rPr>
      <t>勲</t>
    </r>
  </si>
  <si>
    <t>주호</t>
    <phoneticPr fontId="2" type="noConversion"/>
  </si>
  <si>
    <t>司空</t>
    <phoneticPr fontId="2" type="noConversion"/>
  </si>
  <si>
    <t>사공</t>
    <phoneticPr fontId="2" type="noConversion"/>
  </si>
  <si>
    <r>
      <rPr>
        <sz val="10"/>
        <rFont val="MS Gothic"/>
        <family val="3"/>
        <charset val="128"/>
      </rPr>
      <t>勲</t>
    </r>
    <phoneticPr fontId="2" type="noConversion"/>
  </si>
  <si>
    <t>훈</t>
    <phoneticPr fontId="2" type="noConversion"/>
  </si>
  <si>
    <t>노비</t>
    <phoneticPr fontId="2" type="noConversion"/>
  </si>
  <si>
    <t>유월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</si>
  <si>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</si>
  <si>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</si>
  <si>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솔처모</t>
    <phoneticPr fontId="2" type="noConversion"/>
  </si>
  <si>
    <t>乭男</t>
    <phoneticPr fontId="2" type="noConversion"/>
  </si>
  <si>
    <t>尙日</t>
    <phoneticPr fontId="2" type="noConversion"/>
  </si>
  <si>
    <t>李石中</t>
    <phoneticPr fontId="2" type="noConversion"/>
  </si>
  <si>
    <t>1768년 본에 의거하면 張召史는 妻母가 아니라 母이며, 이 인물에 기록된 四祖정보는 妻의 四祖정보임</t>
    <phoneticPr fontId="2" type="noConversion"/>
  </si>
  <si>
    <t>束伍保人</t>
    <phoneticPr fontId="2" type="noConversion"/>
  </si>
  <si>
    <t>속오보인</t>
    <phoneticPr fontId="2" type="noConversion"/>
  </si>
  <si>
    <t>動儀</t>
    <phoneticPr fontId="2" type="noConversion"/>
  </si>
  <si>
    <t>동의</t>
    <phoneticPr fontId="2" type="noConversion"/>
  </si>
  <si>
    <t>慶陽</t>
    <phoneticPr fontId="2" type="noConversion"/>
  </si>
  <si>
    <t>처성</t>
    <phoneticPr fontId="2" type="noConversion"/>
  </si>
  <si>
    <t>改乙堂</t>
    <phoneticPr fontId="2" type="noConversion"/>
  </si>
  <si>
    <t>노용</t>
    <phoneticPr fontId="2" type="noConversion"/>
  </si>
  <si>
    <t>宗伊</t>
    <phoneticPr fontId="2" type="noConversion"/>
  </si>
  <si>
    <t>XX</t>
    <phoneticPr fontId="2" type="noConversion"/>
  </si>
  <si>
    <t>X</t>
    <phoneticPr fontId="2" type="noConversion"/>
  </si>
  <si>
    <t>海平</t>
    <phoneticPr fontId="2" type="noConversion"/>
  </si>
  <si>
    <t>해평</t>
    <phoneticPr fontId="2" type="noConversion"/>
  </si>
  <si>
    <t>承山+又</t>
    <phoneticPr fontId="2" type="noConversion"/>
  </si>
  <si>
    <t>승학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</si>
  <si>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</si>
  <si>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</si>
  <si>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이모금</t>
    <phoneticPr fontId="2" type="noConversion"/>
  </si>
  <si>
    <t>주호</t>
    <phoneticPr fontId="2" type="noConversion"/>
  </si>
  <si>
    <t>時海</t>
    <phoneticPr fontId="2" type="noConversion"/>
  </si>
  <si>
    <t>시해</t>
    <phoneticPr fontId="2" type="noConversion"/>
  </si>
  <si>
    <t>鰥夫私奴</t>
    <phoneticPr fontId="2" type="noConversion"/>
  </si>
  <si>
    <r>
      <t>殷三</t>
    </r>
    <r>
      <rPr>
        <sz val="10"/>
        <rFont val="새바탕"/>
        <family val="1"/>
        <charset val="129"/>
      </rPr>
      <t>祶</t>
    </r>
  </si>
  <si>
    <t>幼學殷是尹故代子</t>
    <phoneticPr fontId="2" type="noConversion"/>
  </si>
  <si>
    <t>주호</t>
    <phoneticPr fontId="2" type="noConversion"/>
  </si>
  <si>
    <t>殷</t>
    <phoneticPr fontId="2" type="noConversion"/>
  </si>
  <si>
    <t>은</t>
    <phoneticPr fontId="2" type="noConversion"/>
  </si>
  <si>
    <t>삼체</t>
    <phoneticPr fontId="2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</si>
  <si>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2" type="noConversion"/>
  </si>
  <si>
    <t>해서촌</t>
    <phoneticPr fontId="2" type="noConversion"/>
  </si>
  <si>
    <t>노비</t>
    <phoneticPr fontId="2" type="noConversion"/>
  </si>
  <si>
    <t>여낭</t>
    <phoneticPr fontId="2" type="noConversion"/>
  </si>
  <si>
    <t>노비</t>
    <phoneticPr fontId="2" type="noConversion"/>
  </si>
  <si>
    <t>承今</t>
    <phoneticPr fontId="2" type="noConversion"/>
  </si>
  <si>
    <t>買得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</si>
</sst>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MS PMincho"/>
      <family val="1"/>
      <charset val="128"/>
    </font>
    <font>
      <sz val="10"/>
      <name val="새바탕"/>
      <family val="1"/>
      <charset val="129"/>
    </font>
    <font>
      <sz val="10"/>
      <name val="Arial"/>
      <family val="2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1" applyFont="1" applyAlignment="1" applyProtection="1">
      <alignment vertical="top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7" bestFit="1" customWidth="1"/>
    <col min="2" max="2" width="4.625" style="5" customWidth="1"/>
    <col min="3" max="4" width="6.625" style="5" customWidth="1"/>
    <col min="5" max="5" width="4.625" style="5" customWidth="1"/>
    <col min="6" max="6" width="4.625" style="6" customWidth="1"/>
    <col min="7" max="8" width="6.625" style="6" customWidth="1"/>
    <col min="9" max="9" width="3.625" style="6" customWidth="1"/>
    <col min="10" max="11" width="10.625" style="6" customWidth="1"/>
    <col min="12" max="12" width="3.625" style="6" customWidth="1"/>
    <col min="13" max="14" width="9.625" style="5" customWidth="1"/>
    <col min="15" max="16" width="5.625" style="6" customWidth="1"/>
    <col min="17" max="18" width="20.625" style="6" customWidth="1"/>
    <col min="19" max="20" width="10.625" style="6" customWidth="1"/>
    <col min="21" max="22" width="25.625" style="6" customWidth="1"/>
    <col min="23" max="24" width="2.625" style="6" customWidth="1"/>
    <col min="25" max="28" width="10.625" style="6" customWidth="1"/>
    <col min="29" max="31" width="4.625" style="6" customWidth="1"/>
    <col min="32" max="35" width="15.625" style="6" customWidth="1"/>
    <col min="36" max="37" width="2.625" style="6" customWidth="1"/>
    <col min="38" max="39" width="4.625" style="6" customWidth="1"/>
    <col min="40" max="45" width="10.625" style="6" customWidth="1"/>
    <col min="46" max="47" width="25.625" style="6" customWidth="1"/>
    <col min="48" max="57" width="10.625" style="6" customWidth="1"/>
    <col min="58" max="58" width="5.625" style="6" customWidth="1"/>
    <col min="59" max="60" width="25.625" style="6" customWidth="1"/>
    <col min="61" max="62" width="10.625" style="6" customWidth="1"/>
    <col min="63" max="64" width="25.625" style="6" customWidth="1"/>
    <col min="65" max="66" width="10.625" style="6" customWidth="1"/>
    <col min="67" max="68" width="25.625" style="6" customWidth="1"/>
    <col min="69" max="70" width="10.625" style="6" customWidth="1"/>
    <col min="71" max="72" width="4.625" style="6" customWidth="1"/>
    <col min="73" max="73" width="30.625" style="6" customWidth="1"/>
    <col min="74" max="255" width="9" style="6"/>
    <col min="256" max="256" width="22" style="6" bestFit="1" customWidth="1"/>
    <col min="257" max="257" width="5" style="6" customWidth="1"/>
    <col min="258" max="259" width="7" style="6" customWidth="1"/>
    <col min="260" max="260" width="5" style="6" customWidth="1"/>
    <col min="261" max="261" width="4.75" style="6" customWidth="1"/>
    <col min="262" max="263" width="9.75" style="6" customWidth="1"/>
    <col min="264" max="264" width="3.125" style="6" bestFit="1" customWidth="1"/>
    <col min="265" max="266" width="9" style="6"/>
    <col min="267" max="267" width="3.125" style="6" bestFit="1" customWidth="1"/>
    <col min="268" max="269" width="9.75" style="6" bestFit="1" customWidth="1"/>
    <col min="270" max="271" width="4.75" style="6" customWidth="1"/>
    <col min="272" max="273" width="15.25" style="6" customWidth="1"/>
    <col min="274" max="275" width="9" style="6"/>
    <col min="276" max="277" width="18.875" style="6" customWidth="1"/>
    <col min="278" max="279" width="4.75" style="6" bestFit="1" customWidth="1"/>
    <col min="280" max="280" width="10.25" style="6" bestFit="1" customWidth="1"/>
    <col min="281" max="281" width="9.875" style="6" customWidth="1"/>
    <col min="282" max="282" width="8.5" style="6" customWidth="1"/>
    <col min="283" max="283" width="5.625" style="6" customWidth="1"/>
    <col min="284" max="284" width="6.375" style="6" bestFit="1" customWidth="1"/>
    <col min="285" max="286" width="4.75" style="6" bestFit="1" customWidth="1"/>
    <col min="287" max="288" width="9.75" style="6" bestFit="1" customWidth="1"/>
    <col min="289" max="290" width="11.5" style="6" bestFit="1" customWidth="1"/>
    <col min="291" max="292" width="3.125" style="6" bestFit="1" customWidth="1"/>
    <col min="293" max="296" width="4.75" style="6" bestFit="1" customWidth="1"/>
    <col min="297" max="300" width="6.375" style="6" bestFit="1" customWidth="1"/>
    <col min="301" max="302" width="18.875" style="6" bestFit="1" customWidth="1"/>
    <col min="303" max="304" width="10.25" style="6" bestFit="1" customWidth="1"/>
    <col min="305" max="306" width="9" style="6"/>
    <col min="307" max="308" width="6.375" style="6" customWidth="1"/>
    <col min="309" max="313" width="6.375" style="6" bestFit="1" customWidth="1"/>
    <col min="314" max="315" width="24.375" style="6" bestFit="1" customWidth="1"/>
    <col min="316" max="317" width="10.25" style="6" bestFit="1" customWidth="1"/>
    <col min="318" max="319" width="26.125" style="6" bestFit="1" customWidth="1"/>
    <col min="320" max="321" width="10.125" style="6" bestFit="1" customWidth="1"/>
    <col min="322" max="323" width="31.625" style="6" bestFit="1" customWidth="1"/>
    <col min="324" max="325" width="12.125" style="6" bestFit="1" customWidth="1"/>
    <col min="326" max="327" width="4.75" style="6" bestFit="1" customWidth="1"/>
    <col min="328" max="329" width="22.5" style="6" bestFit="1" customWidth="1"/>
    <col min="330" max="511" width="9" style="6"/>
    <col min="512" max="512" width="22" style="6" bestFit="1" customWidth="1"/>
    <col min="513" max="513" width="5" style="6" customWidth="1"/>
    <col min="514" max="515" width="7" style="6" customWidth="1"/>
    <col min="516" max="516" width="5" style="6" customWidth="1"/>
    <col min="517" max="517" width="4.75" style="6" customWidth="1"/>
    <col min="518" max="519" width="9.75" style="6" customWidth="1"/>
    <col min="520" max="520" width="3.125" style="6" bestFit="1" customWidth="1"/>
    <col min="521" max="522" width="9" style="6"/>
    <col min="523" max="523" width="3.125" style="6" bestFit="1" customWidth="1"/>
    <col min="524" max="525" width="9.75" style="6" bestFit="1" customWidth="1"/>
    <col min="526" max="527" width="4.75" style="6" customWidth="1"/>
    <col min="528" max="529" width="15.25" style="6" customWidth="1"/>
    <col min="530" max="531" width="9" style="6"/>
    <col min="532" max="533" width="18.875" style="6" customWidth="1"/>
    <col min="534" max="535" width="4.75" style="6" bestFit="1" customWidth="1"/>
    <col min="536" max="536" width="10.25" style="6" bestFit="1" customWidth="1"/>
    <col min="537" max="537" width="9.875" style="6" customWidth="1"/>
    <col min="538" max="538" width="8.5" style="6" customWidth="1"/>
    <col min="539" max="539" width="5.625" style="6" customWidth="1"/>
    <col min="540" max="540" width="6.375" style="6" bestFit="1" customWidth="1"/>
    <col min="541" max="542" width="4.75" style="6" bestFit="1" customWidth="1"/>
    <col min="543" max="544" width="9.75" style="6" bestFit="1" customWidth="1"/>
    <col min="545" max="546" width="11.5" style="6" bestFit="1" customWidth="1"/>
    <col min="547" max="548" width="3.125" style="6" bestFit="1" customWidth="1"/>
    <col min="549" max="552" width="4.75" style="6" bestFit="1" customWidth="1"/>
    <col min="553" max="556" width="6.375" style="6" bestFit="1" customWidth="1"/>
    <col min="557" max="558" width="18.875" style="6" bestFit="1" customWidth="1"/>
    <col min="559" max="560" width="10.25" style="6" bestFit="1" customWidth="1"/>
    <col min="561" max="562" width="9" style="6"/>
    <col min="563" max="564" width="6.375" style="6" customWidth="1"/>
    <col min="565" max="569" width="6.375" style="6" bestFit="1" customWidth="1"/>
    <col min="570" max="571" width="24.375" style="6" bestFit="1" customWidth="1"/>
    <col min="572" max="573" width="10.25" style="6" bestFit="1" customWidth="1"/>
    <col min="574" max="575" width="26.125" style="6" bestFit="1" customWidth="1"/>
    <col min="576" max="577" width="10.125" style="6" bestFit="1" customWidth="1"/>
    <col min="578" max="579" width="31.625" style="6" bestFit="1" customWidth="1"/>
    <col min="580" max="581" width="12.125" style="6" bestFit="1" customWidth="1"/>
    <col min="582" max="583" width="4.75" style="6" bestFit="1" customWidth="1"/>
    <col min="584" max="585" width="22.5" style="6" bestFit="1" customWidth="1"/>
    <col min="586" max="767" width="9" style="6"/>
    <col min="768" max="768" width="22" style="6" bestFit="1" customWidth="1"/>
    <col min="769" max="769" width="5" style="6" customWidth="1"/>
    <col min="770" max="771" width="7" style="6" customWidth="1"/>
    <col min="772" max="772" width="5" style="6" customWidth="1"/>
    <col min="773" max="773" width="4.75" style="6" customWidth="1"/>
    <col min="774" max="775" width="9.75" style="6" customWidth="1"/>
    <col min="776" max="776" width="3.125" style="6" bestFit="1" customWidth="1"/>
    <col min="777" max="778" width="9" style="6"/>
    <col min="779" max="779" width="3.125" style="6" bestFit="1" customWidth="1"/>
    <col min="780" max="781" width="9.75" style="6" bestFit="1" customWidth="1"/>
    <col min="782" max="783" width="4.75" style="6" customWidth="1"/>
    <col min="784" max="785" width="15.25" style="6" customWidth="1"/>
    <col min="786" max="787" width="9" style="6"/>
    <col min="788" max="789" width="18.875" style="6" customWidth="1"/>
    <col min="790" max="791" width="4.75" style="6" bestFit="1" customWidth="1"/>
    <col min="792" max="792" width="10.25" style="6" bestFit="1" customWidth="1"/>
    <col min="793" max="793" width="9.875" style="6" customWidth="1"/>
    <col min="794" max="794" width="8.5" style="6" customWidth="1"/>
    <col min="795" max="795" width="5.625" style="6" customWidth="1"/>
    <col min="796" max="796" width="6.375" style="6" bestFit="1" customWidth="1"/>
    <col min="797" max="798" width="4.75" style="6" bestFit="1" customWidth="1"/>
    <col min="799" max="800" width="9.75" style="6" bestFit="1" customWidth="1"/>
    <col min="801" max="802" width="11.5" style="6" bestFit="1" customWidth="1"/>
    <col min="803" max="804" width="3.125" style="6" bestFit="1" customWidth="1"/>
    <col min="805" max="808" width="4.75" style="6" bestFit="1" customWidth="1"/>
    <col min="809" max="812" width="6.375" style="6" bestFit="1" customWidth="1"/>
    <col min="813" max="814" width="18.875" style="6" bestFit="1" customWidth="1"/>
    <col min="815" max="816" width="10.25" style="6" bestFit="1" customWidth="1"/>
    <col min="817" max="818" width="9" style="6"/>
    <col min="819" max="820" width="6.375" style="6" customWidth="1"/>
    <col min="821" max="825" width="6.375" style="6" bestFit="1" customWidth="1"/>
    <col min="826" max="827" width="24.375" style="6" bestFit="1" customWidth="1"/>
    <col min="828" max="829" width="10.25" style="6" bestFit="1" customWidth="1"/>
    <col min="830" max="831" width="26.125" style="6" bestFit="1" customWidth="1"/>
    <col min="832" max="833" width="10.125" style="6" bestFit="1" customWidth="1"/>
    <col min="834" max="835" width="31.625" style="6" bestFit="1" customWidth="1"/>
    <col min="836" max="837" width="12.125" style="6" bestFit="1" customWidth="1"/>
    <col min="838" max="839" width="4.75" style="6" bestFit="1" customWidth="1"/>
    <col min="840" max="841" width="22.5" style="6" bestFit="1" customWidth="1"/>
    <col min="842" max="1023" width="9" style="6"/>
    <col min="1024" max="1024" width="22" style="6" bestFit="1" customWidth="1"/>
    <col min="1025" max="1025" width="5" style="6" customWidth="1"/>
    <col min="1026" max="1027" width="7" style="6" customWidth="1"/>
    <col min="1028" max="1028" width="5" style="6" customWidth="1"/>
    <col min="1029" max="1029" width="4.75" style="6" customWidth="1"/>
    <col min="1030" max="1031" width="9.75" style="6" customWidth="1"/>
    <col min="1032" max="1032" width="3.125" style="6" bestFit="1" customWidth="1"/>
    <col min="1033" max="1034" width="9" style="6"/>
    <col min="1035" max="1035" width="3.125" style="6" bestFit="1" customWidth="1"/>
    <col min="1036" max="1037" width="9.75" style="6" bestFit="1" customWidth="1"/>
    <col min="1038" max="1039" width="4.75" style="6" customWidth="1"/>
    <col min="1040" max="1041" width="15.25" style="6" customWidth="1"/>
    <col min="1042" max="1043" width="9" style="6"/>
    <col min="1044" max="1045" width="18.875" style="6" customWidth="1"/>
    <col min="1046" max="1047" width="4.75" style="6" bestFit="1" customWidth="1"/>
    <col min="1048" max="1048" width="10.25" style="6" bestFit="1" customWidth="1"/>
    <col min="1049" max="1049" width="9.875" style="6" customWidth="1"/>
    <col min="1050" max="1050" width="8.5" style="6" customWidth="1"/>
    <col min="1051" max="1051" width="5.625" style="6" customWidth="1"/>
    <col min="1052" max="1052" width="6.375" style="6" bestFit="1" customWidth="1"/>
    <col min="1053" max="1054" width="4.75" style="6" bestFit="1" customWidth="1"/>
    <col min="1055" max="1056" width="9.75" style="6" bestFit="1" customWidth="1"/>
    <col min="1057" max="1058" width="11.5" style="6" bestFit="1" customWidth="1"/>
    <col min="1059" max="1060" width="3.125" style="6" bestFit="1" customWidth="1"/>
    <col min="1061" max="1064" width="4.75" style="6" bestFit="1" customWidth="1"/>
    <col min="1065" max="1068" width="6.375" style="6" bestFit="1" customWidth="1"/>
    <col min="1069" max="1070" width="18.875" style="6" bestFit="1" customWidth="1"/>
    <col min="1071" max="1072" width="10.25" style="6" bestFit="1" customWidth="1"/>
    <col min="1073" max="1074" width="9" style="6"/>
    <col min="1075" max="1076" width="6.375" style="6" customWidth="1"/>
    <col min="1077" max="1081" width="6.375" style="6" bestFit="1" customWidth="1"/>
    <col min="1082" max="1083" width="24.375" style="6" bestFit="1" customWidth="1"/>
    <col min="1084" max="1085" width="10.25" style="6" bestFit="1" customWidth="1"/>
    <col min="1086" max="1087" width="26.125" style="6" bestFit="1" customWidth="1"/>
    <col min="1088" max="1089" width="10.125" style="6" bestFit="1" customWidth="1"/>
    <col min="1090" max="1091" width="31.625" style="6" bestFit="1" customWidth="1"/>
    <col min="1092" max="1093" width="12.125" style="6" bestFit="1" customWidth="1"/>
    <col min="1094" max="1095" width="4.75" style="6" bestFit="1" customWidth="1"/>
    <col min="1096" max="1097" width="22.5" style="6" bestFit="1" customWidth="1"/>
    <col min="1098" max="1279" width="9" style="6"/>
    <col min="1280" max="1280" width="22" style="6" bestFit="1" customWidth="1"/>
    <col min="1281" max="1281" width="5" style="6" customWidth="1"/>
    <col min="1282" max="1283" width="7" style="6" customWidth="1"/>
    <col min="1284" max="1284" width="5" style="6" customWidth="1"/>
    <col min="1285" max="1285" width="4.75" style="6" customWidth="1"/>
    <col min="1286" max="1287" width="9.75" style="6" customWidth="1"/>
    <col min="1288" max="1288" width="3.125" style="6" bestFit="1" customWidth="1"/>
    <col min="1289" max="1290" width="9" style="6"/>
    <col min="1291" max="1291" width="3.125" style="6" bestFit="1" customWidth="1"/>
    <col min="1292" max="1293" width="9.75" style="6" bestFit="1" customWidth="1"/>
    <col min="1294" max="1295" width="4.75" style="6" customWidth="1"/>
    <col min="1296" max="1297" width="15.25" style="6" customWidth="1"/>
    <col min="1298" max="1299" width="9" style="6"/>
    <col min="1300" max="1301" width="18.875" style="6" customWidth="1"/>
    <col min="1302" max="1303" width="4.75" style="6" bestFit="1" customWidth="1"/>
    <col min="1304" max="1304" width="10.25" style="6" bestFit="1" customWidth="1"/>
    <col min="1305" max="1305" width="9.875" style="6" customWidth="1"/>
    <col min="1306" max="1306" width="8.5" style="6" customWidth="1"/>
    <col min="1307" max="1307" width="5.625" style="6" customWidth="1"/>
    <col min="1308" max="1308" width="6.375" style="6" bestFit="1" customWidth="1"/>
    <col min="1309" max="1310" width="4.75" style="6" bestFit="1" customWidth="1"/>
    <col min="1311" max="1312" width="9.75" style="6" bestFit="1" customWidth="1"/>
    <col min="1313" max="1314" width="11.5" style="6" bestFit="1" customWidth="1"/>
    <col min="1315" max="1316" width="3.125" style="6" bestFit="1" customWidth="1"/>
    <col min="1317" max="1320" width="4.75" style="6" bestFit="1" customWidth="1"/>
    <col min="1321" max="1324" width="6.375" style="6" bestFit="1" customWidth="1"/>
    <col min="1325" max="1326" width="18.875" style="6" bestFit="1" customWidth="1"/>
    <col min="1327" max="1328" width="10.25" style="6" bestFit="1" customWidth="1"/>
    <col min="1329" max="1330" width="9" style="6"/>
    <col min="1331" max="1332" width="6.375" style="6" customWidth="1"/>
    <col min="1333" max="1337" width="6.375" style="6" bestFit="1" customWidth="1"/>
    <col min="1338" max="1339" width="24.375" style="6" bestFit="1" customWidth="1"/>
    <col min="1340" max="1341" width="10.25" style="6" bestFit="1" customWidth="1"/>
    <col min="1342" max="1343" width="26.125" style="6" bestFit="1" customWidth="1"/>
    <col min="1344" max="1345" width="10.125" style="6" bestFit="1" customWidth="1"/>
    <col min="1346" max="1347" width="31.625" style="6" bestFit="1" customWidth="1"/>
    <col min="1348" max="1349" width="12.125" style="6" bestFit="1" customWidth="1"/>
    <col min="1350" max="1351" width="4.75" style="6" bestFit="1" customWidth="1"/>
    <col min="1352" max="1353" width="22.5" style="6" bestFit="1" customWidth="1"/>
    <col min="1354" max="1535" width="9" style="6"/>
    <col min="1536" max="1536" width="22" style="6" bestFit="1" customWidth="1"/>
    <col min="1537" max="1537" width="5" style="6" customWidth="1"/>
    <col min="1538" max="1539" width="7" style="6" customWidth="1"/>
    <col min="1540" max="1540" width="5" style="6" customWidth="1"/>
    <col min="1541" max="1541" width="4.75" style="6" customWidth="1"/>
    <col min="1542" max="1543" width="9.75" style="6" customWidth="1"/>
    <col min="1544" max="1544" width="3.125" style="6" bestFit="1" customWidth="1"/>
    <col min="1545" max="1546" width="9" style="6"/>
    <col min="1547" max="1547" width="3.125" style="6" bestFit="1" customWidth="1"/>
    <col min="1548" max="1549" width="9.75" style="6" bestFit="1" customWidth="1"/>
    <col min="1550" max="1551" width="4.75" style="6" customWidth="1"/>
    <col min="1552" max="1553" width="15.25" style="6" customWidth="1"/>
    <col min="1554" max="1555" width="9" style="6"/>
    <col min="1556" max="1557" width="18.875" style="6" customWidth="1"/>
    <col min="1558" max="1559" width="4.75" style="6" bestFit="1" customWidth="1"/>
    <col min="1560" max="1560" width="10.25" style="6" bestFit="1" customWidth="1"/>
    <col min="1561" max="1561" width="9.875" style="6" customWidth="1"/>
    <col min="1562" max="1562" width="8.5" style="6" customWidth="1"/>
    <col min="1563" max="1563" width="5.625" style="6" customWidth="1"/>
    <col min="1564" max="1564" width="6.375" style="6" bestFit="1" customWidth="1"/>
    <col min="1565" max="1566" width="4.75" style="6" bestFit="1" customWidth="1"/>
    <col min="1567" max="1568" width="9.75" style="6" bestFit="1" customWidth="1"/>
    <col min="1569" max="1570" width="11.5" style="6" bestFit="1" customWidth="1"/>
    <col min="1571" max="1572" width="3.125" style="6" bestFit="1" customWidth="1"/>
    <col min="1573" max="1576" width="4.75" style="6" bestFit="1" customWidth="1"/>
    <col min="1577" max="1580" width="6.375" style="6" bestFit="1" customWidth="1"/>
    <col min="1581" max="1582" width="18.875" style="6" bestFit="1" customWidth="1"/>
    <col min="1583" max="1584" width="10.25" style="6" bestFit="1" customWidth="1"/>
    <col min="1585" max="1586" width="9" style="6"/>
    <col min="1587" max="1588" width="6.375" style="6" customWidth="1"/>
    <col min="1589" max="1593" width="6.375" style="6" bestFit="1" customWidth="1"/>
    <col min="1594" max="1595" width="24.375" style="6" bestFit="1" customWidth="1"/>
    <col min="1596" max="1597" width="10.25" style="6" bestFit="1" customWidth="1"/>
    <col min="1598" max="1599" width="26.125" style="6" bestFit="1" customWidth="1"/>
    <col min="1600" max="1601" width="10.125" style="6" bestFit="1" customWidth="1"/>
    <col min="1602" max="1603" width="31.625" style="6" bestFit="1" customWidth="1"/>
    <col min="1604" max="1605" width="12.125" style="6" bestFit="1" customWidth="1"/>
    <col min="1606" max="1607" width="4.75" style="6" bestFit="1" customWidth="1"/>
    <col min="1608" max="1609" width="22.5" style="6" bestFit="1" customWidth="1"/>
    <col min="1610" max="1791" width="9" style="6"/>
    <col min="1792" max="1792" width="22" style="6" bestFit="1" customWidth="1"/>
    <col min="1793" max="1793" width="5" style="6" customWidth="1"/>
    <col min="1794" max="1795" width="7" style="6" customWidth="1"/>
    <col min="1796" max="1796" width="5" style="6" customWidth="1"/>
    <col min="1797" max="1797" width="4.75" style="6" customWidth="1"/>
    <col min="1798" max="1799" width="9.75" style="6" customWidth="1"/>
    <col min="1800" max="1800" width="3.125" style="6" bestFit="1" customWidth="1"/>
    <col min="1801" max="1802" width="9" style="6"/>
    <col min="1803" max="1803" width="3.125" style="6" bestFit="1" customWidth="1"/>
    <col min="1804" max="1805" width="9.75" style="6" bestFit="1" customWidth="1"/>
    <col min="1806" max="1807" width="4.75" style="6" customWidth="1"/>
    <col min="1808" max="1809" width="15.25" style="6" customWidth="1"/>
    <col min="1810" max="1811" width="9" style="6"/>
    <col min="1812" max="1813" width="18.875" style="6" customWidth="1"/>
    <col min="1814" max="1815" width="4.75" style="6" bestFit="1" customWidth="1"/>
    <col min="1816" max="1816" width="10.25" style="6" bestFit="1" customWidth="1"/>
    <col min="1817" max="1817" width="9.875" style="6" customWidth="1"/>
    <col min="1818" max="1818" width="8.5" style="6" customWidth="1"/>
    <col min="1819" max="1819" width="5.625" style="6" customWidth="1"/>
    <col min="1820" max="1820" width="6.375" style="6" bestFit="1" customWidth="1"/>
    <col min="1821" max="1822" width="4.75" style="6" bestFit="1" customWidth="1"/>
    <col min="1823" max="1824" width="9.75" style="6" bestFit="1" customWidth="1"/>
    <col min="1825" max="1826" width="11.5" style="6" bestFit="1" customWidth="1"/>
    <col min="1827" max="1828" width="3.125" style="6" bestFit="1" customWidth="1"/>
    <col min="1829" max="1832" width="4.75" style="6" bestFit="1" customWidth="1"/>
    <col min="1833" max="1836" width="6.375" style="6" bestFit="1" customWidth="1"/>
    <col min="1837" max="1838" width="18.875" style="6" bestFit="1" customWidth="1"/>
    <col min="1839" max="1840" width="10.25" style="6" bestFit="1" customWidth="1"/>
    <col min="1841" max="1842" width="9" style="6"/>
    <col min="1843" max="1844" width="6.375" style="6" customWidth="1"/>
    <col min="1845" max="1849" width="6.375" style="6" bestFit="1" customWidth="1"/>
    <col min="1850" max="1851" width="24.375" style="6" bestFit="1" customWidth="1"/>
    <col min="1852" max="1853" width="10.25" style="6" bestFit="1" customWidth="1"/>
    <col min="1854" max="1855" width="26.125" style="6" bestFit="1" customWidth="1"/>
    <col min="1856" max="1857" width="10.125" style="6" bestFit="1" customWidth="1"/>
    <col min="1858" max="1859" width="31.625" style="6" bestFit="1" customWidth="1"/>
    <col min="1860" max="1861" width="12.125" style="6" bestFit="1" customWidth="1"/>
    <col min="1862" max="1863" width="4.75" style="6" bestFit="1" customWidth="1"/>
    <col min="1864" max="1865" width="22.5" style="6" bestFit="1" customWidth="1"/>
    <col min="1866" max="2047" width="9" style="6"/>
    <col min="2048" max="2048" width="22" style="6" bestFit="1" customWidth="1"/>
    <col min="2049" max="2049" width="5" style="6" customWidth="1"/>
    <col min="2050" max="2051" width="7" style="6" customWidth="1"/>
    <col min="2052" max="2052" width="5" style="6" customWidth="1"/>
    <col min="2053" max="2053" width="4.75" style="6" customWidth="1"/>
    <col min="2054" max="2055" width="9.75" style="6" customWidth="1"/>
    <col min="2056" max="2056" width="3.125" style="6" bestFit="1" customWidth="1"/>
    <col min="2057" max="2058" width="9" style="6"/>
    <col min="2059" max="2059" width="3.125" style="6" bestFit="1" customWidth="1"/>
    <col min="2060" max="2061" width="9.75" style="6" bestFit="1" customWidth="1"/>
    <col min="2062" max="2063" width="4.75" style="6" customWidth="1"/>
    <col min="2064" max="2065" width="15.25" style="6" customWidth="1"/>
    <col min="2066" max="2067" width="9" style="6"/>
    <col min="2068" max="2069" width="18.875" style="6" customWidth="1"/>
    <col min="2070" max="2071" width="4.75" style="6" bestFit="1" customWidth="1"/>
    <col min="2072" max="2072" width="10.25" style="6" bestFit="1" customWidth="1"/>
    <col min="2073" max="2073" width="9.875" style="6" customWidth="1"/>
    <col min="2074" max="2074" width="8.5" style="6" customWidth="1"/>
    <col min="2075" max="2075" width="5.625" style="6" customWidth="1"/>
    <col min="2076" max="2076" width="6.375" style="6" bestFit="1" customWidth="1"/>
    <col min="2077" max="2078" width="4.75" style="6" bestFit="1" customWidth="1"/>
    <col min="2079" max="2080" width="9.75" style="6" bestFit="1" customWidth="1"/>
    <col min="2081" max="2082" width="11.5" style="6" bestFit="1" customWidth="1"/>
    <col min="2083" max="2084" width="3.125" style="6" bestFit="1" customWidth="1"/>
    <col min="2085" max="2088" width="4.75" style="6" bestFit="1" customWidth="1"/>
    <col min="2089" max="2092" width="6.375" style="6" bestFit="1" customWidth="1"/>
    <col min="2093" max="2094" width="18.875" style="6" bestFit="1" customWidth="1"/>
    <col min="2095" max="2096" width="10.25" style="6" bestFit="1" customWidth="1"/>
    <col min="2097" max="2098" width="9" style="6"/>
    <col min="2099" max="2100" width="6.375" style="6" customWidth="1"/>
    <col min="2101" max="2105" width="6.375" style="6" bestFit="1" customWidth="1"/>
    <col min="2106" max="2107" width="24.375" style="6" bestFit="1" customWidth="1"/>
    <col min="2108" max="2109" width="10.25" style="6" bestFit="1" customWidth="1"/>
    <col min="2110" max="2111" width="26.125" style="6" bestFit="1" customWidth="1"/>
    <col min="2112" max="2113" width="10.125" style="6" bestFit="1" customWidth="1"/>
    <col min="2114" max="2115" width="31.625" style="6" bestFit="1" customWidth="1"/>
    <col min="2116" max="2117" width="12.125" style="6" bestFit="1" customWidth="1"/>
    <col min="2118" max="2119" width="4.75" style="6" bestFit="1" customWidth="1"/>
    <col min="2120" max="2121" width="22.5" style="6" bestFit="1" customWidth="1"/>
    <col min="2122" max="2303" width="9" style="6"/>
    <col min="2304" max="2304" width="22" style="6" bestFit="1" customWidth="1"/>
    <col min="2305" max="2305" width="5" style="6" customWidth="1"/>
    <col min="2306" max="2307" width="7" style="6" customWidth="1"/>
    <col min="2308" max="2308" width="5" style="6" customWidth="1"/>
    <col min="2309" max="2309" width="4.75" style="6" customWidth="1"/>
    <col min="2310" max="2311" width="9.75" style="6" customWidth="1"/>
    <col min="2312" max="2312" width="3.125" style="6" bestFit="1" customWidth="1"/>
    <col min="2313" max="2314" width="9" style="6"/>
    <col min="2315" max="2315" width="3.125" style="6" bestFit="1" customWidth="1"/>
    <col min="2316" max="2317" width="9.75" style="6" bestFit="1" customWidth="1"/>
    <col min="2318" max="2319" width="4.75" style="6" customWidth="1"/>
    <col min="2320" max="2321" width="15.25" style="6" customWidth="1"/>
    <col min="2322" max="2323" width="9" style="6"/>
    <col min="2324" max="2325" width="18.875" style="6" customWidth="1"/>
    <col min="2326" max="2327" width="4.75" style="6" bestFit="1" customWidth="1"/>
    <col min="2328" max="2328" width="10.25" style="6" bestFit="1" customWidth="1"/>
    <col min="2329" max="2329" width="9.875" style="6" customWidth="1"/>
    <col min="2330" max="2330" width="8.5" style="6" customWidth="1"/>
    <col min="2331" max="2331" width="5.625" style="6" customWidth="1"/>
    <col min="2332" max="2332" width="6.375" style="6" bestFit="1" customWidth="1"/>
    <col min="2333" max="2334" width="4.75" style="6" bestFit="1" customWidth="1"/>
    <col min="2335" max="2336" width="9.75" style="6" bestFit="1" customWidth="1"/>
    <col min="2337" max="2338" width="11.5" style="6" bestFit="1" customWidth="1"/>
    <col min="2339" max="2340" width="3.125" style="6" bestFit="1" customWidth="1"/>
    <col min="2341" max="2344" width="4.75" style="6" bestFit="1" customWidth="1"/>
    <col min="2345" max="2348" width="6.375" style="6" bestFit="1" customWidth="1"/>
    <col min="2349" max="2350" width="18.875" style="6" bestFit="1" customWidth="1"/>
    <col min="2351" max="2352" width="10.25" style="6" bestFit="1" customWidth="1"/>
    <col min="2353" max="2354" width="9" style="6"/>
    <col min="2355" max="2356" width="6.375" style="6" customWidth="1"/>
    <col min="2357" max="2361" width="6.375" style="6" bestFit="1" customWidth="1"/>
    <col min="2362" max="2363" width="24.375" style="6" bestFit="1" customWidth="1"/>
    <col min="2364" max="2365" width="10.25" style="6" bestFit="1" customWidth="1"/>
    <col min="2366" max="2367" width="26.125" style="6" bestFit="1" customWidth="1"/>
    <col min="2368" max="2369" width="10.125" style="6" bestFit="1" customWidth="1"/>
    <col min="2370" max="2371" width="31.625" style="6" bestFit="1" customWidth="1"/>
    <col min="2372" max="2373" width="12.125" style="6" bestFit="1" customWidth="1"/>
    <col min="2374" max="2375" width="4.75" style="6" bestFit="1" customWidth="1"/>
    <col min="2376" max="2377" width="22.5" style="6" bestFit="1" customWidth="1"/>
    <col min="2378" max="2559" width="9" style="6"/>
    <col min="2560" max="2560" width="22" style="6" bestFit="1" customWidth="1"/>
    <col min="2561" max="2561" width="5" style="6" customWidth="1"/>
    <col min="2562" max="2563" width="7" style="6" customWidth="1"/>
    <col min="2564" max="2564" width="5" style="6" customWidth="1"/>
    <col min="2565" max="2565" width="4.75" style="6" customWidth="1"/>
    <col min="2566" max="2567" width="9.75" style="6" customWidth="1"/>
    <col min="2568" max="2568" width="3.125" style="6" bestFit="1" customWidth="1"/>
    <col min="2569" max="2570" width="9" style="6"/>
    <col min="2571" max="2571" width="3.125" style="6" bestFit="1" customWidth="1"/>
    <col min="2572" max="2573" width="9.75" style="6" bestFit="1" customWidth="1"/>
    <col min="2574" max="2575" width="4.75" style="6" customWidth="1"/>
    <col min="2576" max="2577" width="15.25" style="6" customWidth="1"/>
    <col min="2578" max="2579" width="9" style="6"/>
    <col min="2580" max="2581" width="18.875" style="6" customWidth="1"/>
    <col min="2582" max="2583" width="4.75" style="6" bestFit="1" customWidth="1"/>
    <col min="2584" max="2584" width="10.25" style="6" bestFit="1" customWidth="1"/>
    <col min="2585" max="2585" width="9.875" style="6" customWidth="1"/>
    <col min="2586" max="2586" width="8.5" style="6" customWidth="1"/>
    <col min="2587" max="2587" width="5.625" style="6" customWidth="1"/>
    <col min="2588" max="2588" width="6.375" style="6" bestFit="1" customWidth="1"/>
    <col min="2589" max="2590" width="4.75" style="6" bestFit="1" customWidth="1"/>
    <col min="2591" max="2592" width="9.75" style="6" bestFit="1" customWidth="1"/>
    <col min="2593" max="2594" width="11.5" style="6" bestFit="1" customWidth="1"/>
    <col min="2595" max="2596" width="3.125" style="6" bestFit="1" customWidth="1"/>
    <col min="2597" max="2600" width="4.75" style="6" bestFit="1" customWidth="1"/>
    <col min="2601" max="2604" width="6.375" style="6" bestFit="1" customWidth="1"/>
    <col min="2605" max="2606" width="18.875" style="6" bestFit="1" customWidth="1"/>
    <col min="2607" max="2608" width="10.25" style="6" bestFit="1" customWidth="1"/>
    <col min="2609" max="2610" width="9" style="6"/>
    <col min="2611" max="2612" width="6.375" style="6" customWidth="1"/>
    <col min="2613" max="2617" width="6.375" style="6" bestFit="1" customWidth="1"/>
    <col min="2618" max="2619" width="24.375" style="6" bestFit="1" customWidth="1"/>
    <col min="2620" max="2621" width="10.25" style="6" bestFit="1" customWidth="1"/>
    <col min="2622" max="2623" width="26.125" style="6" bestFit="1" customWidth="1"/>
    <col min="2624" max="2625" width="10.125" style="6" bestFit="1" customWidth="1"/>
    <col min="2626" max="2627" width="31.625" style="6" bestFit="1" customWidth="1"/>
    <col min="2628" max="2629" width="12.125" style="6" bestFit="1" customWidth="1"/>
    <col min="2630" max="2631" width="4.75" style="6" bestFit="1" customWidth="1"/>
    <col min="2632" max="2633" width="22.5" style="6" bestFit="1" customWidth="1"/>
    <col min="2634" max="2815" width="9" style="6"/>
    <col min="2816" max="2816" width="22" style="6" bestFit="1" customWidth="1"/>
    <col min="2817" max="2817" width="5" style="6" customWidth="1"/>
    <col min="2818" max="2819" width="7" style="6" customWidth="1"/>
    <col min="2820" max="2820" width="5" style="6" customWidth="1"/>
    <col min="2821" max="2821" width="4.75" style="6" customWidth="1"/>
    <col min="2822" max="2823" width="9.75" style="6" customWidth="1"/>
    <col min="2824" max="2824" width="3.125" style="6" bestFit="1" customWidth="1"/>
    <col min="2825" max="2826" width="9" style="6"/>
    <col min="2827" max="2827" width="3.125" style="6" bestFit="1" customWidth="1"/>
    <col min="2828" max="2829" width="9.75" style="6" bestFit="1" customWidth="1"/>
    <col min="2830" max="2831" width="4.75" style="6" customWidth="1"/>
    <col min="2832" max="2833" width="15.25" style="6" customWidth="1"/>
    <col min="2834" max="2835" width="9" style="6"/>
    <col min="2836" max="2837" width="18.875" style="6" customWidth="1"/>
    <col min="2838" max="2839" width="4.75" style="6" bestFit="1" customWidth="1"/>
    <col min="2840" max="2840" width="10.25" style="6" bestFit="1" customWidth="1"/>
    <col min="2841" max="2841" width="9.875" style="6" customWidth="1"/>
    <col min="2842" max="2842" width="8.5" style="6" customWidth="1"/>
    <col min="2843" max="2843" width="5.625" style="6" customWidth="1"/>
    <col min="2844" max="2844" width="6.375" style="6" bestFit="1" customWidth="1"/>
    <col min="2845" max="2846" width="4.75" style="6" bestFit="1" customWidth="1"/>
    <col min="2847" max="2848" width="9.75" style="6" bestFit="1" customWidth="1"/>
    <col min="2849" max="2850" width="11.5" style="6" bestFit="1" customWidth="1"/>
    <col min="2851" max="2852" width="3.125" style="6" bestFit="1" customWidth="1"/>
    <col min="2853" max="2856" width="4.75" style="6" bestFit="1" customWidth="1"/>
    <col min="2857" max="2860" width="6.375" style="6" bestFit="1" customWidth="1"/>
    <col min="2861" max="2862" width="18.875" style="6" bestFit="1" customWidth="1"/>
    <col min="2863" max="2864" width="10.25" style="6" bestFit="1" customWidth="1"/>
    <col min="2865" max="2866" width="9" style="6"/>
    <col min="2867" max="2868" width="6.375" style="6" customWidth="1"/>
    <col min="2869" max="2873" width="6.375" style="6" bestFit="1" customWidth="1"/>
    <col min="2874" max="2875" width="24.375" style="6" bestFit="1" customWidth="1"/>
    <col min="2876" max="2877" width="10.25" style="6" bestFit="1" customWidth="1"/>
    <col min="2878" max="2879" width="26.125" style="6" bestFit="1" customWidth="1"/>
    <col min="2880" max="2881" width="10.125" style="6" bestFit="1" customWidth="1"/>
    <col min="2882" max="2883" width="31.625" style="6" bestFit="1" customWidth="1"/>
    <col min="2884" max="2885" width="12.125" style="6" bestFit="1" customWidth="1"/>
    <col min="2886" max="2887" width="4.75" style="6" bestFit="1" customWidth="1"/>
    <col min="2888" max="2889" width="22.5" style="6" bestFit="1" customWidth="1"/>
    <col min="2890" max="3071" width="9" style="6"/>
    <col min="3072" max="3072" width="22" style="6" bestFit="1" customWidth="1"/>
    <col min="3073" max="3073" width="5" style="6" customWidth="1"/>
    <col min="3074" max="3075" width="7" style="6" customWidth="1"/>
    <col min="3076" max="3076" width="5" style="6" customWidth="1"/>
    <col min="3077" max="3077" width="4.75" style="6" customWidth="1"/>
    <col min="3078" max="3079" width="9.75" style="6" customWidth="1"/>
    <col min="3080" max="3080" width="3.125" style="6" bestFit="1" customWidth="1"/>
    <col min="3081" max="3082" width="9" style="6"/>
    <col min="3083" max="3083" width="3.125" style="6" bestFit="1" customWidth="1"/>
    <col min="3084" max="3085" width="9.75" style="6" bestFit="1" customWidth="1"/>
    <col min="3086" max="3087" width="4.75" style="6" customWidth="1"/>
    <col min="3088" max="3089" width="15.25" style="6" customWidth="1"/>
    <col min="3090" max="3091" width="9" style="6"/>
    <col min="3092" max="3093" width="18.875" style="6" customWidth="1"/>
    <col min="3094" max="3095" width="4.75" style="6" bestFit="1" customWidth="1"/>
    <col min="3096" max="3096" width="10.25" style="6" bestFit="1" customWidth="1"/>
    <col min="3097" max="3097" width="9.875" style="6" customWidth="1"/>
    <col min="3098" max="3098" width="8.5" style="6" customWidth="1"/>
    <col min="3099" max="3099" width="5.625" style="6" customWidth="1"/>
    <col min="3100" max="3100" width="6.375" style="6" bestFit="1" customWidth="1"/>
    <col min="3101" max="3102" width="4.75" style="6" bestFit="1" customWidth="1"/>
    <col min="3103" max="3104" width="9.75" style="6" bestFit="1" customWidth="1"/>
    <col min="3105" max="3106" width="11.5" style="6" bestFit="1" customWidth="1"/>
    <col min="3107" max="3108" width="3.125" style="6" bestFit="1" customWidth="1"/>
    <col min="3109" max="3112" width="4.75" style="6" bestFit="1" customWidth="1"/>
    <col min="3113" max="3116" width="6.375" style="6" bestFit="1" customWidth="1"/>
    <col min="3117" max="3118" width="18.875" style="6" bestFit="1" customWidth="1"/>
    <col min="3119" max="3120" width="10.25" style="6" bestFit="1" customWidth="1"/>
    <col min="3121" max="3122" width="9" style="6"/>
    <col min="3123" max="3124" width="6.375" style="6" customWidth="1"/>
    <col min="3125" max="3129" width="6.375" style="6" bestFit="1" customWidth="1"/>
    <col min="3130" max="3131" width="24.375" style="6" bestFit="1" customWidth="1"/>
    <col min="3132" max="3133" width="10.25" style="6" bestFit="1" customWidth="1"/>
    <col min="3134" max="3135" width="26.125" style="6" bestFit="1" customWidth="1"/>
    <col min="3136" max="3137" width="10.125" style="6" bestFit="1" customWidth="1"/>
    <col min="3138" max="3139" width="31.625" style="6" bestFit="1" customWidth="1"/>
    <col min="3140" max="3141" width="12.125" style="6" bestFit="1" customWidth="1"/>
    <col min="3142" max="3143" width="4.75" style="6" bestFit="1" customWidth="1"/>
    <col min="3144" max="3145" width="22.5" style="6" bestFit="1" customWidth="1"/>
    <col min="3146" max="3327" width="9" style="6"/>
    <col min="3328" max="3328" width="22" style="6" bestFit="1" customWidth="1"/>
    <col min="3329" max="3329" width="5" style="6" customWidth="1"/>
    <col min="3330" max="3331" width="7" style="6" customWidth="1"/>
    <col min="3332" max="3332" width="5" style="6" customWidth="1"/>
    <col min="3333" max="3333" width="4.75" style="6" customWidth="1"/>
    <col min="3334" max="3335" width="9.75" style="6" customWidth="1"/>
    <col min="3336" max="3336" width="3.125" style="6" bestFit="1" customWidth="1"/>
    <col min="3337" max="3338" width="9" style="6"/>
    <col min="3339" max="3339" width="3.125" style="6" bestFit="1" customWidth="1"/>
    <col min="3340" max="3341" width="9.75" style="6" bestFit="1" customWidth="1"/>
    <col min="3342" max="3343" width="4.75" style="6" customWidth="1"/>
    <col min="3344" max="3345" width="15.25" style="6" customWidth="1"/>
    <col min="3346" max="3347" width="9" style="6"/>
    <col min="3348" max="3349" width="18.875" style="6" customWidth="1"/>
    <col min="3350" max="3351" width="4.75" style="6" bestFit="1" customWidth="1"/>
    <col min="3352" max="3352" width="10.25" style="6" bestFit="1" customWidth="1"/>
    <col min="3353" max="3353" width="9.875" style="6" customWidth="1"/>
    <col min="3354" max="3354" width="8.5" style="6" customWidth="1"/>
    <col min="3355" max="3355" width="5.625" style="6" customWidth="1"/>
    <col min="3356" max="3356" width="6.375" style="6" bestFit="1" customWidth="1"/>
    <col min="3357" max="3358" width="4.75" style="6" bestFit="1" customWidth="1"/>
    <col min="3359" max="3360" width="9.75" style="6" bestFit="1" customWidth="1"/>
    <col min="3361" max="3362" width="11.5" style="6" bestFit="1" customWidth="1"/>
    <col min="3363" max="3364" width="3.125" style="6" bestFit="1" customWidth="1"/>
    <col min="3365" max="3368" width="4.75" style="6" bestFit="1" customWidth="1"/>
    <col min="3369" max="3372" width="6.375" style="6" bestFit="1" customWidth="1"/>
    <col min="3373" max="3374" width="18.875" style="6" bestFit="1" customWidth="1"/>
    <col min="3375" max="3376" width="10.25" style="6" bestFit="1" customWidth="1"/>
    <col min="3377" max="3378" width="9" style="6"/>
    <col min="3379" max="3380" width="6.375" style="6" customWidth="1"/>
    <col min="3381" max="3385" width="6.375" style="6" bestFit="1" customWidth="1"/>
    <col min="3386" max="3387" width="24.375" style="6" bestFit="1" customWidth="1"/>
    <col min="3388" max="3389" width="10.25" style="6" bestFit="1" customWidth="1"/>
    <col min="3390" max="3391" width="26.125" style="6" bestFit="1" customWidth="1"/>
    <col min="3392" max="3393" width="10.125" style="6" bestFit="1" customWidth="1"/>
    <col min="3394" max="3395" width="31.625" style="6" bestFit="1" customWidth="1"/>
    <col min="3396" max="3397" width="12.125" style="6" bestFit="1" customWidth="1"/>
    <col min="3398" max="3399" width="4.75" style="6" bestFit="1" customWidth="1"/>
    <col min="3400" max="3401" width="22.5" style="6" bestFit="1" customWidth="1"/>
    <col min="3402" max="3583" width="9" style="6"/>
    <col min="3584" max="3584" width="22" style="6" bestFit="1" customWidth="1"/>
    <col min="3585" max="3585" width="5" style="6" customWidth="1"/>
    <col min="3586" max="3587" width="7" style="6" customWidth="1"/>
    <col min="3588" max="3588" width="5" style="6" customWidth="1"/>
    <col min="3589" max="3589" width="4.75" style="6" customWidth="1"/>
    <col min="3590" max="3591" width="9.75" style="6" customWidth="1"/>
    <col min="3592" max="3592" width="3.125" style="6" bestFit="1" customWidth="1"/>
    <col min="3593" max="3594" width="9" style="6"/>
    <col min="3595" max="3595" width="3.125" style="6" bestFit="1" customWidth="1"/>
    <col min="3596" max="3597" width="9.75" style="6" bestFit="1" customWidth="1"/>
    <col min="3598" max="3599" width="4.75" style="6" customWidth="1"/>
    <col min="3600" max="3601" width="15.25" style="6" customWidth="1"/>
    <col min="3602" max="3603" width="9" style="6"/>
    <col min="3604" max="3605" width="18.875" style="6" customWidth="1"/>
    <col min="3606" max="3607" width="4.75" style="6" bestFit="1" customWidth="1"/>
    <col min="3608" max="3608" width="10.25" style="6" bestFit="1" customWidth="1"/>
    <col min="3609" max="3609" width="9.875" style="6" customWidth="1"/>
    <col min="3610" max="3610" width="8.5" style="6" customWidth="1"/>
    <col min="3611" max="3611" width="5.625" style="6" customWidth="1"/>
    <col min="3612" max="3612" width="6.375" style="6" bestFit="1" customWidth="1"/>
    <col min="3613" max="3614" width="4.75" style="6" bestFit="1" customWidth="1"/>
    <col min="3615" max="3616" width="9.75" style="6" bestFit="1" customWidth="1"/>
    <col min="3617" max="3618" width="11.5" style="6" bestFit="1" customWidth="1"/>
    <col min="3619" max="3620" width="3.125" style="6" bestFit="1" customWidth="1"/>
    <col min="3621" max="3624" width="4.75" style="6" bestFit="1" customWidth="1"/>
    <col min="3625" max="3628" width="6.375" style="6" bestFit="1" customWidth="1"/>
    <col min="3629" max="3630" width="18.875" style="6" bestFit="1" customWidth="1"/>
    <col min="3631" max="3632" width="10.25" style="6" bestFit="1" customWidth="1"/>
    <col min="3633" max="3634" width="9" style="6"/>
    <col min="3635" max="3636" width="6.375" style="6" customWidth="1"/>
    <col min="3637" max="3641" width="6.375" style="6" bestFit="1" customWidth="1"/>
    <col min="3642" max="3643" width="24.375" style="6" bestFit="1" customWidth="1"/>
    <col min="3644" max="3645" width="10.25" style="6" bestFit="1" customWidth="1"/>
    <col min="3646" max="3647" width="26.125" style="6" bestFit="1" customWidth="1"/>
    <col min="3648" max="3649" width="10.125" style="6" bestFit="1" customWidth="1"/>
    <col min="3650" max="3651" width="31.625" style="6" bestFit="1" customWidth="1"/>
    <col min="3652" max="3653" width="12.125" style="6" bestFit="1" customWidth="1"/>
    <col min="3654" max="3655" width="4.75" style="6" bestFit="1" customWidth="1"/>
    <col min="3656" max="3657" width="22.5" style="6" bestFit="1" customWidth="1"/>
    <col min="3658" max="3839" width="9" style="6"/>
    <col min="3840" max="3840" width="22" style="6" bestFit="1" customWidth="1"/>
    <col min="3841" max="3841" width="5" style="6" customWidth="1"/>
    <col min="3842" max="3843" width="7" style="6" customWidth="1"/>
    <col min="3844" max="3844" width="5" style="6" customWidth="1"/>
    <col min="3845" max="3845" width="4.75" style="6" customWidth="1"/>
    <col min="3846" max="3847" width="9.75" style="6" customWidth="1"/>
    <col min="3848" max="3848" width="3.125" style="6" bestFit="1" customWidth="1"/>
    <col min="3849" max="3850" width="9" style="6"/>
    <col min="3851" max="3851" width="3.125" style="6" bestFit="1" customWidth="1"/>
    <col min="3852" max="3853" width="9.75" style="6" bestFit="1" customWidth="1"/>
    <col min="3854" max="3855" width="4.75" style="6" customWidth="1"/>
    <col min="3856" max="3857" width="15.25" style="6" customWidth="1"/>
    <col min="3858" max="3859" width="9" style="6"/>
    <col min="3860" max="3861" width="18.875" style="6" customWidth="1"/>
    <col min="3862" max="3863" width="4.75" style="6" bestFit="1" customWidth="1"/>
    <col min="3864" max="3864" width="10.25" style="6" bestFit="1" customWidth="1"/>
    <col min="3865" max="3865" width="9.875" style="6" customWidth="1"/>
    <col min="3866" max="3866" width="8.5" style="6" customWidth="1"/>
    <col min="3867" max="3867" width="5.625" style="6" customWidth="1"/>
    <col min="3868" max="3868" width="6.375" style="6" bestFit="1" customWidth="1"/>
    <col min="3869" max="3870" width="4.75" style="6" bestFit="1" customWidth="1"/>
    <col min="3871" max="3872" width="9.75" style="6" bestFit="1" customWidth="1"/>
    <col min="3873" max="3874" width="11.5" style="6" bestFit="1" customWidth="1"/>
    <col min="3875" max="3876" width="3.125" style="6" bestFit="1" customWidth="1"/>
    <col min="3877" max="3880" width="4.75" style="6" bestFit="1" customWidth="1"/>
    <col min="3881" max="3884" width="6.375" style="6" bestFit="1" customWidth="1"/>
    <col min="3885" max="3886" width="18.875" style="6" bestFit="1" customWidth="1"/>
    <col min="3887" max="3888" width="10.25" style="6" bestFit="1" customWidth="1"/>
    <col min="3889" max="3890" width="9" style="6"/>
    <col min="3891" max="3892" width="6.375" style="6" customWidth="1"/>
    <col min="3893" max="3897" width="6.375" style="6" bestFit="1" customWidth="1"/>
    <col min="3898" max="3899" width="24.375" style="6" bestFit="1" customWidth="1"/>
    <col min="3900" max="3901" width="10.25" style="6" bestFit="1" customWidth="1"/>
    <col min="3902" max="3903" width="26.125" style="6" bestFit="1" customWidth="1"/>
    <col min="3904" max="3905" width="10.125" style="6" bestFit="1" customWidth="1"/>
    <col min="3906" max="3907" width="31.625" style="6" bestFit="1" customWidth="1"/>
    <col min="3908" max="3909" width="12.125" style="6" bestFit="1" customWidth="1"/>
    <col min="3910" max="3911" width="4.75" style="6" bestFit="1" customWidth="1"/>
    <col min="3912" max="3913" width="22.5" style="6" bestFit="1" customWidth="1"/>
    <col min="3914" max="4095" width="9" style="6"/>
    <col min="4096" max="4096" width="22" style="6" bestFit="1" customWidth="1"/>
    <col min="4097" max="4097" width="5" style="6" customWidth="1"/>
    <col min="4098" max="4099" width="7" style="6" customWidth="1"/>
    <col min="4100" max="4100" width="5" style="6" customWidth="1"/>
    <col min="4101" max="4101" width="4.75" style="6" customWidth="1"/>
    <col min="4102" max="4103" width="9.75" style="6" customWidth="1"/>
    <col min="4104" max="4104" width="3.125" style="6" bestFit="1" customWidth="1"/>
    <col min="4105" max="4106" width="9" style="6"/>
    <col min="4107" max="4107" width="3.125" style="6" bestFit="1" customWidth="1"/>
    <col min="4108" max="4109" width="9.75" style="6" bestFit="1" customWidth="1"/>
    <col min="4110" max="4111" width="4.75" style="6" customWidth="1"/>
    <col min="4112" max="4113" width="15.25" style="6" customWidth="1"/>
    <col min="4114" max="4115" width="9" style="6"/>
    <col min="4116" max="4117" width="18.875" style="6" customWidth="1"/>
    <col min="4118" max="4119" width="4.75" style="6" bestFit="1" customWidth="1"/>
    <col min="4120" max="4120" width="10.25" style="6" bestFit="1" customWidth="1"/>
    <col min="4121" max="4121" width="9.875" style="6" customWidth="1"/>
    <col min="4122" max="4122" width="8.5" style="6" customWidth="1"/>
    <col min="4123" max="4123" width="5.625" style="6" customWidth="1"/>
    <col min="4124" max="4124" width="6.375" style="6" bestFit="1" customWidth="1"/>
    <col min="4125" max="4126" width="4.75" style="6" bestFit="1" customWidth="1"/>
    <col min="4127" max="4128" width="9.75" style="6" bestFit="1" customWidth="1"/>
    <col min="4129" max="4130" width="11.5" style="6" bestFit="1" customWidth="1"/>
    <col min="4131" max="4132" width="3.125" style="6" bestFit="1" customWidth="1"/>
    <col min="4133" max="4136" width="4.75" style="6" bestFit="1" customWidth="1"/>
    <col min="4137" max="4140" width="6.375" style="6" bestFit="1" customWidth="1"/>
    <col min="4141" max="4142" width="18.875" style="6" bestFit="1" customWidth="1"/>
    <col min="4143" max="4144" width="10.25" style="6" bestFit="1" customWidth="1"/>
    <col min="4145" max="4146" width="9" style="6"/>
    <col min="4147" max="4148" width="6.375" style="6" customWidth="1"/>
    <col min="4149" max="4153" width="6.375" style="6" bestFit="1" customWidth="1"/>
    <col min="4154" max="4155" width="24.375" style="6" bestFit="1" customWidth="1"/>
    <col min="4156" max="4157" width="10.25" style="6" bestFit="1" customWidth="1"/>
    <col min="4158" max="4159" width="26.125" style="6" bestFit="1" customWidth="1"/>
    <col min="4160" max="4161" width="10.125" style="6" bestFit="1" customWidth="1"/>
    <col min="4162" max="4163" width="31.625" style="6" bestFit="1" customWidth="1"/>
    <col min="4164" max="4165" width="12.125" style="6" bestFit="1" customWidth="1"/>
    <col min="4166" max="4167" width="4.75" style="6" bestFit="1" customWidth="1"/>
    <col min="4168" max="4169" width="22.5" style="6" bestFit="1" customWidth="1"/>
    <col min="4170" max="4351" width="9" style="6"/>
    <col min="4352" max="4352" width="22" style="6" bestFit="1" customWidth="1"/>
    <col min="4353" max="4353" width="5" style="6" customWidth="1"/>
    <col min="4354" max="4355" width="7" style="6" customWidth="1"/>
    <col min="4356" max="4356" width="5" style="6" customWidth="1"/>
    <col min="4357" max="4357" width="4.75" style="6" customWidth="1"/>
    <col min="4358" max="4359" width="9.75" style="6" customWidth="1"/>
    <col min="4360" max="4360" width="3.125" style="6" bestFit="1" customWidth="1"/>
    <col min="4361" max="4362" width="9" style="6"/>
    <col min="4363" max="4363" width="3.125" style="6" bestFit="1" customWidth="1"/>
    <col min="4364" max="4365" width="9.75" style="6" bestFit="1" customWidth="1"/>
    <col min="4366" max="4367" width="4.75" style="6" customWidth="1"/>
    <col min="4368" max="4369" width="15.25" style="6" customWidth="1"/>
    <col min="4370" max="4371" width="9" style="6"/>
    <col min="4372" max="4373" width="18.875" style="6" customWidth="1"/>
    <col min="4374" max="4375" width="4.75" style="6" bestFit="1" customWidth="1"/>
    <col min="4376" max="4376" width="10.25" style="6" bestFit="1" customWidth="1"/>
    <col min="4377" max="4377" width="9.875" style="6" customWidth="1"/>
    <col min="4378" max="4378" width="8.5" style="6" customWidth="1"/>
    <col min="4379" max="4379" width="5.625" style="6" customWidth="1"/>
    <col min="4380" max="4380" width="6.375" style="6" bestFit="1" customWidth="1"/>
    <col min="4381" max="4382" width="4.75" style="6" bestFit="1" customWidth="1"/>
    <col min="4383" max="4384" width="9.75" style="6" bestFit="1" customWidth="1"/>
    <col min="4385" max="4386" width="11.5" style="6" bestFit="1" customWidth="1"/>
    <col min="4387" max="4388" width="3.125" style="6" bestFit="1" customWidth="1"/>
    <col min="4389" max="4392" width="4.75" style="6" bestFit="1" customWidth="1"/>
    <col min="4393" max="4396" width="6.375" style="6" bestFit="1" customWidth="1"/>
    <col min="4397" max="4398" width="18.875" style="6" bestFit="1" customWidth="1"/>
    <col min="4399" max="4400" width="10.25" style="6" bestFit="1" customWidth="1"/>
    <col min="4401" max="4402" width="9" style="6"/>
    <col min="4403" max="4404" width="6.375" style="6" customWidth="1"/>
    <col min="4405" max="4409" width="6.375" style="6" bestFit="1" customWidth="1"/>
    <col min="4410" max="4411" width="24.375" style="6" bestFit="1" customWidth="1"/>
    <col min="4412" max="4413" width="10.25" style="6" bestFit="1" customWidth="1"/>
    <col min="4414" max="4415" width="26.125" style="6" bestFit="1" customWidth="1"/>
    <col min="4416" max="4417" width="10.125" style="6" bestFit="1" customWidth="1"/>
    <col min="4418" max="4419" width="31.625" style="6" bestFit="1" customWidth="1"/>
    <col min="4420" max="4421" width="12.125" style="6" bestFit="1" customWidth="1"/>
    <col min="4422" max="4423" width="4.75" style="6" bestFit="1" customWidth="1"/>
    <col min="4424" max="4425" width="22.5" style="6" bestFit="1" customWidth="1"/>
    <col min="4426" max="4607" width="9" style="6"/>
    <col min="4608" max="4608" width="22" style="6" bestFit="1" customWidth="1"/>
    <col min="4609" max="4609" width="5" style="6" customWidth="1"/>
    <col min="4610" max="4611" width="7" style="6" customWidth="1"/>
    <col min="4612" max="4612" width="5" style="6" customWidth="1"/>
    <col min="4613" max="4613" width="4.75" style="6" customWidth="1"/>
    <col min="4614" max="4615" width="9.75" style="6" customWidth="1"/>
    <col min="4616" max="4616" width="3.125" style="6" bestFit="1" customWidth="1"/>
    <col min="4617" max="4618" width="9" style="6"/>
    <col min="4619" max="4619" width="3.125" style="6" bestFit="1" customWidth="1"/>
    <col min="4620" max="4621" width="9.75" style="6" bestFit="1" customWidth="1"/>
    <col min="4622" max="4623" width="4.75" style="6" customWidth="1"/>
    <col min="4624" max="4625" width="15.25" style="6" customWidth="1"/>
    <col min="4626" max="4627" width="9" style="6"/>
    <col min="4628" max="4629" width="18.875" style="6" customWidth="1"/>
    <col min="4630" max="4631" width="4.75" style="6" bestFit="1" customWidth="1"/>
    <col min="4632" max="4632" width="10.25" style="6" bestFit="1" customWidth="1"/>
    <col min="4633" max="4633" width="9.875" style="6" customWidth="1"/>
    <col min="4634" max="4634" width="8.5" style="6" customWidth="1"/>
    <col min="4635" max="4635" width="5.625" style="6" customWidth="1"/>
    <col min="4636" max="4636" width="6.375" style="6" bestFit="1" customWidth="1"/>
    <col min="4637" max="4638" width="4.75" style="6" bestFit="1" customWidth="1"/>
    <col min="4639" max="4640" width="9.75" style="6" bestFit="1" customWidth="1"/>
    <col min="4641" max="4642" width="11.5" style="6" bestFit="1" customWidth="1"/>
    <col min="4643" max="4644" width="3.125" style="6" bestFit="1" customWidth="1"/>
    <col min="4645" max="4648" width="4.75" style="6" bestFit="1" customWidth="1"/>
    <col min="4649" max="4652" width="6.375" style="6" bestFit="1" customWidth="1"/>
    <col min="4653" max="4654" width="18.875" style="6" bestFit="1" customWidth="1"/>
    <col min="4655" max="4656" width="10.25" style="6" bestFit="1" customWidth="1"/>
    <col min="4657" max="4658" width="9" style="6"/>
    <col min="4659" max="4660" width="6.375" style="6" customWidth="1"/>
    <col min="4661" max="4665" width="6.375" style="6" bestFit="1" customWidth="1"/>
    <col min="4666" max="4667" width="24.375" style="6" bestFit="1" customWidth="1"/>
    <col min="4668" max="4669" width="10.25" style="6" bestFit="1" customWidth="1"/>
    <col min="4670" max="4671" width="26.125" style="6" bestFit="1" customWidth="1"/>
    <col min="4672" max="4673" width="10.125" style="6" bestFit="1" customWidth="1"/>
    <col min="4674" max="4675" width="31.625" style="6" bestFit="1" customWidth="1"/>
    <col min="4676" max="4677" width="12.125" style="6" bestFit="1" customWidth="1"/>
    <col min="4678" max="4679" width="4.75" style="6" bestFit="1" customWidth="1"/>
    <col min="4680" max="4681" width="22.5" style="6" bestFit="1" customWidth="1"/>
    <col min="4682" max="4863" width="9" style="6"/>
    <col min="4864" max="4864" width="22" style="6" bestFit="1" customWidth="1"/>
    <col min="4865" max="4865" width="5" style="6" customWidth="1"/>
    <col min="4866" max="4867" width="7" style="6" customWidth="1"/>
    <col min="4868" max="4868" width="5" style="6" customWidth="1"/>
    <col min="4869" max="4869" width="4.75" style="6" customWidth="1"/>
    <col min="4870" max="4871" width="9.75" style="6" customWidth="1"/>
    <col min="4872" max="4872" width="3.125" style="6" bestFit="1" customWidth="1"/>
    <col min="4873" max="4874" width="9" style="6"/>
    <col min="4875" max="4875" width="3.125" style="6" bestFit="1" customWidth="1"/>
    <col min="4876" max="4877" width="9.75" style="6" bestFit="1" customWidth="1"/>
    <col min="4878" max="4879" width="4.75" style="6" customWidth="1"/>
    <col min="4880" max="4881" width="15.25" style="6" customWidth="1"/>
    <col min="4882" max="4883" width="9" style="6"/>
    <col min="4884" max="4885" width="18.875" style="6" customWidth="1"/>
    <col min="4886" max="4887" width="4.75" style="6" bestFit="1" customWidth="1"/>
    <col min="4888" max="4888" width="10.25" style="6" bestFit="1" customWidth="1"/>
    <col min="4889" max="4889" width="9.875" style="6" customWidth="1"/>
    <col min="4890" max="4890" width="8.5" style="6" customWidth="1"/>
    <col min="4891" max="4891" width="5.625" style="6" customWidth="1"/>
    <col min="4892" max="4892" width="6.375" style="6" bestFit="1" customWidth="1"/>
    <col min="4893" max="4894" width="4.75" style="6" bestFit="1" customWidth="1"/>
    <col min="4895" max="4896" width="9.75" style="6" bestFit="1" customWidth="1"/>
    <col min="4897" max="4898" width="11.5" style="6" bestFit="1" customWidth="1"/>
    <col min="4899" max="4900" width="3.125" style="6" bestFit="1" customWidth="1"/>
    <col min="4901" max="4904" width="4.75" style="6" bestFit="1" customWidth="1"/>
    <col min="4905" max="4908" width="6.375" style="6" bestFit="1" customWidth="1"/>
    <col min="4909" max="4910" width="18.875" style="6" bestFit="1" customWidth="1"/>
    <col min="4911" max="4912" width="10.25" style="6" bestFit="1" customWidth="1"/>
    <col min="4913" max="4914" width="9" style="6"/>
    <col min="4915" max="4916" width="6.375" style="6" customWidth="1"/>
    <col min="4917" max="4921" width="6.375" style="6" bestFit="1" customWidth="1"/>
    <col min="4922" max="4923" width="24.375" style="6" bestFit="1" customWidth="1"/>
    <col min="4924" max="4925" width="10.25" style="6" bestFit="1" customWidth="1"/>
    <col min="4926" max="4927" width="26.125" style="6" bestFit="1" customWidth="1"/>
    <col min="4928" max="4929" width="10.125" style="6" bestFit="1" customWidth="1"/>
    <col min="4930" max="4931" width="31.625" style="6" bestFit="1" customWidth="1"/>
    <col min="4932" max="4933" width="12.125" style="6" bestFit="1" customWidth="1"/>
    <col min="4934" max="4935" width="4.75" style="6" bestFit="1" customWidth="1"/>
    <col min="4936" max="4937" width="22.5" style="6" bestFit="1" customWidth="1"/>
    <col min="4938" max="5119" width="9" style="6"/>
    <col min="5120" max="5120" width="22" style="6" bestFit="1" customWidth="1"/>
    <col min="5121" max="5121" width="5" style="6" customWidth="1"/>
    <col min="5122" max="5123" width="7" style="6" customWidth="1"/>
    <col min="5124" max="5124" width="5" style="6" customWidth="1"/>
    <col min="5125" max="5125" width="4.75" style="6" customWidth="1"/>
    <col min="5126" max="5127" width="9.75" style="6" customWidth="1"/>
    <col min="5128" max="5128" width="3.125" style="6" bestFit="1" customWidth="1"/>
    <col min="5129" max="5130" width="9" style="6"/>
    <col min="5131" max="5131" width="3.125" style="6" bestFit="1" customWidth="1"/>
    <col min="5132" max="5133" width="9.75" style="6" bestFit="1" customWidth="1"/>
    <col min="5134" max="5135" width="4.75" style="6" customWidth="1"/>
    <col min="5136" max="5137" width="15.25" style="6" customWidth="1"/>
    <col min="5138" max="5139" width="9" style="6"/>
    <col min="5140" max="5141" width="18.875" style="6" customWidth="1"/>
    <col min="5142" max="5143" width="4.75" style="6" bestFit="1" customWidth="1"/>
    <col min="5144" max="5144" width="10.25" style="6" bestFit="1" customWidth="1"/>
    <col min="5145" max="5145" width="9.875" style="6" customWidth="1"/>
    <col min="5146" max="5146" width="8.5" style="6" customWidth="1"/>
    <col min="5147" max="5147" width="5.625" style="6" customWidth="1"/>
    <col min="5148" max="5148" width="6.375" style="6" bestFit="1" customWidth="1"/>
    <col min="5149" max="5150" width="4.75" style="6" bestFit="1" customWidth="1"/>
    <col min="5151" max="5152" width="9.75" style="6" bestFit="1" customWidth="1"/>
    <col min="5153" max="5154" width="11.5" style="6" bestFit="1" customWidth="1"/>
    <col min="5155" max="5156" width="3.125" style="6" bestFit="1" customWidth="1"/>
    <col min="5157" max="5160" width="4.75" style="6" bestFit="1" customWidth="1"/>
    <col min="5161" max="5164" width="6.375" style="6" bestFit="1" customWidth="1"/>
    <col min="5165" max="5166" width="18.875" style="6" bestFit="1" customWidth="1"/>
    <col min="5167" max="5168" width="10.25" style="6" bestFit="1" customWidth="1"/>
    <col min="5169" max="5170" width="9" style="6"/>
    <col min="5171" max="5172" width="6.375" style="6" customWidth="1"/>
    <col min="5173" max="5177" width="6.375" style="6" bestFit="1" customWidth="1"/>
    <col min="5178" max="5179" width="24.375" style="6" bestFit="1" customWidth="1"/>
    <col min="5180" max="5181" width="10.25" style="6" bestFit="1" customWidth="1"/>
    <col min="5182" max="5183" width="26.125" style="6" bestFit="1" customWidth="1"/>
    <col min="5184" max="5185" width="10.125" style="6" bestFit="1" customWidth="1"/>
    <col min="5186" max="5187" width="31.625" style="6" bestFit="1" customWidth="1"/>
    <col min="5188" max="5189" width="12.125" style="6" bestFit="1" customWidth="1"/>
    <col min="5190" max="5191" width="4.75" style="6" bestFit="1" customWidth="1"/>
    <col min="5192" max="5193" width="22.5" style="6" bestFit="1" customWidth="1"/>
    <col min="5194" max="5375" width="9" style="6"/>
    <col min="5376" max="5376" width="22" style="6" bestFit="1" customWidth="1"/>
    <col min="5377" max="5377" width="5" style="6" customWidth="1"/>
    <col min="5378" max="5379" width="7" style="6" customWidth="1"/>
    <col min="5380" max="5380" width="5" style="6" customWidth="1"/>
    <col min="5381" max="5381" width="4.75" style="6" customWidth="1"/>
    <col min="5382" max="5383" width="9.75" style="6" customWidth="1"/>
    <col min="5384" max="5384" width="3.125" style="6" bestFit="1" customWidth="1"/>
    <col min="5385" max="5386" width="9" style="6"/>
    <col min="5387" max="5387" width="3.125" style="6" bestFit="1" customWidth="1"/>
    <col min="5388" max="5389" width="9.75" style="6" bestFit="1" customWidth="1"/>
    <col min="5390" max="5391" width="4.75" style="6" customWidth="1"/>
    <col min="5392" max="5393" width="15.25" style="6" customWidth="1"/>
    <col min="5394" max="5395" width="9" style="6"/>
    <col min="5396" max="5397" width="18.875" style="6" customWidth="1"/>
    <col min="5398" max="5399" width="4.75" style="6" bestFit="1" customWidth="1"/>
    <col min="5400" max="5400" width="10.25" style="6" bestFit="1" customWidth="1"/>
    <col min="5401" max="5401" width="9.875" style="6" customWidth="1"/>
    <col min="5402" max="5402" width="8.5" style="6" customWidth="1"/>
    <col min="5403" max="5403" width="5.625" style="6" customWidth="1"/>
    <col min="5404" max="5404" width="6.375" style="6" bestFit="1" customWidth="1"/>
    <col min="5405" max="5406" width="4.75" style="6" bestFit="1" customWidth="1"/>
    <col min="5407" max="5408" width="9.75" style="6" bestFit="1" customWidth="1"/>
    <col min="5409" max="5410" width="11.5" style="6" bestFit="1" customWidth="1"/>
    <col min="5411" max="5412" width="3.125" style="6" bestFit="1" customWidth="1"/>
    <col min="5413" max="5416" width="4.75" style="6" bestFit="1" customWidth="1"/>
    <col min="5417" max="5420" width="6.375" style="6" bestFit="1" customWidth="1"/>
    <col min="5421" max="5422" width="18.875" style="6" bestFit="1" customWidth="1"/>
    <col min="5423" max="5424" width="10.25" style="6" bestFit="1" customWidth="1"/>
    <col min="5425" max="5426" width="9" style="6"/>
    <col min="5427" max="5428" width="6.375" style="6" customWidth="1"/>
    <col min="5429" max="5433" width="6.375" style="6" bestFit="1" customWidth="1"/>
    <col min="5434" max="5435" width="24.375" style="6" bestFit="1" customWidth="1"/>
    <col min="5436" max="5437" width="10.25" style="6" bestFit="1" customWidth="1"/>
    <col min="5438" max="5439" width="26.125" style="6" bestFit="1" customWidth="1"/>
    <col min="5440" max="5441" width="10.125" style="6" bestFit="1" customWidth="1"/>
    <col min="5442" max="5443" width="31.625" style="6" bestFit="1" customWidth="1"/>
    <col min="5444" max="5445" width="12.125" style="6" bestFit="1" customWidth="1"/>
    <col min="5446" max="5447" width="4.75" style="6" bestFit="1" customWidth="1"/>
    <col min="5448" max="5449" width="22.5" style="6" bestFit="1" customWidth="1"/>
    <col min="5450" max="5631" width="9" style="6"/>
    <col min="5632" max="5632" width="22" style="6" bestFit="1" customWidth="1"/>
    <col min="5633" max="5633" width="5" style="6" customWidth="1"/>
    <col min="5634" max="5635" width="7" style="6" customWidth="1"/>
    <col min="5636" max="5636" width="5" style="6" customWidth="1"/>
    <col min="5637" max="5637" width="4.75" style="6" customWidth="1"/>
    <col min="5638" max="5639" width="9.75" style="6" customWidth="1"/>
    <col min="5640" max="5640" width="3.125" style="6" bestFit="1" customWidth="1"/>
    <col min="5641" max="5642" width="9" style="6"/>
    <col min="5643" max="5643" width="3.125" style="6" bestFit="1" customWidth="1"/>
    <col min="5644" max="5645" width="9.75" style="6" bestFit="1" customWidth="1"/>
    <col min="5646" max="5647" width="4.75" style="6" customWidth="1"/>
    <col min="5648" max="5649" width="15.25" style="6" customWidth="1"/>
    <col min="5650" max="5651" width="9" style="6"/>
    <col min="5652" max="5653" width="18.875" style="6" customWidth="1"/>
    <col min="5654" max="5655" width="4.75" style="6" bestFit="1" customWidth="1"/>
    <col min="5656" max="5656" width="10.25" style="6" bestFit="1" customWidth="1"/>
    <col min="5657" max="5657" width="9.875" style="6" customWidth="1"/>
    <col min="5658" max="5658" width="8.5" style="6" customWidth="1"/>
    <col min="5659" max="5659" width="5.625" style="6" customWidth="1"/>
    <col min="5660" max="5660" width="6.375" style="6" bestFit="1" customWidth="1"/>
    <col min="5661" max="5662" width="4.75" style="6" bestFit="1" customWidth="1"/>
    <col min="5663" max="5664" width="9.75" style="6" bestFit="1" customWidth="1"/>
    <col min="5665" max="5666" width="11.5" style="6" bestFit="1" customWidth="1"/>
    <col min="5667" max="5668" width="3.125" style="6" bestFit="1" customWidth="1"/>
    <col min="5669" max="5672" width="4.75" style="6" bestFit="1" customWidth="1"/>
    <col min="5673" max="5676" width="6.375" style="6" bestFit="1" customWidth="1"/>
    <col min="5677" max="5678" width="18.875" style="6" bestFit="1" customWidth="1"/>
    <col min="5679" max="5680" width="10.25" style="6" bestFit="1" customWidth="1"/>
    <col min="5681" max="5682" width="9" style="6"/>
    <col min="5683" max="5684" width="6.375" style="6" customWidth="1"/>
    <col min="5685" max="5689" width="6.375" style="6" bestFit="1" customWidth="1"/>
    <col min="5690" max="5691" width="24.375" style="6" bestFit="1" customWidth="1"/>
    <col min="5692" max="5693" width="10.25" style="6" bestFit="1" customWidth="1"/>
    <col min="5694" max="5695" width="26.125" style="6" bestFit="1" customWidth="1"/>
    <col min="5696" max="5697" width="10.125" style="6" bestFit="1" customWidth="1"/>
    <col min="5698" max="5699" width="31.625" style="6" bestFit="1" customWidth="1"/>
    <col min="5700" max="5701" width="12.125" style="6" bestFit="1" customWidth="1"/>
    <col min="5702" max="5703" width="4.75" style="6" bestFit="1" customWidth="1"/>
    <col min="5704" max="5705" width="22.5" style="6" bestFit="1" customWidth="1"/>
    <col min="5706" max="5887" width="9" style="6"/>
    <col min="5888" max="5888" width="22" style="6" bestFit="1" customWidth="1"/>
    <col min="5889" max="5889" width="5" style="6" customWidth="1"/>
    <col min="5890" max="5891" width="7" style="6" customWidth="1"/>
    <col min="5892" max="5892" width="5" style="6" customWidth="1"/>
    <col min="5893" max="5893" width="4.75" style="6" customWidth="1"/>
    <col min="5894" max="5895" width="9.75" style="6" customWidth="1"/>
    <col min="5896" max="5896" width="3.125" style="6" bestFit="1" customWidth="1"/>
    <col min="5897" max="5898" width="9" style="6"/>
    <col min="5899" max="5899" width="3.125" style="6" bestFit="1" customWidth="1"/>
    <col min="5900" max="5901" width="9.75" style="6" bestFit="1" customWidth="1"/>
    <col min="5902" max="5903" width="4.75" style="6" customWidth="1"/>
    <col min="5904" max="5905" width="15.25" style="6" customWidth="1"/>
    <col min="5906" max="5907" width="9" style="6"/>
    <col min="5908" max="5909" width="18.875" style="6" customWidth="1"/>
    <col min="5910" max="5911" width="4.75" style="6" bestFit="1" customWidth="1"/>
    <col min="5912" max="5912" width="10.25" style="6" bestFit="1" customWidth="1"/>
    <col min="5913" max="5913" width="9.875" style="6" customWidth="1"/>
    <col min="5914" max="5914" width="8.5" style="6" customWidth="1"/>
    <col min="5915" max="5915" width="5.625" style="6" customWidth="1"/>
    <col min="5916" max="5916" width="6.375" style="6" bestFit="1" customWidth="1"/>
    <col min="5917" max="5918" width="4.75" style="6" bestFit="1" customWidth="1"/>
    <col min="5919" max="5920" width="9.75" style="6" bestFit="1" customWidth="1"/>
    <col min="5921" max="5922" width="11.5" style="6" bestFit="1" customWidth="1"/>
    <col min="5923" max="5924" width="3.125" style="6" bestFit="1" customWidth="1"/>
    <col min="5925" max="5928" width="4.75" style="6" bestFit="1" customWidth="1"/>
    <col min="5929" max="5932" width="6.375" style="6" bestFit="1" customWidth="1"/>
    <col min="5933" max="5934" width="18.875" style="6" bestFit="1" customWidth="1"/>
    <col min="5935" max="5936" width="10.25" style="6" bestFit="1" customWidth="1"/>
    <col min="5937" max="5938" width="9" style="6"/>
    <col min="5939" max="5940" width="6.375" style="6" customWidth="1"/>
    <col min="5941" max="5945" width="6.375" style="6" bestFit="1" customWidth="1"/>
    <col min="5946" max="5947" width="24.375" style="6" bestFit="1" customWidth="1"/>
    <col min="5948" max="5949" width="10.25" style="6" bestFit="1" customWidth="1"/>
    <col min="5950" max="5951" width="26.125" style="6" bestFit="1" customWidth="1"/>
    <col min="5952" max="5953" width="10.125" style="6" bestFit="1" customWidth="1"/>
    <col min="5954" max="5955" width="31.625" style="6" bestFit="1" customWidth="1"/>
    <col min="5956" max="5957" width="12.125" style="6" bestFit="1" customWidth="1"/>
    <col min="5958" max="5959" width="4.75" style="6" bestFit="1" customWidth="1"/>
    <col min="5960" max="5961" width="22.5" style="6" bestFit="1" customWidth="1"/>
    <col min="5962" max="6143" width="9" style="6"/>
    <col min="6144" max="6144" width="22" style="6" bestFit="1" customWidth="1"/>
    <col min="6145" max="6145" width="5" style="6" customWidth="1"/>
    <col min="6146" max="6147" width="7" style="6" customWidth="1"/>
    <col min="6148" max="6148" width="5" style="6" customWidth="1"/>
    <col min="6149" max="6149" width="4.75" style="6" customWidth="1"/>
    <col min="6150" max="6151" width="9.75" style="6" customWidth="1"/>
    <col min="6152" max="6152" width="3.125" style="6" bestFit="1" customWidth="1"/>
    <col min="6153" max="6154" width="9" style="6"/>
    <col min="6155" max="6155" width="3.125" style="6" bestFit="1" customWidth="1"/>
    <col min="6156" max="6157" width="9.75" style="6" bestFit="1" customWidth="1"/>
    <col min="6158" max="6159" width="4.75" style="6" customWidth="1"/>
    <col min="6160" max="6161" width="15.25" style="6" customWidth="1"/>
    <col min="6162" max="6163" width="9" style="6"/>
    <col min="6164" max="6165" width="18.875" style="6" customWidth="1"/>
    <col min="6166" max="6167" width="4.75" style="6" bestFit="1" customWidth="1"/>
    <col min="6168" max="6168" width="10.25" style="6" bestFit="1" customWidth="1"/>
    <col min="6169" max="6169" width="9.875" style="6" customWidth="1"/>
    <col min="6170" max="6170" width="8.5" style="6" customWidth="1"/>
    <col min="6171" max="6171" width="5.625" style="6" customWidth="1"/>
    <col min="6172" max="6172" width="6.375" style="6" bestFit="1" customWidth="1"/>
    <col min="6173" max="6174" width="4.75" style="6" bestFit="1" customWidth="1"/>
    <col min="6175" max="6176" width="9.75" style="6" bestFit="1" customWidth="1"/>
    <col min="6177" max="6178" width="11.5" style="6" bestFit="1" customWidth="1"/>
    <col min="6179" max="6180" width="3.125" style="6" bestFit="1" customWidth="1"/>
    <col min="6181" max="6184" width="4.75" style="6" bestFit="1" customWidth="1"/>
    <col min="6185" max="6188" width="6.375" style="6" bestFit="1" customWidth="1"/>
    <col min="6189" max="6190" width="18.875" style="6" bestFit="1" customWidth="1"/>
    <col min="6191" max="6192" width="10.25" style="6" bestFit="1" customWidth="1"/>
    <col min="6193" max="6194" width="9" style="6"/>
    <col min="6195" max="6196" width="6.375" style="6" customWidth="1"/>
    <col min="6197" max="6201" width="6.375" style="6" bestFit="1" customWidth="1"/>
    <col min="6202" max="6203" width="24.375" style="6" bestFit="1" customWidth="1"/>
    <col min="6204" max="6205" width="10.25" style="6" bestFit="1" customWidth="1"/>
    <col min="6206" max="6207" width="26.125" style="6" bestFit="1" customWidth="1"/>
    <col min="6208" max="6209" width="10.125" style="6" bestFit="1" customWidth="1"/>
    <col min="6210" max="6211" width="31.625" style="6" bestFit="1" customWidth="1"/>
    <col min="6212" max="6213" width="12.125" style="6" bestFit="1" customWidth="1"/>
    <col min="6214" max="6215" width="4.75" style="6" bestFit="1" customWidth="1"/>
    <col min="6216" max="6217" width="22.5" style="6" bestFit="1" customWidth="1"/>
    <col min="6218" max="6399" width="9" style="6"/>
    <col min="6400" max="6400" width="22" style="6" bestFit="1" customWidth="1"/>
    <col min="6401" max="6401" width="5" style="6" customWidth="1"/>
    <col min="6402" max="6403" width="7" style="6" customWidth="1"/>
    <col min="6404" max="6404" width="5" style="6" customWidth="1"/>
    <col min="6405" max="6405" width="4.75" style="6" customWidth="1"/>
    <col min="6406" max="6407" width="9.75" style="6" customWidth="1"/>
    <col min="6408" max="6408" width="3.125" style="6" bestFit="1" customWidth="1"/>
    <col min="6409" max="6410" width="9" style="6"/>
    <col min="6411" max="6411" width="3.125" style="6" bestFit="1" customWidth="1"/>
    <col min="6412" max="6413" width="9.75" style="6" bestFit="1" customWidth="1"/>
    <col min="6414" max="6415" width="4.75" style="6" customWidth="1"/>
    <col min="6416" max="6417" width="15.25" style="6" customWidth="1"/>
    <col min="6418" max="6419" width="9" style="6"/>
    <col min="6420" max="6421" width="18.875" style="6" customWidth="1"/>
    <col min="6422" max="6423" width="4.75" style="6" bestFit="1" customWidth="1"/>
    <col min="6424" max="6424" width="10.25" style="6" bestFit="1" customWidth="1"/>
    <col min="6425" max="6425" width="9.875" style="6" customWidth="1"/>
    <col min="6426" max="6426" width="8.5" style="6" customWidth="1"/>
    <col min="6427" max="6427" width="5.625" style="6" customWidth="1"/>
    <col min="6428" max="6428" width="6.375" style="6" bestFit="1" customWidth="1"/>
    <col min="6429" max="6430" width="4.75" style="6" bestFit="1" customWidth="1"/>
    <col min="6431" max="6432" width="9.75" style="6" bestFit="1" customWidth="1"/>
    <col min="6433" max="6434" width="11.5" style="6" bestFit="1" customWidth="1"/>
    <col min="6435" max="6436" width="3.125" style="6" bestFit="1" customWidth="1"/>
    <col min="6437" max="6440" width="4.75" style="6" bestFit="1" customWidth="1"/>
    <col min="6441" max="6444" width="6.375" style="6" bestFit="1" customWidth="1"/>
    <col min="6445" max="6446" width="18.875" style="6" bestFit="1" customWidth="1"/>
    <col min="6447" max="6448" width="10.25" style="6" bestFit="1" customWidth="1"/>
    <col min="6449" max="6450" width="9" style="6"/>
    <col min="6451" max="6452" width="6.375" style="6" customWidth="1"/>
    <col min="6453" max="6457" width="6.375" style="6" bestFit="1" customWidth="1"/>
    <col min="6458" max="6459" width="24.375" style="6" bestFit="1" customWidth="1"/>
    <col min="6460" max="6461" width="10.25" style="6" bestFit="1" customWidth="1"/>
    <col min="6462" max="6463" width="26.125" style="6" bestFit="1" customWidth="1"/>
    <col min="6464" max="6465" width="10.125" style="6" bestFit="1" customWidth="1"/>
    <col min="6466" max="6467" width="31.625" style="6" bestFit="1" customWidth="1"/>
    <col min="6468" max="6469" width="12.125" style="6" bestFit="1" customWidth="1"/>
    <col min="6470" max="6471" width="4.75" style="6" bestFit="1" customWidth="1"/>
    <col min="6472" max="6473" width="22.5" style="6" bestFit="1" customWidth="1"/>
    <col min="6474" max="6655" width="9" style="6"/>
    <col min="6656" max="6656" width="22" style="6" bestFit="1" customWidth="1"/>
    <col min="6657" max="6657" width="5" style="6" customWidth="1"/>
    <col min="6658" max="6659" width="7" style="6" customWidth="1"/>
    <col min="6660" max="6660" width="5" style="6" customWidth="1"/>
    <col min="6661" max="6661" width="4.75" style="6" customWidth="1"/>
    <col min="6662" max="6663" width="9.75" style="6" customWidth="1"/>
    <col min="6664" max="6664" width="3.125" style="6" bestFit="1" customWidth="1"/>
    <col min="6665" max="6666" width="9" style="6"/>
    <col min="6667" max="6667" width="3.125" style="6" bestFit="1" customWidth="1"/>
    <col min="6668" max="6669" width="9.75" style="6" bestFit="1" customWidth="1"/>
    <col min="6670" max="6671" width="4.75" style="6" customWidth="1"/>
    <col min="6672" max="6673" width="15.25" style="6" customWidth="1"/>
    <col min="6674" max="6675" width="9" style="6"/>
    <col min="6676" max="6677" width="18.875" style="6" customWidth="1"/>
    <col min="6678" max="6679" width="4.75" style="6" bestFit="1" customWidth="1"/>
    <col min="6680" max="6680" width="10.25" style="6" bestFit="1" customWidth="1"/>
    <col min="6681" max="6681" width="9.875" style="6" customWidth="1"/>
    <col min="6682" max="6682" width="8.5" style="6" customWidth="1"/>
    <col min="6683" max="6683" width="5.625" style="6" customWidth="1"/>
    <col min="6684" max="6684" width="6.375" style="6" bestFit="1" customWidth="1"/>
    <col min="6685" max="6686" width="4.75" style="6" bestFit="1" customWidth="1"/>
    <col min="6687" max="6688" width="9.75" style="6" bestFit="1" customWidth="1"/>
    <col min="6689" max="6690" width="11.5" style="6" bestFit="1" customWidth="1"/>
    <col min="6691" max="6692" width="3.125" style="6" bestFit="1" customWidth="1"/>
    <col min="6693" max="6696" width="4.75" style="6" bestFit="1" customWidth="1"/>
    <col min="6697" max="6700" width="6.375" style="6" bestFit="1" customWidth="1"/>
    <col min="6701" max="6702" width="18.875" style="6" bestFit="1" customWidth="1"/>
    <col min="6703" max="6704" width="10.25" style="6" bestFit="1" customWidth="1"/>
    <col min="6705" max="6706" width="9" style="6"/>
    <col min="6707" max="6708" width="6.375" style="6" customWidth="1"/>
    <col min="6709" max="6713" width="6.375" style="6" bestFit="1" customWidth="1"/>
    <col min="6714" max="6715" width="24.375" style="6" bestFit="1" customWidth="1"/>
    <col min="6716" max="6717" width="10.25" style="6" bestFit="1" customWidth="1"/>
    <col min="6718" max="6719" width="26.125" style="6" bestFit="1" customWidth="1"/>
    <col min="6720" max="6721" width="10.125" style="6" bestFit="1" customWidth="1"/>
    <col min="6722" max="6723" width="31.625" style="6" bestFit="1" customWidth="1"/>
    <col min="6724" max="6725" width="12.125" style="6" bestFit="1" customWidth="1"/>
    <col min="6726" max="6727" width="4.75" style="6" bestFit="1" customWidth="1"/>
    <col min="6728" max="6729" width="22.5" style="6" bestFit="1" customWidth="1"/>
    <col min="6730" max="6911" width="9" style="6"/>
    <col min="6912" max="6912" width="22" style="6" bestFit="1" customWidth="1"/>
    <col min="6913" max="6913" width="5" style="6" customWidth="1"/>
    <col min="6914" max="6915" width="7" style="6" customWidth="1"/>
    <col min="6916" max="6916" width="5" style="6" customWidth="1"/>
    <col min="6917" max="6917" width="4.75" style="6" customWidth="1"/>
    <col min="6918" max="6919" width="9.75" style="6" customWidth="1"/>
    <col min="6920" max="6920" width="3.125" style="6" bestFit="1" customWidth="1"/>
    <col min="6921" max="6922" width="9" style="6"/>
    <col min="6923" max="6923" width="3.125" style="6" bestFit="1" customWidth="1"/>
    <col min="6924" max="6925" width="9.75" style="6" bestFit="1" customWidth="1"/>
    <col min="6926" max="6927" width="4.75" style="6" customWidth="1"/>
    <col min="6928" max="6929" width="15.25" style="6" customWidth="1"/>
    <col min="6930" max="6931" width="9" style="6"/>
    <col min="6932" max="6933" width="18.875" style="6" customWidth="1"/>
    <col min="6934" max="6935" width="4.75" style="6" bestFit="1" customWidth="1"/>
    <col min="6936" max="6936" width="10.25" style="6" bestFit="1" customWidth="1"/>
    <col min="6937" max="6937" width="9.875" style="6" customWidth="1"/>
    <col min="6938" max="6938" width="8.5" style="6" customWidth="1"/>
    <col min="6939" max="6939" width="5.625" style="6" customWidth="1"/>
    <col min="6940" max="6940" width="6.375" style="6" bestFit="1" customWidth="1"/>
    <col min="6941" max="6942" width="4.75" style="6" bestFit="1" customWidth="1"/>
    <col min="6943" max="6944" width="9.75" style="6" bestFit="1" customWidth="1"/>
    <col min="6945" max="6946" width="11.5" style="6" bestFit="1" customWidth="1"/>
    <col min="6947" max="6948" width="3.125" style="6" bestFit="1" customWidth="1"/>
    <col min="6949" max="6952" width="4.75" style="6" bestFit="1" customWidth="1"/>
    <col min="6953" max="6956" width="6.375" style="6" bestFit="1" customWidth="1"/>
    <col min="6957" max="6958" width="18.875" style="6" bestFit="1" customWidth="1"/>
    <col min="6959" max="6960" width="10.25" style="6" bestFit="1" customWidth="1"/>
    <col min="6961" max="6962" width="9" style="6"/>
    <col min="6963" max="6964" width="6.375" style="6" customWidth="1"/>
    <col min="6965" max="6969" width="6.375" style="6" bestFit="1" customWidth="1"/>
    <col min="6970" max="6971" width="24.375" style="6" bestFit="1" customWidth="1"/>
    <col min="6972" max="6973" width="10.25" style="6" bestFit="1" customWidth="1"/>
    <col min="6974" max="6975" width="26.125" style="6" bestFit="1" customWidth="1"/>
    <col min="6976" max="6977" width="10.125" style="6" bestFit="1" customWidth="1"/>
    <col min="6978" max="6979" width="31.625" style="6" bestFit="1" customWidth="1"/>
    <col min="6980" max="6981" width="12.125" style="6" bestFit="1" customWidth="1"/>
    <col min="6982" max="6983" width="4.75" style="6" bestFit="1" customWidth="1"/>
    <col min="6984" max="6985" width="22.5" style="6" bestFit="1" customWidth="1"/>
    <col min="6986" max="7167" width="9" style="6"/>
    <col min="7168" max="7168" width="22" style="6" bestFit="1" customWidth="1"/>
    <col min="7169" max="7169" width="5" style="6" customWidth="1"/>
    <col min="7170" max="7171" width="7" style="6" customWidth="1"/>
    <col min="7172" max="7172" width="5" style="6" customWidth="1"/>
    <col min="7173" max="7173" width="4.75" style="6" customWidth="1"/>
    <col min="7174" max="7175" width="9.75" style="6" customWidth="1"/>
    <col min="7176" max="7176" width="3.125" style="6" bestFit="1" customWidth="1"/>
    <col min="7177" max="7178" width="9" style="6"/>
    <col min="7179" max="7179" width="3.125" style="6" bestFit="1" customWidth="1"/>
    <col min="7180" max="7181" width="9.75" style="6" bestFit="1" customWidth="1"/>
    <col min="7182" max="7183" width="4.75" style="6" customWidth="1"/>
    <col min="7184" max="7185" width="15.25" style="6" customWidth="1"/>
    <col min="7186" max="7187" width="9" style="6"/>
    <col min="7188" max="7189" width="18.875" style="6" customWidth="1"/>
    <col min="7190" max="7191" width="4.75" style="6" bestFit="1" customWidth="1"/>
    <col min="7192" max="7192" width="10.25" style="6" bestFit="1" customWidth="1"/>
    <col min="7193" max="7193" width="9.875" style="6" customWidth="1"/>
    <col min="7194" max="7194" width="8.5" style="6" customWidth="1"/>
    <col min="7195" max="7195" width="5.625" style="6" customWidth="1"/>
    <col min="7196" max="7196" width="6.375" style="6" bestFit="1" customWidth="1"/>
    <col min="7197" max="7198" width="4.75" style="6" bestFit="1" customWidth="1"/>
    <col min="7199" max="7200" width="9.75" style="6" bestFit="1" customWidth="1"/>
    <col min="7201" max="7202" width="11.5" style="6" bestFit="1" customWidth="1"/>
    <col min="7203" max="7204" width="3.125" style="6" bestFit="1" customWidth="1"/>
    <col min="7205" max="7208" width="4.75" style="6" bestFit="1" customWidth="1"/>
    <col min="7209" max="7212" width="6.375" style="6" bestFit="1" customWidth="1"/>
    <col min="7213" max="7214" width="18.875" style="6" bestFit="1" customWidth="1"/>
    <col min="7215" max="7216" width="10.25" style="6" bestFit="1" customWidth="1"/>
    <col min="7217" max="7218" width="9" style="6"/>
    <col min="7219" max="7220" width="6.375" style="6" customWidth="1"/>
    <col min="7221" max="7225" width="6.375" style="6" bestFit="1" customWidth="1"/>
    <col min="7226" max="7227" width="24.375" style="6" bestFit="1" customWidth="1"/>
    <col min="7228" max="7229" width="10.25" style="6" bestFit="1" customWidth="1"/>
    <col min="7230" max="7231" width="26.125" style="6" bestFit="1" customWidth="1"/>
    <col min="7232" max="7233" width="10.125" style="6" bestFit="1" customWidth="1"/>
    <col min="7234" max="7235" width="31.625" style="6" bestFit="1" customWidth="1"/>
    <col min="7236" max="7237" width="12.125" style="6" bestFit="1" customWidth="1"/>
    <col min="7238" max="7239" width="4.75" style="6" bestFit="1" customWidth="1"/>
    <col min="7240" max="7241" width="22.5" style="6" bestFit="1" customWidth="1"/>
    <col min="7242" max="7423" width="9" style="6"/>
    <col min="7424" max="7424" width="22" style="6" bestFit="1" customWidth="1"/>
    <col min="7425" max="7425" width="5" style="6" customWidth="1"/>
    <col min="7426" max="7427" width="7" style="6" customWidth="1"/>
    <col min="7428" max="7428" width="5" style="6" customWidth="1"/>
    <col min="7429" max="7429" width="4.75" style="6" customWidth="1"/>
    <col min="7430" max="7431" width="9.75" style="6" customWidth="1"/>
    <col min="7432" max="7432" width="3.125" style="6" bestFit="1" customWidth="1"/>
    <col min="7433" max="7434" width="9" style="6"/>
    <col min="7435" max="7435" width="3.125" style="6" bestFit="1" customWidth="1"/>
    <col min="7436" max="7437" width="9.75" style="6" bestFit="1" customWidth="1"/>
    <col min="7438" max="7439" width="4.75" style="6" customWidth="1"/>
    <col min="7440" max="7441" width="15.25" style="6" customWidth="1"/>
    <col min="7442" max="7443" width="9" style="6"/>
    <col min="7444" max="7445" width="18.875" style="6" customWidth="1"/>
    <col min="7446" max="7447" width="4.75" style="6" bestFit="1" customWidth="1"/>
    <col min="7448" max="7448" width="10.25" style="6" bestFit="1" customWidth="1"/>
    <col min="7449" max="7449" width="9.875" style="6" customWidth="1"/>
    <col min="7450" max="7450" width="8.5" style="6" customWidth="1"/>
    <col min="7451" max="7451" width="5.625" style="6" customWidth="1"/>
    <col min="7452" max="7452" width="6.375" style="6" bestFit="1" customWidth="1"/>
    <col min="7453" max="7454" width="4.75" style="6" bestFit="1" customWidth="1"/>
    <col min="7455" max="7456" width="9.75" style="6" bestFit="1" customWidth="1"/>
    <col min="7457" max="7458" width="11.5" style="6" bestFit="1" customWidth="1"/>
    <col min="7459" max="7460" width="3.125" style="6" bestFit="1" customWidth="1"/>
    <col min="7461" max="7464" width="4.75" style="6" bestFit="1" customWidth="1"/>
    <col min="7465" max="7468" width="6.375" style="6" bestFit="1" customWidth="1"/>
    <col min="7469" max="7470" width="18.875" style="6" bestFit="1" customWidth="1"/>
    <col min="7471" max="7472" width="10.25" style="6" bestFit="1" customWidth="1"/>
    <col min="7473" max="7474" width="9" style="6"/>
    <col min="7475" max="7476" width="6.375" style="6" customWidth="1"/>
    <col min="7477" max="7481" width="6.375" style="6" bestFit="1" customWidth="1"/>
    <col min="7482" max="7483" width="24.375" style="6" bestFit="1" customWidth="1"/>
    <col min="7484" max="7485" width="10.25" style="6" bestFit="1" customWidth="1"/>
    <col min="7486" max="7487" width="26.125" style="6" bestFit="1" customWidth="1"/>
    <col min="7488" max="7489" width="10.125" style="6" bestFit="1" customWidth="1"/>
    <col min="7490" max="7491" width="31.625" style="6" bestFit="1" customWidth="1"/>
    <col min="7492" max="7493" width="12.125" style="6" bestFit="1" customWidth="1"/>
    <col min="7494" max="7495" width="4.75" style="6" bestFit="1" customWidth="1"/>
    <col min="7496" max="7497" width="22.5" style="6" bestFit="1" customWidth="1"/>
    <col min="7498" max="7679" width="9" style="6"/>
    <col min="7680" max="7680" width="22" style="6" bestFit="1" customWidth="1"/>
    <col min="7681" max="7681" width="5" style="6" customWidth="1"/>
    <col min="7682" max="7683" width="7" style="6" customWidth="1"/>
    <col min="7684" max="7684" width="5" style="6" customWidth="1"/>
    <col min="7685" max="7685" width="4.75" style="6" customWidth="1"/>
    <col min="7686" max="7687" width="9.75" style="6" customWidth="1"/>
    <col min="7688" max="7688" width="3.125" style="6" bestFit="1" customWidth="1"/>
    <col min="7689" max="7690" width="9" style="6"/>
    <col min="7691" max="7691" width="3.125" style="6" bestFit="1" customWidth="1"/>
    <col min="7692" max="7693" width="9.75" style="6" bestFit="1" customWidth="1"/>
    <col min="7694" max="7695" width="4.75" style="6" customWidth="1"/>
    <col min="7696" max="7697" width="15.25" style="6" customWidth="1"/>
    <col min="7698" max="7699" width="9" style="6"/>
    <col min="7700" max="7701" width="18.875" style="6" customWidth="1"/>
    <col min="7702" max="7703" width="4.75" style="6" bestFit="1" customWidth="1"/>
    <col min="7704" max="7704" width="10.25" style="6" bestFit="1" customWidth="1"/>
    <col min="7705" max="7705" width="9.875" style="6" customWidth="1"/>
    <col min="7706" max="7706" width="8.5" style="6" customWidth="1"/>
    <col min="7707" max="7707" width="5.625" style="6" customWidth="1"/>
    <col min="7708" max="7708" width="6.375" style="6" bestFit="1" customWidth="1"/>
    <col min="7709" max="7710" width="4.75" style="6" bestFit="1" customWidth="1"/>
    <col min="7711" max="7712" width="9.75" style="6" bestFit="1" customWidth="1"/>
    <col min="7713" max="7714" width="11.5" style="6" bestFit="1" customWidth="1"/>
    <col min="7715" max="7716" width="3.125" style="6" bestFit="1" customWidth="1"/>
    <col min="7717" max="7720" width="4.75" style="6" bestFit="1" customWidth="1"/>
    <col min="7721" max="7724" width="6.375" style="6" bestFit="1" customWidth="1"/>
    <col min="7725" max="7726" width="18.875" style="6" bestFit="1" customWidth="1"/>
    <col min="7727" max="7728" width="10.25" style="6" bestFit="1" customWidth="1"/>
    <col min="7729" max="7730" width="9" style="6"/>
    <col min="7731" max="7732" width="6.375" style="6" customWidth="1"/>
    <col min="7733" max="7737" width="6.375" style="6" bestFit="1" customWidth="1"/>
    <col min="7738" max="7739" width="24.375" style="6" bestFit="1" customWidth="1"/>
    <col min="7740" max="7741" width="10.25" style="6" bestFit="1" customWidth="1"/>
    <col min="7742" max="7743" width="26.125" style="6" bestFit="1" customWidth="1"/>
    <col min="7744" max="7745" width="10.125" style="6" bestFit="1" customWidth="1"/>
    <col min="7746" max="7747" width="31.625" style="6" bestFit="1" customWidth="1"/>
    <col min="7748" max="7749" width="12.125" style="6" bestFit="1" customWidth="1"/>
    <col min="7750" max="7751" width="4.75" style="6" bestFit="1" customWidth="1"/>
    <col min="7752" max="7753" width="22.5" style="6" bestFit="1" customWidth="1"/>
    <col min="7754" max="7935" width="9" style="6"/>
    <col min="7936" max="7936" width="22" style="6" bestFit="1" customWidth="1"/>
    <col min="7937" max="7937" width="5" style="6" customWidth="1"/>
    <col min="7938" max="7939" width="7" style="6" customWidth="1"/>
    <col min="7940" max="7940" width="5" style="6" customWidth="1"/>
    <col min="7941" max="7941" width="4.75" style="6" customWidth="1"/>
    <col min="7942" max="7943" width="9.75" style="6" customWidth="1"/>
    <col min="7944" max="7944" width="3.125" style="6" bestFit="1" customWidth="1"/>
    <col min="7945" max="7946" width="9" style="6"/>
    <col min="7947" max="7947" width="3.125" style="6" bestFit="1" customWidth="1"/>
    <col min="7948" max="7949" width="9.75" style="6" bestFit="1" customWidth="1"/>
    <col min="7950" max="7951" width="4.75" style="6" customWidth="1"/>
    <col min="7952" max="7953" width="15.25" style="6" customWidth="1"/>
    <col min="7954" max="7955" width="9" style="6"/>
    <col min="7956" max="7957" width="18.875" style="6" customWidth="1"/>
    <col min="7958" max="7959" width="4.75" style="6" bestFit="1" customWidth="1"/>
    <col min="7960" max="7960" width="10.25" style="6" bestFit="1" customWidth="1"/>
    <col min="7961" max="7961" width="9.875" style="6" customWidth="1"/>
    <col min="7962" max="7962" width="8.5" style="6" customWidth="1"/>
    <col min="7963" max="7963" width="5.625" style="6" customWidth="1"/>
    <col min="7964" max="7964" width="6.375" style="6" bestFit="1" customWidth="1"/>
    <col min="7965" max="7966" width="4.75" style="6" bestFit="1" customWidth="1"/>
    <col min="7967" max="7968" width="9.75" style="6" bestFit="1" customWidth="1"/>
    <col min="7969" max="7970" width="11.5" style="6" bestFit="1" customWidth="1"/>
    <col min="7971" max="7972" width="3.125" style="6" bestFit="1" customWidth="1"/>
    <col min="7973" max="7976" width="4.75" style="6" bestFit="1" customWidth="1"/>
    <col min="7977" max="7980" width="6.375" style="6" bestFit="1" customWidth="1"/>
    <col min="7981" max="7982" width="18.875" style="6" bestFit="1" customWidth="1"/>
    <col min="7983" max="7984" width="10.25" style="6" bestFit="1" customWidth="1"/>
    <col min="7985" max="7986" width="9" style="6"/>
    <col min="7987" max="7988" width="6.375" style="6" customWidth="1"/>
    <col min="7989" max="7993" width="6.375" style="6" bestFit="1" customWidth="1"/>
    <col min="7994" max="7995" width="24.375" style="6" bestFit="1" customWidth="1"/>
    <col min="7996" max="7997" width="10.25" style="6" bestFit="1" customWidth="1"/>
    <col min="7998" max="7999" width="26.125" style="6" bestFit="1" customWidth="1"/>
    <col min="8000" max="8001" width="10.125" style="6" bestFit="1" customWidth="1"/>
    <col min="8002" max="8003" width="31.625" style="6" bestFit="1" customWidth="1"/>
    <col min="8004" max="8005" width="12.125" style="6" bestFit="1" customWidth="1"/>
    <col min="8006" max="8007" width="4.75" style="6" bestFit="1" customWidth="1"/>
    <col min="8008" max="8009" width="22.5" style="6" bestFit="1" customWidth="1"/>
    <col min="8010" max="8191" width="9" style="6"/>
    <col min="8192" max="8192" width="22" style="6" bestFit="1" customWidth="1"/>
    <col min="8193" max="8193" width="5" style="6" customWidth="1"/>
    <col min="8194" max="8195" width="7" style="6" customWidth="1"/>
    <col min="8196" max="8196" width="5" style="6" customWidth="1"/>
    <col min="8197" max="8197" width="4.75" style="6" customWidth="1"/>
    <col min="8198" max="8199" width="9.75" style="6" customWidth="1"/>
    <col min="8200" max="8200" width="3.125" style="6" bestFit="1" customWidth="1"/>
    <col min="8201" max="8202" width="9" style="6"/>
    <col min="8203" max="8203" width="3.125" style="6" bestFit="1" customWidth="1"/>
    <col min="8204" max="8205" width="9.75" style="6" bestFit="1" customWidth="1"/>
    <col min="8206" max="8207" width="4.75" style="6" customWidth="1"/>
    <col min="8208" max="8209" width="15.25" style="6" customWidth="1"/>
    <col min="8210" max="8211" width="9" style="6"/>
    <col min="8212" max="8213" width="18.875" style="6" customWidth="1"/>
    <col min="8214" max="8215" width="4.75" style="6" bestFit="1" customWidth="1"/>
    <col min="8216" max="8216" width="10.25" style="6" bestFit="1" customWidth="1"/>
    <col min="8217" max="8217" width="9.875" style="6" customWidth="1"/>
    <col min="8218" max="8218" width="8.5" style="6" customWidth="1"/>
    <col min="8219" max="8219" width="5.625" style="6" customWidth="1"/>
    <col min="8220" max="8220" width="6.375" style="6" bestFit="1" customWidth="1"/>
    <col min="8221" max="8222" width="4.75" style="6" bestFit="1" customWidth="1"/>
    <col min="8223" max="8224" width="9.75" style="6" bestFit="1" customWidth="1"/>
    <col min="8225" max="8226" width="11.5" style="6" bestFit="1" customWidth="1"/>
    <col min="8227" max="8228" width="3.125" style="6" bestFit="1" customWidth="1"/>
    <col min="8229" max="8232" width="4.75" style="6" bestFit="1" customWidth="1"/>
    <col min="8233" max="8236" width="6.375" style="6" bestFit="1" customWidth="1"/>
    <col min="8237" max="8238" width="18.875" style="6" bestFit="1" customWidth="1"/>
    <col min="8239" max="8240" width="10.25" style="6" bestFit="1" customWidth="1"/>
    <col min="8241" max="8242" width="9" style="6"/>
    <col min="8243" max="8244" width="6.375" style="6" customWidth="1"/>
    <col min="8245" max="8249" width="6.375" style="6" bestFit="1" customWidth="1"/>
    <col min="8250" max="8251" width="24.375" style="6" bestFit="1" customWidth="1"/>
    <col min="8252" max="8253" width="10.25" style="6" bestFit="1" customWidth="1"/>
    <col min="8254" max="8255" width="26.125" style="6" bestFit="1" customWidth="1"/>
    <col min="8256" max="8257" width="10.125" style="6" bestFit="1" customWidth="1"/>
    <col min="8258" max="8259" width="31.625" style="6" bestFit="1" customWidth="1"/>
    <col min="8260" max="8261" width="12.125" style="6" bestFit="1" customWidth="1"/>
    <col min="8262" max="8263" width="4.75" style="6" bestFit="1" customWidth="1"/>
    <col min="8264" max="8265" width="22.5" style="6" bestFit="1" customWidth="1"/>
    <col min="8266" max="8447" width="9" style="6"/>
    <col min="8448" max="8448" width="22" style="6" bestFit="1" customWidth="1"/>
    <col min="8449" max="8449" width="5" style="6" customWidth="1"/>
    <col min="8450" max="8451" width="7" style="6" customWidth="1"/>
    <col min="8452" max="8452" width="5" style="6" customWidth="1"/>
    <col min="8453" max="8453" width="4.75" style="6" customWidth="1"/>
    <col min="8454" max="8455" width="9.75" style="6" customWidth="1"/>
    <col min="8456" max="8456" width="3.125" style="6" bestFit="1" customWidth="1"/>
    <col min="8457" max="8458" width="9" style="6"/>
    <col min="8459" max="8459" width="3.125" style="6" bestFit="1" customWidth="1"/>
    <col min="8460" max="8461" width="9.75" style="6" bestFit="1" customWidth="1"/>
    <col min="8462" max="8463" width="4.75" style="6" customWidth="1"/>
    <col min="8464" max="8465" width="15.25" style="6" customWidth="1"/>
    <col min="8466" max="8467" width="9" style="6"/>
    <col min="8468" max="8469" width="18.875" style="6" customWidth="1"/>
    <col min="8470" max="8471" width="4.75" style="6" bestFit="1" customWidth="1"/>
    <col min="8472" max="8472" width="10.25" style="6" bestFit="1" customWidth="1"/>
    <col min="8473" max="8473" width="9.875" style="6" customWidth="1"/>
    <col min="8474" max="8474" width="8.5" style="6" customWidth="1"/>
    <col min="8475" max="8475" width="5.625" style="6" customWidth="1"/>
    <col min="8476" max="8476" width="6.375" style="6" bestFit="1" customWidth="1"/>
    <col min="8477" max="8478" width="4.75" style="6" bestFit="1" customWidth="1"/>
    <col min="8479" max="8480" width="9.75" style="6" bestFit="1" customWidth="1"/>
    <col min="8481" max="8482" width="11.5" style="6" bestFit="1" customWidth="1"/>
    <col min="8483" max="8484" width="3.125" style="6" bestFit="1" customWidth="1"/>
    <col min="8485" max="8488" width="4.75" style="6" bestFit="1" customWidth="1"/>
    <col min="8489" max="8492" width="6.375" style="6" bestFit="1" customWidth="1"/>
    <col min="8493" max="8494" width="18.875" style="6" bestFit="1" customWidth="1"/>
    <col min="8495" max="8496" width="10.25" style="6" bestFit="1" customWidth="1"/>
    <col min="8497" max="8498" width="9" style="6"/>
    <col min="8499" max="8500" width="6.375" style="6" customWidth="1"/>
    <col min="8501" max="8505" width="6.375" style="6" bestFit="1" customWidth="1"/>
    <col min="8506" max="8507" width="24.375" style="6" bestFit="1" customWidth="1"/>
    <col min="8508" max="8509" width="10.25" style="6" bestFit="1" customWidth="1"/>
    <col min="8510" max="8511" width="26.125" style="6" bestFit="1" customWidth="1"/>
    <col min="8512" max="8513" width="10.125" style="6" bestFit="1" customWidth="1"/>
    <col min="8514" max="8515" width="31.625" style="6" bestFit="1" customWidth="1"/>
    <col min="8516" max="8517" width="12.125" style="6" bestFit="1" customWidth="1"/>
    <col min="8518" max="8519" width="4.75" style="6" bestFit="1" customWidth="1"/>
    <col min="8520" max="8521" width="22.5" style="6" bestFit="1" customWidth="1"/>
    <col min="8522" max="8703" width="9" style="6"/>
    <col min="8704" max="8704" width="22" style="6" bestFit="1" customWidth="1"/>
    <col min="8705" max="8705" width="5" style="6" customWidth="1"/>
    <col min="8706" max="8707" width="7" style="6" customWidth="1"/>
    <col min="8708" max="8708" width="5" style="6" customWidth="1"/>
    <col min="8709" max="8709" width="4.75" style="6" customWidth="1"/>
    <col min="8710" max="8711" width="9.75" style="6" customWidth="1"/>
    <col min="8712" max="8712" width="3.125" style="6" bestFit="1" customWidth="1"/>
    <col min="8713" max="8714" width="9" style="6"/>
    <col min="8715" max="8715" width="3.125" style="6" bestFit="1" customWidth="1"/>
    <col min="8716" max="8717" width="9.75" style="6" bestFit="1" customWidth="1"/>
    <col min="8718" max="8719" width="4.75" style="6" customWidth="1"/>
    <col min="8720" max="8721" width="15.25" style="6" customWidth="1"/>
    <col min="8722" max="8723" width="9" style="6"/>
    <col min="8724" max="8725" width="18.875" style="6" customWidth="1"/>
    <col min="8726" max="8727" width="4.75" style="6" bestFit="1" customWidth="1"/>
    <col min="8728" max="8728" width="10.25" style="6" bestFit="1" customWidth="1"/>
    <col min="8729" max="8729" width="9.875" style="6" customWidth="1"/>
    <col min="8730" max="8730" width="8.5" style="6" customWidth="1"/>
    <col min="8731" max="8731" width="5.625" style="6" customWidth="1"/>
    <col min="8732" max="8732" width="6.375" style="6" bestFit="1" customWidth="1"/>
    <col min="8733" max="8734" width="4.75" style="6" bestFit="1" customWidth="1"/>
    <col min="8735" max="8736" width="9.75" style="6" bestFit="1" customWidth="1"/>
    <col min="8737" max="8738" width="11.5" style="6" bestFit="1" customWidth="1"/>
    <col min="8739" max="8740" width="3.125" style="6" bestFit="1" customWidth="1"/>
    <col min="8741" max="8744" width="4.75" style="6" bestFit="1" customWidth="1"/>
    <col min="8745" max="8748" width="6.375" style="6" bestFit="1" customWidth="1"/>
    <col min="8749" max="8750" width="18.875" style="6" bestFit="1" customWidth="1"/>
    <col min="8751" max="8752" width="10.25" style="6" bestFit="1" customWidth="1"/>
    <col min="8753" max="8754" width="9" style="6"/>
    <col min="8755" max="8756" width="6.375" style="6" customWidth="1"/>
    <col min="8757" max="8761" width="6.375" style="6" bestFit="1" customWidth="1"/>
    <col min="8762" max="8763" width="24.375" style="6" bestFit="1" customWidth="1"/>
    <col min="8764" max="8765" width="10.25" style="6" bestFit="1" customWidth="1"/>
    <col min="8766" max="8767" width="26.125" style="6" bestFit="1" customWidth="1"/>
    <col min="8768" max="8769" width="10.125" style="6" bestFit="1" customWidth="1"/>
    <col min="8770" max="8771" width="31.625" style="6" bestFit="1" customWidth="1"/>
    <col min="8772" max="8773" width="12.125" style="6" bestFit="1" customWidth="1"/>
    <col min="8774" max="8775" width="4.75" style="6" bestFit="1" customWidth="1"/>
    <col min="8776" max="8777" width="22.5" style="6" bestFit="1" customWidth="1"/>
    <col min="8778" max="8959" width="9" style="6"/>
    <col min="8960" max="8960" width="22" style="6" bestFit="1" customWidth="1"/>
    <col min="8961" max="8961" width="5" style="6" customWidth="1"/>
    <col min="8962" max="8963" width="7" style="6" customWidth="1"/>
    <col min="8964" max="8964" width="5" style="6" customWidth="1"/>
    <col min="8965" max="8965" width="4.75" style="6" customWidth="1"/>
    <col min="8966" max="8967" width="9.75" style="6" customWidth="1"/>
    <col min="8968" max="8968" width="3.125" style="6" bestFit="1" customWidth="1"/>
    <col min="8969" max="8970" width="9" style="6"/>
    <col min="8971" max="8971" width="3.125" style="6" bestFit="1" customWidth="1"/>
    <col min="8972" max="8973" width="9.75" style="6" bestFit="1" customWidth="1"/>
    <col min="8974" max="8975" width="4.75" style="6" customWidth="1"/>
    <col min="8976" max="8977" width="15.25" style="6" customWidth="1"/>
    <col min="8978" max="8979" width="9" style="6"/>
    <col min="8980" max="8981" width="18.875" style="6" customWidth="1"/>
    <col min="8982" max="8983" width="4.75" style="6" bestFit="1" customWidth="1"/>
    <col min="8984" max="8984" width="10.25" style="6" bestFit="1" customWidth="1"/>
    <col min="8985" max="8985" width="9.875" style="6" customWidth="1"/>
    <col min="8986" max="8986" width="8.5" style="6" customWidth="1"/>
    <col min="8987" max="8987" width="5.625" style="6" customWidth="1"/>
    <col min="8988" max="8988" width="6.375" style="6" bestFit="1" customWidth="1"/>
    <col min="8989" max="8990" width="4.75" style="6" bestFit="1" customWidth="1"/>
    <col min="8991" max="8992" width="9.75" style="6" bestFit="1" customWidth="1"/>
    <col min="8993" max="8994" width="11.5" style="6" bestFit="1" customWidth="1"/>
    <col min="8995" max="8996" width="3.125" style="6" bestFit="1" customWidth="1"/>
    <col min="8997" max="9000" width="4.75" style="6" bestFit="1" customWidth="1"/>
    <col min="9001" max="9004" width="6.375" style="6" bestFit="1" customWidth="1"/>
    <col min="9005" max="9006" width="18.875" style="6" bestFit="1" customWidth="1"/>
    <col min="9007" max="9008" width="10.25" style="6" bestFit="1" customWidth="1"/>
    <col min="9009" max="9010" width="9" style="6"/>
    <col min="9011" max="9012" width="6.375" style="6" customWidth="1"/>
    <col min="9013" max="9017" width="6.375" style="6" bestFit="1" customWidth="1"/>
    <col min="9018" max="9019" width="24.375" style="6" bestFit="1" customWidth="1"/>
    <col min="9020" max="9021" width="10.25" style="6" bestFit="1" customWidth="1"/>
    <col min="9022" max="9023" width="26.125" style="6" bestFit="1" customWidth="1"/>
    <col min="9024" max="9025" width="10.125" style="6" bestFit="1" customWidth="1"/>
    <col min="9026" max="9027" width="31.625" style="6" bestFit="1" customWidth="1"/>
    <col min="9028" max="9029" width="12.125" style="6" bestFit="1" customWidth="1"/>
    <col min="9030" max="9031" width="4.75" style="6" bestFit="1" customWidth="1"/>
    <col min="9032" max="9033" width="22.5" style="6" bestFit="1" customWidth="1"/>
    <col min="9034" max="9215" width="9" style="6"/>
    <col min="9216" max="9216" width="22" style="6" bestFit="1" customWidth="1"/>
    <col min="9217" max="9217" width="5" style="6" customWidth="1"/>
    <col min="9218" max="9219" width="7" style="6" customWidth="1"/>
    <col min="9220" max="9220" width="5" style="6" customWidth="1"/>
    <col min="9221" max="9221" width="4.75" style="6" customWidth="1"/>
    <col min="9222" max="9223" width="9.75" style="6" customWidth="1"/>
    <col min="9224" max="9224" width="3.125" style="6" bestFit="1" customWidth="1"/>
    <col min="9225" max="9226" width="9" style="6"/>
    <col min="9227" max="9227" width="3.125" style="6" bestFit="1" customWidth="1"/>
    <col min="9228" max="9229" width="9.75" style="6" bestFit="1" customWidth="1"/>
    <col min="9230" max="9231" width="4.75" style="6" customWidth="1"/>
    <col min="9232" max="9233" width="15.25" style="6" customWidth="1"/>
    <col min="9234" max="9235" width="9" style="6"/>
    <col min="9236" max="9237" width="18.875" style="6" customWidth="1"/>
    <col min="9238" max="9239" width="4.75" style="6" bestFit="1" customWidth="1"/>
    <col min="9240" max="9240" width="10.25" style="6" bestFit="1" customWidth="1"/>
    <col min="9241" max="9241" width="9.875" style="6" customWidth="1"/>
    <col min="9242" max="9242" width="8.5" style="6" customWidth="1"/>
    <col min="9243" max="9243" width="5.625" style="6" customWidth="1"/>
    <col min="9244" max="9244" width="6.375" style="6" bestFit="1" customWidth="1"/>
    <col min="9245" max="9246" width="4.75" style="6" bestFit="1" customWidth="1"/>
    <col min="9247" max="9248" width="9.75" style="6" bestFit="1" customWidth="1"/>
    <col min="9249" max="9250" width="11.5" style="6" bestFit="1" customWidth="1"/>
    <col min="9251" max="9252" width="3.125" style="6" bestFit="1" customWidth="1"/>
    <col min="9253" max="9256" width="4.75" style="6" bestFit="1" customWidth="1"/>
    <col min="9257" max="9260" width="6.375" style="6" bestFit="1" customWidth="1"/>
    <col min="9261" max="9262" width="18.875" style="6" bestFit="1" customWidth="1"/>
    <col min="9263" max="9264" width="10.25" style="6" bestFit="1" customWidth="1"/>
    <col min="9265" max="9266" width="9" style="6"/>
    <col min="9267" max="9268" width="6.375" style="6" customWidth="1"/>
    <col min="9269" max="9273" width="6.375" style="6" bestFit="1" customWidth="1"/>
    <col min="9274" max="9275" width="24.375" style="6" bestFit="1" customWidth="1"/>
    <col min="9276" max="9277" width="10.25" style="6" bestFit="1" customWidth="1"/>
    <col min="9278" max="9279" width="26.125" style="6" bestFit="1" customWidth="1"/>
    <col min="9280" max="9281" width="10.125" style="6" bestFit="1" customWidth="1"/>
    <col min="9282" max="9283" width="31.625" style="6" bestFit="1" customWidth="1"/>
    <col min="9284" max="9285" width="12.125" style="6" bestFit="1" customWidth="1"/>
    <col min="9286" max="9287" width="4.75" style="6" bestFit="1" customWidth="1"/>
    <col min="9288" max="9289" width="22.5" style="6" bestFit="1" customWidth="1"/>
    <col min="9290" max="9471" width="9" style="6"/>
    <col min="9472" max="9472" width="22" style="6" bestFit="1" customWidth="1"/>
    <col min="9473" max="9473" width="5" style="6" customWidth="1"/>
    <col min="9474" max="9475" width="7" style="6" customWidth="1"/>
    <col min="9476" max="9476" width="5" style="6" customWidth="1"/>
    <col min="9477" max="9477" width="4.75" style="6" customWidth="1"/>
    <col min="9478" max="9479" width="9.75" style="6" customWidth="1"/>
    <col min="9480" max="9480" width="3.125" style="6" bestFit="1" customWidth="1"/>
    <col min="9481" max="9482" width="9" style="6"/>
    <col min="9483" max="9483" width="3.125" style="6" bestFit="1" customWidth="1"/>
    <col min="9484" max="9485" width="9.75" style="6" bestFit="1" customWidth="1"/>
    <col min="9486" max="9487" width="4.75" style="6" customWidth="1"/>
    <col min="9488" max="9489" width="15.25" style="6" customWidth="1"/>
    <col min="9490" max="9491" width="9" style="6"/>
    <col min="9492" max="9493" width="18.875" style="6" customWidth="1"/>
    <col min="9494" max="9495" width="4.75" style="6" bestFit="1" customWidth="1"/>
    <col min="9496" max="9496" width="10.25" style="6" bestFit="1" customWidth="1"/>
    <col min="9497" max="9497" width="9.875" style="6" customWidth="1"/>
    <col min="9498" max="9498" width="8.5" style="6" customWidth="1"/>
    <col min="9499" max="9499" width="5.625" style="6" customWidth="1"/>
    <col min="9500" max="9500" width="6.375" style="6" bestFit="1" customWidth="1"/>
    <col min="9501" max="9502" width="4.75" style="6" bestFit="1" customWidth="1"/>
    <col min="9503" max="9504" width="9.75" style="6" bestFit="1" customWidth="1"/>
    <col min="9505" max="9506" width="11.5" style="6" bestFit="1" customWidth="1"/>
    <col min="9507" max="9508" width="3.125" style="6" bestFit="1" customWidth="1"/>
    <col min="9509" max="9512" width="4.75" style="6" bestFit="1" customWidth="1"/>
    <col min="9513" max="9516" width="6.375" style="6" bestFit="1" customWidth="1"/>
    <col min="9517" max="9518" width="18.875" style="6" bestFit="1" customWidth="1"/>
    <col min="9519" max="9520" width="10.25" style="6" bestFit="1" customWidth="1"/>
    <col min="9521" max="9522" width="9" style="6"/>
    <col min="9523" max="9524" width="6.375" style="6" customWidth="1"/>
    <col min="9525" max="9529" width="6.375" style="6" bestFit="1" customWidth="1"/>
    <col min="9530" max="9531" width="24.375" style="6" bestFit="1" customWidth="1"/>
    <col min="9532" max="9533" width="10.25" style="6" bestFit="1" customWidth="1"/>
    <col min="9534" max="9535" width="26.125" style="6" bestFit="1" customWidth="1"/>
    <col min="9536" max="9537" width="10.125" style="6" bestFit="1" customWidth="1"/>
    <col min="9538" max="9539" width="31.625" style="6" bestFit="1" customWidth="1"/>
    <col min="9540" max="9541" width="12.125" style="6" bestFit="1" customWidth="1"/>
    <col min="9542" max="9543" width="4.75" style="6" bestFit="1" customWidth="1"/>
    <col min="9544" max="9545" width="22.5" style="6" bestFit="1" customWidth="1"/>
    <col min="9546" max="9727" width="9" style="6"/>
    <col min="9728" max="9728" width="22" style="6" bestFit="1" customWidth="1"/>
    <col min="9729" max="9729" width="5" style="6" customWidth="1"/>
    <col min="9730" max="9731" width="7" style="6" customWidth="1"/>
    <col min="9732" max="9732" width="5" style="6" customWidth="1"/>
    <col min="9733" max="9733" width="4.75" style="6" customWidth="1"/>
    <col min="9734" max="9735" width="9.75" style="6" customWidth="1"/>
    <col min="9736" max="9736" width="3.125" style="6" bestFit="1" customWidth="1"/>
    <col min="9737" max="9738" width="9" style="6"/>
    <col min="9739" max="9739" width="3.125" style="6" bestFit="1" customWidth="1"/>
    <col min="9740" max="9741" width="9.75" style="6" bestFit="1" customWidth="1"/>
    <col min="9742" max="9743" width="4.75" style="6" customWidth="1"/>
    <col min="9744" max="9745" width="15.25" style="6" customWidth="1"/>
    <col min="9746" max="9747" width="9" style="6"/>
    <col min="9748" max="9749" width="18.875" style="6" customWidth="1"/>
    <col min="9750" max="9751" width="4.75" style="6" bestFit="1" customWidth="1"/>
    <col min="9752" max="9752" width="10.25" style="6" bestFit="1" customWidth="1"/>
    <col min="9753" max="9753" width="9.875" style="6" customWidth="1"/>
    <col min="9754" max="9754" width="8.5" style="6" customWidth="1"/>
    <col min="9755" max="9755" width="5.625" style="6" customWidth="1"/>
    <col min="9756" max="9756" width="6.375" style="6" bestFit="1" customWidth="1"/>
    <col min="9757" max="9758" width="4.75" style="6" bestFit="1" customWidth="1"/>
    <col min="9759" max="9760" width="9.75" style="6" bestFit="1" customWidth="1"/>
    <col min="9761" max="9762" width="11.5" style="6" bestFit="1" customWidth="1"/>
    <col min="9763" max="9764" width="3.125" style="6" bestFit="1" customWidth="1"/>
    <col min="9765" max="9768" width="4.75" style="6" bestFit="1" customWidth="1"/>
    <col min="9769" max="9772" width="6.375" style="6" bestFit="1" customWidth="1"/>
    <col min="9773" max="9774" width="18.875" style="6" bestFit="1" customWidth="1"/>
    <col min="9775" max="9776" width="10.25" style="6" bestFit="1" customWidth="1"/>
    <col min="9777" max="9778" width="9" style="6"/>
    <col min="9779" max="9780" width="6.375" style="6" customWidth="1"/>
    <col min="9781" max="9785" width="6.375" style="6" bestFit="1" customWidth="1"/>
    <col min="9786" max="9787" width="24.375" style="6" bestFit="1" customWidth="1"/>
    <col min="9788" max="9789" width="10.25" style="6" bestFit="1" customWidth="1"/>
    <col min="9790" max="9791" width="26.125" style="6" bestFit="1" customWidth="1"/>
    <col min="9792" max="9793" width="10.125" style="6" bestFit="1" customWidth="1"/>
    <col min="9794" max="9795" width="31.625" style="6" bestFit="1" customWidth="1"/>
    <col min="9796" max="9797" width="12.125" style="6" bestFit="1" customWidth="1"/>
    <col min="9798" max="9799" width="4.75" style="6" bestFit="1" customWidth="1"/>
    <col min="9800" max="9801" width="22.5" style="6" bestFit="1" customWidth="1"/>
    <col min="9802" max="9983" width="9" style="6"/>
    <col min="9984" max="9984" width="22" style="6" bestFit="1" customWidth="1"/>
    <col min="9985" max="9985" width="5" style="6" customWidth="1"/>
    <col min="9986" max="9987" width="7" style="6" customWidth="1"/>
    <col min="9988" max="9988" width="5" style="6" customWidth="1"/>
    <col min="9989" max="9989" width="4.75" style="6" customWidth="1"/>
    <col min="9990" max="9991" width="9.75" style="6" customWidth="1"/>
    <col min="9992" max="9992" width="3.125" style="6" bestFit="1" customWidth="1"/>
    <col min="9993" max="9994" width="9" style="6"/>
    <col min="9995" max="9995" width="3.125" style="6" bestFit="1" customWidth="1"/>
    <col min="9996" max="9997" width="9.75" style="6" bestFit="1" customWidth="1"/>
    <col min="9998" max="9999" width="4.75" style="6" customWidth="1"/>
    <col min="10000" max="10001" width="15.25" style="6" customWidth="1"/>
    <col min="10002" max="10003" width="9" style="6"/>
    <col min="10004" max="10005" width="18.875" style="6" customWidth="1"/>
    <col min="10006" max="10007" width="4.75" style="6" bestFit="1" customWidth="1"/>
    <col min="10008" max="10008" width="10.25" style="6" bestFit="1" customWidth="1"/>
    <col min="10009" max="10009" width="9.875" style="6" customWidth="1"/>
    <col min="10010" max="10010" width="8.5" style="6" customWidth="1"/>
    <col min="10011" max="10011" width="5.625" style="6" customWidth="1"/>
    <col min="10012" max="10012" width="6.375" style="6" bestFit="1" customWidth="1"/>
    <col min="10013" max="10014" width="4.75" style="6" bestFit="1" customWidth="1"/>
    <col min="10015" max="10016" width="9.75" style="6" bestFit="1" customWidth="1"/>
    <col min="10017" max="10018" width="11.5" style="6" bestFit="1" customWidth="1"/>
    <col min="10019" max="10020" width="3.125" style="6" bestFit="1" customWidth="1"/>
    <col min="10021" max="10024" width="4.75" style="6" bestFit="1" customWidth="1"/>
    <col min="10025" max="10028" width="6.375" style="6" bestFit="1" customWidth="1"/>
    <col min="10029" max="10030" width="18.875" style="6" bestFit="1" customWidth="1"/>
    <col min="10031" max="10032" width="10.25" style="6" bestFit="1" customWidth="1"/>
    <col min="10033" max="10034" width="9" style="6"/>
    <col min="10035" max="10036" width="6.375" style="6" customWidth="1"/>
    <col min="10037" max="10041" width="6.375" style="6" bestFit="1" customWidth="1"/>
    <col min="10042" max="10043" width="24.375" style="6" bestFit="1" customWidth="1"/>
    <col min="10044" max="10045" width="10.25" style="6" bestFit="1" customWidth="1"/>
    <col min="10046" max="10047" width="26.125" style="6" bestFit="1" customWidth="1"/>
    <col min="10048" max="10049" width="10.125" style="6" bestFit="1" customWidth="1"/>
    <col min="10050" max="10051" width="31.625" style="6" bestFit="1" customWidth="1"/>
    <col min="10052" max="10053" width="12.125" style="6" bestFit="1" customWidth="1"/>
    <col min="10054" max="10055" width="4.75" style="6" bestFit="1" customWidth="1"/>
    <col min="10056" max="10057" width="22.5" style="6" bestFit="1" customWidth="1"/>
    <col min="10058" max="10239" width="9" style="6"/>
    <col min="10240" max="10240" width="22" style="6" bestFit="1" customWidth="1"/>
    <col min="10241" max="10241" width="5" style="6" customWidth="1"/>
    <col min="10242" max="10243" width="7" style="6" customWidth="1"/>
    <col min="10244" max="10244" width="5" style="6" customWidth="1"/>
    <col min="10245" max="10245" width="4.75" style="6" customWidth="1"/>
    <col min="10246" max="10247" width="9.75" style="6" customWidth="1"/>
    <col min="10248" max="10248" width="3.125" style="6" bestFit="1" customWidth="1"/>
    <col min="10249" max="10250" width="9" style="6"/>
    <col min="10251" max="10251" width="3.125" style="6" bestFit="1" customWidth="1"/>
    <col min="10252" max="10253" width="9.75" style="6" bestFit="1" customWidth="1"/>
    <col min="10254" max="10255" width="4.75" style="6" customWidth="1"/>
    <col min="10256" max="10257" width="15.25" style="6" customWidth="1"/>
    <col min="10258" max="10259" width="9" style="6"/>
    <col min="10260" max="10261" width="18.875" style="6" customWidth="1"/>
    <col min="10262" max="10263" width="4.75" style="6" bestFit="1" customWidth="1"/>
    <col min="10264" max="10264" width="10.25" style="6" bestFit="1" customWidth="1"/>
    <col min="10265" max="10265" width="9.875" style="6" customWidth="1"/>
    <col min="10266" max="10266" width="8.5" style="6" customWidth="1"/>
    <col min="10267" max="10267" width="5.625" style="6" customWidth="1"/>
    <col min="10268" max="10268" width="6.375" style="6" bestFit="1" customWidth="1"/>
    <col min="10269" max="10270" width="4.75" style="6" bestFit="1" customWidth="1"/>
    <col min="10271" max="10272" width="9.75" style="6" bestFit="1" customWidth="1"/>
    <col min="10273" max="10274" width="11.5" style="6" bestFit="1" customWidth="1"/>
    <col min="10275" max="10276" width="3.125" style="6" bestFit="1" customWidth="1"/>
    <col min="10277" max="10280" width="4.75" style="6" bestFit="1" customWidth="1"/>
    <col min="10281" max="10284" width="6.375" style="6" bestFit="1" customWidth="1"/>
    <col min="10285" max="10286" width="18.875" style="6" bestFit="1" customWidth="1"/>
    <col min="10287" max="10288" width="10.25" style="6" bestFit="1" customWidth="1"/>
    <col min="10289" max="10290" width="9" style="6"/>
    <col min="10291" max="10292" width="6.375" style="6" customWidth="1"/>
    <col min="10293" max="10297" width="6.375" style="6" bestFit="1" customWidth="1"/>
    <col min="10298" max="10299" width="24.375" style="6" bestFit="1" customWidth="1"/>
    <col min="10300" max="10301" width="10.25" style="6" bestFit="1" customWidth="1"/>
    <col min="10302" max="10303" width="26.125" style="6" bestFit="1" customWidth="1"/>
    <col min="10304" max="10305" width="10.125" style="6" bestFit="1" customWidth="1"/>
    <col min="10306" max="10307" width="31.625" style="6" bestFit="1" customWidth="1"/>
    <col min="10308" max="10309" width="12.125" style="6" bestFit="1" customWidth="1"/>
    <col min="10310" max="10311" width="4.75" style="6" bestFit="1" customWidth="1"/>
    <col min="10312" max="10313" width="22.5" style="6" bestFit="1" customWidth="1"/>
    <col min="10314" max="10495" width="9" style="6"/>
    <col min="10496" max="10496" width="22" style="6" bestFit="1" customWidth="1"/>
    <col min="10497" max="10497" width="5" style="6" customWidth="1"/>
    <col min="10498" max="10499" width="7" style="6" customWidth="1"/>
    <col min="10500" max="10500" width="5" style="6" customWidth="1"/>
    <col min="10501" max="10501" width="4.75" style="6" customWidth="1"/>
    <col min="10502" max="10503" width="9.75" style="6" customWidth="1"/>
    <col min="10504" max="10504" width="3.125" style="6" bestFit="1" customWidth="1"/>
    <col min="10505" max="10506" width="9" style="6"/>
    <col min="10507" max="10507" width="3.125" style="6" bestFit="1" customWidth="1"/>
    <col min="10508" max="10509" width="9.75" style="6" bestFit="1" customWidth="1"/>
    <col min="10510" max="10511" width="4.75" style="6" customWidth="1"/>
    <col min="10512" max="10513" width="15.25" style="6" customWidth="1"/>
    <col min="10514" max="10515" width="9" style="6"/>
    <col min="10516" max="10517" width="18.875" style="6" customWidth="1"/>
    <col min="10518" max="10519" width="4.75" style="6" bestFit="1" customWidth="1"/>
    <col min="10520" max="10520" width="10.25" style="6" bestFit="1" customWidth="1"/>
    <col min="10521" max="10521" width="9.875" style="6" customWidth="1"/>
    <col min="10522" max="10522" width="8.5" style="6" customWidth="1"/>
    <col min="10523" max="10523" width="5.625" style="6" customWidth="1"/>
    <col min="10524" max="10524" width="6.375" style="6" bestFit="1" customWidth="1"/>
    <col min="10525" max="10526" width="4.75" style="6" bestFit="1" customWidth="1"/>
    <col min="10527" max="10528" width="9.75" style="6" bestFit="1" customWidth="1"/>
    <col min="10529" max="10530" width="11.5" style="6" bestFit="1" customWidth="1"/>
    <col min="10531" max="10532" width="3.125" style="6" bestFit="1" customWidth="1"/>
    <col min="10533" max="10536" width="4.75" style="6" bestFit="1" customWidth="1"/>
    <col min="10537" max="10540" width="6.375" style="6" bestFit="1" customWidth="1"/>
    <col min="10541" max="10542" width="18.875" style="6" bestFit="1" customWidth="1"/>
    <col min="10543" max="10544" width="10.25" style="6" bestFit="1" customWidth="1"/>
    <col min="10545" max="10546" width="9" style="6"/>
    <col min="10547" max="10548" width="6.375" style="6" customWidth="1"/>
    <col min="10549" max="10553" width="6.375" style="6" bestFit="1" customWidth="1"/>
    <col min="10554" max="10555" width="24.375" style="6" bestFit="1" customWidth="1"/>
    <col min="10556" max="10557" width="10.25" style="6" bestFit="1" customWidth="1"/>
    <col min="10558" max="10559" width="26.125" style="6" bestFit="1" customWidth="1"/>
    <col min="10560" max="10561" width="10.125" style="6" bestFit="1" customWidth="1"/>
    <col min="10562" max="10563" width="31.625" style="6" bestFit="1" customWidth="1"/>
    <col min="10564" max="10565" width="12.125" style="6" bestFit="1" customWidth="1"/>
    <col min="10566" max="10567" width="4.75" style="6" bestFit="1" customWidth="1"/>
    <col min="10568" max="10569" width="22.5" style="6" bestFit="1" customWidth="1"/>
    <col min="10570" max="10751" width="9" style="6"/>
    <col min="10752" max="10752" width="22" style="6" bestFit="1" customWidth="1"/>
    <col min="10753" max="10753" width="5" style="6" customWidth="1"/>
    <col min="10754" max="10755" width="7" style="6" customWidth="1"/>
    <col min="10756" max="10756" width="5" style="6" customWidth="1"/>
    <col min="10757" max="10757" width="4.75" style="6" customWidth="1"/>
    <col min="10758" max="10759" width="9.75" style="6" customWidth="1"/>
    <col min="10760" max="10760" width="3.125" style="6" bestFit="1" customWidth="1"/>
    <col min="10761" max="10762" width="9" style="6"/>
    <col min="10763" max="10763" width="3.125" style="6" bestFit="1" customWidth="1"/>
    <col min="10764" max="10765" width="9.75" style="6" bestFit="1" customWidth="1"/>
    <col min="10766" max="10767" width="4.75" style="6" customWidth="1"/>
    <col min="10768" max="10769" width="15.25" style="6" customWidth="1"/>
    <col min="10770" max="10771" width="9" style="6"/>
    <col min="10772" max="10773" width="18.875" style="6" customWidth="1"/>
    <col min="10774" max="10775" width="4.75" style="6" bestFit="1" customWidth="1"/>
    <col min="10776" max="10776" width="10.25" style="6" bestFit="1" customWidth="1"/>
    <col min="10777" max="10777" width="9.875" style="6" customWidth="1"/>
    <col min="10778" max="10778" width="8.5" style="6" customWidth="1"/>
    <col min="10779" max="10779" width="5.625" style="6" customWidth="1"/>
    <col min="10780" max="10780" width="6.375" style="6" bestFit="1" customWidth="1"/>
    <col min="10781" max="10782" width="4.75" style="6" bestFit="1" customWidth="1"/>
    <col min="10783" max="10784" width="9.75" style="6" bestFit="1" customWidth="1"/>
    <col min="10785" max="10786" width="11.5" style="6" bestFit="1" customWidth="1"/>
    <col min="10787" max="10788" width="3.125" style="6" bestFit="1" customWidth="1"/>
    <col min="10789" max="10792" width="4.75" style="6" bestFit="1" customWidth="1"/>
    <col min="10793" max="10796" width="6.375" style="6" bestFit="1" customWidth="1"/>
    <col min="10797" max="10798" width="18.875" style="6" bestFit="1" customWidth="1"/>
    <col min="10799" max="10800" width="10.25" style="6" bestFit="1" customWidth="1"/>
    <col min="10801" max="10802" width="9" style="6"/>
    <col min="10803" max="10804" width="6.375" style="6" customWidth="1"/>
    <col min="10805" max="10809" width="6.375" style="6" bestFit="1" customWidth="1"/>
    <col min="10810" max="10811" width="24.375" style="6" bestFit="1" customWidth="1"/>
    <col min="10812" max="10813" width="10.25" style="6" bestFit="1" customWidth="1"/>
    <col min="10814" max="10815" width="26.125" style="6" bestFit="1" customWidth="1"/>
    <col min="10816" max="10817" width="10.125" style="6" bestFit="1" customWidth="1"/>
    <col min="10818" max="10819" width="31.625" style="6" bestFit="1" customWidth="1"/>
    <col min="10820" max="10821" width="12.125" style="6" bestFit="1" customWidth="1"/>
    <col min="10822" max="10823" width="4.75" style="6" bestFit="1" customWidth="1"/>
    <col min="10824" max="10825" width="22.5" style="6" bestFit="1" customWidth="1"/>
    <col min="10826" max="11007" width="9" style="6"/>
    <col min="11008" max="11008" width="22" style="6" bestFit="1" customWidth="1"/>
    <col min="11009" max="11009" width="5" style="6" customWidth="1"/>
    <col min="11010" max="11011" width="7" style="6" customWidth="1"/>
    <col min="11012" max="11012" width="5" style="6" customWidth="1"/>
    <col min="11013" max="11013" width="4.75" style="6" customWidth="1"/>
    <col min="11014" max="11015" width="9.75" style="6" customWidth="1"/>
    <col min="11016" max="11016" width="3.125" style="6" bestFit="1" customWidth="1"/>
    <col min="11017" max="11018" width="9" style="6"/>
    <col min="11019" max="11019" width="3.125" style="6" bestFit="1" customWidth="1"/>
    <col min="11020" max="11021" width="9.75" style="6" bestFit="1" customWidth="1"/>
    <col min="11022" max="11023" width="4.75" style="6" customWidth="1"/>
    <col min="11024" max="11025" width="15.25" style="6" customWidth="1"/>
    <col min="11026" max="11027" width="9" style="6"/>
    <col min="11028" max="11029" width="18.875" style="6" customWidth="1"/>
    <col min="11030" max="11031" width="4.75" style="6" bestFit="1" customWidth="1"/>
    <col min="11032" max="11032" width="10.25" style="6" bestFit="1" customWidth="1"/>
    <col min="11033" max="11033" width="9.875" style="6" customWidth="1"/>
    <col min="11034" max="11034" width="8.5" style="6" customWidth="1"/>
    <col min="11035" max="11035" width="5.625" style="6" customWidth="1"/>
    <col min="11036" max="11036" width="6.375" style="6" bestFit="1" customWidth="1"/>
    <col min="11037" max="11038" width="4.75" style="6" bestFit="1" customWidth="1"/>
    <col min="11039" max="11040" width="9.75" style="6" bestFit="1" customWidth="1"/>
    <col min="11041" max="11042" width="11.5" style="6" bestFit="1" customWidth="1"/>
    <col min="11043" max="11044" width="3.125" style="6" bestFit="1" customWidth="1"/>
    <col min="11045" max="11048" width="4.75" style="6" bestFit="1" customWidth="1"/>
    <col min="11049" max="11052" width="6.375" style="6" bestFit="1" customWidth="1"/>
    <col min="11053" max="11054" width="18.875" style="6" bestFit="1" customWidth="1"/>
    <col min="11055" max="11056" width="10.25" style="6" bestFit="1" customWidth="1"/>
    <col min="11057" max="11058" width="9" style="6"/>
    <col min="11059" max="11060" width="6.375" style="6" customWidth="1"/>
    <col min="11061" max="11065" width="6.375" style="6" bestFit="1" customWidth="1"/>
    <col min="11066" max="11067" width="24.375" style="6" bestFit="1" customWidth="1"/>
    <col min="11068" max="11069" width="10.25" style="6" bestFit="1" customWidth="1"/>
    <col min="11070" max="11071" width="26.125" style="6" bestFit="1" customWidth="1"/>
    <col min="11072" max="11073" width="10.125" style="6" bestFit="1" customWidth="1"/>
    <col min="11074" max="11075" width="31.625" style="6" bestFit="1" customWidth="1"/>
    <col min="11076" max="11077" width="12.125" style="6" bestFit="1" customWidth="1"/>
    <col min="11078" max="11079" width="4.75" style="6" bestFit="1" customWidth="1"/>
    <col min="11080" max="11081" width="22.5" style="6" bestFit="1" customWidth="1"/>
    <col min="11082" max="11263" width="9" style="6"/>
    <col min="11264" max="11264" width="22" style="6" bestFit="1" customWidth="1"/>
    <col min="11265" max="11265" width="5" style="6" customWidth="1"/>
    <col min="11266" max="11267" width="7" style="6" customWidth="1"/>
    <col min="11268" max="11268" width="5" style="6" customWidth="1"/>
    <col min="11269" max="11269" width="4.75" style="6" customWidth="1"/>
    <col min="11270" max="11271" width="9.75" style="6" customWidth="1"/>
    <col min="11272" max="11272" width="3.125" style="6" bestFit="1" customWidth="1"/>
    <col min="11273" max="11274" width="9" style="6"/>
    <col min="11275" max="11275" width="3.125" style="6" bestFit="1" customWidth="1"/>
    <col min="11276" max="11277" width="9.75" style="6" bestFit="1" customWidth="1"/>
    <col min="11278" max="11279" width="4.75" style="6" customWidth="1"/>
    <col min="11280" max="11281" width="15.25" style="6" customWidth="1"/>
    <col min="11282" max="11283" width="9" style="6"/>
    <col min="11284" max="11285" width="18.875" style="6" customWidth="1"/>
    <col min="11286" max="11287" width="4.75" style="6" bestFit="1" customWidth="1"/>
    <col min="11288" max="11288" width="10.25" style="6" bestFit="1" customWidth="1"/>
    <col min="11289" max="11289" width="9.875" style="6" customWidth="1"/>
    <col min="11290" max="11290" width="8.5" style="6" customWidth="1"/>
    <col min="11291" max="11291" width="5.625" style="6" customWidth="1"/>
    <col min="11292" max="11292" width="6.375" style="6" bestFit="1" customWidth="1"/>
    <col min="11293" max="11294" width="4.75" style="6" bestFit="1" customWidth="1"/>
    <col min="11295" max="11296" width="9.75" style="6" bestFit="1" customWidth="1"/>
    <col min="11297" max="11298" width="11.5" style="6" bestFit="1" customWidth="1"/>
    <col min="11299" max="11300" width="3.125" style="6" bestFit="1" customWidth="1"/>
    <col min="11301" max="11304" width="4.75" style="6" bestFit="1" customWidth="1"/>
    <col min="11305" max="11308" width="6.375" style="6" bestFit="1" customWidth="1"/>
    <col min="11309" max="11310" width="18.875" style="6" bestFit="1" customWidth="1"/>
    <col min="11311" max="11312" width="10.25" style="6" bestFit="1" customWidth="1"/>
    <col min="11313" max="11314" width="9" style="6"/>
    <col min="11315" max="11316" width="6.375" style="6" customWidth="1"/>
    <col min="11317" max="11321" width="6.375" style="6" bestFit="1" customWidth="1"/>
    <col min="11322" max="11323" width="24.375" style="6" bestFit="1" customWidth="1"/>
    <col min="11324" max="11325" width="10.25" style="6" bestFit="1" customWidth="1"/>
    <col min="11326" max="11327" width="26.125" style="6" bestFit="1" customWidth="1"/>
    <col min="11328" max="11329" width="10.125" style="6" bestFit="1" customWidth="1"/>
    <col min="11330" max="11331" width="31.625" style="6" bestFit="1" customWidth="1"/>
    <col min="11332" max="11333" width="12.125" style="6" bestFit="1" customWidth="1"/>
    <col min="11334" max="11335" width="4.75" style="6" bestFit="1" customWidth="1"/>
    <col min="11336" max="11337" width="22.5" style="6" bestFit="1" customWidth="1"/>
    <col min="11338" max="11519" width="9" style="6"/>
    <col min="11520" max="11520" width="22" style="6" bestFit="1" customWidth="1"/>
    <col min="11521" max="11521" width="5" style="6" customWidth="1"/>
    <col min="11522" max="11523" width="7" style="6" customWidth="1"/>
    <col min="11524" max="11524" width="5" style="6" customWidth="1"/>
    <col min="11525" max="11525" width="4.75" style="6" customWidth="1"/>
    <col min="11526" max="11527" width="9.75" style="6" customWidth="1"/>
    <col min="11528" max="11528" width="3.125" style="6" bestFit="1" customWidth="1"/>
    <col min="11529" max="11530" width="9" style="6"/>
    <col min="11531" max="11531" width="3.125" style="6" bestFit="1" customWidth="1"/>
    <col min="11532" max="11533" width="9.75" style="6" bestFit="1" customWidth="1"/>
    <col min="11534" max="11535" width="4.75" style="6" customWidth="1"/>
    <col min="11536" max="11537" width="15.25" style="6" customWidth="1"/>
    <col min="11538" max="11539" width="9" style="6"/>
    <col min="11540" max="11541" width="18.875" style="6" customWidth="1"/>
    <col min="11542" max="11543" width="4.75" style="6" bestFit="1" customWidth="1"/>
    <col min="11544" max="11544" width="10.25" style="6" bestFit="1" customWidth="1"/>
    <col min="11545" max="11545" width="9.875" style="6" customWidth="1"/>
    <col min="11546" max="11546" width="8.5" style="6" customWidth="1"/>
    <col min="11547" max="11547" width="5.625" style="6" customWidth="1"/>
    <col min="11548" max="11548" width="6.375" style="6" bestFit="1" customWidth="1"/>
    <col min="11549" max="11550" width="4.75" style="6" bestFit="1" customWidth="1"/>
    <col min="11551" max="11552" width="9.75" style="6" bestFit="1" customWidth="1"/>
    <col min="11553" max="11554" width="11.5" style="6" bestFit="1" customWidth="1"/>
    <col min="11555" max="11556" width="3.125" style="6" bestFit="1" customWidth="1"/>
    <col min="11557" max="11560" width="4.75" style="6" bestFit="1" customWidth="1"/>
    <col min="11561" max="11564" width="6.375" style="6" bestFit="1" customWidth="1"/>
    <col min="11565" max="11566" width="18.875" style="6" bestFit="1" customWidth="1"/>
    <col min="11567" max="11568" width="10.25" style="6" bestFit="1" customWidth="1"/>
    <col min="11569" max="11570" width="9" style="6"/>
    <col min="11571" max="11572" width="6.375" style="6" customWidth="1"/>
    <col min="11573" max="11577" width="6.375" style="6" bestFit="1" customWidth="1"/>
    <col min="11578" max="11579" width="24.375" style="6" bestFit="1" customWidth="1"/>
    <col min="11580" max="11581" width="10.25" style="6" bestFit="1" customWidth="1"/>
    <col min="11582" max="11583" width="26.125" style="6" bestFit="1" customWidth="1"/>
    <col min="11584" max="11585" width="10.125" style="6" bestFit="1" customWidth="1"/>
    <col min="11586" max="11587" width="31.625" style="6" bestFit="1" customWidth="1"/>
    <col min="11588" max="11589" width="12.125" style="6" bestFit="1" customWidth="1"/>
    <col min="11590" max="11591" width="4.75" style="6" bestFit="1" customWidth="1"/>
    <col min="11592" max="11593" width="22.5" style="6" bestFit="1" customWidth="1"/>
    <col min="11594" max="11775" width="9" style="6"/>
    <col min="11776" max="11776" width="22" style="6" bestFit="1" customWidth="1"/>
    <col min="11777" max="11777" width="5" style="6" customWidth="1"/>
    <col min="11778" max="11779" width="7" style="6" customWidth="1"/>
    <col min="11780" max="11780" width="5" style="6" customWidth="1"/>
    <col min="11781" max="11781" width="4.75" style="6" customWidth="1"/>
    <col min="11782" max="11783" width="9.75" style="6" customWidth="1"/>
    <col min="11784" max="11784" width="3.125" style="6" bestFit="1" customWidth="1"/>
    <col min="11785" max="11786" width="9" style="6"/>
    <col min="11787" max="11787" width="3.125" style="6" bestFit="1" customWidth="1"/>
    <col min="11788" max="11789" width="9.75" style="6" bestFit="1" customWidth="1"/>
    <col min="11790" max="11791" width="4.75" style="6" customWidth="1"/>
    <col min="11792" max="11793" width="15.25" style="6" customWidth="1"/>
    <col min="11794" max="11795" width="9" style="6"/>
    <col min="11796" max="11797" width="18.875" style="6" customWidth="1"/>
    <col min="11798" max="11799" width="4.75" style="6" bestFit="1" customWidth="1"/>
    <col min="11800" max="11800" width="10.25" style="6" bestFit="1" customWidth="1"/>
    <col min="11801" max="11801" width="9.875" style="6" customWidth="1"/>
    <col min="11802" max="11802" width="8.5" style="6" customWidth="1"/>
    <col min="11803" max="11803" width="5.625" style="6" customWidth="1"/>
    <col min="11804" max="11804" width="6.375" style="6" bestFit="1" customWidth="1"/>
    <col min="11805" max="11806" width="4.75" style="6" bestFit="1" customWidth="1"/>
    <col min="11807" max="11808" width="9.75" style="6" bestFit="1" customWidth="1"/>
    <col min="11809" max="11810" width="11.5" style="6" bestFit="1" customWidth="1"/>
    <col min="11811" max="11812" width="3.125" style="6" bestFit="1" customWidth="1"/>
    <col min="11813" max="11816" width="4.75" style="6" bestFit="1" customWidth="1"/>
    <col min="11817" max="11820" width="6.375" style="6" bestFit="1" customWidth="1"/>
    <col min="11821" max="11822" width="18.875" style="6" bestFit="1" customWidth="1"/>
    <col min="11823" max="11824" width="10.25" style="6" bestFit="1" customWidth="1"/>
    <col min="11825" max="11826" width="9" style="6"/>
    <col min="11827" max="11828" width="6.375" style="6" customWidth="1"/>
    <col min="11829" max="11833" width="6.375" style="6" bestFit="1" customWidth="1"/>
    <col min="11834" max="11835" width="24.375" style="6" bestFit="1" customWidth="1"/>
    <col min="11836" max="11837" width="10.25" style="6" bestFit="1" customWidth="1"/>
    <col min="11838" max="11839" width="26.125" style="6" bestFit="1" customWidth="1"/>
    <col min="11840" max="11841" width="10.125" style="6" bestFit="1" customWidth="1"/>
    <col min="11842" max="11843" width="31.625" style="6" bestFit="1" customWidth="1"/>
    <col min="11844" max="11845" width="12.125" style="6" bestFit="1" customWidth="1"/>
    <col min="11846" max="11847" width="4.75" style="6" bestFit="1" customWidth="1"/>
    <col min="11848" max="11849" width="22.5" style="6" bestFit="1" customWidth="1"/>
    <col min="11850" max="12031" width="9" style="6"/>
    <col min="12032" max="12032" width="22" style="6" bestFit="1" customWidth="1"/>
    <col min="12033" max="12033" width="5" style="6" customWidth="1"/>
    <col min="12034" max="12035" width="7" style="6" customWidth="1"/>
    <col min="12036" max="12036" width="5" style="6" customWidth="1"/>
    <col min="12037" max="12037" width="4.75" style="6" customWidth="1"/>
    <col min="12038" max="12039" width="9.75" style="6" customWidth="1"/>
    <col min="12040" max="12040" width="3.125" style="6" bestFit="1" customWidth="1"/>
    <col min="12041" max="12042" width="9" style="6"/>
    <col min="12043" max="12043" width="3.125" style="6" bestFit="1" customWidth="1"/>
    <col min="12044" max="12045" width="9.75" style="6" bestFit="1" customWidth="1"/>
    <col min="12046" max="12047" width="4.75" style="6" customWidth="1"/>
    <col min="12048" max="12049" width="15.25" style="6" customWidth="1"/>
    <col min="12050" max="12051" width="9" style="6"/>
    <col min="12052" max="12053" width="18.875" style="6" customWidth="1"/>
    <col min="12054" max="12055" width="4.75" style="6" bestFit="1" customWidth="1"/>
    <col min="12056" max="12056" width="10.25" style="6" bestFit="1" customWidth="1"/>
    <col min="12057" max="12057" width="9.875" style="6" customWidth="1"/>
    <col min="12058" max="12058" width="8.5" style="6" customWidth="1"/>
    <col min="12059" max="12059" width="5.625" style="6" customWidth="1"/>
    <col min="12060" max="12060" width="6.375" style="6" bestFit="1" customWidth="1"/>
    <col min="12061" max="12062" width="4.75" style="6" bestFit="1" customWidth="1"/>
    <col min="12063" max="12064" width="9.75" style="6" bestFit="1" customWidth="1"/>
    <col min="12065" max="12066" width="11.5" style="6" bestFit="1" customWidth="1"/>
    <col min="12067" max="12068" width="3.125" style="6" bestFit="1" customWidth="1"/>
    <col min="12069" max="12072" width="4.75" style="6" bestFit="1" customWidth="1"/>
    <col min="12073" max="12076" width="6.375" style="6" bestFit="1" customWidth="1"/>
    <col min="12077" max="12078" width="18.875" style="6" bestFit="1" customWidth="1"/>
    <col min="12079" max="12080" width="10.25" style="6" bestFit="1" customWidth="1"/>
    <col min="12081" max="12082" width="9" style="6"/>
    <col min="12083" max="12084" width="6.375" style="6" customWidth="1"/>
    <col min="12085" max="12089" width="6.375" style="6" bestFit="1" customWidth="1"/>
    <col min="12090" max="12091" width="24.375" style="6" bestFit="1" customWidth="1"/>
    <col min="12092" max="12093" width="10.25" style="6" bestFit="1" customWidth="1"/>
    <col min="12094" max="12095" width="26.125" style="6" bestFit="1" customWidth="1"/>
    <col min="12096" max="12097" width="10.125" style="6" bestFit="1" customWidth="1"/>
    <col min="12098" max="12099" width="31.625" style="6" bestFit="1" customWidth="1"/>
    <col min="12100" max="12101" width="12.125" style="6" bestFit="1" customWidth="1"/>
    <col min="12102" max="12103" width="4.75" style="6" bestFit="1" customWidth="1"/>
    <col min="12104" max="12105" width="22.5" style="6" bestFit="1" customWidth="1"/>
    <col min="12106" max="12287" width="9" style="6"/>
    <col min="12288" max="12288" width="22" style="6" bestFit="1" customWidth="1"/>
    <col min="12289" max="12289" width="5" style="6" customWidth="1"/>
    <col min="12290" max="12291" width="7" style="6" customWidth="1"/>
    <col min="12292" max="12292" width="5" style="6" customWidth="1"/>
    <col min="12293" max="12293" width="4.75" style="6" customWidth="1"/>
    <col min="12294" max="12295" width="9.75" style="6" customWidth="1"/>
    <col min="12296" max="12296" width="3.125" style="6" bestFit="1" customWidth="1"/>
    <col min="12297" max="12298" width="9" style="6"/>
    <col min="12299" max="12299" width="3.125" style="6" bestFit="1" customWidth="1"/>
    <col min="12300" max="12301" width="9.75" style="6" bestFit="1" customWidth="1"/>
    <col min="12302" max="12303" width="4.75" style="6" customWidth="1"/>
    <col min="12304" max="12305" width="15.25" style="6" customWidth="1"/>
    <col min="12306" max="12307" width="9" style="6"/>
    <col min="12308" max="12309" width="18.875" style="6" customWidth="1"/>
    <col min="12310" max="12311" width="4.75" style="6" bestFit="1" customWidth="1"/>
    <col min="12312" max="12312" width="10.25" style="6" bestFit="1" customWidth="1"/>
    <col min="12313" max="12313" width="9.875" style="6" customWidth="1"/>
    <col min="12314" max="12314" width="8.5" style="6" customWidth="1"/>
    <col min="12315" max="12315" width="5.625" style="6" customWidth="1"/>
    <col min="12316" max="12316" width="6.375" style="6" bestFit="1" customWidth="1"/>
    <col min="12317" max="12318" width="4.75" style="6" bestFit="1" customWidth="1"/>
    <col min="12319" max="12320" width="9.75" style="6" bestFit="1" customWidth="1"/>
    <col min="12321" max="12322" width="11.5" style="6" bestFit="1" customWidth="1"/>
    <col min="12323" max="12324" width="3.125" style="6" bestFit="1" customWidth="1"/>
    <col min="12325" max="12328" width="4.75" style="6" bestFit="1" customWidth="1"/>
    <col min="12329" max="12332" width="6.375" style="6" bestFit="1" customWidth="1"/>
    <col min="12333" max="12334" width="18.875" style="6" bestFit="1" customWidth="1"/>
    <col min="12335" max="12336" width="10.25" style="6" bestFit="1" customWidth="1"/>
    <col min="12337" max="12338" width="9" style="6"/>
    <col min="12339" max="12340" width="6.375" style="6" customWidth="1"/>
    <col min="12341" max="12345" width="6.375" style="6" bestFit="1" customWidth="1"/>
    <col min="12346" max="12347" width="24.375" style="6" bestFit="1" customWidth="1"/>
    <col min="12348" max="12349" width="10.25" style="6" bestFit="1" customWidth="1"/>
    <col min="12350" max="12351" width="26.125" style="6" bestFit="1" customWidth="1"/>
    <col min="12352" max="12353" width="10.125" style="6" bestFit="1" customWidth="1"/>
    <col min="12354" max="12355" width="31.625" style="6" bestFit="1" customWidth="1"/>
    <col min="12356" max="12357" width="12.125" style="6" bestFit="1" customWidth="1"/>
    <col min="12358" max="12359" width="4.75" style="6" bestFit="1" customWidth="1"/>
    <col min="12360" max="12361" width="22.5" style="6" bestFit="1" customWidth="1"/>
    <col min="12362" max="12543" width="9" style="6"/>
    <col min="12544" max="12544" width="22" style="6" bestFit="1" customWidth="1"/>
    <col min="12545" max="12545" width="5" style="6" customWidth="1"/>
    <col min="12546" max="12547" width="7" style="6" customWidth="1"/>
    <col min="12548" max="12548" width="5" style="6" customWidth="1"/>
    <col min="12549" max="12549" width="4.75" style="6" customWidth="1"/>
    <col min="12550" max="12551" width="9.75" style="6" customWidth="1"/>
    <col min="12552" max="12552" width="3.125" style="6" bestFit="1" customWidth="1"/>
    <col min="12553" max="12554" width="9" style="6"/>
    <col min="12555" max="12555" width="3.125" style="6" bestFit="1" customWidth="1"/>
    <col min="12556" max="12557" width="9.75" style="6" bestFit="1" customWidth="1"/>
    <col min="12558" max="12559" width="4.75" style="6" customWidth="1"/>
    <col min="12560" max="12561" width="15.25" style="6" customWidth="1"/>
    <col min="12562" max="12563" width="9" style="6"/>
    <col min="12564" max="12565" width="18.875" style="6" customWidth="1"/>
    <col min="12566" max="12567" width="4.75" style="6" bestFit="1" customWidth="1"/>
    <col min="12568" max="12568" width="10.25" style="6" bestFit="1" customWidth="1"/>
    <col min="12569" max="12569" width="9.875" style="6" customWidth="1"/>
    <col min="12570" max="12570" width="8.5" style="6" customWidth="1"/>
    <col min="12571" max="12571" width="5.625" style="6" customWidth="1"/>
    <col min="12572" max="12572" width="6.375" style="6" bestFit="1" customWidth="1"/>
    <col min="12573" max="12574" width="4.75" style="6" bestFit="1" customWidth="1"/>
    <col min="12575" max="12576" width="9.75" style="6" bestFit="1" customWidth="1"/>
    <col min="12577" max="12578" width="11.5" style="6" bestFit="1" customWidth="1"/>
    <col min="12579" max="12580" width="3.125" style="6" bestFit="1" customWidth="1"/>
    <col min="12581" max="12584" width="4.75" style="6" bestFit="1" customWidth="1"/>
    <col min="12585" max="12588" width="6.375" style="6" bestFit="1" customWidth="1"/>
    <col min="12589" max="12590" width="18.875" style="6" bestFit="1" customWidth="1"/>
    <col min="12591" max="12592" width="10.25" style="6" bestFit="1" customWidth="1"/>
    <col min="12593" max="12594" width="9" style="6"/>
    <col min="12595" max="12596" width="6.375" style="6" customWidth="1"/>
    <col min="12597" max="12601" width="6.375" style="6" bestFit="1" customWidth="1"/>
    <col min="12602" max="12603" width="24.375" style="6" bestFit="1" customWidth="1"/>
    <col min="12604" max="12605" width="10.25" style="6" bestFit="1" customWidth="1"/>
    <col min="12606" max="12607" width="26.125" style="6" bestFit="1" customWidth="1"/>
    <col min="12608" max="12609" width="10.125" style="6" bestFit="1" customWidth="1"/>
    <col min="12610" max="12611" width="31.625" style="6" bestFit="1" customWidth="1"/>
    <col min="12612" max="12613" width="12.125" style="6" bestFit="1" customWidth="1"/>
    <col min="12614" max="12615" width="4.75" style="6" bestFit="1" customWidth="1"/>
    <col min="12616" max="12617" width="22.5" style="6" bestFit="1" customWidth="1"/>
    <col min="12618" max="12799" width="9" style="6"/>
    <col min="12800" max="12800" width="22" style="6" bestFit="1" customWidth="1"/>
    <col min="12801" max="12801" width="5" style="6" customWidth="1"/>
    <col min="12802" max="12803" width="7" style="6" customWidth="1"/>
    <col min="12804" max="12804" width="5" style="6" customWidth="1"/>
    <col min="12805" max="12805" width="4.75" style="6" customWidth="1"/>
    <col min="12806" max="12807" width="9.75" style="6" customWidth="1"/>
    <col min="12808" max="12808" width="3.125" style="6" bestFit="1" customWidth="1"/>
    <col min="12809" max="12810" width="9" style="6"/>
    <col min="12811" max="12811" width="3.125" style="6" bestFit="1" customWidth="1"/>
    <col min="12812" max="12813" width="9.75" style="6" bestFit="1" customWidth="1"/>
    <col min="12814" max="12815" width="4.75" style="6" customWidth="1"/>
    <col min="12816" max="12817" width="15.25" style="6" customWidth="1"/>
    <col min="12818" max="12819" width="9" style="6"/>
    <col min="12820" max="12821" width="18.875" style="6" customWidth="1"/>
    <col min="12822" max="12823" width="4.75" style="6" bestFit="1" customWidth="1"/>
    <col min="12824" max="12824" width="10.25" style="6" bestFit="1" customWidth="1"/>
    <col min="12825" max="12825" width="9.875" style="6" customWidth="1"/>
    <col min="12826" max="12826" width="8.5" style="6" customWidth="1"/>
    <col min="12827" max="12827" width="5.625" style="6" customWidth="1"/>
    <col min="12828" max="12828" width="6.375" style="6" bestFit="1" customWidth="1"/>
    <col min="12829" max="12830" width="4.75" style="6" bestFit="1" customWidth="1"/>
    <col min="12831" max="12832" width="9.75" style="6" bestFit="1" customWidth="1"/>
    <col min="12833" max="12834" width="11.5" style="6" bestFit="1" customWidth="1"/>
    <col min="12835" max="12836" width="3.125" style="6" bestFit="1" customWidth="1"/>
    <col min="12837" max="12840" width="4.75" style="6" bestFit="1" customWidth="1"/>
    <col min="12841" max="12844" width="6.375" style="6" bestFit="1" customWidth="1"/>
    <col min="12845" max="12846" width="18.875" style="6" bestFit="1" customWidth="1"/>
    <col min="12847" max="12848" width="10.25" style="6" bestFit="1" customWidth="1"/>
    <col min="12849" max="12850" width="9" style="6"/>
    <col min="12851" max="12852" width="6.375" style="6" customWidth="1"/>
    <col min="12853" max="12857" width="6.375" style="6" bestFit="1" customWidth="1"/>
    <col min="12858" max="12859" width="24.375" style="6" bestFit="1" customWidth="1"/>
    <col min="12860" max="12861" width="10.25" style="6" bestFit="1" customWidth="1"/>
    <col min="12862" max="12863" width="26.125" style="6" bestFit="1" customWidth="1"/>
    <col min="12864" max="12865" width="10.125" style="6" bestFit="1" customWidth="1"/>
    <col min="12866" max="12867" width="31.625" style="6" bestFit="1" customWidth="1"/>
    <col min="12868" max="12869" width="12.125" style="6" bestFit="1" customWidth="1"/>
    <col min="12870" max="12871" width="4.75" style="6" bestFit="1" customWidth="1"/>
    <col min="12872" max="12873" width="22.5" style="6" bestFit="1" customWidth="1"/>
    <col min="12874" max="13055" width="9" style="6"/>
    <col min="13056" max="13056" width="22" style="6" bestFit="1" customWidth="1"/>
    <col min="13057" max="13057" width="5" style="6" customWidth="1"/>
    <col min="13058" max="13059" width="7" style="6" customWidth="1"/>
    <col min="13060" max="13060" width="5" style="6" customWidth="1"/>
    <col min="13061" max="13061" width="4.75" style="6" customWidth="1"/>
    <col min="13062" max="13063" width="9.75" style="6" customWidth="1"/>
    <col min="13064" max="13064" width="3.125" style="6" bestFit="1" customWidth="1"/>
    <col min="13065" max="13066" width="9" style="6"/>
    <col min="13067" max="13067" width="3.125" style="6" bestFit="1" customWidth="1"/>
    <col min="13068" max="13069" width="9.75" style="6" bestFit="1" customWidth="1"/>
    <col min="13070" max="13071" width="4.75" style="6" customWidth="1"/>
    <col min="13072" max="13073" width="15.25" style="6" customWidth="1"/>
    <col min="13074" max="13075" width="9" style="6"/>
    <col min="13076" max="13077" width="18.875" style="6" customWidth="1"/>
    <col min="13078" max="13079" width="4.75" style="6" bestFit="1" customWidth="1"/>
    <col min="13080" max="13080" width="10.25" style="6" bestFit="1" customWidth="1"/>
    <col min="13081" max="13081" width="9.875" style="6" customWidth="1"/>
    <col min="13082" max="13082" width="8.5" style="6" customWidth="1"/>
    <col min="13083" max="13083" width="5.625" style="6" customWidth="1"/>
    <col min="13084" max="13084" width="6.375" style="6" bestFit="1" customWidth="1"/>
    <col min="13085" max="13086" width="4.75" style="6" bestFit="1" customWidth="1"/>
    <col min="13087" max="13088" width="9.75" style="6" bestFit="1" customWidth="1"/>
    <col min="13089" max="13090" width="11.5" style="6" bestFit="1" customWidth="1"/>
    <col min="13091" max="13092" width="3.125" style="6" bestFit="1" customWidth="1"/>
    <col min="13093" max="13096" width="4.75" style="6" bestFit="1" customWidth="1"/>
    <col min="13097" max="13100" width="6.375" style="6" bestFit="1" customWidth="1"/>
    <col min="13101" max="13102" width="18.875" style="6" bestFit="1" customWidth="1"/>
    <col min="13103" max="13104" width="10.25" style="6" bestFit="1" customWidth="1"/>
    <col min="13105" max="13106" width="9" style="6"/>
    <col min="13107" max="13108" width="6.375" style="6" customWidth="1"/>
    <col min="13109" max="13113" width="6.375" style="6" bestFit="1" customWidth="1"/>
    <col min="13114" max="13115" width="24.375" style="6" bestFit="1" customWidth="1"/>
    <col min="13116" max="13117" width="10.25" style="6" bestFit="1" customWidth="1"/>
    <col min="13118" max="13119" width="26.125" style="6" bestFit="1" customWidth="1"/>
    <col min="13120" max="13121" width="10.125" style="6" bestFit="1" customWidth="1"/>
    <col min="13122" max="13123" width="31.625" style="6" bestFit="1" customWidth="1"/>
    <col min="13124" max="13125" width="12.125" style="6" bestFit="1" customWidth="1"/>
    <col min="13126" max="13127" width="4.75" style="6" bestFit="1" customWidth="1"/>
    <col min="13128" max="13129" width="22.5" style="6" bestFit="1" customWidth="1"/>
    <col min="13130" max="13311" width="9" style="6"/>
    <col min="13312" max="13312" width="22" style="6" bestFit="1" customWidth="1"/>
    <col min="13313" max="13313" width="5" style="6" customWidth="1"/>
    <col min="13314" max="13315" width="7" style="6" customWidth="1"/>
    <col min="13316" max="13316" width="5" style="6" customWidth="1"/>
    <col min="13317" max="13317" width="4.75" style="6" customWidth="1"/>
    <col min="13318" max="13319" width="9.75" style="6" customWidth="1"/>
    <col min="13320" max="13320" width="3.125" style="6" bestFit="1" customWidth="1"/>
    <col min="13321" max="13322" width="9" style="6"/>
    <col min="13323" max="13323" width="3.125" style="6" bestFit="1" customWidth="1"/>
    <col min="13324" max="13325" width="9.75" style="6" bestFit="1" customWidth="1"/>
    <col min="13326" max="13327" width="4.75" style="6" customWidth="1"/>
    <col min="13328" max="13329" width="15.25" style="6" customWidth="1"/>
    <col min="13330" max="13331" width="9" style="6"/>
    <col min="13332" max="13333" width="18.875" style="6" customWidth="1"/>
    <col min="13334" max="13335" width="4.75" style="6" bestFit="1" customWidth="1"/>
    <col min="13336" max="13336" width="10.25" style="6" bestFit="1" customWidth="1"/>
    <col min="13337" max="13337" width="9.875" style="6" customWidth="1"/>
    <col min="13338" max="13338" width="8.5" style="6" customWidth="1"/>
    <col min="13339" max="13339" width="5.625" style="6" customWidth="1"/>
    <col min="13340" max="13340" width="6.375" style="6" bestFit="1" customWidth="1"/>
    <col min="13341" max="13342" width="4.75" style="6" bestFit="1" customWidth="1"/>
    <col min="13343" max="13344" width="9.75" style="6" bestFit="1" customWidth="1"/>
    <col min="13345" max="13346" width="11.5" style="6" bestFit="1" customWidth="1"/>
    <col min="13347" max="13348" width="3.125" style="6" bestFit="1" customWidth="1"/>
    <col min="13349" max="13352" width="4.75" style="6" bestFit="1" customWidth="1"/>
    <col min="13353" max="13356" width="6.375" style="6" bestFit="1" customWidth="1"/>
    <col min="13357" max="13358" width="18.875" style="6" bestFit="1" customWidth="1"/>
    <col min="13359" max="13360" width="10.25" style="6" bestFit="1" customWidth="1"/>
    <col min="13361" max="13362" width="9" style="6"/>
    <col min="13363" max="13364" width="6.375" style="6" customWidth="1"/>
    <col min="13365" max="13369" width="6.375" style="6" bestFit="1" customWidth="1"/>
    <col min="13370" max="13371" width="24.375" style="6" bestFit="1" customWidth="1"/>
    <col min="13372" max="13373" width="10.25" style="6" bestFit="1" customWidth="1"/>
    <col min="13374" max="13375" width="26.125" style="6" bestFit="1" customWidth="1"/>
    <col min="13376" max="13377" width="10.125" style="6" bestFit="1" customWidth="1"/>
    <col min="13378" max="13379" width="31.625" style="6" bestFit="1" customWidth="1"/>
    <col min="13380" max="13381" width="12.125" style="6" bestFit="1" customWidth="1"/>
    <col min="13382" max="13383" width="4.75" style="6" bestFit="1" customWidth="1"/>
    <col min="13384" max="13385" width="22.5" style="6" bestFit="1" customWidth="1"/>
    <col min="13386" max="13567" width="9" style="6"/>
    <col min="13568" max="13568" width="22" style="6" bestFit="1" customWidth="1"/>
    <col min="13569" max="13569" width="5" style="6" customWidth="1"/>
    <col min="13570" max="13571" width="7" style="6" customWidth="1"/>
    <col min="13572" max="13572" width="5" style="6" customWidth="1"/>
    <col min="13573" max="13573" width="4.75" style="6" customWidth="1"/>
    <col min="13574" max="13575" width="9.75" style="6" customWidth="1"/>
    <col min="13576" max="13576" width="3.125" style="6" bestFit="1" customWidth="1"/>
    <col min="13577" max="13578" width="9" style="6"/>
    <col min="13579" max="13579" width="3.125" style="6" bestFit="1" customWidth="1"/>
    <col min="13580" max="13581" width="9.75" style="6" bestFit="1" customWidth="1"/>
    <col min="13582" max="13583" width="4.75" style="6" customWidth="1"/>
    <col min="13584" max="13585" width="15.25" style="6" customWidth="1"/>
    <col min="13586" max="13587" width="9" style="6"/>
    <col min="13588" max="13589" width="18.875" style="6" customWidth="1"/>
    <col min="13590" max="13591" width="4.75" style="6" bestFit="1" customWidth="1"/>
    <col min="13592" max="13592" width="10.25" style="6" bestFit="1" customWidth="1"/>
    <col min="13593" max="13593" width="9.875" style="6" customWidth="1"/>
    <col min="13594" max="13594" width="8.5" style="6" customWidth="1"/>
    <col min="13595" max="13595" width="5.625" style="6" customWidth="1"/>
    <col min="13596" max="13596" width="6.375" style="6" bestFit="1" customWidth="1"/>
    <col min="13597" max="13598" width="4.75" style="6" bestFit="1" customWidth="1"/>
    <col min="13599" max="13600" width="9.75" style="6" bestFit="1" customWidth="1"/>
    <col min="13601" max="13602" width="11.5" style="6" bestFit="1" customWidth="1"/>
    <col min="13603" max="13604" width="3.125" style="6" bestFit="1" customWidth="1"/>
    <col min="13605" max="13608" width="4.75" style="6" bestFit="1" customWidth="1"/>
    <col min="13609" max="13612" width="6.375" style="6" bestFit="1" customWidth="1"/>
    <col min="13613" max="13614" width="18.875" style="6" bestFit="1" customWidth="1"/>
    <col min="13615" max="13616" width="10.25" style="6" bestFit="1" customWidth="1"/>
    <col min="13617" max="13618" width="9" style="6"/>
    <col min="13619" max="13620" width="6.375" style="6" customWidth="1"/>
    <col min="13621" max="13625" width="6.375" style="6" bestFit="1" customWidth="1"/>
    <col min="13626" max="13627" width="24.375" style="6" bestFit="1" customWidth="1"/>
    <col min="13628" max="13629" width="10.25" style="6" bestFit="1" customWidth="1"/>
    <col min="13630" max="13631" width="26.125" style="6" bestFit="1" customWidth="1"/>
    <col min="13632" max="13633" width="10.125" style="6" bestFit="1" customWidth="1"/>
    <col min="13634" max="13635" width="31.625" style="6" bestFit="1" customWidth="1"/>
    <col min="13636" max="13637" width="12.125" style="6" bestFit="1" customWidth="1"/>
    <col min="13638" max="13639" width="4.75" style="6" bestFit="1" customWidth="1"/>
    <col min="13640" max="13641" width="22.5" style="6" bestFit="1" customWidth="1"/>
    <col min="13642" max="13823" width="9" style="6"/>
    <col min="13824" max="13824" width="22" style="6" bestFit="1" customWidth="1"/>
    <col min="13825" max="13825" width="5" style="6" customWidth="1"/>
    <col min="13826" max="13827" width="7" style="6" customWidth="1"/>
    <col min="13828" max="13828" width="5" style="6" customWidth="1"/>
    <col min="13829" max="13829" width="4.75" style="6" customWidth="1"/>
    <col min="13830" max="13831" width="9.75" style="6" customWidth="1"/>
    <col min="13832" max="13832" width="3.125" style="6" bestFit="1" customWidth="1"/>
    <col min="13833" max="13834" width="9" style="6"/>
    <col min="13835" max="13835" width="3.125" style="6" bestFit="1" customWidth="1"/>
    <col min="13836" max="13837" width="9.75" style="6" bestFit="1" customWidth="1"/>
    <col min="13838" max="13839" width="4.75" style="6" customWidth="1"/>
    <col min="13840" max="13841" width="15.25" style="6" customWidth="1"/>
    <col min="13842" max="13843" width="9" style="6"/>
    <col min="13844" max="13845" width="18.875" style="6" customWidth="1"/>
    <col min="13846" max="13847" width="4.75" style="6" bestFit="1" customWidth="1"/>
    <col min="13848" max="13848" width="10.25" style="6" bestFit="1" customWidth="1"/>
    <col min="13849" max="13849" width="9.875" style="6" customWidth="1"/>
    <col min="13850" max="13850" width="8.5" style="6" customWidth="1"/>
    <col min="13851" max="13851" width="5.625" style="6" customWidth="1"/>
    <col min="13852" max="13852" width="6.375" style="6" bestFit="1" customWidth="1"/>
    <col min="13853" max="13854" width="4.75" style="6" bestFit="1" customWidth="1"/>
    <col min="13855" max="13856" width="9.75" style="6" bestFit="1" customWidth="1"/>
    <col min="13857" max="13858" width="11.5" style="6" bestFit="1" customWidth="1"/>
    <col min="13859" max="13860" width="3.125" style="6" bestFit="1" customWidth="1"/>
    <col min="13861" max="13864" width="4.75" style="6" bestFit="1" customWidth="1"/>
    <col min="13865" max="13868" width="6.375" style="6" bestFit="1" customWidth="1"/>
    <col min="13869" max="13870" width="18.875" style="6" bestFit="1" customWidth="1"/>
    <col min="13871" max="13872" width="10.25" style="6" bestFit="1" customWidth="1"/>
    <col min="13873" max="13874" width="9" style="6"/>
    <col min="13875" max="13876" width="6.375" style="6" customWidth="1"/>
    <col min="13877" max="13881" width="6.375" style="6" bestFit="1" customWidth="1"/>
    <col min="13882" max="13883" width="24.375" style="6" bestFit="1" customWidth="1"/>
    <col min="13884" max="13885" width="10.25" style="6" bestFit="1" customWidth="1"/>
    <col min="13886" max="13887" width="26.125" style="6" bestFit="1" customWidth="1"/>
    <col min="13888" max="13889" width="10.125" style="6" bestFit="1" customWidth="1"/>
    <col min="13890" max="13891" width="31.625" style="6" bestFit="1" customWidth="1"/>
    <col min="13892" max="13893" width="12.125" style="6" bestFit="1" customWidth="1"/>
    <col min="13894" max="13895" width="4.75" style="6" bestFit="1" customWidth="1"/>
    <col min="13896" max="13897" width="22.5" style="6" bestFit="1" customWidth="1"/>
    <col min="13898" max="14079" width="9" style="6"/>
    <col min="14080" max="14080" width="22" style="6" bestFit="1" customWidth="1"/>
    <col min="14081" max="14081" width="5" style="6" customWidth="1"/>
    <col min="14082" max="14083" width="7" style="6" customWidth="1"/>
    <col min="14084" max="14084" width="5" style="6" customWidth="1"/>
    <col min="14085" max="14085" width="4.75" style="6" customWidth="1"/>
    <col min="14086" max="14087" width="9.75" style="6" customWidth="1"/>
    <col min="14088" max="14088" width="3.125" style="6" bestFit="1" customWidth="1"/>
    <col min="14089" max="14090" width="9" style="6"/>
    <col min="14091" max="14091" width="3.125" style="6" bestFit="1" customWidth="1"/>
    <col min="14092" max="14093" width="9.75" style="6" bestFit="1" customWidth="1"/>
    <col min="14094" max="14095" width="4.75" style="6" customWidth="1"/>
    <col min="14096" max="14097" width="15.25" style="6" customWidth="1"/>
    <col min="14098" max="14099" width="9" style="6"/>
    <col min="14100" max="14101" width="18.875" style="6" customWidth="1"/>
    <col min="14102" max="14103" width="4.75" style="6" bestFit="1" customWidth="1"/>
    <col min="14104" max="14104" width="10.25" style="6" bestFit="1" customWidth="1"/>
    <col min="14105" max="14105" width="9.875" style="6" customWidth="1"/>
    <col min="14106" max="14106" width="8.5" style="6" customWidth="1"/>
    <col min="14107" max="14107" width="5.625" style="6" customWidth="1"/>
    <col min="14108" max="14108" width="6.375" style="6" bestFit="1" customWidth="1"/>
    <col min="14109" max="14110" width="4.75" style="6" bestFit="1" customWidth="1"/>
    <col min="14111" max="14112" width="9.75" style="6" bestFit="1" customWidth="1"/>
    <col min="14113" max="14114" width="11.5" style="6" bestFit="1" customWidth="1"/>
    <col min="14115" max="14116" width="3.125" style="6" bestFit="1" customWidth="1"/>
    <col min="14117" max="14120" width="4.75" style="6" bestFit="1" customWidth="1"/>
    <col min="14121" max="14124" width="6.375" style="6" bestFit="1" customWidth="1"/>
    <col min="14125" max="14126" width="18.875" style="6" bestFit="1" customWidth="1"/>
    <col min="14127" max="14128" width="10.25" style="6" bestFit="1" customWidth="1"/>
    <col min="14129" max="14130" width="9" style="6"/>
    <col min="14131" max="14132" width="6.375" style="6" customWidth="1"/>
    <col min="14133" max="14137" width="6.375" style="6" bestFit="1" customWidth="1"/>
    <col min="14138" max="14139" width="24.375" style="6" bestFit="1" customWidth="1"/>
    <col min="14140" max="14141" width="10.25" style="6" bestFit="1" customWidth="1"/>
    <col min="14142" max="14143" width="26.125" style="6" bestFit="1" customWidth="1"/>
    <col min="14144" max="14145" width="10.125" style="6" bestFit="1" customWidth="1"/>
    <col min="14146" max="14147" width="31.625" style="6" bestFit="1" customWidth="1"/>
    <col min="14148" max="14149" width="12.125" style="6" bestFit="1" customWidth="1"/>
    <col min="14150" max="14151" width="4.75" style="6" bestFit="1" customWidth="1"/>
    <col min="14152" max="14153" width="22.5" style="6" bestFit="1" customWidth="1"/>
    <col min="14154" max="14335" width="9" style="6"/>
    <col min="14336" max="14336" width="22" style="6" bestFit="1" customWidth="1"/>
    <col min="14337" max="14337" width="5" style="6" customWidth="1"/>
    <col min="14338" max="14339" width="7" style="6" customWidth="1"/>
    <col min="14340" max="14340" width="5" style="6" customWidth="1"/>
    <col min="14341" max="14341" width="4.75" style="6" customWidth="1"/>
    <col min="14342" max="14343" width="9.75" style="6" customWidth="1"/>
    <col min="14344" max="14344" width="3.125" style="6" bestFit="1" customWidth="1"/>
    <col min="14345" max="14346" width="9" style="6"/>
    <col min="14347" max="14347" width="3.125" style="6" bestFit="1" customWidth="1"/>
    <col min="14348" max="14349" width="9.75" style="6" bestFit="1" customWidth="1"/>
    <col min="14350" max="14351" width="4.75" style="6" customWidth="1"/>
    <col min="14352" max="14353" width="15.25" style="6" customWidth="1"/>
    <col min="14354" max="14355" width="9" style="6"/>
    <col min="14356" max="14357" width="18.875" style="6" customWidth="1"/>
    <col min="14358" max="14359" width="4.75" style="6" bestFit="1" customWidth="1"/>
    <col min="14360" max="14360" width="10.25" style="6" bestFit="1" customWidth="1"/>
    <col min="14361" max="14361" width="9.875" style="6" customWidth="1"/>
    <col min="14362" max="14362" width="8.5" style="6" customWidth="1"/>
    <col min="14363" max="14363" width="5.625" style="6" customWidth="1"/>
    <col min="14364" max="14364" width="6.375" style="6" bestFit="1" customWidth="1"/>
    <col min="14365" max="14366" width="4.75" style="6" bestFit="1" customWidth="1"/>
    <col min="14367" max="14368" width="9.75" style="6" bestFit="1" customWidth="1"/>
    <col min="14369" max="14370" width="11.5" style="6" bestFit="1" customWidth="1"/>
    <col min="14371" max="14372" width="3.125" style="6" bestFit="1" customWidth="1"/>
    <col min="14373" max="14376" width="4.75" style="6" bestFit="1" customWidth="1"/>
    <col min="14377" max="14380" width="6.375" style="6" bestFit="1" customWidth="1"/>
    <col min="14381" max="14382" width="18.875" style="6" bestFit="1" customWidth="1"/>
    <col min="14383" max="14384" width="10.25" style="6" bestFit="1" customWidth="1"/>
    <col min="14385" max="14386" width="9" style="6"/>
    <col min="14387" max="14388" width="6.375" style="6" customWidth="1"/>
    <col min="14389" max="14393" width="6.375" style="6" bestFit="1" customWidth="1"/>
    <col min="14394" max="14395" width="24.375" style="6" bestFit="1" customWidth="1"/>
    <col min="14396" max="14397" width="10.25" style="6" bestFit="1" customWidth="1"/>
    <col min="14398" max="14399" width="26.125" style="6" bestFit="1" customWidth="1"/>
    <col min="14400" max="14401" width="10.125" style="6" bestFit="1" customWidth="1"/>
    <col min="14402" max="14403" width="31.625" style="6" bestFit="1" customWidth="1"/>
    <col min="14404" max="14405" width="12.125" style="6" bestFit="1" customWidth="1"/>
    <col min="14406" max="14407" width="4.75" style="6" bestFit="1" customWidth="1"/>
    <col min="14408" max="14409" width="22.5" style="6" bestFit="1" customWidth="1"/>
    <col min="14410" max="14591" width="9" style="6"/>
    <col min="14592" max="14592" width="22" style="6" bestFit="1" customWidth="1"/>
    <col min="14593" max="14593" width="5" style="6" customWidth="1"/>
    <col min="14594" max="14595" width="7" style="6" customWidth="1"/>
    <col min="14596" max="14596" width="5" style="6" customWidth="1"/>
    <col min="14597" max="14597" width="4.75" style="6" customWidth="1"/>
    <col min="14598" max="14599" width="9.75" style="6" customWidth="1"/>
    <col min="14600" max="14600" width="3.125" style="6" bestFit="1" customWidth="1"/>
    <col min="14601" max="14602" width="9" style="6"/>
    <col min="14603" max="14603" width="3.125" style="6" bestFit="1" customWidth="1"/>
    <col min="14604" max="14605" width="9.75" style="6" bestFit="1" customWidth="1"/>
    <col min="14606" max="14607" width="4.75" style="6" customWidth="1"/>
    <col min="14608" max="14609" width="15.25" style="6" customWidth="1"/>
    <col min="14610" max="14611" width="9" style="6"/>
    <col min="14612" max="14613" width="18.875" style="6" customWidth="1"/>
    <col min="14614" max="14615" width="4.75" style="6" bestFit="1" customWidth="1"/>
    <col min="14616" max="14616" width="10.25" style="6" bestFit="1" customWidth="1"/>
    <col min="14617" max="14617" width="9.875" style="6" customWidth="1"/>
    <col min="14618" max="14618" width="8.5" style="6" customWidth="1"/>
    <col min="14619" max="14619" width="5.625" style="6" customWidth="1"/>
    <col min="14620" max="14620" width="6.375" style="6" bestFit="1" customWidth="1"/>
    <col min="14621" max="14622" width="4.75" style="6" bestFit="1" customWidth="1"/>
    <col min="14623" max="14624" width="9.75" style="6" bestFit="1" customWidth="1"/>
    <col min="14625" max="14626" width="11.5" style="6" bestFit="1" customWidth="1"/>
    <col min="14627" max="14628" width="3.125" style="6" bestFit="1" customWidth="1"/>
    <col min="14629" max="14632" width="4.75" style="6" bestFit="1" customWidth="1"/>
    <col min="14633" max="14636" width="6.375" style="6" bestFit="1" customWidth="1"/>
    <col min="14637" max="14638" width="18.875" style="6" bestFit="1" customWidth="1"/>
    <col min="14639" max="14640" width="10.25" style="6" bestFit="1" customWidth="1"/>
    <col min="14641" max="14642" width="9" style="6"/>
    <col min="14643" max="14644" width="6.375" style="6" customWidth="1"/>
    <col min="14645" max="14649" width="6.375" style="6" bestFit="1" customWidth="1"/>
    <col min="14650" max="14651" width="24.375" style="6" bestFit="1" customWidth="1"/>
    <col min="14652" max="14653" width="10.25" style="6" bestFit="1" customWidth="1"/>
    <col min="14654" max="14655" width="26.125" style="6" bestFit="1" customWidth="1"/>
    <col min="14656" max="14657" width="10.125" style="6" bestFit="1" customWidth="1"/>
    <col min="14658" max="14659" width="31.625" style="6" bestFit="1" customWidth="1"/>
    <col min="14660" max="14661" width="12.125" style="6" bestFit="1" customWidth="1"/>
    <col min="14662" max="14663" width="4.75" style="6" bestFit="1" customWidth="1"/>
    <col min="14664" max="14665" width="22.5" style="6" bestFit="1" customWidth="1"/>
    <col min="14666" max="14847" width="9" style="6"/>
    <col min="14848" max="14848" width="22" style="6" bestFit="1" customWidth="1"/>
    <col min="14849" max="14849" width="5" style="6" customWidth="1"/>
    <col min="14850" max="14851" width="7" style="6" customWidth="1"/>
    <col min="14852" max="14852" width="5" style="6" customWidth="1"/>
    <col min="14853" max="14853" width="4.75" style="6" customWidth="1"/>
    <col min="14854" max="14855" width="9.75" style="6" customWidth="1"/>
    <col min="14856" max="14856" width="3.125" style="6" bestFit="1" customWidth="1"/>
    <col min="14857" max="14858" width="9" style="6"/>
    <col min="14859" max="14859" width="3.125" style="6" bestFit="1" customWidth="1"/>
    <col min="14860" max="14861" width="9.75" style="6" bestFit="1" customWidth="1"/>
    <col min="14862" max="14863" width="4.75" style="6" customWidth="1"/>
    <col min="14864" max="14865" width="15.25" style="6" customWidth="1"/>
    <col min="14866" max="14867" width="9" style="6"/>
    <col min="14868" max="14869" width="18.875" style="6" customWidth="1"/>
    <col min="14870" max="14871" width="4.75" style="6" bestFit="1" customWidth="1"/>
    <col min="14872" max="14872" width="10.25" style="6" bestFit="1" customWidth="1"/>
    <col min="14873" max="14873" width="9.875" style="6" customWidth="1"/>
    <col min="14874" max="14874" width="8.5" style="6" customWidth="1"/>
    <col min="14875" max="14875" width="5.625" style="6" customWidth="1"/>
    <col min="14876" max="14876" width="6.375" style="6" bestFit="1" customWidth="1"/>
    <col min="14877" max="14878" width="4.75" style="6" bestFit="1" customWidth="1"/>
    <col min="14879" max="14880" width="9.75" style="6" bestFit="1" customWidth="1"/>
    <col min="14881" max="14882" width="11.5" style="6" bestFit="1" customWidth="1"/>
    <col min="14883" max="14884" width="3.125" style="6" bestFit="1" customWidth="1"/>
    <col min="14885" max="14888" width="4.75" style="6" bestFit="1" customWidth="1"/>
    <col min="14889" max="14892" width="6.375" style="6" bestFit="1" customWidth="1"/>
    <col min="14893" max="14894" width="18.875" style="6" bestFit="1" customWidth="1"/>
    <col min="14895" max="14896" width="10.25" style="6" bestFit="1" customWidth="1"/>
    <col min="14897" max="14898" width="9" style="6"/>
    <col min="14899" max="14900" width="6.375" style="6" customWidth="1"/>
    <col min="14901" max="14905" width="6.375" style="6" bestFit="1" customWidth="1"/>
    <col min="14906" max="14907" width="24.375" style="6" bestFit="1" customWidth="1"/>
    <col min="14908" max="14909" width="10.25" style="6" bestFit="1" customWidth="1"/>
    <col min="14910" max="14911" width="26.125" style="6" bestFit="1" customWidth="1"/>
    <col min="14912" max="14913" width="10.125" style="6" bestFit="1" customWidth="1"/>
    <col min="14914" max="14915" width="31.625" style="6" bestFit="1" customWidth="1"/>
    <col min="14916" max="14917" width="12.125" style="6" bestFit="1" customWidth="1"/>
    <col min="14918" max="14919" width="4.75" style="6" bestFit="1" customWidth="1"/>
    <col min="14920" max="14921" width="22.5" style="6" bestFit="1" customWidth="1"/>
    <col min="14922" max="15103" width="9" style="6"/>
    <col min="15104" max="15104" width="22" style="6" bestFit="1" customWidth="1"/>
    <col min="15105" max="15105" width="5" style="6" customWidth="1"/>
    <col min="15106" max="15107" width="7" style="6" customWidth="1"/>
    <col min="15108" max="15108" width="5" style="6" customWidth="1"/>
    <col min="15109" max="15109" width="4.75" style="6" customWidth="1"/>
    <col min="15110" max="15111" width="9.75" style="6" customWidth="1"/>
    <col min="15112" max="15112" width="3.125" style="6" bestFit="1" customWidth="1"/>
    <col min="15113" max="15114" width="9" style="6"/>
    <col min="15115" max="15115" width="3.125" style="6" bestFit="1" customWidth="1"/>
    <col min="15116" max="15117" width="9.75" style="6" bestFit="1" customWidth="1"/>
    <col min="15118" max="15119" width="4.75" style="6" customWidth="1"/>
    <col min="15120" max="15121" width="15.25" style="6" customWidth="1"/>
    <col min="15122" max="15123" width="9" style="6"/>
    <col min="15124" max="15125" width="18.875" style="6" customWidth="1"/>
    <col min="15126" max="15127" width="4.75" style="6" bestFit="1" customWidth="1"/>
    <col min="15128" max="15128" width="10.25" style="6" bestFit="1" customWidth="1"/>
    <col min="15129" max="15129" width="9.875" style="6" customWidth="1"/>
    <col min="15130" max="15130" width="8.5" style="6" customWidth="1"/>
    <col min="15131" max="15131" width="5.625" style="6" customWidth="1"/>
    <col min="15132" max="15132" width="6.375" style="6" bestFit="1" customWidth="1"/>
    <col min="15133" max="15134" width="4.75" style="6" bestFit="1" customWidth="1"/>
    <col min="15135" max="15136" width="9.75" style="6" bestFit="1" customWidth="1"/>
    <col min="15137" max="15138" width="11.5" style="6" bestFit="1" customWidth="1"/>
    <col min="15139" max="15140" width="3.125" style="6" bestFit="1" customWidth="1"/>
    <col min="15141" max="15144" width="4.75" style="6" bestFit="1" customWidth="1"/>
    <col min="15145" max="15148" width="6.375" style="6" bestFit="1" customWidth="1"/>
    <col min="15149" max="15150" width="18.875" style="6" bestFit="1" customWidth="1"/>
    <col min="15151" max="15152" width="10.25" style="6" bestFit="1" customWidth="1"/>
    <col min="15153" max="15154" width="9" style="6"/>
    <col min="15155" max="15156" width="6.375" style="6" customWidth="1"/>
    <col min="15157" max="15161" width="6.375" style="6" bestFit="1" customWidth="1"/>
    <col min="15162" max="15163" width="24.375" style="6" bestFit="1" customWidth="1"/>
    <col min="15164" max="15165" width="10.25" style="6" bestFit="1" customWidth="1"/>
    <col min="15166" max="15167" width="26.125" style="6" bestFit="1" customWidth="1"/>
    <col min="15168" max="15169" width="10.125" style="6" bestFit="1" customWidth="1"/>
    <col min="15170" max="15171" width="31.625" style="6" bestFit="1" customWidth="1"/>
    <col min="15172" max="15173" width="12.125" style="6" bestFit="1" customWidth="1"/>
    <col min="15174" max="15175" width="4.75" style="6" bestFit="1" customWidth="1"/>
    <col min="15176" max="15177" width="22.5" style="6" bestFit="1" customWidth="1"/>
    <col min="15178" max="15359" width="9" style="6"/>
    <col min="15360" max="15360" width="22" style="6" bestFit="1" customWidth="1"/>
    <col min="15361" max="15361" width="5" style="6" customWidth="1"/>
    <col min="15362" max="15363" width="7" style="6" customWidth="1"/>
    <col min="15364" max="15364" width="5" style="6" customWidth="1"/>
    <col min="15365" max="15365" width="4.75" style="6" customWidth="1"/>
    <col min="15366" max="15367" width="9.75" style="6" customWidth="1"/>
    <col min="15368" max="15368" width="3.125" style="6" bestFit="1" customWidth="1"/>
    <col min="15369" max="15370" width="9" style="6"/>
    <col min="15371" max="15371" width="3.125" style="6" bestFit="1" customWidth="1"/>
    <col min="15372" max="15373" width="9.75" style="6" bestFit="1" customWidth="1"/>
    <col min="15374" max="15375" width="4.75" style="6" customWidth="1"/>
    <col min="15376" max="15377" width="15.25" style="6" customWidth="1"/>
    <col min="15378" max="15379" width="9" style="6"/>
    <col min="15380" max="15381" width="18.875" style="6" customWidth="1"/>
    <col min="15382" max="15383" width="4.75" style="6" bestFit="1" customWidth="1"/>
    <col min="15384" max="15384" width="10.25" style="6" bestFit="1" customWidth="1"/>
    <col min="15385" max="15385" width="9.875" style="6" customWidth="1"/>
    <col min="15386" max="15386" width="8.5" style="6" customWidth="1"/>
    <col min="15387" max="15387" width="5.625" style="6" customWidth="1"/>
    <col min="15388" max="15388" width="6.375" style="6" bestFit="1" customWidth="1"/>
    <col min="15389" max="15390" width="4.75" style="6" bestFit="1" customWidth="1"/>
    <col min="15391" max="15392" width="9.75" style="6" bestFit="1" customWidth="1"/>
    <col min="15393" max="15394" width="11.5" style="6" bestFit="1" customWidth="1"/>
    <col min="15395" max="15396" width="3.125" style="6" bestFit="1" customWidth="1"/>
    <col min="15397" max="15400" width="4.75" style="6" bestFit="1" customWidth="1"/>
    <col min="15401" max="15404" width="6.375" style="6" bestFit="1" customWidth="1"/>
    <col min="15405" max="15406" width="18.875" style="6" bestFit="1" customWidth="1"/>
    <col min="15407" max="15408" width="10.25" style="6" bestFit="1" customWidth="1"/>
    <col min="15409" max="15410" width="9" style="6"/>
    <col min="15411" max="15412" width="6.375" style="6" customWidth="1"/>
    <col min="15413" max="15417" width="6.375" style="6" bestFit="1" customWidth="1"/>
    <col min="15418" max="15419" width="24.375" style="6" bestFit="1" customWidth="1"/>
    <col min="15420" max="15421" width="10.25" style="6" bestFit="1" customWidth="1"/>
    <col min="15422" max="15423" width="26.125" style="6" bestFit="1" customWidth="1"/>
    <col min="15424" max="15425" width="10.125" style="6" bestFit="1" customWidth="1"/>
    <col min="15426" max="15427" width="31.625" style="6" bestFit="1" customWidth="1"/>
    <col min="15428" max="15429" width="12.125" style="6" bestFit="1" customWidth="1"/>
    <col min="15430" max="15431" width="4.75" style="6" bestFit="1" customWidth="1"/>
    <col min="15432" max="15433" width="22.5" style="6" bestFit="1" customWidth="1"/>
    <col min="15434" max="15615" width="9" style="6"/>
    <col min="15616" max="15616" width="22" style="6" bestFit="1" customWidth="1"/>
    <col min="15617" max="15617" width="5" style="6" customWidth="1"/>
    <col min="15618" max="15619" width="7" style="6" customWidth="1"/>
    <col min="15620" max="15620" width="5" style="6" customWidth="1"/>
    <col min="15621" max="15621" width="4.75" style="6" customWidth="1"/>
    <col min="15622" max="15623" width="9.75" style="6" customWidth="1"/>
    <col min="15624" max="15624" width="3.125" style="6" bestFit="1" customWidth="1"/>
    <col min="15625" max="15626" width="9" style="6"/>
    <col min="15627" max="15627" width="3.125" style="6" bestFit="1" customWidth="1"/>
    <col min="15628" max="15629" width="9.75" style="6" bestFit="1" customWidth="1"/>
    <col min="15630" max="15631" width="4.75" style="6" customWidth="1"/>
    <col min="15632" max="15633" width="15.25" style="6" customWidth="1"/>
    <col min="15634" max="15635" width="9" style="6"/>
    <col min="15636" max="15637" width="18.875" style="6" customWidth="1"/>
    <col min="15638" max="15639" width="4.75" style="6" bestFit="1" customWidth="1"/>
    <col min="15640" max="15640" width="10.25" style="6" bestFit="1" customWidth="1"/>
    <col min="15641" max="15641" width="9.875" style="6" customWidth="1"/>
    <col min="15642" max="15642" width="8.5" style="6" customWidth="1"/>
    <col min="15643" max="15643" width="5.625" style="6" customWidth="1"/>
    <col min="15644" max="15644" width="6.375" style="6" bestFit="1" customWidth="1"/>
    <col min="15645" max="15646" width="4.75" style="6" bestFit="1" customWidth="1"/>
    <col min="15647" max="15648" width="9.75" style="6" bestFit="1" customWidth="1"/>
    <col min="15649" max="15650" width="11.5" style="6" bestFit="1" customWidth="1"/>
    <col min="15651" max="15652" width="3.125" style="6" bestFit="1" customWidth="1"/>
    <col min="15653" max="15656" width="4.75" style="6" bestFit="1" customWidth="1"/>
    <col min="15657" max="15660" width="6.375" style="6" bestFit="1" customWidth="1"/>
    <col min="15661" max="15662" width="18.875" style="6" bestFit="1" customWidth="1"/>
    <col min="15663" max="15664" width="10.25" style="6" bestFit="1" customWidth="1"/>
    <col min="15665" max="15666" width="9" style="6"/>
    <col min="15667" max="15668" width="6.375" style="6" customWidth="1"/>
    <col min="15669" max="15673" width="6.375" style="6" bestFit="1" customWidth="1"/>
    <col min="15674" max="15675" width="24.375" style="6" bestFit="1" customWidth="1"/>
    <col min="15676" max="15677" width="10.25" style="6" bestFit="1" customWidth="1"/>
    <col min="15678" max="15679" width="26.125" style="6" bestFit="1" customWidth="1"/>
    <col min="15680" max="15681" width="10.125" style="6" bestFit="1" customWidth="1"/>
    <col min="15682" max="15683" width="31.625" style="6" bestFit="1" customWidth="1"/>
    <col min="15684" max="15685" width="12.125" style="6" bestFit="1" customWidth="1"/>
    <col min="15686" max="15687" width="4.75" style="6" bestFit="1" customWidth="1"/>
    <col min="15688" max="15689" width="22.5" style="6" bestFit="1" customWidth="1"/>
    <col min="15690" max="15871" width="9" style="6"/>
    <col min="15872" max="15872" width="22" style="6" bestFit="1" customWidth="1"/>
    <col min="15873" max="15873" width="5" style="6" customWidth="1"/>
    <col min="15874" max="15875" width="7" style="6" customWidth="1"/>
    <col min="15876" max="15876" width="5" style="6" customWidth="1"/>
    <col min="15877" max="15877" width="4.75" style="6" customWidth="1"/>
    <col min="15878" max="15879" width="9.75" style="6" customWidth="1"/>
    <col min="15880" max="15880" width="3.125" style="6" bestFit="1" customWidth="1"/>
    <col min="15881" max="15882" width="9" style="6"/>
    <col min="15883" max="15883" width="3.125" style="6" bestFit="1" customWidth="1"/>
    <col min="15884" max="15885" width="9.75" style="6" bestFit="1" customWidth="1"/>
    <col min="15886" max="15887" width="4.75" style="6" customWidth="1"/>
    <col min="15888" max="15889" width="15.25" style="6" customWidth="1"/>
    <col min="15890" max="15891" width="9" style="6"/>
    <col min="15892" max="15893" width="18.875" style="6" customWidth="1"/>
    <col min="15894" max="15895" width="4.75" style="6" bestFit="1" customWidth="1"/>
    <col min="15896" max="15896" width="10.25" style="6" bestFit="1" customWidth="1"/>
    <col min="15897" max="15897" width="9.875" style="6" customWidth="1"/>
    <col min="15898" max="15898" width="8.5" style="6" customWidth="1"/>
    <col min="15899" max="15899" width="5.625" style="6" customWidth="1"/>
    <col min="15900" max="15900" width="6.375" style="6" bestFit="1" customWidth="1"/>
    <col min="15901" max="15902" width="4.75" style="6" bestFit="1" customWidth="1"/>
    <col min="15903" max="15904" width="9.75" style="6" bestFit="1" customWidth="1"/>
    <col min="15905" max="15906" width="11.5" style="6" bestFit="1" customWidth="1"/>
    <col min="15907" max="15908" width="3.125" style="6" bestFit="1" customWidth="1"/>
    <col min="15909" max="15912" width="4.75" style="6" bestFit="1" customWidth="1"/>
    <col min="15913" max="15916" width="6.375" style="6" bestFit="1" customWidth="1"/>
    <col min="15917" max="15918" width="18.875" style="6" bestFit="1" customWidth="1"/>
    <col min="15919" max="15920" width="10.25" style="6" bestFit="1" customWidth="1"/>
    <col min="15921" max="15922" width="9" style="6"/>
    <col min="15923" max="15924" width="6.375" style="6" customWidth="1"/>
    <col min="15925" max="15929" width="6.375" style="6" bestFit="1" customWidth="1"/>
    <col min="15930" max="15931" width="24.375" style="6" bestFit="1" customWidth="1"/>
    <col min="15932" max="15933" width="10.25" style="6" bestFit="1" customWidth="1"/>
    <col min="15934" max="15935" width="26.125" style="6" bestFit="1" customWidth="1"/>
    <col min="15936" max="15937" width="10.125" style="6" bestFit="1" customWidth="1"/>
    <col min="15938" max="15939" width="31.625" style="6" bestFit="1" customWidth="1"/>
    <col min="15940" max="15941" width="12.125" style="6" bestFit="1" customWidth="1"/>
    <col min="15942" max="15943" width="4.75" style="6" bestFit="1" customWidth="1"/>
    <col min="15944" max="15945" width="22.5" style="6" bestFit="1" customWidth="1"/>
    <col min="15946" max="16127" width="9" style="6"/>
    <col min="16128" max="16128" width="22" style="6" bestFit="1" customWidth="1"/>
    <col min="16129" max="16129" width="5" style="6" customWidth="1"/>
    <col min="16130" max="16131" width="7" style="6" customWidth="1"/>
    <col min="16132" max="16132" width="5" style="6" customWidth="1"/>
    <col min="16133" max="16133" width="4.75" style="6" customWidth="1"/>
    <col min="16134" max="16135" width="9.75" style="6" customWidth="1"/>
    <col min="16136" max="16136" width="3.125" style="6" bestFit="1" customWidth="1"/>
    <col min="16137" max="16138" width="9" style="6"/>
    <col min="16139" max="16139" width="3.125" style="6" bestFit="1" customWidth="1"/>
    <col min="16140" max="16141" width="9.75" style="6" bestFit="1" customWidth="1"/>
    <col min="16142" max="16143" width="4.75" style="6" customWidth="1"/>
    <col min="16144" max="16145" width="15.25" style="6" customWidth="1"/>
    <col min="16146" max="16147" width="9" style="6"/>
    <col min="16148" max="16149" width="18.875" style="6" customWidth="1"/>
    <col min="16150" max="16151" width="4.75" style="6" bestFit="1" customWidth="1"/>
    <col min="16152" max="16152" width="10.25" style="6" bestFit="1" customWidth="1"/>
    <col min="16153" max="16153" width="9.875" style="6" customWidth="1"/>
    <col min="16154" max="16154" width="8.5" style="6" customWidth="1"/>
    <col min="16155" max="16155" width="5.625" style="6" customWidth="1"/>
    <col min="16156" max="16156" width="6.375" style="6" bestFit="1" customWidth="1"/>
    <col min="16157" max="16158" width="4.75" style="6" bestFit="1" customWidth="1"/>
    <col min="16159" max="16160" width="9.75" style="6" bestFit="1" customWidth="1"/>
    <col min="16161" max="16162" width="11.5" style="6" bestFit="1" customWidth="1"/>
    <col min="16163" max="16164" width="3.125" style="6" bestFit="1" customWidth="1"/>
    <col min="16165" max="16168" width="4.75" style="6" bestFit="1" customWidth="1"/>
    <col min="16169" max="16172" width="6.375" style="6" bestFit="1" customWidth="1"/>
    <col min="16173" max="16174" width="18.875" style="6" bestFit="1" customWidth="1"/>
    <col min="16175" max="16176" width="10.25" style="6" bestFit="1" customWidth="1"/>
    <col min="16177" max="16178" width="9" style="6"/>
    <col min="16179" max="16180" width="6.375" style="6" customWidth="1"/>
    <col min="16181" max="16185" width="6.375" style="6" bestFit="1" customWidth="1"/>
    <col min="16186" max="16187" width="24.375" style="6" bestFit="1" customWidth="1"/>
    <col min="16188" max="16189" width="10.25" style="6" bestFit="1" customWidth="1"/>
    <col min="16190" max="16191" width="26.125" style="6" bestFit="1" customWidth="1"/>
    <col min="16192" max="16193" width="10.125" style="6" bestFit="1" customWidth="1"/>
    <col min="16194" max="16195" width="31.625" style="6" bestFit="1" customWidth="1"/>
    <col min="16196" max="16197" width="12.125" style="6" bestFit="1" customWidth="1"/>
    <col min="16198" max="16199" width="4.75" style="6" bestFit="1" customWidth="1"/>
    <col min="16200" max="16201" width="22.5" style="6" bestFit="1" customWidth="1"/>
    <col min="16202" max="16384" width="9" style="6"/>
  </cols>
  <sheetData>
    <row r="1" spans="1:73" s="4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4506</v>
      </c>
      <c r="N1" s="3" t="s">
        <v>4428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4489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4507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  <c r="BM1" s="2" t="s">
        <v>60</v>
      </c>
      <c r="BN1" s="2" t="s">
        <v>61</v>
      </c>
      <c r="BO1" s="2" t="s">
        <v>62</v>
      </c>
      <c r="BP1" s="2" t="s">
        <v>63</v>
      </c>
      <c r="BQ1" s="2" t="s">
        <v>64</v>
      </c>
      <c r="BR1" s="2" t="s">
        <v>65</v>
      </c>
      <c r="BS1" s="2" t="s">
        <v>66</v>
      </c>
      <c r="BT1" s="2" t="s">
        <v>67</v>
      </c>
      <c r="BU1" s="2" t="s">
        <v>4508</v>
      </c>
    </row>
    <row r="2" spans="1:73" ht="13.5" customHeight="1">
      <c r="A2" s="8" t="str">
        <f>HYPERLINK("http://kyu.snu.ac.kr/sdhj/index.jsp?type=hj/GK14682_00IM0001_094b.jpg","1762_해서촌_094b")</f>
        <v>1762_해서촌_094b</v>
      </c>
      <c r="B2" s="5">
        <v>1762</v>
      </c>
      <c r="C2" s="5" t="s">
        <v>4509</v>
      </c>
      <c r="D2" s="5" t="s">
        <v>4493</v>
      </c>
      <c r="E2" s="5">
        <v>1</v>
      </c>
      <c r="F2" s="5">
        <v>1</v>
      </c>
      <c r="G2" s="5" t="s">
        <v>4510</v>
      </c>
      <c r="H2" s="5" t="s">
        <v>4511</v>
      </c>
      <c r="I2" s="5">
        <v>1</v>
      </c>
      <c r="J2" s="5" t="s">
        <v>68</v>
      </c>
      <c r="K2" s="5" t="s">
        <v>69</v>
      </c>
      <c r="L2" s="5">
        <v>1</v>
      </c>
      <c r="M2" s="5" t="s">
        <v>68</v>
      </c>
      <c r="N2" s="5" t="s">
        <v>69</v>
      </c>
      <c r="O2" s="5"/>
      <c r="P2" s="5"/>
      <c r="Q2" s="5"/>
      <c r="R2" s="5"/>
      <c r="S2" s="5"/>
      <c r="T2" s="5" t="s">
        <v>4512</v>
      </c>
      <c r="U2" s="5" t="s">
        <v>70</v>
      </c>
      <c r="V2" s="5" t="s">
        <v>71</v>
      </c>
      <c r="W2" s="5" t="s">
        <v>72</v>
      </c>
      <c r="X2" s="5" t="s">
        <v>73</v>
      </c>
      <c r="Y2" s="5" t="s">
        <v>74</v>
      </c>
      <c r="Z2" s="5" t="s">
        <v>75</v>
      </c>
      <c r="AA2" s="5"/>
      <c r="AB2" s="5"/>
      <c r="AC2" s="5">
        <v>50</v>
      </c>
      <c r="AD2" s="5" t="s">
        <v>76</v>
      </c>
      <c r="AE2" s="5" t="s">
        <v>77</v>
      </c>
      <c r="AF2" s="5"/>
      <c r="AG2" s="5"/>
      <c r="AH2" s="5"/>
      <c r="AI2" s="5"/>
      <c r="AJ2" s="5" t="s">
        <v>32</v>
      </c>
      <c r="AK2" s="5" t="s">
        <v>33</v>
      </c>
      <c r="AL2" s="5" t="s">
        <v>78</v>
      </c>
      <c r="AM2" s="5" t="s">
        <v>79</v>
      </c>
      <c r="AN2" s="5"/>
      <c r="AO2" s="5"/>
      <c r="AP2" s="5"/>
      <c r="AQ2" s="5"/>
      <c r="AR2" s="5"/>
      <c r="AS2" s="5"/>
      <c r="AT2" s="5" t="s">
        <v>80</v>
      </c>
      <c r="AU2" s="5" t="s">
        <v>81</v>
      </c>
      <c r="AV2" s="5" t="s">
        <v>82</v>
      </c>
      <c r="AW2" s="5" t="s">
        <v>83</v>
      </c>
      <c r="AX2" s="5"/>
      <c r="AY2" s="5"/>
      <c r="AZ2" s="5"/>
      <c r="BA2" s="5"/>
      <c r="BB2" s="5"/>
      <c r="BC2" s="5"/>
      <c r="BD2" s="5"/>
      <c r="BE2" s="5"/>
      <c r="BF2" s="5"/>
      <c r="BG2" s="5" t="s">
        <v>80</v>
      </c>
      <c r="BH2" s="5" t="s">
        <v>81</v>
      </c>
      <c r="BI2" s="5" t="s">
        <v>84</v>
      </c>
      <c r="BJ2" s="5" t="s">
        <v>85</v>
      </c>
      <c r="BK2" s="5" t="s">
        <v>80</v>
      </c>
      <c r="BL2" s="5" t="s">
        <v>81</v>
      </c>
      <c r="BM2" s="5" t="s">
        <v>86</v>
      </c>
      <c r="BN2" s="5" t="s">
        <v>87</v>
      </c>
      <c r="BO2" s="5" t="s">
        <v>80</v>
      </c>
      <c r="BP2" s="5" t="s">
        <v>81</v>
      </c>
      <c r="BQ2" s="5" t="s">
        <v>88</v>
      </c>
      <c r="BR2" s="5" t="s">
        <v>89</v>
      </c>
      <c r="BS2" s="5" t="s">
        <v>90</v>
      </c>
      <c r="BT2" s="5" t="s">
        <v>91</v>
      </c>
      <c r="BU2" s="5"/>
    </row>
    <row r="3" spans="1:73" ht="13.5" customHeight="1">
      <c r="A3" s="8" t="str">
        <f>HYPERLINK("http://kyu.snu.ac.kr/sdhj/index.jsp?type=hj/GK14682_00IM0001_094b.jpg","1762_해서촌_094b")</f>
        <v>1762_해서촌_094b</v>
      </c>
      <c r="B3" s="5">
        <v>1762</v>
      </c>
      <c r="C3" s="5" t="s">
        <v>4513</v>
      </c>
      <c r="D3" s="5" t="s">
        <v>4514</v>
      </c>
      <c r="E3" s="5">
        <v>2</v>
      </c>
      <c r="F3" s="5">
        <v>1</v>
      </c>
      <c r="G3" s="5" t="s">
        <v>92</v>
      </c>
      <c r="H3" s="5" t="s">
        <v>93</v>
      </c>
      <c r="I3" s="5">
        <v>1</v>
      </c>
      <c r="J3" s="5"/>
      <c r="K3" s="5"/>
      <c r="L3" s="5">
        <v>1</v>
      </c>
      <c r="M3" s="5" t="s">
        <v>68</v>
      </c>
      <c r="N3" s="5" t="s">
        <v>69</v>
      </c>
      <c r="O3" s="5"/>
      <c r="P3" s="5"/>
      <c r="Q3" s="5"/>
      <c r="R3" s="5"/>
      <c r="S3" s="5" t="s">
        <v>94</v>
      </c>
      <c r="T3" s="5" t="s">
        <v>95</v>
      </c>
      <c r="U3" s="5"/>
      <c r="V3" s="5"/>
      <c r="W3" s="5" t="s">
        <v>96</v>
      </c>
      <c r="X3" s="5" t="s">
        <v>97</v>
      </c>
      <c r="Y3" s="5" t="s">
        <v>98</v>
      </c>
      <c r="Z3" s="5" t="s">
        <v>99</v>
      </c>
      <c r="AA3" s="5"/>
      <c r="AB3" s="5"/>
      <c r="AC3" s="5">
        <v>52</v>
      </c>
      <c r="AD3" s="5" t="s">
        <v>100</v>
      </c>
      <c r="AE3" s="5" t="s">
        <v>101</v>
      </c>
      <c r="AF3" s="5"/>
      <c r="AG3" s="5"/>
      <c r="AH3" s="5"/>
      <c r="AI3" s="5"/>
      <c r="AJ3" s="5" t="s">
        <v>32</v>
      </c>
      <c r="AK3" s="5" t="s">
        <v>33</v>
      </c>
      <c r="AL3" s="5" t="s">
        <v>102</v>
      </c>
      <c r="AM3" s="5" t="s">
        <v>103</v>
      </c>
      <c r="AN3" s="5"/>
      <c r="AO3" s="5"/>
      <c r="AP3" s="5"/>
      <c r="AQ3" s="5"/>
      <c r="AR3" s="5"/>
      <c r="AS3" s="5"/>
      <c r="AT3" s="5" t="s">
        <v>80</v>
      </c>
      <c r="AU3" s="5" t="s">
        <v>81</v>
      </c>
      <c r="AV3" s="5" t="s">
        <v>104</v>
      </c>
      <c r="AW3" s="5" t="s">
        <v>105</v>
      </c>
      <c r="AX3" s="5"/>
      <c r="AY3" s="5"/>
      <c r="AZ3" s="5"/>
      <c r="BA3" s="5"/>
      <c r="BB3" s="5"/>
      <c r="BC3" s="5"/>
      <c r="BD3" s="5"/>
      <c r="BE3" s="5"/>
      <c r="BF3" s="5"/>
      <c r="BG3" s="5" t="s">
        <v>106</v>
      </c>
      <c r="BH3" s="5" t="s">
        <v>107</v>
      </c>
      <c r="BI3" s="5" t="s">
        <v>108</v>
      </c>
      <c r="BJ3" s="5" t="s">
        <v>109</v>
      </c>
      <c r="BK3" s="5" t="s">
        <v>106</v>
      </c>
      <c r="BL3" s="5" t="s">
        <v>107</v>
      </c>
      <c r="BM3" s="5" t="s">
        <v>110</v>
      </c>
      <c r="BN3" s="5" t="s">
        <v>111</v>
      </c>
      <c r="BO3" s="5" t="s">
        <v>80</v>
      </c>
      <c r="BP3" s="5" t="s">
        <v>81</v>
      </c>
      <c r="BQ3" s="5" t="s">
        <v>112</v>
      </c>
      <c r="BR3" s="5" t="s">
        <v>113</v>
      </c>
      <c r="BS3" s="5" t="s">
        <v>114</v>
      </c>
      <c r="BT3" s="5" t="s">
        <v>115</v>
      </c>
      <c r="BU3" s="5"/>
    </row>
    <row r="4" spans="1:73" ht="13.5" customHeight="1">
      <c r="A4" s="8" t="str">
        <f>HYPERLINK("http://kyu.snu.ac.kr/sdhj/index.jsp?type=hj/GK14682_00IM0001_094b.jpg","1762_해서촌_094b")</f>
        <v>1762_해서촌_094b</v>
      </c>
      <c r="B4" s="5">
        <v>1762</v>
      </c>
      <c r="C4" s="5" t="s">
        <v>4515</v>
      </c>
      <c r="D4" s="5" t="s">
        <v>4516</v>
      </c>
      <c r="E4" s="5">
        <v>3</v>
      </c>
      <c r="F4" s="5">
        <v>1</v>
      </c>
      <c r="G4" s="5" t="s">
        <v>92</v>
      </c>
      <c r="H4" s="5" t="s">
        <v>93</v>
      </c>
      <c r="I4" s="5">
        <v>1</v>
      </c>
      <c r="J4" s="5"/>
      <c r="K4" s="5"/>
      <c r="L4" s="5">
        <v>1</v>
      </c>
      <c r="M4" s="5" t="s">
        <v>68</v>
      </c>
      <c r="N4" s="5" t="s">
        <v>69</v>
      </c>
      <c r="O4" s="5"/>
      <c r="P4" s="5"/>
      <c r="Q4" s="5"/>
      <c r="R4" s="5"/>
      <c r="S4" s="5" t="s">
        <v>116</v>
      </c>
      <c r="T4" s="5" t="s">
        <v>117</v>
      </c>
      <c r="U4" s="5"/>
      <c r="V4" s="5"/>
      <c r="W4" s="5"/>
      <c r="X4" s="5"/>
      <c r="Y4" s="5" t="s">
        <v>98</v>
      </c>
      <c r="Z4" s="5" t="s">
        <v>99</v>
      </c>
      <c r="AA4" s="5"/>
      <c r="AB4" s="5"/>
      <c r="AC4" s="5">
        <v>24</v>
      </c>
      <c r="AD4" s="5" t="s">
        <v>118</v>
      </c>
      <c r="AE4" s="5" t="s">
        <v>119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3.5" customHeight="1">
      <c r="A5" s="8" t="str">
        <f>HYPERLINK("http://kyu.snu.ac.kr/sdhj/index.jsp?type=hj/GK14682_00IM0001_094b.jpg","1762_해서촌_094b")</f>
        <v>1762_해서촌_094b</v>
      </c>
      <c r="B5" s="5">
        <v>1762</v>
      </c>
      <c r="C5" s="5" t="s">
        <v>4517</v>
      </c>
      <c r="D5" s="5" t="s">
        <v>4518</v>
      </c>
      <c r="E5" s="5">
        <v>4</v>
      </c>
      <c r="F5" s="5">
        <v>1</v>
      </c>
      <c r="G5" s="5" t="s">
        <v>92</v>
      </c>
      <c r="H5" s="5" t="s">
        <v>93</v>
      </c>
      <c r="I5" s="5">
        <v>1</v>
      </c>
      <c r="J5" s="5"/>
      <c r="K5" s="5"/>
      <c r="L5" s="5">
        <v>1</v>
      </c>
      <c r="M5" s="5" t="s">
        <v>68</v>
      </c>
      <c r="N5" s="5" t="s">
        <v>69</v>
      </c>
      <c r="O5" s="5"/>
      <c r="P5" s="5"/>
      <c r="Q5" s="5"/>
      <c r="R5" s="5"/>
      <c r="S5" s="5" t="s">
        <v>120</v>
      </c>
      <c r="T5" s="5" t="s">
        <v>121</v>
      </c>
      <c r="U5" s="5" t="s">
        <v>122</v>
      </c>
      <c r="V5" s="5" t="s">
        <v>123</v>
      </c>
      <c r="W5" s="5" t="s">
        <v>124</v>
      </c>
      <c r="X5" s="5" t="s">
        <v>125</v>
      </c>
      <c r="Y5" s="5" t="s">
        <v>126</v>
      </c>
      <c r="Z5" s="5" t="s">
        <v>127</v>
      </c>
      <c r="AA5" s="5"/>
      <c r="AB5" s="5"/>
      <c r="AC5" s="5">
        <v>29</v>
      </c>
      <c r="AD5" s="5" t="s">
        <v>128</v>
      </c>
      <c r="AE5" s="5" t="s">
        <v>129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3.5" customHeight="1">
      <c r="A6" s="8" t="str">
        <f>HYPERLINK("http://kyu.snu.ac.kr/sdhj/index.jsp?type=hj/GK14682_00IM0001_094b.jpg","1762_해서촌_094b")</f>
        <v>1762_해서촌_094b</v>
      </c>
      <c r="B6" s="5">
        <v>1762</v>
      </c>
      <c r="C6" s="5" t="s">
        <v>4519</v>
      </c>
      <c r="D6" s="5" t="s">
        <v>4520</v>
      </c>
      <c r="E6" s="5">
        <v>5</v>
      </c>
      <c r="F6" s="5">
        <v>1</v>
      </c>
      <c r="G6" s="5" t="s">
        <v>92</v>
      </c>
      <c r="H6" s="5" t="s">
        <v>93</v>
      </c>
      <c r="I6" s="5">
        <v>1</v>
      </c>
      <c r="J6" s="5"/>
      <c r="K6" s="5"/>
      <c r="L6" s="5">
        <v>1</v>
      </c>
      <c r="M6" s="5" t="s">
        <v>68</v>
      </c>
      <c r="N6" s="5" t="s">
        <v>69</v>
      </c>
      <c r="O6" s="5"/>
      <c r="P6" s="5"/>
      <c r="Q6" s="5"/>
      <c r="R6" s="5"/>
      <c r="S6" s="5" t="s">
        <v>130</v>
      </c>
      <c r="T6" s="5" t="s">
        <v>131</v>
      </c>
      <c r="U6" s="5"/>
      <c r="V6" s="5"/>
      <c r="W6" s="5"/>
      <c r="X6" s="5"/>
      <c r="Y6" s="5" t="s">
        <v>98</v>
      </c>
      <c r="Z6" s="5" t="s">
        <v>99</v>
      </c>
      <c r="AA6" s="5"/>
      <c r="AB6" s="5"/>
      <c r="AC6" s="5">
        <v>18</v>
      </c>
      <c r="AD6" s="5" t="s">
        <v>132</v>
      </c>
      <c r="AE6" s="5" t="s">
        <v>133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 t="s">
        <v>134</v>
      </c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3.5" customHeight="1">
      <c r="A7" s="8" t="str">
        <f>HYPERLINK("http://kyu.snu.ac.kr/sdhj/index.jsp?type=hj/GK14682_00IM0001_094b.jpg","1762_해서촌_094b")</f>
        <v>1762_해서촌_094b</v>
      </c>
      <c r="B7" s="5">
        <v>1762</v>
      </c>
      <c r="C7" s="5" t="s">
        <v>4517</v>
      </c>
      <c r="D7" s="5" t="s">
        <v>4518</v>
      </c>
      <c r="E7" s="5">
        <v>6</v>
      </c>
      <c r="F7" s="5">
        <v>1</v>
      </c>
      <c r="G7" s="5" t="s">
        <v>92</v>
      </c>
      <c r="H7" s="5" t="s">
        <v>93</v>
      </c>
      <c r="I7" s="5">
        <v>1</v>
      </c>
      <c r="J7" s="5"/>
      <c r="K7" s="5"/>
      <c r="L7" s="5">
        <v>2</v>
      </c>
      <c r="M7" s="5" t="s">
        <v>135</v>
      </c>
      <c r="N7" s="5" t="s">
        <v>136</v>
      </c>
      <c r="O7" s="5"/>
      <c r="P7" s="5"/>
      <c r="Q7" s="5"/>
      <c r="R7" s="5"/>
      <c r="S7" s="5"/>
      <c r="T7" s="5" t="s">
        <v>4521</v>
      </c>
      <c r="U7" s="5" t="s">
        <v>137</v>
      </c>
      <c r="V7" s="5" t="s">
        <v>138</v>
      </c>
      <c r="W7" s="5" t="s">
        <v>139</v>
      </c>
      <c r="X7" s="5" t="s">
        <v>140</v>
      </c>
      <c r="Y7" s="5" t="s">
        <v>98</v>
      </c>
      <c r="Z7" s="5" t="s">
        <v>99</v>
      </c>
      <c r="AA7" s="5"/>
      <c r="AB7" s="5"/>
      <c r="AC7" s="5">
        <v>67</v>
      </c>
      <c r="AD7" s="5" t="s">
        <v>141</v>
      </c>
      <c r="AE7" s="5" t="s">
        <v>142</v>
      </c>
      <c r="AF7" s="5"/>
      <c r="AG7" s="5"/>
      <c r="AH7" s="5"/>
      <c r="AI7" s="5"/>
      <c r="AJ7" s="5" t="s">
        <v>32</v>
      </c>
      <c r="AK7" s="5" t="s">
        <v>33</v>
      </c>
      <c r="AL7" s="5" t="s">
        <v>143</v>
      </c>
      <c r="AM7" s="5" t="s">
        <v>144</v>
      </c>
      <c r="AN7" s="5"/>
      <c r="AO7" s="5"/>
      <c r="AP7" s="5"/>
      <c r="AQ7" s="5"/>
      <c r="AR7" s="5"/>
      <c r="AS7" s="5"/>
      <c r="AT7" s="5" t="s">
        <v>106</v>
      </c>
      <c r="AU7" s="5" t="s">
        <v>107</v>
      </c>
      <c r="AV7" s="5" t="s">
        <v>145</v>
      </c>
      <c r="AW7" s="5" t="s">
        <v>146</v>
      </c>
      <c r="AX7" s="5"/>
      <c r="AY7" s="5"/>
      <c r="AZ7" s="5"/>
      <c r="BA7" s="5"/>
      <c r="BB7" s="5"/>
      <c r="BC7" s="5"/>
      <c r="BD7" s="5"/>
      <c r="BE7" s="5"/>
      <c r="BF7" s="5"/>
      <c r="BG7" s="5" t="s">
        <v>106</v>
      </c>
      <c r="BH7" s="5" t="s">
        <v>107</v>
      </c>
      <c r="BI7" s="5" t="s">
        <v>147</v>
      </c>
      <c r="BJ7" s="5" t="s">
        <v>148</v>
      </c>
      <c r="BK7" s="5" t="s">
        <v>106</v>
      </c>
      <c r="BL7" s="5" t="s">
        <v>107</v>
      </c>
      <c r="BM7" s="5" t="s">
        <v>149</v>
      </c>
      <c r="BN7" s="5" t="s">
        <v>150</v>
      </c>
      <c r="BO7" s="5" t="s">
        <v>80</v>
      </c>
      <c r="BP7" s="5" t="s">
        <v>81</v>
      </c>
      <c r="BQ7" s="5" t="s">
        <v>151</v>
      </c>
      <c r="BR7" s="5" t="s">
        <v>152</v>
      </c>
      <c r="BS7" s="5" t="s">
        <v>153</v>
      </c>
      <c r="BT7" s="5" t="s">
        <v>154</v>
      </c>
      <c r="BU7" s="5"/>
    </row>
    <row r="8" spans="1:73" ht="13.5" customHeight="1">
      <c r="A8" s="8" t="str">
        <f>HYPERLINK("http://kyu.snu.ac.kr/sdhj/index.jsp?type=hj/GK14682_00IM0001_094b.jpg","1762_해서촌_094b")</f>
        <v>1762_해서촌_094b</v>
      </c>
      <c r="B8" s="5">
        <v>1762</v>
      </c>
      <c r="C8" s="5" t="s">
        <v>4522</v>
      </c>
      <c r="D8" s="5" t="s">
        <v>4523</v>
      </c>
      <c r="E8" s="5">
        <v>7</v>
      </c>
      <c r="F8" s="5">
        <v>1</v>
      </c>
      <c r="G8" s="5" t="s">
        <v>92</v>
      </c>
      <c r="H8" s="5" t="s">
        <v>93</v>
      </c>
      <c r="I8" s="5">
        <v>1</v>
      </c>
      <c r="J8" s="5"/>
      <c r="K8" s="5"/>
      <c r="L8" s="5">
        <v>2</v>
      </c>
      <c r="M8" s="5" t="s">
        <v>135</v>
      </c>
      <c r="N8" s="5" t="s">
        <v>136</v>
      </c>
      <c r="O8" s="5"/>
      <c r="P8" s="5"/>
      <c r="Q8" s="5"/>
      <c r="R8" s="5"/>
      <c r="S8" s="5" t="s">
        <v>155</v>
      </c>
      <c r="T8" s="5" t="s">
        <v>156</v>
      </c>
      <c r="U8" s="5" t="s">
        <v>157</v>
      </c>
      <c r="V8" s="5" t="s">
        <v>158</v>
      </c>
      <c r="W8" s="5" t="s">
        <v>96</v>
      </c>
      <c r="X8" s="5" t="s">
        <v>97</v>
      </c>
      <c r="Y8" s="5" t="s">
        <v>159</v>
      </c>
      <c r="Z8" s="5" t="s">
        <v>160</v>
      </c>
      <c r="AA8" s="5"/>
      <c r="AB8" s="5"/>
      <c r="AC8" s="5">
        <v>27</v>
      </c>
      <c r="AD8" s="5" t="s">
        <v>161</v>
      </c>
      <c r="AE8" s="5" t="s">
        <v>162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3.5" customHeight="1">
      <c r="A9" s="8" t="str">
        <f>HYPERLINK("http://kyu.snu.ac.kr/sdhj/index.jsp?type=hj/GK14682_00IM0001_094b.jpg","1762_해서촌_094b")</f>
        <v>1762_해서촌_094b</v>
      </c>
      <c r="B9" s="5">
        <v>1762</v>
      </c>
      <c r="C9" s="5" t="s">
        <v>4524</v>
      </c>
      <c r="D9" s="5" t="s">
        <v>4430</v>
      </c>
      <c r="E9" s="5">
        <v>8</v>
      </c>
      <c r="F9" s="5">
        <v>1</v>
      </c>
      <c r="G9" s="5" t="s">
        <v>92</v>
      </c>
      <c r="H9" s="5" t="s">
        <v>93</v>
      </c>
      <c r="I9" s="5">
        <v>1</v>
      </c>
      <c r="J9" s="5"/>
      <c r="K9" s="5"/>
      <c r="L9" s="5">
        <v>2</v>
      </c>
      <c r="M9" s="5" t="s">
        <v>135</v>
      </c>
      <c r="N9" s="5" t="s">
        <v>136</v>
      </c>
      <c r="O9" s="5"/>
      <c r="P9" s="5"/>
      <c r="Q9" s="5"/>
      <c r="R9" s="5"/>
      <c r="S9" s="5" t="s">
        <v>163</v>
      </c>
      <c r="T9" s="5" t="s">
        <v>4525</v>
      </c>
      <c r="U9" s="5"/>
      <c r="V9" s="5"/>
      <c r="W9" s="5" t="s">
        <v>164</v>
      </c>
      <c r="X9" s="5" t="s">
        <v>165</v>
      </c>
      <c r="Y9" s="5" t="s">
        <v>98</v>
      </c>
      <c r="Z9" s="5" t="s">
        <v>99</v>
      </c>
      <c r="AA9" s="5"/>
      <c r="AB9" s="5"/>
      <c r="AC9" s="5">
        <v>20</v>
      </c>
      <c r="AD9" s="5" t="s">
        <v>166</v>
      </c>
      <c r="AE9" s="5" t="s">
        <v>167</v>
      </c>
      <c r="AF9" s="5" t="s">
        <v>168</v>
      </c>
      <c r="AG9" s="5" t="s">
        <v>169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3.5" customHeight="1">
      <c r="A10" s="8" t="str">
        <f>HYPERLINK("http://kyu.snu.ac.kr/sdhj/index.jsp?type=hj/GK14682_00IM0001_094b.jpg","1762_해서촌_094b")</f>
        <v>1762_해서촌_094b</v>
      </c>
      <c r="B10" s="5">
        <v>1762</v>
      </c>
      <c r="C10" s="5" t="s">
        <v>4526</v>
      </c>
      <c r="D10" s="5" t="s">
        <v>4527</v>
      </c>
      <c r="E10" s="5">
        <v>9</v>
      </c>
      <c r="F10" s="5">
        <v>1</v>
      </c>
      <c r="G10" s="5" t="s">
        <v>92</v>
      </c>
      <c r="H10" s="5" t="s">
        <v>93</v>
      </c>
      <c r="I10" s="5">
        <v>1</v>
      </c>
      <c r="J10" s="5"/>
      <c r="K10" s="5"/>
      <c r="L10" s="5">
        <v>2</v>
      </c>
      <c r="M10" s="5" t="s">
        <v>135</v>
      </c>
      <c r="N10" s="5" t="s">
        <v>136</v>
      </c>
      <c r="O10" s="5"/>
      <c r="P10" s="5"/>
      <c r="Q10" s="5"/>
      <c r="R10" s="5"/>
      <c r="S10" s="5" t="s">
        <v>130</v>
      </c>
      <c r="T10" s="5" t="s">
        <v>131</v>
      </c>
      <c r="U10" s="5"/>
      <c r="V10" s="5"/>
      <c r="W10" s="5"/>
      <c r="X10" s="5"/>
      <c r="Y10" s="5" t="s">
        <v>98</v>
      </c>
      <c r="Z10" s="5" t="s">
        <v>99</v>
      </c>
      <c r="AA10" s="5"/>
      <c r="AB10" s="5"/>
      <c r="AC10" s="5">
        <v>12</v>
      </c>
      <c r="AD10" s="5" t="s">
        <v>170</v>
      </c>
      <c r="AE10" s="5" t="s">
        <v>171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 t="s">
        <v>134</v>
      </c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3.5" customHeight="1">
      <c r="A11" s="8" t="str">
        <f>HYPERLINK("http://kyu.snu.ac.kr/sdhj/index.jsp?type=hj/GK14682_00IM0001_094b.jpg","1762_해서촌_094b")</f>
        <v>1762_해서촌_094b</v>
      </c>
      <c r="B11" s="5">
        <v>1762</v>
      </c>
      <c r="C11" s="5" t="s">
        <v>4526</v>
      </c>
      <c r="D11" s="5" t="s">
        <v>4527</v>
      </c>
      <c r="E11" s="5">
        <v>10</v>
      </c>
      <c r="F11" s="5">
        <v>1</v>
      </c>
      <c r="G11" s="5" t="s">
        <v>92</v>
      </c>
      <c r="H11" s="5" t="s">
        <v>93</v>
      </c>
      <c r="I11" s="5">
        <v>1</v>
      </c>
      <c r="J11" s="5"/>
      <c r="K11" s="5"/>
      <c r="L11" s="5">
        <v>3</v>
      </c>
      <c r="M11" s="5" t="s">
        <v>4528</v>
      </c>
      <c r="N11" s="5" t="s">
        <v>172</v>
      </c>
      <c r="O11" s="5"/>
      <c r="P11" s="5"/>
      <c r="Q11" s="5"/>
      <c r="R11" s="5"/>
      <c r="S11" s="5"/>
      <c r="T11" s="5" t="s">
        <v>4529</v>
      </c>
      <c r="U11" s="5" t="s">
        <v>173</v>
      </c>
      <c r="V11" s="5" t="s">
        <v>174</v>
      </c>
      <c r="W11" s="5" t="s">
        <v>96</v>
      </c>
      <c r="X11" s="5" t="s">
        <v>97</v>
      </c>
      <c r="Y11" s="5" t="s">
        <v>4431</v>
      </c>
      <c r="Z11" s="5" t="s">
        <v>4530</v>
      </c>
      <c r="AA11" s="5"/>
      <c r="AB11" s="5"/>
      <c r="AC11" s="5">
        <v>61</v>
      </c>
      <c r="AD11" s="5" t="s">
        <v>175</v>
      </c>
      <c r="AE11" s="5" t="s">
        <v>176</v>
      </c>
      <c r="AF11" s="5"/>
      <c r="AG11" s="5"/>
      <c r="AH11" s="5"/>
      <c r="AI11" s="5"/>
      <c r="AJ11" s="5" t="s">
        <v>32</v>
      </c>
      <c r="AK11" s="5" t="s">
        <v>33</v>
      </c>
      <c r="AL11" s="5" t="s">
        <v>90</v>
      </c>
      <c r="AM11" s="5" t="s">
        <v>91</v>
      </c>
      <c r="AN11" s="5"/>
      <c r="AO11" s="5"/>
      <c r="AP11" s="5"/>
      <c r="AQ11" s="5"/>
      <c r="AR11" s="5"/>
      <c r="AS11" s="5"/>
      <c r="AT11" s="5" t="s">
        <v>106</v>
      </c>
      <c r="AU11" s="5" t="s">
        <v>107</v>
      </c>
      <c r="AV11" s="5" t="s">
        <v>177</v>
      </c>
      <c r="AW11" s="5" t="s">
        <v>178</v>
      </c>
      <c r="AX11" s="5"/>
      <c r="AY11" s="5"/>
      <c r="AZ11" s="5"/>
      <c r="BA11" s="5"/>
      <c r="BB11" s="5"/>
      <c r="BC11" s="5"/>
      <c r="BD11" s="5"/>
      <c r="BE11" s="5"/>
      <c r="BF11" s="5"/>
      <c r="BG11" s="5" t="s">
        <v>179</v>
      </c>
      <c r="BH11" s="5" t="s">
        <v>180</v>
      </c>
      <c r="BI11" s="5" t="s">
        <v>181</v>
      </c>
      <c r="BJ11" s="5" t="s">
        <v>182</v>
      </c>
      <c r="BK11" s="5" t="s">
        <v>179</v>
      </c>
      <c r="BL11" s="5" t="s">
        <v>180</v>
      </c>
      <c r="BM11" s="5" t="s">
        <v>183</v>
      </c>
      <c r="BN11" s="5" t="s">
        <v>184</v>
      </c>
      <c r="BO11" s="5" t="s">
        <v>106</v>
      </c>
      <c r="BP11" s="5" t="s">
        <v>107</v>
      </c>
      <c r="BQ11" s="5" t="s">
        <v>185</v>
      </c>
      <c r="BR11" s="5" t="s">
        <v>186</v>
      </c>
      <c r="BS11" s="5" t="s">
        <v>187</v>
      </c>
      <c r="BT11" s="5" t="s">
        <v>188</v>
      </c>
      <c r="BU11" s="5"/>
    </row>
    <row r="12" spans="1:73" ht="13.5" customHeight="1">
      <c r="A12" s="8" t="str">
        <f>HYPERLINK("http://kyu.snu.ac.kr/sdhj/index.jsp?type=hj/GK14682_00IM0001_094b.jpg","1762_해서촌_094b")</f>
        <v>1762_해서촌_094b</v>
      </c>
      <c r="B12" s="5">
        <v>1762</v>
      </c>
      <c r="C12" s="5" t="s">
        <v>4531</v>
      </c>
      <c r="D12" s="5" t="s">
        <v>4532</v>
      </c>
      <c r="E12" s="5">
        <v>11</v>
      </c>
      <c r="F12" s="5">
        <v>1</v>
      </c>
      <c r="G12" s="5" t="s">
        <v>92</v>
      </c>
      <c r="H12" s="5" t="s">
        <v>93</v>
      </c>
      <c r="I12" s="5">
        <v>1</v>
      </c>
      <c r="J12" s="5"/>
      <c r="K12" s="5"/>
      <c r="L12" s="5">
        <v>3</v>
      </c>
      <c r="M12" s="5" t="s">
        <v>4528</v>
      </c>
      <c r="N12" s="5" t="s">
        <v>172</v>
      </c>
      <c r="O12" s="5"/>
      <c r="P12" s="5"/>
      <c r="Q12" s="5"/>
      <c r="R12" s="5"/>
      <c r="S12" s="5" t="s">
        <v>94</v>
      </c>
      <c r="T12" s="5" t="s">
        <v>95</v>
      </c>
      <c r="U12" s="5"/>
      <c r="V12" s="5"/>
      <c r="W12" s="5" t="s">
        <v>189</v>
      </c>
      <c r="X12" s="5" t="s">
        <v>190</v>
      </c>
      <c r="Y12" s="5" t="s">
        <v>98</v>
      </c>
      <c r="Z12" s="5" t="s">
        <v>99</v>
      </c>
      <c r="AA12" s="5"/>
      <c r="AB12" s="5"/>
      <c r="AC12" s="5">
        <v>53</v>
      </c>
      <c r="AD12" s="5" t="s">
        <v>191</v>
      </c>
      <c r="AE12" s="5" t="s">
        <v>192</v>
      </c>
      <c r="AF12" s="5"/>
      <c r="AG12" s="5"/>
      <c r="AH12" s="5"/>
      <c r="AI12" s="5"/>
      <c r="AJ12" s="5" t="s">
        <v>32</v>
      </c>
      <c r="AK12" s="5" t="s">
        <v>33</v>
      </c>
      <c r="AL12" s="5" t="s">
        <v>193</v>
      </c>
      <c r="AM12" s="5" t="s">
        <v>194</v>
      </c>
      <c r="AN12" s="5"/>
      <c r="AO12" s="5"/>
      <c r="AP12" s="5"/>
      <c r="AQ12" s="5"/>
      <c r="AR12" s="5"/>
      <c r="AS12" s="5"/>
      <c r="AT12" s="5" t="s">
        <v>106</v>
      </c>
      <c r="AU12" s="5" t="s">
        <v>107</v>
      </c>
      <c r="AV12" s="5" t="s">
        <v>195</v>
      </c>
      <c r="AW12" s="5" t="s">
        <v>196</v>
      </c>
      <c r="AX12" s="5"/>
      <c r="AY12" s="5"/>
      <c r="AZ12" s="5"/>
      <c r="BA12" s="5"/>
      <c r="BB12" s="5"/>
      <c r="BC12" s="5"/>
      <c r="BD12" s="5"/>
      <c r="BE12" s="5"/>
      <c r="BF12" s="5"/>
      <c r="BG12" s="5" t="s">
        <v>106</v>
      </c>
      <c r="BH12" s="5" t="s">
        <v>107</v>
      </c>
      <c r="BI12" s="5" t="s">
        <v>4432</v>
      </c>
      <c r="BJ12" s="5" t="s">
        <v>197</v>
      </c>
      <c r="BK12" s="5" t="s">
        <v>106</v>
      </c>
      <c r="BL12" s="5" t="s">
        <v>107</v>
      </c>
      <c r="BM12" s="5" t="s">
        <v>198</v>
      </c>
      <c r="BN12" s="5" t="s">
        <v>199</v>
      </c>
      <c r="BO12" s="5" t="s">
        <v>200</v>
      </c>
      <c r="BP12" s="5" t="s">
        <v>201</v>
      </c>
      <c r="BQ12" s="5" t="s">
        <v>202</v>
      </c>
      <c r="BR12" s="5" t="s">
        <v>203</v>
      </c>
      <c r="BS12" s="5" t="s">
        <v>204</v>
      </c>
      <c r="BT12" s="5" t="s">
        <v>205</v>
      </c>
      <c r="BU12" s="5"/>
    </row>
    <row r="13" spans="1:73" ht="13.5" customHeight="1">
      <c r="A13" s="8" t="str">
        <f>HYPERLINK("http://kyu.snu.ac.kr/sdhj/index.jsp?type=hj/GK14682_00IM0001_094b.jpg","1762_해서촌_094b")</f>
        <v>1762_해서촌_094b</v>
      </c>
      <c r="B13" s="5">
        <v>1762</v>
      </c>
      <c r="C13" s="5" t="s">
        <v>4533</v>
      </c>
      <c r="D13" s="5" t="s">
        <v>4492</v>
      </c>
      <c r="E13" s="5">
        <v>12</v>
      </c>
      <c r="F13" s="5">
        <v>1</v>
      </c>
      <c r="G13" s="5" t="s">
        <v>92</v>
      </c>
      <c r="H13" s="5" t="s">
        <v>93</v>
      </c>
      <c r="I13" s="5">
        <v>1</v>
      </c>
      <c r="J13" s="5"/>
      <c r="K13" s="5"/>
      <c r="L13" s="5">
        <v>3</v>
      </c>
      <c r="M13" s="5" t="s">
        <v>4528</v>
      </c>
      <c r="N13" s="5" t="s">
        <v>172</v>
      </c>
      <c r="O13" s="5"/>
      <c r="P13" s="5"/>
      <c r="Q13" s="5"/>
      <c r="R13" s="5"/>
      <c r="S13" s="5" t="s">
        <v>206</v>
      </c>
      <c r="T13" s="5" t="s">
        <v>207</v>
      </c>
      <c r="U13" s="5"/>
      <c r="V13" s="5"/>
      <c r="W13" s="5" t="s">
        <v>208</v>
      </c>
      <c r="X13" s="5" t="s">
        <v>209</v>
      </c>
      <c r="Y13" s="5" t="s">
        <v>98</v>
      </c>
      <c r="Z13" s="5" t="s">
        <v>99</v>
      </c>
      <c r="AA13" s="5"/>
      <c r="AB13" s="5"/>
      <c r="AC13" s="5">
        <v>78</v>
      </c>
      <c r="AD13" s="5" t="s">
        <v>132</v>
      </c>
      <c r="AE13" s="5" t="s">
        <v>133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3.5" customHeight="1">
      <c r="A14" s="8" t="str">
        <f>HYPERLINK("http://kyu.snu.ac.kr/sdhj/index.jsp?type=hj/GK14682_00IM0001_094b.jpg","1762_해서촌_094b")</f>
        <v>1762_해서촌_094b</v>
      </c>
      <c r="B14" s="5">
        <v>1762</v>
      </c>
      <c r="C14" s="5" t="s">
        <v>4534</v>
      </c>
      <c r="D14" s="5" t="s">
        <v>4535</v>
      </c>
      <c r="E14" s="5">
        <v>13</v>
      </c>
      <c r="F14" s="5">
        <v>1</v>
      </c>
      <c r="G14" s="5" t="s">
        <v>92</v>
      </c>
      <c r="H14" s="5" t="s">
        <v>93</v>
      </c>
      <c r="I14" s="5">
        <v>1</v>
      </c>
      <c r="J14" s="5"/>
      <c r="K14" s="5"/>
      <c r="L14" s="5">
        <v>3</v>
      </c>
      <c r="M14" s="5" t="s">
        <v>4528</v>
      </c>
      <c r="N14" s="5" t="s">
        <v>172</v>
      </c>
      <c r="O14" s="5"/>
      <c r="P14" s="5"/>
      <c r="Q14" s="5"/>
      <c r="R14" s="5"/>
      <c r="S14" s="5" t="s">
        <v>155</v>
      </c>
      <c r="T14" s="5" t="s">
        <v>156</v>
      </c>
      <c r="U14" s="5" t="s">
        <v>157</v>
      </c>
      <c r="V14" s="5" t="s">
        <v>158</v>
      </c>
      <c r="W14" s="5" t="s">
        <v>96</v>
      </c>
      <c r="X14" s="5" t="s">
        <v>97</v>
      </c>
      <c r="Y14" s="5" t="s">
        <v>210</v>
      </c>
      <c r="Z14" s="5" t="s">
        <v>211</v>
      </c>
      <c r="AA14" s="5"/>
      <c r="AB14" s="5"/>
      <c r="AC14" s="5">
        <v>23</v>
      </c>
      <c r="AD14" s="5" t="s">
        <v>212</v>
      </c>
      <c r="AE14" s="5" t="s">
        <v>213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3.5" customHeight="1">
      <c r="A15" s="8" t="str">
        <f>HYPERLINK("http://kyu.snu.ac.kr/sdhj/index.jsp?type=hj/GK14682_00IM0001_094b.jpg","1762_해서촌_094b")</f>
        <v>1762_해서촌_094b</v>
      </c>
      <c r="B15" s="5">
        <v>1762</v>
      </c>
      <c r="C15" s="5" t="s">
        <v>4536</v>
      </c>
      <c r="D15" s="5" t="s">
        <v>4537</v>
      </c>
      <c r="E15" s="5">
        <v>14</v>
      </c>
      <c r="F15" s="5">
        <v>1</v>
      </c>
      <c r="G15" s="5" t="s">
        <v>92</v>
      </c>
      <c r="H15" s="5" t="s">
        <v>93</v>
      </c>
      <c r="I15" s="5">
        <v>1</v>
      </c>
      <c r="J15" s="5"/>
      <c r="K15" s="5"/>
      <c r="L15" s="5">
        <v>3</v>
      </c>
      <c r="M15" s="5" t="s">
        <v>4538</v>
      </c>
      <c r="N15" s="5" t="s">
        <v>172</v>
      </c>
      <c r="O15" s="5"/>
      <c r="P15" s="5"/>
      <c r="Q15" s="5"/>
      <c r="R15" s="5"/>
      <c r="S15" s="5" t="s">
        <v>214</v>
      </c>
      <c r="T15" s="5" t="s">
        <v>215</v>
      </c>
      <c r="U15" s="5" t="s">
        <v>157</v>
      </c>
      <c r="V15" s="5" t="s">
        <v>158</v>
      </c>
      <c r="W15" s="5"/>
      <c r="X15" s="5"/>
      <c r="Y15" s="5" t="s">
        <v>216</v>
      </c>
      <c r="Z15" s="5" t="s">
        <v>217</v>
      </c>
      <c r="AA15" s="5"/>
      <c r="AB15" s="5"/>
      <c r="AC15" s="5">
        <v>21</v>
      </c>
      <c r="AD15" s="5" t="s">
        <v>218</v>
      </c>
      <c r="AE15" s="5" t="s">
        <v>219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 t="s">
        <v>134</v>
      </c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3.5" customHeight="1">
      <c r="A16" s="8" t="str">
        <f>HYPERLINK("http://kyu.snu.ac.kr/sdhj/index.jsp?type=hj/GK14682_00IM0001_094b.jpg","1762_해서촌_094b")</f>
        <v>1762_해서촌_094b</v>
      </c>
      <c r="B16" s="5">
        <v>1762</v>
      </c>
      <c r="C16" s="5" t="s">
        <v>4536</v>
      </c>
      <c r="D16" s="5" t="s">
        <v>4537</v>
      </c>
      <c r="E16" s="5">
        <v>15</v>
      </c>
      <c r="F16" s="5">
        <v>1</v>
      </c>
      <c r="G16" s="5" t="s">
        <v>92</v>
      </c>
      <c r="H16" s="5" t="s">
        <v>93</v>
      </c>
      <c r="I16" s="5">
        <v>1</v>
      </c>
      <c r="J16" s="5"/>
      <c r="K16" s="5"/>
      <c r="L16" s="5">
        <v>3</v>
      </c>
      <c r="M16" s="5" t="s">
        <v>4528</v>
      </c>
      <c r="N16" s="5" t="s">
        <v>172</v>
      </c>
      <c r="O16" s="5"/>
      <c r="P16" s="5"/>
      <c r="Q16" s="5"/>
      <c r="R16" s="5"/>
      <c r="S16" s="5" t="s">
        <v>130</v>
      </c>
      <c r="T16" s="5" t="s">
        <v>131</v>
      </c>
      <c r="U16" s="5"/>
      <c r="V16" s="5"/>
      <c r="W16" s="5"/>
      <c r="X16" s="5"/>
      <c r="Y16" s="5" t="s">
        <v>98</v>
      </c>
      <c r="Z16" s="5" t="s">
        <v>99</v>
      </c>
      <c r="AA16" s="5"/>
      <c r="AB16" s="5"/>
      <c r="AC16" s="5">
        <v>13</v>
      </c>
      <c r="AD16" s="5" t="s">
        <v>220</v>
      </c>
      <c r="AE16" s="5" t="s">
        <v>221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 t="s">
        <v>134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3.5" customHeight="1">
      <c r="A17" s="8" t="str">
        <f>HYPERLINK("http://kyu.snu.ac.kr/sdhj/index.jsp?type=hj/GK14682_00IM0001_094b.jpg","1762_해서촌_094b")</f>
        <v>1762_해서촌_094b</v>
      </c>
      <c r="B17" s="5">
        <v>1762</v>
      </c>
      <c r="C17" s="5" t="s">
        <v>4534</v>
      </c>
      <c r="D17" s="5" t="s">
        <v>4535</v>
      </c>
      <c r="E17" s="5">
        <v>16</v>
      </c>
      <c r="F17" s="5">
        <v>1</v>
      </c>
      <c r="G17" s="5" t="s">
        <v>92</v>
      </c>
      <c r="H17" s="5" t="s">
        <v>93</v>
      </c>
      <c r="I17" s="5">
        <v>1</v>
      </c>
      <c r="J17" s="5"/>
      <c r="K17" s="5"/>
      <c r="L17" s="5">
        <v>4</v>
      </c>
      <c r="M17" s="5" t="s">
        <v>222</v>
      </c>
      <c r="N17" s="5" t="s">
        <v>223</v>
      </c>
      <c r="O17" s="5"/>
      <c r="P17" s="5"/>
      <c r="Q17" s="5"/>
      <c r="R17" s="5"/>
      <c r="S17" s="5"/>
      <c r="T17" s="5" t="s">
        <v>4539</v>
      </c>
      <c r="U17" s="5" t="s">
        <v>224</v>
      </c>
      <c r="V17" s="5" t="s">
        <v>225</v>
      </c>
      <c r="W17" s="5" t="s">
        <v>226</v>
      </c>
      <c r="X17" s="5" t="s">
        <v>227</v>
      </c>
      <c r="Y17" s="5" t="s">
        <v>228</v>
      </c>
      <c r="Z17" s="5" t="s">
        <v>229</v>
      </c>
      <c r="AA17" s="5"/>
      <c r="AB17" s="5"/>
      <c r="AC17" s="5">
        <v>73</v>
      </c>
      <c r="AD17" s="5" t="s">
        <v>220</v>
      </c>
      <c r="AE17" s="5" t="s">
        <v>221</v>
      </c>
      <c r="AF17" s="5"/>
      <c r="AG17" s="5"/>
      <c r="AH17" s="5"/>
      <c r="AI17" s="5"/>
      <c r="AJ17" s="5" t="s">
        <v>32</v>
      </c>
      <c r="AK17" s="5" t="s">
        <v>33</v>
      </c>
      <c r="AL17" s="5" t="s">
        <v>102</v>
      </c>
      <c r="AM17" s="5" t="s">
        <v>103</v>
      </c>
      <c r="AN17" s="5"/>
      <c r="AO17" s="5"/>
      <c r="AP17" s="5"/>
      <c r="AQ17" s="5"/>
      <c r="AR17" s="5"/>
      <c r="AS17" s="5"/>
      <c r="AT17" s="5" t="s">
        <v>80</v>
      </c>
      <c r="AU17" s="5" t="s">
        <v>81</v>
      </c>
      <c r="AV17" s="5" t="s">
        <v>230</v>
      </c>
      <c r="AW17" s="5" t="s">
        <v>231</v>
      </c>
      <c r="AX17" s="5"/>
      <c r="AY17" s="5"/>
      <c r="AZ17" s="5"/>
      <c r="BA17" s="5"/>
      <c r="BB17" s="5"/>
      <c r="BC17" s="5"/>
      <c r="BD17" s="5"/>
      <c r="BE17" s="5"/>
      <c r="BF17" s="5"/>
      <c r="BG17" s="5" t="s">
        <v>80</v>
      </c>
      <c r="BH17" s="5" t="s">
        <v>81</v>
      </c>
      <c r="BI17" s="5" t="s">
        <v>232</v>
      </c>
      <c r="BJ17" s="5" t="s">
        <v>233</v>
      </c>
      <c r="BK17" s="5" t="s">
        <v>234</v>
      </c>
      <c r="BL17" s="5" t="s">
        <v>235</v>
      </c>
      <c r="BM17" s="5" t="s">
        <v>236</v>
      </c>
      <c r="BN17" s="5" t="s">
        <v>237</v>
      </c>
      <c r="BO17" s="5" t="s">
        <v>106</v>
      </c>
      <c r="BP17" s="5" t="s">
        <v>107</v>
      </c>
      <c r="BQ17" s="5" t="s">
        <v>238</v>
      </c>
      <c r="BR17" s="5" t="s">
        <v>239</v>
      </c>
      <c r="BS17" s="5" t="s">
        <v>143</v>
      </c>
      <c r="BT17" s="5" t="s">
        <v>144</v>
      </c>
      <c r="BU17" s="5"/>
    </row>
    <row r="18" spans="1:73" ht="13.5" customHeight="1">
      <c r="A18" s="8" t="str">
        <f>HYPERLINK("http://kyu.snu.ac.kr/sdhj/index.jsp?type=hj/GK14682_00IM0001_094b.jpg","1762_해서촌_094b")</f>
        <v>1762_해서촌_094b</v>
      </c>
      <c r="B18" s="5">
        <v>1762</v>
      </c>
      <c r="C18" s="5" t="s">
        <v>4540</v>
      </c>
      <c r="D18" s="5" t="s">
        <v>4541</v>
      </c>
      <c r="E18" s="5">
        <v>17</v>
      </c>
      <c r="F18" s="5">
        <v>1</v>
      </c>
      <c r="G18" s="5" t="s">
        <v>92</v>
      </c>
      <c r="H18" s="5" t="s">
        <v>93</v>
      </c>
      <c r="I18" s="5">
        <v>1</v>
      </c>
      <c r="J18" s="5"/>
      <c r="K18" s="5"/>
      <c r="L18" s="5">
        <v>4</v>
      </c>
      <c r="M18" s="5" t="s">
        <v>222</v>
      </c>
      <c r="N18" s="5" t="s">
        <v>223</v>
      </c>
      <c r="O18" s="5"/>
      <c r="P18" s="5"/>
      <c r="Q18" s="5"/>
      <c r="R18" s="5"/>
      <c r="S18" s="5" t="s">
        <v>94</v>
      </c>
      <c r="T18" s="5" t="s">
        <v>95</v>
      </c>
      <c r="U18" s="5"/>
      <c r="V18" s="5"/>
      <c r="W18" s="5" t="s">
        <v>72</v>
      </c>
      <c r="X18" s="5" t="s">
        <v>73</v>
      </c>
      <c r="Y18" s="5" t="s">
        <v>98</v>
      </c>
      <c r="Z18" s="5" t="s">
        <v>99</v>
      </c>
      <c r="AA18" s="5"/>
      <c r="AB18" s="5"/>
      <c r="AC18" s="5">
        <v>69</v>
      </c>
      <c r="AD18" s="5" t="s">
        <v>240</v>
      </c>
      <c r="AE18" s="5" t="s">
        <v>241</v>
      </c>
      <c r="AF18" s="5"/>
      <c r="AG18" s="5"/>
      <c r="AH18" s="5"/>
      <c r="AI18" s="5"/>
      <c r="AJ18" s="5" t="s">
        <v>32</v>
      </c>
      <c r="AK18" s="5" t="s">
        <v>33</v>
      </c>
      <c r="AL18" s="5" t="s">
        <v>78</v>
      </c>
      <c r="AM18" s="5" t="s">
        <v>79</v>
      </c>
      <c r="AN18" s="5"/>
      <c r="AO18" s="5"/>
      <c r="AP18" s="5"/>
      <c r="AQ18" s="5"/>
      <c r="AR18" s="5"/>
      <c r="AS18" s="5"/>
      <c r="AT18" s="5" t="s">
        <v>80</v>
      </c>
      <c r="AU18" s="5" t="s">
        <v>81</v>
      </c>
      <c r="AV18" s="5" t="s">
        <v>84</v>
      </c>
      <c r="AW18" s="5" t="s">
        <v>85</v>
      </c>
      <c r="AX18" s="5"/>
      <c r="AY18" s="5"/>
      <c r="AZ18" s="5"/>
      <c r="BA18" s="5"/>
      <c r="BB18" s="5"/>
      <c r="BC18" s="5"/>
      <c r="BD18" s="5"/>
      <c r="BE18" s="5"/>
      <c r="BF18" s="5"/>
      <c r="BG18" s="5" t="s">
        <v>80</v>
      </c>
      <c r="BH18" s="5" t="s">
        <v>81</v>
      </c>
      <c r="BI18" s="5" t="s">
        <v>86</v>
      </c>
      <c r="BJ18" s="5" t="s">
        <v>87</v>
      </c>
      <c r="BK18" s="5" t="s">
        <v>234</v>
      </c>
      <c r="BL18" s="5" t="s">
        <v>235</v>
      </c>
      <c r="BM18" s="5" t="s">
        <v>242</v>
      </c>
      <c r="BN18" s="5" t="s">
        <v>243</v>
      </c>
      <c r="BO18" s="5" t="s">
        <v>80</v>
      </c>
      <c r="BP18" s="5" t="s">
        <v>81</v>
      </c>
      <c r="BQ18" s="5" t="s">
        <v>244</v>
      </c>
      <c r="BR18" s="5" t="s">
        <v>4542</v>
      </c>
      <c r="BS18" s="5" t="s">
        <v>114</v>
      </c>
      <c r="BT18" s="5" t="s">
        <v>115</v>
      </c>
      <c r="BU18" s="5"/>
    </row>
    <row r="19" spans="1:73" ht="13.5" customHeight="1">
      <c r="A19" s="8" t="str">
        <f>HYPERLINK("http://kyu.snu.ac.kr/sdhj/index.jsp?type=hj/GK14682_00IM0001_094b.jpg","1762_해서촌_094b")</f>
        <v>1762_해서촌_094b</v>
      </c>
      <c r="B19" s="5">
        <v>1762</v>
      </c>
      <c r="C19" s="5" t="s">
        <v>4543</v>
      </c>
      <c r="D19" s="5" t="s">
        <v>4544</v>
      </c>
      <c r="E19" s="5">
        <v>18</v>
      </c>
      <c r="F19" s="5">
        <v>1</v>
      </c>
      <c r="G19" s="5" t="s">
        <v>92</v>
      </c>
      <c r="H19" s="5" t="s">
        <v>93</v>
      </c>
      <c r="I19" s="5">
        <v>1</v>
      </c>
      <c r="J19" s="5"/>
      <c r="K19" s="5"/>
      <c r="L19" s="5">
        <v>4</v>
      </c>
      <c r="M19" s="5" t="s">
        <v>222</v>
      </c>
      <c r="N19" s="5" t="s">
        <v>223</v>
      </c>
      <c r="O19" s="5"/>
      <c r="P19" s="5"/>
      <c r="Q19" s="5"/>
      <c r="R19" s="5"/>
      <c r="S19" s="5" t="s">
        <v>155</v>
      </c>
      <c r="T19" s="5" t="s">
        <v>156</v>
      </c>
      <c r="U19" s="5" t="s">
        <v>245</v>
      </c>
      <c r="V19" s="5" t="s">
        <v>246</v>
      </c>
      <c r="W19" s="5"/>
      <c r="X19" s="5"/>
      <c r="Y19" s="5" t="s">
        <v>247</v>
      </c>
      <c r="Z19" s="5" t="s">
        <v>248</v>
      </c>
      <c r="AA19" s="5"/>
      <c r="AB19" s="5"/>
      <c r="AC19" s="5">
        <v>22</v>
      </c>
      <c r="AD19" s="5" t="s">
        <v>249</v>
      </c>
      <c r="AE19" s="5" t="s">
        <v>250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3.5" customHeight="1">
      <c r="A20" s="8" t="str">
        <f>HYPERLINK("http://kyu.snu.ac.kr/sdhj/index.jsp?type=hj/GK14682_00IM0001_094b.jpg","1762_해서촌_094b")</f>
        <v>1762_해서촌_094b</v>
      </c>
      <c r="B20" s="5">
        <v>1762</v>
      </c>
      <c r="C20" s="5" t="s">
        <v>4545</v>
      </c>
      <c r="D20" s="5" t="s">
        <v>4546</v>
      </c>
      <c r="E20" s="5">
        <v>19</v>
      </c>
      <c r="F20" s="5">
        <v>1</v>
      </c>
      <c r="G20" s="5" t="s">
        <v>92</v>
      </c>
      <c r="H20" s="5" t="s">
        <v>93</v>
      </c>
      <c r="I20" s="5">
        <v>1</v>
      </c>
      <c r="J20" s="5"/>
      <c r="K20" s="5"/>
      <c r="L20" s="5">
        <v>4</v>
      </c>
      <c r="M20" s="5" t="s">
        <v>222</v>
      </c>
      <c r="N20" s="5" t="s">
        <v>223</v>
      </c>
      <c r="O20" s="5"/>
      <c r="P20" s="5"/>
      <c r="Q20" s="5"/>
      <c r="R20" s="5"/>
      <c r="S20" s="5" t="s">
        <v>130</v>
      </c>
      <c r="T20" s="5" t="s">
        <v>131</v>
      </c>
      <c r="U20" s="5"/>
      <c r="V20" s="5"/>
      <c r="W20" s="5"/>
      <c r="X20" s="5"/>
      <c r="Y20" s="5" t="s">
        <v>98</v>
      </c>
      <c r="Z20" s="5" t="s">
        <v>99</v>
      </c>
      <c r="AA20" s="5"/>
      <c r="AB20" s="5"/>
      <c r="AC20" s="5"/>
      <c r="AD20" s="5"/>
      <c r="AE20" s="5"/>
      <c r="AF20" s="5" t="s">
        <v>251</v>
      </c>
      <c r="AG20" s="5" t="s">
        <v>252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 t="s">
        <v>134</v>
      </c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3.5" customHeight="1">
      <c r="A21" s="8" t="str">
        <f>HYPERLINK("http://kyu.snu.ac.kr/sdhj/index.jsp?type=hj/GK14682_00IM0001_094b.jpg","1762_해서촌_094b")</f>
        <v>1762_해서촌_094b</v>
      </c>
      <c r="B21" s="5">
        <v>1762</v>
      </c>
      <c r="C21" s="5" t="s">
        <v>4545</v>
      </c>
      <c r="D21" s="5" t="s">
        <v>4546</v>
      </c>
      <c r="E21" s="5">
        <v>20</v>
      </c>
      <c r="F21" s="5">
        <v>1</v>
      </c>
      <c r="G21" s="5" t="s">
        <v>92</v>
      </c>
      <c r="H21" s="5" t="s">
        <v>93</v>
      </c>
      <c r="I21" s="5">
        <v>1</v>
      </c>
      <c r="J21" s="5"/>
      <c r="K21" s="5"/>
      <c r="L21" s="5">
        <v>4</v>
      </c>
      <c r="M21" s="5" t="s">
        <v>222</v>
      </c>
      <c r="N21" s="5" t="s">
        <v>223</v>
      </c>
      <c r="O21" s="5"/>
      <c r="P21" s="5"/>
      <c r="Q21" s="5"/>
      <c r="R21" s="5"/>
      <c r="S21" s="5" t="s">
        <v>130</v>
      </c>
      <c r="T21" s="5" t="s">
        <v>131</v>
      </c>
      <c r="U21" s="5"/>
      <c r="V21" s="5"/>
      <c r="W21" s="5"/>
      <c r="X21" s="5"/>
      <c r="Y21" s="5" t="s">
        <v>98</v>
      </c>
      <c r="Z21" s="5" t="s">
        <v>99</v>
      </c>
      <c r="AA21" s="5"/>
      <c r="AB21" s="5"/>
      <c r="AC21" s="5">
        <v>16</v>
      </c>
      <c r="AD21" s="5" t="s">
        <v>253</v>
      </c>
      <c r="AE21" s="5" t="s">
        <v>254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 t="s">
        <v>134</v>
      </c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3.5" customHeight="1">
      <c r="A22" s="8" t="str">
        <f>HYPERLINK("http://kyu.snu.ac.kr/sdhj/index.jsp?type=hj/GK14682_00IM0001_094b.jpg","1762_해서촌_094b")</f>
        <v>1762_해서촌_094b</v>
      </c>
      <c r="B22" s="5">
        <v>1762</v>
      </c>
      <c r="C22" s="5" t="s">
        <v>4545</v>
      </c>
      <c r="D22" s="5" t="s">
        <v>4546</v>
      </c>
      <c r="E22" s="5">
        <v>21</v>
      </c>
      <c r="F22" s="5">
        <v>1</v>
      </c>
      <c r="G22" s="5" t="s">
        <v>92</v>
      </c>
      <c r="H22" s="5" t="s">
        <v>93</v>
      </c>
      <c r="I22" s="5">
        <v>1</v>
      </c>
      <c r="J22" s="5"/>
      <c r="K22" s="5"/>
      <c r="L22" s="5">
        <v>4</v>
      </c>
      <c r="M22" s="5" t="s">
        <v>222</v>
      </c>
      <c r="N22" s="5" t="s">
        <v>223</v>
      </c>
      <c r="O22" s="5"/>
      <c r="P22" s="5"/>
      <c r="Q22" s="5"/>
      <c r="R22" s="5"/>
      <c r="S22" s="5" t="s">
        <v>255</v>
      </c>
      <c r="T22" s="5" t="s">
        <v>4547</v>
      </c>
      <c r="U22" s="5"/>
      <c r="V22" s="5"/>
      <c r="W22" s="5" t="s">
        <v>256</v>
      </c>
      <c r="X22" s="5" t="s">
        <v>257</v>
      </c>
      <c r="Y22" s="5" t="s">
        <v>98</v>
      </c>
      <c r="Z22" s="5" t="s">
        <v>99</v>
      </c>
      <c r="AA22" s="5"/>
      <c r="AB22" s="5"/>
      <c r="AC22" s="5">
        <v>21</v>
      </c>
      <c r="AD22" s="5" t="s">
        <v>218</v>
      </c>
      <c r="AE22" s="5" t="s">
        <v>219</v>
      </c>
      <c r="AF22" s="5" t="s">
        <v>168</v>
      </c>
      <c r="AG22" s="5" t="s">
        <v>169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13.5" customHeight="1">
      <c r="A23" s="8" t="str">
        <f>HYPERLINK("http://kyu.snu.ac.kr/sdhj/index.jsp?type=hj/GK14682_00IM0001_094b.jpg","1762_해서촌_094b")</f>
        <v>1762_해서촌_094b</v>
      </c>
      <c r="B23" s="5">
        <v>1762</v>
      </c>
      <c r="C23" s="5" t="s">
        <v>4545</v>
      </c>
      <c r="D23" s="5" t="s">
        <v>4546</v>
      </c>
      <c r="E23" s="5">
        <v>22</v>
      </c>
      <c r="F23" s="5">
        <v>1</v>
      </c>
      <c r="G23" s="5" t="s">
        <v>92</v>
      </c>
      <c r="H23" s="5" t="s">
        <v>93</v>
      </c>
      <c r="I23" s="5">
        <v>1</v>
      </c>
      <c r="J23" s="5"/>
      <c r="K23" s="5"/>
      <c r="L23" s="5">
        <v>5</v>
      </c>
      <c r="M23" s="5" t="s">
        <v>258</v>
      </c>
      <c r="N23" s="5" t="s">
        <v>259</v>
      </c>
      <c r="O23" s="5"/>
      <c r="P23" s="5"/>
      <c r="Q23" s="5"/>
      <c r="R23" s="5"/>
      <c r="S23" s="5"/>
      <c r="T23" s="5" t="s">
        <v>4548</v>
      </c>
      <c r="U23" s="5" t="s">
        <v>260</v>
      </c>
      <c r="V23" s="5" t="s">
        <v>261</v>
      </c>
      <c r="W23" s="5" t="s">
        <v>72</v>
      </c>
      <c r="X23" s="5" t="s">
        <v>73</v>
      </c>
      <c r="Y23" s="5" t="s">
        <v>262</v>
      </c>
      <c r="Z23" s="5" t="s">
        <v>263</v>
      </c>
      <c r="AA23" s="5"/>
      <c r="AB23" s="5"/>
      <c r="AC23" s="5">
        <v>34</v>
      </c>
      <c r="AD23" s="5" t="s">
        <v>264</v>
      </c>
      <c r="AE23" s="5" t="s">
        <v>265</v>
      </c>
      <c r="AF23" s="5"/>
      <c r="AG23" s="5"/>
      <c r="AH23" s="5"/>
      <c r="AI23" s="5"/>
      <c r="AJ23" s="5" t="s">
        <v>32</v>
      </c>
      <c r="AK23" s="5" t="s">
        <v>33</v>
      </c>
      <c r="AL23" s="5" t="s">
        <v>78</v>
      </c>
      <c r="AM23" s="5" t="s">
        <v>79</v>
      </c>
      <c r="AN23" s="5"/>
      <c r="AO23" s="5"/>
      <c r="AP23" s="5"/>
      <c r="AQ23" s="5"/>
      <c r="AR23" s="5"/>
      <c r="AS23" s="5"/>
      <c r="AT23" s="5" t="s">
        <v>80</v>
      </c>
      <c r="AU23" s="5" t="s">
        <v>81</v>
      </c>
      <c r="AV23" s="5" t="s">
        <v>82</v>
      </c>
      <c r="AW23" s="5" t="s">
        <v>83</v>
      </c>
      <c r="AX23" s="5"/>
      <c r="AY23" s="5"/>
      <c r="AZ23" s="5"/>
      <c r="BA23" s="5"/>
      <c r="BB23" s="5"/>
      <c r="BC23" s="5"/>
      <c r="BD23" s="5"/>
      <c r="BE23" s="5"/>
      <c r="BF23" s="5"/>
      <c r="BG23" s="5" t="s">
        <v>80</v>
      </c>
      <c r="BH23" s="5" t="s">
        <v>81</v>
      </c>
      <c r="BI23" s="5" t="s">
        <v>84</v>
      </c>
      <c r="BJ23" s="5" t="s">
        <v>85</v>
      </c>
      <c r="BK23" s="5" t="s">
        <v>80</v>
      </c>
      <c r="BL23" s="5" t="s">
        <v>81</v>
      </c>
      <c r="BM23" s="5" t="s">
        <v>86</v>
      </c>
      <c r="BN23" s="5" t="s">
        <v>87</v>
      </c>
      <c r="BO23" s="5" t="s">
        <v>80</v>
      </c>
      <c r="BP23" s="5" t="s">
        <v>81</v>
      </c>
      <c r="BQ23" s="5" t="s">
        <v>88</v>
      </c>
      <c r="BR23" s="5" t="s">
        <v>89</v>
      </c>
      <c r="BS23" s="5" t="s">
        <v>90</v>
      </c>
      <c r="BT23" s="5" t="s">
        <v>91</v>
      </c>
      <c r="BU23" s="5"/>
    </row>
    <row r="24" spans="1:73" ht="13.5" customHeight="1">
      <c r="A24" s="8" t="str">
        <f>HYPERLINK("http://kyu.snu.ac.kr/sdhj/index.jsp?type=hj/GK14682_00IM0001_094b.jpg","1762_해서촌_094b")</f>
        <v>1762_해서촌_094b</v>
      </c>
      <c r="B24" s="5">
        <v>1762</v>
      </c>
      <c r="C24" s="5" t="s">
        <v>4513</v>
      </c>
      <c r="D24" s="5" t="s">
        <v>4514</v>
      </c>
      <c r="E24" s="5">
        <v>23</v>
      </c>
      <c r="F24" s="5">
        <v>1</v>
      </c>
      <c r="G24" s="5" t="s">
        <v>92</v>
      </c>
      <c r="H24" s="5" t="s">
        <v>93</v>
      </c>
      <c r="I24" s="5">
        <v>1</v>
      </c>
      <c r="J24" s="5"/>
      <c r="K24" s="5"/>
      <c r="L24" s="5">
        <v>5</v>
      </c>
      <c r="M24" s="5" t="s">
        <v>258</v>
      </c>
      <c r="N24" s="5" t="s">
        <v>259</v>
      </c>
      <c r="O24" s="5"/>
      <c r="P24" s="5"/>
      <c r="Q24" s="5"/>
      <c r="R24" s="5"/>
      <c r="S24" s="5" t="s">
        <v>94</v>
      </c>
      <c r="T24" s="5" t="s">
        <v>95</v>
      </c>
      <c r="U24" s="5"/>
      <c r="V24" s="5"/>
      <c r="W24" s="5" t="s">
        <v>266</v>
      </c>
      <c r="X24" s="5" t="s">
        <v>267</v>
      </c>
      <c r="Y24" s="5" t="s">
        <v>20</v>
      </c>
      <c r="Z24" s="5" t="s">
        <v>21</v>
      </c>
      <c r="AA24" s="5"/>
      <c r="AB24" s="5"/>
      <c r="AC24" s="5">
        <v>34</v>
      </c>
      <c r="AD24" s="5" t="s">
        <v>268</v>
      </c>
      <c r="AE24" s="5" t="s">
        <v>269</v>
      </c>
      <c r="AF24" s="5"/>
      <c r="AG24" s="5"/>
      <c r="AH24" s="5"/>
      <c r="AI24" s="5"/>
      <c r="AJ24" s="5" t="s">
        <v>32</v>
      </c>
      <c r="AK24" s="5" t="s">
        <v>33</v>
      </c>
      <c r="AL24" s="5" t="s">
        <v>4549</v>
      </c>
      <c r="AM24" s="5" t="s">
        <v>4550</v>
      </c>
      <c r="AN24" s="5"/>
      <c r="AO24" s="5"/>
      <c r="AP24" s="5"/>
      <c r="AQ24" s="5"/>
      <c r="AR24" s="5"/>
      <c r="AS24" s="5"/>
      <c r="AT24" s="5" t="s">
        <v>80</v>
      </c>
      <c r="AU24" s="5" t="s">
        <v>81</v>
      </c>
      <c r="AV24" s="5" t="s">
        <v>4551</v>
      </c>
      <c r="AW24" s="5" t="s">
        <v>4552</v>
      </c>
      <c r="AX24" s="5"/>
      <c r="AY24" s="5"/>
      <c r="AZ24" s="5"/>
      <c r="BA24" s="5"/>
      <c r="BB24" s="5"/>
      <c r="BC24" s="5"/>
      <c r="BD24" s="5"/>
      <c r="BE24" s="5"/>
      <c r="BF24" s="5"/>
      <c r="BG24" s="5" t="s">
        <v>106</v>
      </c>
      <c r="BH24" s="5" t="s">
        <v>107</v>
      </c>
      <c r="BI24" s="5" t="s">
        <v>4553</v>
      </c>
      <c r="BJ24" s="5" t="s">
        <v>4554</v>
      </c>
      <c r="BK24" s="5" t="s">
        <v>80</v>
      </c>
      <c r="BL24" s="5" t="s">
        <v>81</v>
      </c>
      <c r="BM24" s="5" t="s">
        <v>4555</v>
      </c>
      <c r="BN24" s="5" t="s">
        <v>4556</v>
      </c>
      <c r="BO24" s="5" t="s">
        <v>80</v>
      </c>
      <c r="BP24" s="5" t="s">
        <v>81</v>
      </c>
      <c r="BQ24" s="5" t="s">
        <v>4557</v>
      </c>
      <c r="BR24" s="5" t="s">
        <v>4558</v>
      </c>
      <c r="BS24" s="5" t="s">
        <v>143</v>
      </c>
      <c r="BT24" s="5" t="s">
        <v>144</v>
      </c>
      <c r="BU24" s="5"/>
    </row>
    <row r="25" spans="1:73" ht="13.5" customHeight="1">
      <c r="A25" s="8" t="str">
        <f>HYPERLINK("http://kyu.snu.ac.kr/sdhj/index.jsp?type=hj/GK14682_00IM0001_094b.jpg","1762_해서촌_094b")</f>
        <v>1762_해서촌_094b</v>
      </c>
      <c r="B25" s="5">
        <v>1762</v>
      </c>
      <c r="C25" s="5" t="s">
        <v>4559</v>
      </c>
      <c r="D25" s="5" t="s">
        <v>4560</v>
      </c>
      <c r="E25" s="5">
        <v>24</v>
      </c>
      <c r="F25" s="5">
        <v>1</v>
      </c>
      <c r="G25" s="5" t="s">
        <v>92</v>
      </c>
      <c r="H25" s="5" t="s">
        <v>93</v>
      </c>
      <c r="I25" s="5">
        <v>1</v>
      </c>
      <c r="J25" s="5"/>
      <c r="K25" s="5"/>
      <c r="L25" s="5">
        <v>5</v>
      </c>
      <c r="M25" s="5" t="s">
        <v>258</v>
      </c>
      <c r="N25" s="5" t="s">
        <v>259</v>
      </c>
      <c r="O25" s="5"/>
      <c r="P25" s="5"/>
      <c r="Q25" s="5"/>
      <c r="R25" s="5"/>
      <c r="S25" s="5" t="s">
        <v>130</v>
      </c>
      <c r="T25" s="5" t="s">
        <v>131</v>
      </c>
      <c r="U25" s="5"/>
      <c r="V25" s="5"/>
      <c r="W25" s="5"/>
      <c r="X25" s="5"/>
      <c r="Y25" s="5" t="s">
        <v>98</v>
      </c>
      <c r="Z25" s="5" t="s">
        <v>99</v>
      </c>
      <c r="AA25" s="5"/>
      <c r="AB25" s="5"/>
      <c r="AC25" s="5">
        <v>8</v>
      </c>
      <c r="AD25" s="5" t="s">
        <v>270</v>
      </c>
      <c r="AE25" s="5" t="s">
        <v>271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 t="s">
        <v>134</v>
      </c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3.5" customHeight="1">
      <c r="A26" s="8" t="str">
        <f>HYPERLINK("http://kyu.snu.ac.kr/sdhj/index.jsp?type=hj/GK14682_00IM0001_094b.jpg","1762_해서촌_094b")</f>
        <v>1762_해서촌_094b</v>
      </c>
      <c r="B26" s="5">
        <v>1762</v>
      </c>
      <c r="C26" s="5" t="s">
        <v>4561</v>
      </c>
      <c r="D26" s="5" t="s">
        <v>4562</v>
      </c>
      <c r="E26" s="5">
        <v>25</v>
      </c>
      <c r="F26" s="5">
        <v>1</v>
      </c>
      <c r="G26" s="5" t="s">
        <v>92</v>
      </c>
      <c r="H26" s="5" t="s">
        <v>93</v>
      </c>
      <c r="I26" s="5">
        <v>1</v>
      </c>
      <c r="J26" s="5"/>
      <c r="K26" s="5"/>
      <c r="L26" s="5">
        <v>5</v>
      </c>
      <c r="M26" s="5" t="s">
        <v>258</v>
      </c>
      <c r="N26" s="5" t="s">
        <v>259</v>
      </c>
      <c r="O26" s="5"/>
      <c r="P26" s="5"/>
      <c r="Q26" s="5"/>
      <c r="R26" s="5"/>
      <c r="S26" s="5" t="s">
        <v>130</v>
      </c>
      <c r="T26" s="5" t="s">
        <v>131</v>
      </c>
      <c r="U26" s="5"/>
      <c r="V26" s="5"/>
      <c r="W26" s="5"/>
      <c r="X26" s="5"/>
      <c r="Y26" s="5" t="s">
        <v>98</v>
      </c>
      <c r="Z26" s="5" t="s">
        <v>99</v>
      </c>
      <c r="AA26" s="5"/>
      <c r="AB26" s="5"/>
      <c r="AC26" s="5">
        <v>6</v>
      </c>
      <c r="AD26" s="5" t="s">
        <v>272</v>
      </c>
      <c r="AE26" s="5" t="s">
        <v>273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 t="s">
        <v>134</v>
      </c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13.5" customHeight="1">
      <c r="A27" s="8" t="str">
        <f>HYPERLINK("http://kyu.snu.ac.kr/sdhj/index.jsp?type=hj/GK14682_00IM0001_094b.jpg","1762_해서촌_094b")</f>
        <v>1762_해서촌_094b</v>
      </c>
      <c r="B27" s="5">
        <v>1762</v>
      </c>
      <c r="C27" s="5" t="s">
        <v>4561</v>
      </c>
      <c r="D27" s="5" t="s">
        <v>4562</v>
      </c>
      <c r="E27" s="5">
        <v>26</v>
      </c>
      <c r="F27" s="5">
        <v>1</v>
      </c>
      <c r="G27" s="5" t="s">
        <v>92</v>
      </c>
      <c r="H27" s="5" t="s">
        <v>93</v>
      </c>
      <c r="I27" s="5">
        <v>1</v>
      </c>
      <c r="J27" s="5"/>
      <c r="K27" s="5"/>
      <c r="L27" s="5">
        <v>5</v>
      </c>
      <c r="M27" s="5" t="s">
        <v>258</v>
      </c>
      <c r="N27" s="5" t="s">
        <v>259</v>
      </c>
      <c r="O27" s="5"/>
      <c r="P27" s="5"/>
      <c r="Q27" s="5"/>
      <c r="R27" s="5"/>
      <c r="S27" s="5" t="s">
        <v>214</v>
      </c>
      <c r="T27" s="5" t="s">
        <v>215</v>
      </c>
      <c r="U27" s="5" t="s">
        <v>274</v>
      </c>
      <c r="V27" s="5" t="s">
        <v>275</v>
      </c>
      <c r="W27" s="5"/>
      <c r="X27" s="5"/>
      <c r="Y27" s="5" t="s">
        <v>276</v>
      </c>
      <c r="Z27" s="5" t="s">
        <v>277</v>
      </c>
      <c r="AA27" s="5"/>
      <c r="AB27" s="5"/>
      <c r="AC27" s="5">
        <v>6</v>
      </c>
      <c r="AD27" s="5" t="s">
        <v>272</v>
      </c>
      <c r="AE27" s="5" t="s">
        <v>273</v>
      </c>
      <c r="AF27" s="5" t="s">
        <v>168</v>
      </c>
      <c r="AG27" s="5" t="s">
        <v>169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 t="s">
        <v>134</v>
      </c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3.5" customHeight="1">
      <c r="A28" s="8" t="str">
        <f>HYPERLINK("http://kyu.snu.ac.kr/sdhj/index.jsp?type=hj/GK14682_00IM0001_094b.jpg","1762_해서촌_094b")</f>
        <v>1762_해서촌_094b</v>
      </c>
      <c r="B28" s="5">
        <v>1762</v>
      </c>
      <c r="C28" s="5" t="s">
        <v>4563</v>
      </c>
      <c r="D28" s="5" t="s">
        <v>4564</v>
      </c>
      <c r="E28" s="5">
        <v>27</v>
      </c>
      <c r="F28" s="5">
        <v>1</v>
      </c>
      <c r="G28" s="5" t="s">
        <v>92</v>
      </c>
      <c r="H28" s="5" t="s">
        <v>93</v>
      </c>
      <c r="I28" s="5">
        <v>2</v>
      </c>
      <c r="J28" s="5" t="s">
        <v>278</v>
      </c>
      <c r="K28" s="5" t="s">
        <v>279</v>
      </c>
      <c r="L28" s="5">
        <v>1</v>
      </c>
      <c r="M28" s="5" t="s">
        <v>278</v>
      </c>
      <c r="N28" s="5" t="s">
        <v>279</v>
      </c>
      <c r="O28" s="5"/>
      <c r="P28" s="5"/>
      <c r="Q28" s="5"/>
      <c r="R28" s="5"/>
      <c r="S28" s="5"/>
      <c r="T28" s="5" t="s">
        <v>4565</v>
      </c>
      <c r="U28" s="5" t="s">
        <v>122</v>
      </c>
      <c r="V28" s="5" t="s">
        <v>123</v>
      </c>
      <c r="W28" s="5" t="s">
        <v>189</v>
      </c>
      <c r="X28" s="5" t="s">
        <v>190</v>
      </c>
      <c r="Y28" s="5" t="s">
        <v>280</v>
      </c>
      <c r="Z28" s="5" t="s">
        <v>281</v>
      </c>
      <c r="AA28" s="5"/>
      <c r="AB28" s="5"/>
      <c r="AC28" s="5">
        <v>22</v>
      </c>
      <c r="AD28" s="5" t="s">
        <v>249</v>
      </c>
      <c r="AE28" s="5" t="s">
        <v>250</v>
      </c>
      <c r="AF28" s="5"/>
      <c r="AG28" s="5"/>
      <c r="AH28" s="5"/>
      <c r="AI28" s="5"/>
      <c r="AJ28" s="5" t="s">
        <v>32</v>
      </c>
      <c r="AK28" s="5" t="s">
        <v>33</v>
      </c>
      <c r="AL28" s="5" t="s">
        <v>193</v>
      </c>
      <c r="AM28" s="5" t="s">
        <v>194</v>
      </c>
      <c r="AN28" s="5"/>
      <c r="AO28" s="5"/>
      <c r="AP28" s="5"/>
      <c r="AQ28" s="5"/>
      <c r="AR28" s="5"/>
      <c r="AS28" s="5"/>
      <c r="AT28" s="5" t="s">
        <v>282</v>
      </c>
      <c r="AU28" s="5" t="s">
        <v>283</v>
      </c>
      <c r="AV28" s="5" t="s">
        <v>284</v>
      </c>
      <c r="AW28" s="5" t="s">
        <v>285</v>
      </c>
      <c r="AX28" s="5"/>
      <c r="AY28" s="5"/>
      <c r="AZ28" s="5"/>
      <c r="BA28" s="5"/>
      <c r="BB28" s="5"/>
      <c r="BC28" s="5"/>
      <c r="BD28" s="5"/>
      <c r="BE28" s="5"/>
      <c r="BF28" s="5"/>
      <c r="BG28" s="5" t="s">
        <v>80</v>
      </c>
      <c r="BH28" s="5" t="s">
        <v>81</v>
      </c>
      <c r="BI28" s="5" t="s">
        <v>286</v>
      </c>
      <c r="BJ28" s="5" t="s">
        <v>287</v>
      </c>
      <c r="BK28" s="5" t="s">
        <v>80</v>
      </c>
      <c r="BL28" s="5" t="s">
        <v>81</v>
      </c>
      <c r="BM28" s="5" t="s">
        <v>288</v>
      </c>
      <c r="BN28" s="5" t="s">
        <v>289</v>
      </c>
      <c r="BO28" s="5" t="s">
        <v>80</v>
      </c>
      <c r="BP28" s="5" t="s">
        <v>81</v>
      </c>
      <c r="BQ28" s="5" t="s">
        <v>290</v>
      </c>
      <c r="BR28" s="5" t="s">
        <v>291</v>
      </c>
      <c r="BS28" s="5" t="s">
        <v>292</v>
      </c>
      <c r="BT28" s="5" t="s">
        <v>293</v>
      </c>
      <c r="BU28" s="5"/>
    </row>
    <row r="29" spans="1:73" ht="13.5" customHeight="1">
      <c r="A29" s="8" t="str">
        <f>HYPERLINK("http://kyu.snu.ac.kr/sdhj/index.jsp?type=hj/GK14682_00IM0001_094b.jpg","1762_해서촌_094b")</f>
        <v>1762_해서촌_094b</v>
      </c>
      <c r="B29" s="5">
        <v>1762</v>
      </c>
      <c r="C29" s="5" t="s">
        <v>4563</v>
      </c>
      <c r="D29" s="5" t="s">
        <v>4427</v>
      </c>
      <c r="E29" s="5">
        <v>28</v>
      </c>
      <c r="F29" s="5">
        <v>1</v>
      </c>
      <c r="G29" s="5" t="s">
        <v>92</v>
      </c>
      <c r="H29" s="5" t="s">
        <v>93</v>
      </c>
      <c r="I29" s="5">
        <v>2</v>
      </c>
      <c r="J29" s="5"/>
      <c r="K29" s="5"/>
      <c r="L29" s="5">
        <v>1</v>
      </c>
      <c r="M29" s="5" t="s">
        <v>278</v>
      </c>
      <c r="N29" s="5" t="s">
        <v>279</v>
      </c>
      <c r="O29" s="5"/>
      <c r="P29" s="5"/>
      <c r="Q29" s="5"/>
      <c r="R29" s="5"/>
      <c r="S29" s="5" t="s">
        <v>206</v>
      </c>
      <c r="T29" s="5" t="s">
        <v>207</v>
      </c>
      <c r="U29" s="5"/>
      <c r="V29" s="5"/>
      <c r="W29" s="5" t="s">
        <v>294</v>
      </c>
      <c r="X29" s="5" t="s">
        <v>295</v>
      </c>
      <c r="Y29" s="5" t="s">
        <v>98</v>
      </c>
      <c r="Z29" s="5" t="s">
        <v>99</v>
      </c>
      <c r="AA29" s="5"/>
      <c r="AB29" s="5"/>
      <c r="AC29" s="5">
        <v>61</v>
      </c>
      <c r="AD29" s="5" t="s">
        <v>296</v>
      </c>
      <c r="AE29" s="5" t="s">
        <v>297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3.5" customHeight="1">
      <c r="A30" s="8" t="str">
        <f>HYPERLINK("http://kyu.snu.ac.kr/sdhj/index.jsp?type=hj/GK14682_00IM0001_094b.jpg","1762_해서촌_094b")</f>
        <v>1762_해서촌_094b</v>
      </c>
      <c r="B30" s="5">
        <v>1762</v>
      </c>
      <c r="C30" s="5" t="s">
        <v>4563</v>
      </c>
      <c r="D30" s="5" t="s">
        <v>4566</v>
      </c>
      <c r="E30" s="5">
        <v>29</v>
      </c>
      <c r="F30" s="5">
        <v>1</v>
      </c>
      <c r="G30" s="5" t="s">
        <v>92</v>
      </c>
      <c r="H30" s="5" t="s">
        <v>93</v>
      </c>
      <c r="I30" s="5">
        <v>2</v>
      </c>
      <c r="J30" s="5"/>
      <c r="K30" s="5"/>
      <c r="L30" s="5">
        <v>1</v>
      </c>
      <c r="M30" s="5" t="s">
        <v>278</v>
      </c>
      <c r="N30" s="5" t="s">
        <v>279</v>
      </c>
      <c r="O30" s="5"/>
      <c r="P30" s="5"/>
      <c r="Q30" s="5"/>
      <c r="R30" s="5"/>
      <c r="S30" s="5" t="s">
        <v>298</v>
      </c>
      <c r="T30" s="5" t="s">
        <v>299</v>
      </c>
      <c r="U30" s="5"/>
      <c r="V30" s="5"/>
      <c r="W30" s="5"/>
      <c r="X30" s="5"/>
      <c r="Y30" s="5" t="s">
        <v>98</v>
      </c>
      <c r="Z30" s="5" t="s">
        <v>99</v>
      </c>
      <c r="AA30" s="5"/>
      <c r="AB30" s="5"/>
      <c r="AC30" s="5">
        <v>19</v>
      </c>
      <c r="AD30" s="5" t="s">
        <v>300</v>
      </c>
      <c r="AE30" s="5" t="s">
        <v>301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3.5" customHeight="1">
      <c r="A31" s="8" t="str">
        <f>HYPERLINK("http://kyu.snu.ac.kr/sdhj/index.jsp?type=hj/GK14682_00IM0001_094b.jpg","1762_해서촌_094b")</f>
        <v>1762_해서촌_094b</v>
      </c>
      <c r="B31" s="5">
        <v>1762</v>
      </c>
      <c r="C31" s="5" t="s">
        <v>4567</v>
      </c>
      <c r="D31" s="5" t="s">
        <v>4568</v>
      </c>
      <c r="E31" s="5">
        <v>30</v>
      </c>
      <c r="F31" s="5">
        <v>1</v>
      </c>
      <c r="G31" s="5" t="s">
        <v>92</v>
      </c>
      <c r="H31" s="5" t="s">
        <v>93</v>
      </c>
      <c r="I31" s="5">
        <v>2</v>
      </c>
      <c r="J31" s="5"/>
      <c r="K31" s="5"/>
      <c r="L31" s="5">
        <v>1</v>
      </c>
      <c r="M31" s="5" t="s">
        <v>278</v>
      </c>
      <c r="N31" s="5" t="s">
        <v>279</v>
      </c>
      <c r="O31" s="5"/>
      <c r="P31" s="5"/>
      <c r="Q31" s="5"/>
      <c r="R31" s="5"/>
      <c r="S31" s="5" t="s">
        <v>94</v>
      </c>
      <c r="T31" s="5" t="s">
        <v>95</v>
      </c>
      <c r="U31" s="5"/>
      <c r="V31" s="5"/>
      <c r="W31" s="5"/>
      <c r="X31" s="5"/>
      <c r="Y31" s="5" t="s">
        <v>98</v>
      </c>
      <c r="Z31" s="5" t="s">
        <v>99</v>
      </c>
      <c r="AA31" s="5"/>
      <c r="AB31" s="5"/>
      <c r="AC31" s="5">
        <v>22</v>
      </c>
      <c r="AD31" s="5" t="s">
        <v>249</v>
      </c>
      <c r="AE31" s="5" t="s">
        <v>250</v>
      </c>
      <c r="AF31" s="5" t="s">
        <v>168</v>
      </c>
      <c r="AG31" s="5" t="s">
        <v>169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3.5" customHeight="1">
      <c r="A32" s="8" t="str">
        <f>HYPERLINK("http://kyu.snu.ac.kr/sdhj/index.jsp?type=hj/GK14682_00IM0001_094b.jpg","1762_해서촌_094b")</f>
        <v>1762_해서촌_094b</v>
      </c>
      <c r="B32" s="5">
        <v>1762</v>
      </c>
      <c r="C32" s="5" t="s">
        <v>4569</v>
      </c>
      <c r="D32" s="5" t="s">
        <v>4570</v>
      </c>
      <c r="E32" s="5">
        <v>31</v>
      </c>
      <c r="F32" s="5">
        <v>1</v>
      </c>
      <c r="G32" s="5" t="s">
        <v>92</v>
      </c>
      <c r="H32" s="5" t="s">
        <v>93</v>
      </c>
      <c r="I32" s="5">
        <v>2</v>
      </c>
      <c r="J32" s="5"/>
      <c r="K32" s="5"/>
      <c r="L32" s="5">
        <v>2</v>
      </c>
      <c r="M32" s="5" t="s">
        <v>302</v>
      </c>
      <c r="N32" s="5" t="s">
        <v>303</v>
      </c>
      <c r="O32" s="5"/>
      <c r="P32" s="5"/>
      <c r="Q32" s="5"/>
      <c r="R32" s="5"/>
      <c r="S32" s="5"/>
      <c r="T32" s="5" t="s">
        <v>4571</v>
      </c>
      <c r="U32" s="5"/>
      <c r="V32" s="5"/>
      <c r="W32" s="5" t="s">
        <v>72</v>
      </c>
      <c r="X32" s="5" t="s">
        <v>73</v>
      </c>
      <c r="Y32" s="5" t="s">
        <v>98</v>
      </c>
      <c r="Z32" s="5" t="s">
        <v>99</v>
      </c>
      <c r="AA32" s="5"/>
      <c r="AB32" s="5"/>
      <c r="AC32" s="5">
        <v>79</v>
      </c>
      <c r="AD32" s="5" t="s">
        <v>300</v>
      </c>
      <c r="AE32" s="5" t="s">
        <v>301</v>
      </c>
      <c r="AF32" s="5"/>
      <c r="AG32" s="5"/>
      <c r="AH32" s="5"/>
      <c r="AI32" s="5"/>
      <c r="AJ32" s="5" t="s">
        <v>32</v>
      </c>
      <c r="AK32" s="5" t="s">
        <v>33</v>
      </c>
      <c r="AL32" s="5" t="s">
        <v>78</v>
      </c>
      <c r="AM32" s="5" t="s">
        <v>79</v>
      </c>
      <c r="AN32" s="5"/>
      <c r="AO32" s="5"/>
      <c r="AP32" s="5"/>
      <c r="AQ32" s="5"/>
      <c r="AR32" s="5"/>
      <c r="AS32" s="5"/>
      <c r="AT32" s="5" t="s">
        <v>80</v>
      </c>
      <c r="AU32" s="5" t="s">
        <v>81</v>
      </c>
      <c r="AV32" s="5" t="s">
        <v>304</v>
      </c>
      <c r="AW32" s="5" t="s">
        <v>305</v>
      </c>
      <c r="AX32" s="5"/>
      <c r="AY32" s="5"/>
      <c r="AZ32" s="5"/>
      <c r="BA32" s="5"/>
      <c r="BB32" s="5"/>
      <c r="BC32" s="5"/>
      <c r="BD32" s="5"/>
      <c r="BE32" s="5"/>
      <c r="BF32" s="5"/>
      <c r="BG32" s="5" t="s">
        <v>80</v>
      </c>
      <c r="BH32" s="5" t="s">
        <v>81</v>
      </c>
      <c r="BI32" s="5" t="s">
        <v>86</v>
      </c>
      <c r="BJ32" s="5" t="s">
        <v>87</v>
      </c>
      <c r="BK32" s="5" t="s">
        <v>80</v>
      </c>
      <c r="BL32" s="5" t="s">
        <v>81</v>
      </c>
      <c r="BM32" s="5" t="s">
        <v>242</v>
      </c>
      <c r="BN32" s="5" t="s">
        <v>243</v>
      </c>
      <c r="BO32" s="5" t="s">
        <v>80</v>
      </c>
      <c r="BP32" s="5" t="s">
        <v>81</v>
      </c>
      <c r="BQ32" s="5" t="s">
        <v>306</v>
      </c>
      <c r="BR32" s="5" t="s">
        <v>307</v>
      </c>
      <c r="BS32" s="5" t="s">
        <v>308</v>
      </c>
      <c r="BT32" s="5" t="s">
        <v>188</v>
      </c>
      <c r="BU32" s="5"/>
    </row>
    <row r="33" spans="1:73" ht="13.5" customHeight="1">
      <c r="A33" s="8" t="str">
        <f>HYPERLINK("http://kyu.snu.ac.kr/sdhj/index.jsp?type=hj/GK14682_00IM0001_094b.jpg","1762_해서촌_094b")</f>
        <v>1762_해서촌_094b</v>
      </c>
      <c r="B33" s="5">
        <v>1762</v>
      </c>
      <c r="C33" s="5" t="s">
        <v>4572</v>
      </c>
      <c r="D33" s="5" t="s">
        <v>4573</v>
      </c>
      <c r="E33" s="5">
        <v>32</v>
      </c>
      <c r="F33" s="5">
        <v>1</v>
      </c>
      <c r="G33" s="5" t="s">
        <v>92</v>
      </c>
      <c r="H33" s="5" t="s">
        <v>93</v>
      </c>
      <c r="I33" s="5">
        <v>2</v>
      </c>
      <c r="J33" s="5"/>
      <c r="K33" s="5"/>
      <c r="L33" s="5">
        <v>3</v>
      </c>
      <c r="M33" s="5" t="s">
        <v>302</v>
      </c>
      <c r="N33" s="5" t="s">
        <v>303</v>
      </c>
      <c r="O33" s="5"/>
      <c r="P33" s="5"/>
      <c r="Q33" s="5"/>
      <c r="R33" s="5"/>
      <c r="S33" s="5"/>
      <c r="T33" s="5" t="s">
        <v>4521</v>
      </c>
      <c r="U33" s="5" t="s">
        <v>137</v>
      </c>
      <c r="V33" s="5" t="s">
        <v>138</v>
      </c>
      <c r="W33" s="5" t="s">
        <v>72</v>
      </c>
      <c r="X33" s="5" t="s">
        <v>73</v>
      </c>
      <c r="Y33" s="5" t="s">
        <v>98</v>
      </c>
      <c r="Z33" s="5" t="s">
        <v>99</v>
      </c>
      <c r="AA33" s="5"/>
      <c r="AB33" s="5"/>
      <c r="AC33" s="5">
        <v>56</v>
      </c>
      <c r="AD33" s="5" t="s">
        <v>309</v>
      </c>
      <c r="AE33" s="5" t="s">
        <v>310</v>
      </c>
      <c r="AF33" s="5"/>
      <c r="AG33" s="5"/>
      <c r="AH33" s="5"/>
      <c r="AI33" s="5"/>
      <c r="AJ33" s="5" t="s">
        <v>32</v>
      </c>
      <c r="AK33" s="5" t="s">
        <v>33</v>
      </c>
      <c r="AL33" s="5" t="s">
        <v>78</v>
      </c>
      <c r="AM33" s="5" t="s">
        <v>79</v>
      </c>
      <c r="AN33" s="5"/>
      <c r="AO33" s="5"/>
      <c r="AP33" s="5"/>
      <c r="AQ33" s="5"/>
      <c r="AR33" s="5"/>
      <c r="AS33" s="5"/>
      <c r="AT33" s="5" t="s">
        <v>80</v>
      </c>
      <c r="AU33" s="5" t="s">
        <v>81</v>
      </c>
      <c r="AV33" s="5" t="s">
        <v>84</v>
      </c>
      <c r="AW33" s="5" t="s">
        <v>85</v>
      </c>
      <c r="AX33" s="5"/>
      <c r="AY33" s="5"/>
      <c r="AZ33" s="5"/>
      <c r="BA33" s="5"/>
      <c r="BB33" s="5"/>
      <c r="BC33" s="5"/>
      <c r="BD33" s="5"/>
      <c r="BE33" s="5"/>
      <c r="BF33" s="5"/>
      <c r="BG33" s="5" t="s">
        <v>80</v>
      </c>
      <c r="BH33" s="5" t="s">
        <v>81</v>
      </c>
      <c r="BI33" s="5" t="s">
        <v>86</v>
      </c>
      <c r="BJ33" s="5" t="s">
        <v>87</v>
      </c>
      <c r="BK33" s="5" t="s">
        <v>80</v>
      </c>
      <c r="BL33" s="5" t="s">
        <v>81</v>
      </c>
      <c r="BM33" s="5" t="s">
        <v>242</v>
      </c>
      <c r="BN33" s="5" t="s">
        <v>243</v>
      </c>
      <c r="BO33" s="5" t="s">
        <v>80</v>
      </c>
      <c r="BP33" s="5" t="s">
        <v>81</v>
      </c>
      <c r="BQ33" s="5" t="s">
        <v>311</v>
      </c>
      <c r="BR33" s="5" t="s">
        <v>312</v>
      </c>
      <c r="BS33" s="5" t="s">
        <v>313</v>
      </c>
      <c r="BT33" s="5" t="s">
        <v>314</v>
      </c>
      <c r="BU33" s="5"/>
    </row>
    <row r="34" spans="1:73" ht="13.5" customHeight="1">
      <c r="A34" s="8" t="str">
        <f>HYPERLINK("http://kyu.snu.ac.kr/sdhj/index.jsp?type=hj/GK14682_00IM0001_094b.jpg","1762_해서촌_094b")</f>
        <v>1762_해서촌_094b</v>
      </c>
      <c r="B34" s="5">
        <v>1762</v>
      </c>
      <c r="C34" s="5" t="s">
        <v>4540</v>
      </c>
      <c r="D34" s="5" t="s">
        <v>4541</v>
      </c>
      <c r="E34" s="5">
        <v>33</v>
      </c>
      <c r="F34" s="5">
        <v>1</v>
      </c>
      <c r="G34" s="5" t="s">
        <v>92</v>
      </c>
      <c r="H34" s="5" t="s">
        <v>93</v>
      </c>
      <c r="I34" s="5">
        <v>2</v>
      </c>
      <c r="J34" s="5"/>
      <c r="K34" s="5"/>
      <c r="L34" s="5">
        <v>4</v>
      </c>
      <c r="M34" s="5" t="s">
        <v>315</v>
      </c>
      <c r="N34" s="5" t="s">
        <v>316</v>
      </c>
      <c r="O34" s="5"/>
      <c r="P34" s="5"/>
      <c r="Q34" s="5"/>
      <c r="R34" s="5"/>
      <c r="S34" s="5"/>
      <c r="T34" s="5" t="s">
        <v>4574</v>
      </c>
      <c r="U34" s="5" t="s">
        <v>317</v>
      </c>
      <c r="V34" s="5" t="s">
        <v>318</v>
      </c>
      <c r="W34" s="5" t="s">
        <v>72</v>
      </c>
      <c r="X34" s="5" t="s">
        <v>73</v>
      </c>
      <c r="Y34" s="5" t="s">
        <v>319</v>
      </c>
      <c r="Z34" s="5" t="s">
        <v>320</v>
      </c>
      <c r="AA34" s="5"/>
      <c r="AB34" s="5"/>
      <c r="AC34" s="5">
        <v>25</v>
      </c>
      <c r="AD34" s="5" t="s">
        <v>321</v>
      </c>
      <c r="AE34" s="5" t="s">
        <v>322</v>
      </c>
      <c r="AF34" s="5"/>
      <c r="AG34" s="5"/>
      <c r="AH34" s="5"/>
      <c r="AI34" s="5"/>
      <c r="AJ34" s="5" t="s">
        <v>32</v>
      </c>
      <c r="AK34" s="5" t="s">
        <v>33</v>
      </c>
      <c r="AL34" s="5" t="s">
        <v>78</v>
      </c>
      <c r="AM34" s="5" t="s">
        <v>79</v>
      </c>
      <c r="AN34" s="5"/>
      <c r="AO34" s="5"/>
      <c r="AP34" s="5"/>
      <c r="AQ34" s="5"/>
      <c r="AR34" s="5"/>
      <c r="AS34" s="5"/>
      <c r="AT34" s="5" t="s">
        <v>80</v>
      </c>
      <c r="AU34" s="5" t="s">
        <v>81</v>
      </c>
      <c r="AV34" s="5" t="s">
        <v>82</v>
      </c>
      <c r="AW34" s="5" t="s">
        <v>83</v>
      </c>
      <c r="AX34" s="5"/>
      <c r="AY34" s="5"/>
      <c r="AZ34" s="5"/>
      <c r="BA34" s="5"/>
      <c r="BB34" s="5"/>
      <c r="BC34" s="5"/>
      <c r="BD34" s="5"/>
      <c r="BE34" s="5"/>
      <c r="BF34" s="5"/>
      <c r="BG34" s="5" t="s">
        <v>80</v>
      </c>
      <c r="BH34" s="5" t="s">
        <v>81</v>
      </c>
      <c r="BI34" s="5" t="s">
        <v>84</v>
      </c>
      <c r="BJ34" s="5" t="s">
        <v>85</v>
      </c>
      <c r="BK34" s="5" t="s">
        <v>80</v>
      </c>
      <c r="BL34" s="5" t="s">
        <v>81</v>
      </c>
      <c r="BM34" s="5" t="s">
        <v>86</v>
      </c>
      <c r="BN34" s="5" t="s">
        <v>87</v>
      </c>
      <c r="BO34" s="5" t="s">
        <v>80</v>
      </c>
      <c r="BP34" s="5" t="s">
        <v>81</v>
      </c>
      <c r="BQ34" s="5" t="s">
        <v>88</v>
      </c>
      <c r="BR34" s="5" t="s">
        <v>89</v>
      </c>
      <c r="BS34" s="5" t="s">
        <v>90</v>
      </c>
      <c r="BT34" s="5" t="s">
        <v>91</v>
      </c>
      <c r="BU34" s="5"/>
    </row>
    <row r="35" spans="1:73" ht="13.5" customHeight="1">
      <c r="A35" s="8" t="str">
        <f>HYPERLINK("http://kyu.snu.ac.kr/sdhj/index.jsp?type=hj/GK14682_00IM0001_094b.jpg","1762_해서촌_094b")</f>
        <v>1762_해서촌_094b</v>
      </c>
      <c r="B35" s="5">
        <v>1762</v>
      </c>
      <c r="C35" s="5" t="s">
        <v>4513</v>
      </c>
      <c r="D35" s="5" t="s">
        <v>4514</v>
      </c>
      <c r="E35" s="5">
        <v>34</v>
      </c>
      <c r="F35" s="5">
        <v>1</v>
      </c>
      <c r="G35" s="5" t="s">
        <v>92</v>
      </c>
      <c r="H35" s="5" t="s">
        <v>93</v>
      </c>
      <c r="I35" s="5">
        <v>2</v>
      </c>
      <c r="J35" s="5"/>
      <c r="K35" s="5"/>
      <c r="L35" s="5">
        <v>4</v>
      </c>
      <c r="M35" s="5" t="s">
        <v>315</v>
      </c>
      <c r="N35" s="5" t="s">
        <v>316</v>
      </c>
      <c r="O35" s="5"/>
      <c r="P35" s="5"/>
      <c r="Q35" s="5"/>
      <c r="R35" s="5"/>
      <c r="S35" s="5" t="s">
        <v>94</v>
      </c>
      <c r="T35" s="5" t="s">
        <v>95</v>
      </c>
      <c r="U35" s="5"/>
      <c r="V35" s="5"/>
      <c r="W35" s="5" t="s">
        <v>323</v>
      </c>
      <c r="X35" s="5" t="s">
        <v>324</v>
      </c>
      <c r="Y35" s="5" t="s">
        <v>98</v>
      </c>
      <c r="Z35" s="5" t="s">
        <v>99</v>
      </c>
      <c r="AA35" s="5"/>
      <c r="AB35" s="5"/>
      <c r="AC35" s="5">
        <v>27</v>
      </c>
      <c r="AD35" s="5" t="s">
        <v>161</v>
      </c>
      <c r="AE35" s="5" t="s">
        <v>162</v>
      </c>
      <c r="AF35" s="5"/>
      <c r="AG35" s="5"/>
      <c r="AH35" s="5"/>
      <c r="AI35" s="5"/>
      <c r="AJ35" s="5" t="s">
        <v>32</v>
      </c>
      <c r="AK35" s="5" t="s">
        <v>33</v>
      </c>
      <c r="AL35" s="5" t="s">
        <v>325</v>
      </c>
      <c r="AM35" s="5" t="s">
        <v>326</v>
      </c>
      <c r="AN35" s="5"/>
      <c r="AO35" s="5"/>
      <c r="AP35" s="5"/>
      <c r="AQ35" s="5"/>
      <c r="AR35" s="5"/>
      <c r="AS35" s="5"/>
      <c r="AT35" s="5" t="s">
        <v>106</v>
      </c>
      <c r="AU35" s="5" t="s">
        <v>107</v>
      </c>
      <c r="AV35" s="5" t="s">
        <v>327</v>
      </c>
      <c r="AW35" s="5" t="s">
        <v>328</v>
      </c>
      <c r="AX35" s="5"/>
      <c r="AY35" s="5"/>
      <c r="AZ35" s="5"/>
      <c r="BA35" s="5"/>
      <c r="BB35" s="5"/>
      <c r="BC35" s="5"/>
      <c r="BD35" s="5"/>
      <c r="BE35" s="5"/>
      <c r="BF35" s="5"/>
      <c r="BG35" s="5" t="s">
        <v>234</v>
      </c>
      <c r="BH35" s="5" t="s">
        <v>235</v>
      </c>
      <c r="BI35" s="5" t="s">
        <v>329</v>
      </c>
      <c r="BJ35" s="5" t="s">
        <v>330</v>
      </c>
      <c r="BK35" s="5" t="s">
        <v>331</v>
      </c>
      <c r="BL35" s="5" t="s">
        <v>332</v>
      </c>
      <c r="BM35" s="5" t="s">
        <v>333</v>
      </c>
      <c r="BN35" s="5" t="s">
        <v>334</v>
      </c>
      <c r="BO35" s="5" t="s">
        <v>335</v>
      </c>
      <c r="BP35" s="5" t="s">
        <v>336</v>
      </c>
      <c r="BQ35" s="5" t="s">
        <v>337</v>
      </c>
      <c r="BR35" s="5" t="s">
        <v>338</v>
      </c>
      <c r="BS35" s="5" t="s">
        <v>143</v>
      </c>
      <c r="BT35" s="5" t="s">
        <v>144</v>
      </c>
      <c r="BU35" s="5"/>
    </row>
    <row r="36" spans="1:73" ht="13.5" customHeight="1">
      <c r="A36" s="8" t="str">
        <f>HYPERLINK("http://kyu.snu.ac.kr/sdhj/index.jsp?type=hj/GK14682_00IM0001_094b.jpg","1762_해서촌_094b")</f>
        <v>1762_해서촌_094b</v>
      </c>
      <c r="B36" s="5">
        <v>1762</v>
      </c>
      <c r="C36" s="5" t="s">
        <v>4575</v>
      </c>
      <c r="D36" s="5" t="s">
        <v>4576</v>
      </c>
      <c r="E36" s="5">
        <v>35</v>
      </c>
      <c r="F36" s="5">
        <v>1</v>
      </c>
      <c r="G36" s="5" t="s">
        <v>92</v>
      </c>
      <c r="H36" s="5" t="s">
        <v>93</v>
      </c>
      <c r="I36" s="5">
        <v>2</v>
      </c>
      <c r="J36" s="5"/>
      <c r="K36" s="5"/>
      <c r="L36" s="5">
        <v>4</v>
      </c>
      <c r="M36" s="5" t="s">
        <v>315</v>
      </c>
      <c r="N36" s="5" t="s">
        <v>316</v>
      </c>
      <c r="O36" s="5"/>
      <c r="P36" s="5"/>
      <c r="Q36" s="5"/>
      <c r="R36" s="5"/>
      <c r="S36" s="5" t="s">
        <v>206</v>
      </c>
      <c r="T36" s="5" t="s">
        <v>207</v>
      </c>
      <c r="U36" s="5"/>
      <c r="V36" s="5"/>
      <c r="W36" s="5" t="s">
        <v>96</v>
      </c>
      <c r="X36" s="5" t="s">
        <v>97</v>
      </c>
      <c r="Y36" s="5" t="s">
        <v>98</v>
      </c>
      <c r="Z36" s="5" t="s">
        <v>99</v>
      </c>
      <c r="AA36" s="5"/>
      <c r="AB36" s="5"/>
      <c r="AC36" s="5">
        <v>66</v>
      </c>
      <c r="AD36" s="5" t="s">
        <v>141</v>
      </c>
      <c r="AE36" s="5" t="s">
        <v>142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3.5" customHeight="1">
      <c r="A37" s="8" t="str">
        <f>HYPERLINK("http://kyu.snu.ac.kr/sdhj/index.jsp?type=hj/GK14682_00IM0001_094b.jpg","1762_해서촌_094b")</f>
        <v>1762_해서촌_094b</v>
      </c>
      <c r="B37" s="5">
        <v>1762</v>
      </c>
      <c r="C37" s="5" t="s">
        <v>4577</v>
      </c>
      <c r="D37" s="5" t="s">
        <v>4578</v>
      </c>
      <c r="E37" s="5">
        <v>36</v>
      </c>
      <c r="F37" s="5">
        <v>1</v>
      </c>
      <c r="G37" s="5" t="s">
        <v>92</v>
      </c>
      <c r="H37" s="5" t="s">
        <v>93</v>
      </c>
      <c r="I37" s="5">
        <v>2</v>
      </c>
      <c r="J37" s="5"/>
      <c r="K37" s="5"/>
      <c r="L37" s="5">
        <v>4</v>
      </c>
      <c r="M37" s="5" t="s">
        <v>315</v>
      </c>
      <c r="N37" s="5" t="s">
        <v>316</v>
      </c>
      <c r="O37" s="5"/>
      <c r="P37" s="5"/>
      <c r="Q37" s="5"/>
      <c r="R37" s="5"/>
      <c r="S37" s="5" t="s">
        <v>116</v>
      </c>
      <c r="T37" s="5" t="s">
        <v>117</v>
      </c>
      <c r="U37" s="5"/>
      <c r="V37" s="5"/>
      <c r="W37" s="5"/>
      <c r="X37" s="5"/>
      <c r="Y37" s="5" t="s">
        <v>98</v>
      </c>
      <c r="Z37" s="5" t="s">
        <v>99</v>
      </c>
      <c r="AA37" s="5"/>
      <c r="AB37" s="5"/>
      <c r="AC37" s="5"/>
      <c r="AD37" s="5"/>
      <c r="AE37" s="5"/>
      <c r="AF37" s="5" t="s">
        <v>339</v>
      </c>
      <c r="AG37" s="5" t="s">
        <v>340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3.5" customHeight="1">
      <c r="A38" s="8" t="str">
        <f>HYPERLINK("http://kyu.snu.ac.kr/sdhj/index.jsp?type=hj/GK14682_00IM0001_094b.jpg","1762_해서촌_094b")</f>
        <v>1762_해서촌_094b</v>
      </c>
      <c r="B38" s="5">
        <v>1762</v>
      </c>
      <c r="C38" s="5" t="s">
        <v>4577</v>
      </c>
      <c r="D38" s="5" t="s">
        <v>4578</v>
      </c>
      <c r="E38" s="5">
        <v>37</v>
      </c>
      <c r="F38" s="5">
        <v>1</v>
      </c>
      <c r="G38" s="5" t="s">
        <v>92</v>
      </c>
      <c r="H38" s="5" t="s">
        <v>93</v>
      </c>
      <c r="I38" s="5">
        <v>2</v>
      </c>
      <c r="J38" s="5"/>
      <c r="K38" s="5"/>
      <c r="L38" s="5">
        <v>5</v>
      </c>
      <c r="M38" s="5" t="s">
        <v>341</v>
      </c>
      <c r="N38" s="5" t="s">
        <v>342</v>
      </c>
      <c r="O38" s="5" t="s">
        <v>12</v>
      </c>
      <c r="P38" s="5" t="s">
        <v>13</v>
      </c>
      <c r="Q38" s="5"/>
      <c r="R38" s="5"/>
      <c r="S38" s="5"/>
      <c r="T38" s="5" t="s">
        <v>4579</v>
      </c>
      <c r="U38" s="5" t="s">
        <v>343</v>
      </c>
      <c r="V38" s="5" t="s">
        <v>344</v>
      </c>
      <c r="W38" s="5" t="s">
        <v>96</v>
      </c>
      <c r="X38" s="5" t="s">
        <v>97</v>
      </c>
      <c r="Y38" s="5" t="s">
        <v>345</v>
      </c>
      <c r="Z38" s="5" t="s">
        <v>346</v>
      </c>
      <c r="AA38" s="5"/>
      <c r="AB38" s="5"/>
      <c r="AC38" s="5">
        <v>39</v>
      </c>
      <c r="AD38" s="5" t="s">
        <v>347</v>
      </c>
      <c r="AE38" s="5" t="s">
        <v>348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 t="s">
        <v>106</v>
      </c>
      <c r="AU38" s="5" t="s">
        <v>107</v>
      </c>
      <c r="AV38" s="5" t="s">
        <v>177</v>
      </c>
      <c r="AW38" s="5" t="s">
        <v>178</v>
      </c>
      <c r="AX38" s="5"/>
      <c r="AY38" s="5"/>
      <c r="AZ38" s="5"/>
      <c r="BA38" s="5"/>
      <c r="BB38" s="5"/>
      <c r="BC38" s="5"/>
      <c r="BD38" s="5"/>
      <c r="BE38" s="5"/>
      <c r="BF38" s="5"/>
      <c r="BG38" s="5" t="s">
        <v>179</v>
      </c>
      <c r="BH38" s="5" t="s">
        <v>180</v>
      </c>
      <c r="BI38" s="5" t="s">
        <v>181</v>
      </c>
      <c r="BJ38" s="5" t="s">
        <v>182</v>
      </c>
      <c r="BK38" s="5" t="s">
        <v>179</v>
      </c>
      <c r="BL38" s="5" t="s">
        <v>180</v>
      </c>
      <c r="BM38" s="5" t="s">
        <v>183</v>
      </c>
      <c r="BN38" s="5" t="s">
        <v>184</v>
      </c>
      <c r="BO38" s="5" t="s">
        <v>106</v>
      </c>
      <c r="BP38" s="5" t="s">
        <v>107</v>
      </c>
      <c r="BQ38" s="5" t="s">
        <v>185</v>
      </c>
      <c r="BR38" s="5" t="s">
        <v>186</v>
      </c>
      <c r="BS38" s="5" t="s">
        <v>187</v>
      </c>
      <c r="BT38" s="5" t="s">
        <v>188</v>
      </c>
      <c r="BU38" s="5"/>
    </row>
    <row r="39" spans="1:73" ht="13.5" customHeight="1">
      <c r="A39" s="8" t="str">
        <f>HYPERLINK("http://kyu.snu.ac.kr/sdhj/index.jsp?type=hj/GK14682_00IM0001_094b.jpg","1762_해서촌_094b")</f>
        <v>1762_해서촌_094b</v>
      </c>
      <c r="B39" s="5">
        <v>1762</v>
      </c>
      <c r="C39" s="5" t="s">
        <v>4531</v>
      </c>
      <c r="D39" s="5" t="s">
        <v>4532</v>
      </c>
      <c r="E39" s="5">
        <v>38</v>
      </c>
      <c r="F39" s="5">
        <v>1</v>
      </c>
      <c r="G39" s="5" t="s">
        <v>92</v>
      </c>
      <c r="H39" s="5" t="s">
        <v>93</v>
      </c>
      <c r="I39" s="5">
        <v>2</v>
      </c>
      <c r="J39" s="5"/>
      <c r="K39" s="5"/>
      <c r="L39" s="5">
        <v>5</v>
      </c>
      <c r="M39" s="5" t="s">
        <v>341</v>
      </c>
      <c r="N39" s="5" t="s">
        <v>342</v>
      </c>
      <c r="O39" s="5"/>
      <c r="P39" s="5"/>
      <c r="Q39" s="5"/>
      <c r="R39" s="5"/>
      <c r="S39" s="5" t="s">
        <v>349</v>
      </c>
      <c r="T39" s="5" t="s">
        <v>350</v>
      </c>
      <c r="U39" s="5"/>
      <c r="V39" s="5"/>
      <c r="W39" s="5" t="s">
        <v>124</v>
      </c>
      <c r="X39" s="5" t="s">
        <v>125</v>
      </c>
      <c r="Y39" s="5" t="s">
        <v>98</v>
      </c>
      <c r="Z39" s="5" t="s">
        <v>99</v>
      </c>
      <c r="AA39" s="5"/>
      <c r="AB39" s="5"/>
      <c r="AC39" s="5">
        <v>29</v>
      </c>
      <c r="AD39" s="5" t="s">
        <v>351</v>
      </c>
      <c r="AE39" s="5" t="s">
        <v>352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3.5" customHeight="1">
      <c r="A40" s="8" t="str">
        <f>HYPERLINK("http://kyu.snu.ac.kr/sdhj/index.jsp?type=hj/GK14682_00IM0001_094b.jpg","1762_해서촌_094b")</f>
        <v>1762_해서촌_094b</v>
      </c>
      <c r="B40" s="5">
        <v>1762</v>
      </c>
      <c r="C40" s="5" t="s">
        <v>4580</v>
      </c>
      <c r="D40" s="5" t="s">
        <v>4505</v>
      </c>
      <c r="E40" s="5">
        <v>39</v>
      </c>
      <c r="F40" s="5">
        <v>2</v>
      </c>
      <c r="G40" s="5" t="s">
        <v>353</v>
      </c>
      <c r="H40" s="5" t="s">
        <v>354</v>
      </c>
      <c r="I40" s="5">
        <v>1</v>
      </c>
      <c r="J40" s="5" t="s">
        <v>355</v>
      </c>
      <c r="K40" s="5" t="s">
        <v>356</v>
      </c>
      <c r="L40" s="5">
        <v>1</v>
      </c>
      <c r="M40" s="5" t="s">
        <v>4581</v>
      </c>
      <c r="N40" s="5" t="s">
        <v>357</v>
      </c>
      <c r="O40" s="5"/>
      <c r="P40" s="5"/>
      <c r="Q40" s="5"/>
      <c r="R40" s="5"/>
      <c r="S40" s="5"/>
      <c r="T40" s="5" t="s">
        <v>4495</v>
      </c>
      <c r="U40" s="5" t="s">
        <v>358</v>
      </c>
      <c r="V40" s="5" t="s">
        <v>359</v>
      </c>
      <c r="W40" s="5" t="s">
        <v>360</v>
      </c>
      <c r="X40" s="5" t="s">
        <v>361</v>
      </c>
      <c r="Y40" s="5" t="s">
        <v>4582</v>
      </c>
      <c r="Z40" s="5" t="s">
        <v>362</v>
      </c>
      <c r="AA40" s="5"/>
      <c r="AB40" s="5"/>
      <c r="AC40" s="5">
        <v>39</v>
      </c>
      <c r="AD40" s="5" t="s">
        <v>347</v>
      </c>
      <c r="AE40" s="5" t="s">
        <v>348</v>
      </c>
      <c r="AF40" s="5"/>
      <c r="AG40" s="5"/>
      <c r="AH40" s="5"/>
      <c r="AI40" s="5"/>
      <c r="AJ40" s="5" t="s">
        <v>32</v>
      </c>
      <c r="AK40" s="5" t="s">
        <v>33</v>
      </c>
      <c r="AL40" s="5" t="s">
        <v>363</v>
      </c>
      <c r="AM40" s="5" t="s">
        <v>364</v>
      </c>
      <c r="AN40" s="5"/>
      <c r="AO40" s="5"/>
      <c r="AP40" s="5"/>
      <c r="AQ40" s="5"/>
      <c r="AR40" s="5"/>
      <c r="AS40" s="5"/>
      <c r="AT40" s="5" t="s">
        <v>365</v>
      </c>
      <c r="AU40" s="5" t="s">
        <v>366</v>
      </c>
      <c r="AV40" s="5" t="s">
        <v>367</v>
      </c>
      <c r="AW40" s="5" t="s">
        <v>368</v>
      </c>
      <c r="AX40" s="5"/>
      <c r="AY40" s="5"/>
      <c r="AZ40" s="5"/>
      <c r="BA40" s="5"/>
      <c r="BB40" s="5"/>
      <c r="BC40" s="5"/>
      <c r="BD40" s="5"/>
      <c r="BE40" s="5"/>
      <c r="BF40" s="5"/>
      <c r="BG40" s="5" t="s">
        <v>369</v>
      </c>
      <c r="BH40" s="5" t="s">
        <v>370</v>
      </c>
      <c r="BI40" s="5" t="s">
        <v>371</v>
      </c>
      <c r="BJ40" s="5" t="s">
        <v>372</v>
      </c>
      <c r="BK40" s="5" t="s">
        <v>179</v>
      </c>
      <c r="BL40" s="5" t="s">
        <v>180</v>
      </c>
      <c r="BM40" s="5" t="s">
        <v>373</v>
      </c>
      <c r="BN40" s="5" t="s">
        <v>374</v>
      </c>
      <c r="BO40" s="5" t="s">
        <v>80</v>
      </c>
      <c r="BP40" s="5" t="s">
        <v>81</v>
      </c>
      <c r="BQ40" s="5" t="s">
        <v>375</v>
      </c>
      <c r="BR40" s="5" t="s">
        <v>376</v>
      </c>
      <c r="BS40" s="5" t="s">
        <v>377</v>
      </c>
      <c r="BT40" s="5" t="s">
        <v>378</v>
      </c>
      <c r="BU40" s="5"/>
    </row>
    <row r="41" spans="1:73" ht="13.5" customHeight="1">
      <c r="A41" s="8" t="str">
        <f>HYPERLINK("http://kyu.snu.ac.kr/sdhj/index.jsp?type=hj/GK14682_00IM0001_094b.jpg","1762_해서촌_094b")</f>
        <v>1762_해서촌_094b</v>
      </c>
      <c r="B41" s="5">
        <v>1762</v>
      </c>
      <c r="C41" s="5" t="s">
        <v>4583</v>
      </c>
      <c r="D41" s="5" t="s">
        <v>4584</v>
      </c>
      <c r="E41" s="5">
        <v>40</v>
      </c>
      <c r="F41" s="5">
        <v>2</v>
      </c>
      <c r="G41" s="5" t="s">
        <v>353</v>
      </c>
      <c r="H41" s="5" t="s">
        <v>354</v>
      </c>
      <c r="I41" s="5">
        <v>1</v>
      </c>
      <c r="J41" s="5"/>
      <c r="K41" s="5"/>
      <c r="L41" s="5">
        <v>1</v>
      </c>
      <c r="M41" s="5" t="s">
        <v>4581</v>
      </c>
      <c r="N41" s="5" t="s">
        <v>357</v>
      </c>
      <c r="O41" s="5"/>
      <c r="P41" s="5"/>
      <c r="Q41" s="5"/>
      <c r="R41" s="5"/>
      <c r="S41" s="5" t="s">
        <v>94</v>
      </c>
      <c r="T41" s="5" t="s">
        <v>95</v>
      </c>
      <c r="U41" s="5"/>
      <c r="V41" s="5"/>
      <c r="W41" s="5" t="s">
        <v>189</v>
      </c>
      <c r="X41" s="5" t="s">
        <v>190</v>
      </c>
      <c r="Y41" s="5" t="s">
        <v>98</v>
      </c>
      <c r="Z41" s="5" t="s">
        <v>99</v>
      </c>
      <c r="AA41" s="5"/>
      <c r="AB41" s="5"/>
      <c r="AC41" s="5">
        <v>43</v>
      </c>
      <c r="AD41" s="5" t="s">
        <v>379</v>
      </c>
      <c r="AE41" s="5" t="s">
        <v>380</v>
      </c>
      <c r="AF41" s="5"/>
      <c r="AG41" s="5"/>
      <c r="AH41" s="5"/>
      <c r="AI41" s="5"/>
      <c r="AJ41" s="5" t="s">
        <v>32</v>
      </c>
      <c r="AK41" s="5" t="s">
        <v>33</v>
      </c>
      <c r="AL41" s="5" t="s">
        <v>193</v>
      </c>
      <c r="AM41" s="5" t="s">
        <v>194</v>
      </c>
      <c r="AN41" s="5"/>
      <c r="AO41" s="5"/>
      <c r="AP41" s="5"/>
      <c r="AQ41" s="5"/>
      <c r="AR41" s="5"/>
      <c r="AS41" s="5"/>
      <c r="AT41" s="5" t="s">
        <v>106</v>
      </c>
      <c r="AU41" s="5" t="s">
        <v>107</v>
      </c>
      <c r="AV41" s="5" t="s">
        <v>381</v>
      </c>
      <c r="AW41" s="5" t="s">
        <v>382</v>
      </c>
      <c r="AX41" s="5"/>
      <c r="AY41" s="5"/>
      <c r="AZ41" s="5"/>
      <c r="BA41" s="5"/>
      <c r="BB41" s="5"/>
      <c r="BC41" s="5"/>
      <c r="BD41" s="5"/>
      <c r="BE41" s="5"/>
      <c r="BF41" s="5"/>
      <c r="BG41" s="5" t="s">
        <v>106</v>
      </c>
      <c r="BH41" s="5" t="s">
        <v>107</v>
      </c>
      <c r="BI41" s="5" t="s">
        <v>383</v>
      </c>
      <c r="BJ41" s="5" t="s">
        <v>384</v>
      </c>
      <c r="BK41" s="5" t="s">
        <v>234</v>
      </c>
      <c r="BL41" s="5" t="s">
        <v>235</v>
      </c>
      <c r="BM41" s="5" t="s">
        <v>385</v>
      </c>
      <c r="BN41" s="5" t="s">
        <v>4585</v>
      </c>
      <c r="BO41" s="5" t="s">
        <v>234</v>
      </c>
      <c r="BP41" s="5" t="s">
        <v>235</v>
      </c>
      <c r="BQ41" s="5" t="s">
        <v>386</v>
      </c>
      <c r="BR41" s="5" t="s">
        <v>387</v>
      </c>
      <c r="BS41" s="5" t="s">
        <v>143</v>
      </c>
      <c r="BT41" s="5" t="s">
        <v>144</v>
      </c>
      <c r="BU41" s="5"/>
    </row>
    <row r="42" spans="1:73" ht="13.5" customHeight="1">
      <c r="A42" s="8" t="str">
        <f>HYPERLINK("http://kyu.snu.ac.kr/sdhj/index.jsp?type=hj/GK14682_00IM0001_094b.jpg","1762_해서촌_094b")</f>
        <v>1762_해서촌_094b</v>
      </c>
      <c r="B42" s="5">
        <v>1762</v>
      </c>
      <c r="C42" s="5" t="s">
        <v>4586</v>
      </c>
      <c r="D42" s="5" t="s">
        <v>4587</v>
      </c>
      <c r="E42" s="5">
        <v>41</v>
      </c>
      <c r="F42" s="5">
        <v>2</v>
      </c>
      <c r="G42" s="5" t="s">
        <v>353</v>
      </c>
      <c r="H42" s="5" t="s">
        <v>354</v>
      </c>
      <c r="I42" s="5">
        <v>1</v>
      </c>
      <c r="J42" s="5"/>
      <c r="K42" s="5"/>
      <c r="L42" s="5">
        <v>1</v>
      </c>
      <c r="M42" s="5" t="s">
        <v>4581</v>
      </c>
      <c r="N42" s="5" t="s">
        <v>357</v>
      </c>
      <c r="O42" s="5"/>
      <c r="P42" s="5"/>
      <c r="Q42" s="5"/>
      <c r="R42" s="5"/>
      <c r="S42" s="5" t="s">
        <v>155</v>
      </c>
      <c r="T42" s="5" t="s">
        <v>156</v>
      </c>
      <c r="U42" s="5" t="s">
        <v>388</v>
      </c>
      <c r="V42" s="5" t="s">
        <v>389</v>
      </c>
      <c r="W42" s="5"/>
      <c r="X42" s="5"/>
      <c r="Y42" s="5" t="s">
        <v>4588</v>
      </c>
      <c r="Z42" s="5" t="s">
        <v>4589</v>
      </c>
      <c r="AA42" s="5"/>
      <c r="AB42" s="5"/>
      <c r="AC42" s="5">
        <v>18</v>
      </c>
      <c r="AD42" s="5" t="s">
        <v>300</v>
      </c>
      <c r="AE42" s="5" t="s">
        <v>301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3.5" customHeight="1">
      <c r="A43" s="8" t="str">
        <f>HYPERLINK("http://kyu.snu.ac.kr/sdhj/index.jsp?type=hj/GK14682_00IM0001_094b.jpg","1762_해서촌_094b")</f>
        <v>1762_해서촌_094b</v>
      </c>
      <c r="B43" s="5">
        <v>1762</v>
      </c>
      <c r="C43" s="5" t="s">
        <v>4590</v>
      </c>
      <c r="D43" s="5" t="s">
        <v>4591</v>
      </c>
      <c r="E43" s="5">
        <v>42</v>
      </c>
      <c r="F43" s="5">
        <v>2</v>
      </c>
      <c r="G43" s="5" t="s">
        <v>353</v>
      </c>
      <c r="H43" s="5" t="s">
        <v>354</v>
      </c>
      <c r="I43" s="5">
        <v>1</v>
      </c>
      <c r="J43" s="5"/>
      <c r="K43" s="5"/>
      <c r="L43" s="5">
        <v>1</v>
      </c>
      <c r="M43" s="5" t="s">
        <v>4581</v>
      </c>
      <c r="N43" s="5" t="s">
        <v>357</v>
      </c>
      <c r="O43" s="5"/>
      <c r="P43" s="5"/>
      <c r="Q43" s="5"/>
      <c r="R43" s="5"/>
      <c r="S43" s="5" t="s">
        <v>214</v>
      </c>
      <c r="T43" s="5" t="s">
        <v>215</v>
      </c>
      <c r="U43" s="5" t="s">
        <v>390</v>
      </c>
      <c r="V43" s="5" t="s">
        <v>391</v>
      </c>
      <c r="W43" s="5"/>
      <c r="X43" s="5"/>
      <c r="Y43" s="5" t="s">
        <v>392</v>
      </c>
      <c r="Z43" s="5" t="s">
        <v>393</v>
      </c>
      <c r="AA43" s="5"/>
      <c r="AB43" s="5"/>
      <c r="AC43" s="5">
        <v>21</v>
      </c>
      <c r="AD43" s="5" t="s">
        <v>218</v>
      </c>
      <c r="AE43" s="5" t="s">
        <v>219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 t="s">
        <v>134</v>
      </c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3.5" customHeight="1">
      <c r="A44" s="8" t="str">
        <f>HYPERLINK("http://kyu.snu.ac.kr/sdhj/index.jsp?type=hj/GK14682_00IM0001_094b.jpg","1762_해서촌_094b")</f>
        <v>1762_해서촌_094b</v>
      </c>
      <c r="B44" s="5">
        <v>1762</v>
      </c>
      <c r="C44" s="5" t="s">
        <v>4592</v>
      </c>
      <c r="D44" s="5" t="s">
        <v>4593</v>
      </c>
      <c r="E44" s="5">
        <v>43</v>
      </c>
      <c r="F44" s="5">
        <v>2</v>
      </c>
      <c r="G44" s="5" t="s">
        <v>353</v>
      </c>
      <c r="H44" s="5" t="s">
        <v>354</v>
      </c>
      <c r="I44" s="5">
        <v>1</v>
      </c>
      <c r="J44" s="5"/>
      <c r="K44" s="5"/>
      <c r="L44" s="5">
        <v>1</v>
      </c>
      <c r="M44" s="5" t="s">
        <v>4581</v>
      </c>
      <c r="N44" s="5" t="s">
        <v>357</v>
      </c>
      <c r="O44" s="5"/>
      <c r="P44" s="5"/>
      <c r="Q44" s="5"/>
      <c r="R44" s="5"/>
      <c r="S44" s="5" t="s">
        <v>163</v>
      </c>
      <c r="T44" s="5" t="s">
        <v>4594</v>
      </c>
      <c r="U44" s="5"/>
      <c r="V44" s="5"/>
      <c r="W44" s="5" t="s">
        <v>394</v>
      </c>
      <c r="X44" s="5" t="s">
        <v>395</v>
      </c>
      <c r="Y44" s="5" t="s">
        <v>98</v>
      </c>
      <c r="Z44" s="5" t="s">
        <v>99</v>
      </c>
      <c r="AA44" s="5"/>
      <c r="AB44" s="5"/>
      <c r="AC44" s="5">
        <v>19</v>
      </c>
      <c r="AD44" s="5" t="s">
        <v>300</v>
      </c>
      <c r="AE44" s="5" t="s">
        <v>301</v>
      </c>
      <c r="AF44" s="5" t="s">
        <v>168</v>
      </c>
      <c r="AG44" s="5" t="s">
        <v>169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3.5" customHeight="1">
      <c r="A45" s="8" t="str">
        <f>HYPERLINK("http://kyu.snu.ac.kr/sdhj/index.jsp?type=hj/GK14682_00IM0001_094b.jpg","1762_해서촌_094b")</f>
        <v>1762_해서촌_094b</v>
      </c>
      <c r="B45" s="5">
        <v>1762</v>
      </c>
      <c r="C45" s="5" t="s">
        <v>4590</v>
      </c>
      <c r="D45" s="5" t="s">
        <v>4591</v>
      </c>
      <c r="E45" s="5">
        <v>44</v>
      </c>
      <c r="F45" s="5">
        <v>2</v>
      </c>
      <c r="G45" s="5" t="s">
        <v>353</v>
      </c>
      <c r="H45" s="5" t="s">
        <v>354</v>
      </c>
      <c r="I45" s="5">
        <v>1</v>
      </c>
      <c r="J45" s="5"/>
      <c r="K45" s="5"/>
      <c r="L45" s="5">
        <v>1</v>
      </c>
      <c r="M45" s="5" t="s">
        <v>4581</v>
      </c>
      <c r="N45" s="5" t="s">
        <v>357</v>
      </c>
      <c r="O45" s="5"/>
      <c r="P45" s="5"/>
      <c r="Q45" s="5"/>
      <c r="R45" s="5"/>
      <c r="S45" s="5" t="s">
        <v>396</v>
      </c>
      <c r="T45" s="5" t="s">
        <v>397</v>
      </c>
      <c r="U45" s="5" t="s">
        <v>398</v>
      </c>
      <c r="V45" s="5" t="s">
        <v>399</v>
      </c>
      <c r="W45" s="5"/>
      <c r="X45" s="5"/>
      <c r="Y45" s="5" t="s">
        <v>400</v>
      </c>
      <c r="Z45" s="5" t="s">
        <v>401</v>
      </c>
      <c r="AA45" s="5"/>
      <c r="AB45" s="5"/>
      <c r="AC45" s="5">
        <v>33</v>
      </c>
      <c r="AD45" s="5" t="s">
        <v>402</v>
      </c>
      <c r="AE45" s="5" t="s">
        <v>403</v>
      </c>
      <c r="AF45" s="5" t="s">
        <v>168</v>
      </c>
      <c r="AG45" s="5" t="s">
        <v>169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3.5" customHeight="1">
      <c r="A46" s="8" t="str">
        <f>HYPERLINK("http://kyu.snu.ac.kr/sdhj/index.jsp?type=hj/GK14682_00IM0001_094b.jpg","1762_해서촌_094b")</f>
        <v>1762_해서촌_094b</v>
      </c>
      <c r="B46" s="5">
        <v>1762</v>
      </c>
      <c r="C46" s="5" t="s">
        <v>4536</v>
      </c>
      <c r="D46" s="5" t="s">
        <v>4537</v>
      </c>
      <c r="E46" s="5">
        <v>45</v>
      </c>
      <c r="F46" s="5">
        <v>2</v>
      </c>
      <c r="G46" s="5" t="s">
        <v>353</v>
      </c>
      <c r="H46" s="5" t="s">
        <v>354</v>
      </c>
      <c r="I46" s="5">
        <v>1</v>
      </c>
      <c r="J46" s="5"/>
      <c r="K46" s="5"/>
      <c r="L46" s="5">
        <v>1</v>
      </c>
      <c r="M46" s="5" t="s">
        <v>4581</v>
      </c>
      <c r="N46" s="5" t="s">
        <v>357</v>
      </c>
      <c r="O46" s="5"/>
      <c r="P46" s="5"/>
      <c r="Q46" s="5"/>
      <c r="R46" s="5"/>
      <c r="S46" s="5" t="s">
        <v>130</v>
      </c>
      <c r="T46" s="5" t="s">
        <v>131</v>
      </c>
      <c r="U46" s="5"/>
      <c r="V46" s="5"/>
      <c r="W46" s="5"/>
      <c r="X46" s="5"/>
      <c r="Y46" s="5"/>
      <c r="Z46" s="5"/>
      <c r="AA46" s="5"/>
      <c r="AB46" s="5"/>
      <c r="AC46" s="5">
        <v>7</v>
      </c>
      <c r="AD46" s="5" t="s">
        <v>141</v>
      </c>
      <c r="AE46" s="5" t="s">
        <v>142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3.5" customHeight="1">
      <c r="A47" s="8" t="str">
        <f>HYPERLINK("http://kyu.snu.ac.kr/sdhj/index.jsp?type=hj/GK14682_00IM0001_094b.jpg","1762_해서촌_094b")</f>
        <v>1762_해서촌_094b</v>
      </c>
      <c r="B47" s="5">
        <v>1762</v>
      </c>
      <c r="C47" s="5" t="s">
        <v>4590</v>
      </c>
      <c r="D47" s="5" t="s">
        <v>4591</v>
      </c>
      <c r="E47" s="5">
        <v>46</v>
      </c>
      <c r="F47" s="5">
        <v>2</v>
      </c>
      <c r="G47" s="5" t="s">
        <v>353</v>
      </c>
      <c r="H47" s="5" t="s">
        <v>354</v>
      </c>
      <c r="I47" s="5">
        <v>1</v>
      </c>
      <c r="J47" s="5"/>
      <c r="K47" s="5"/>
      <c r="L47" s="5">
        <v>1</v>
      </c>
      <c r="M47" s="5" t="s">
        <v>4581</v>
      </c>
      <c r="N47" s="5" t="s">
        <v>357</v>
      </c>
      <c r="O47" s="5"/>
      <c r="P47" s="5"/>
      <c r="Q47" s="5"/>
      <c r="R47" s="5"/>
      <c r="S47" s="5" t="s">
        <v>130</v>
      </c>
      <c r="T47" s="5" t="s">
        <v>131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 t="s">
        <v>339</v>
      </c>
      <c r="AG47" s="5" t="s">
        <v>340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3.5" customHeight="1">
      <c r="A48" s="8" t="str">
        <f>HYPERLINK("http://kyu.snu.ac.kr/sdhj/index.jsp?type=hj/GK14682_00IM0001_094b.jpg","1762_해서촌_094b")</f>
        <v>1762_해서촌_094b</v>
      </c>
      <c r="B48" s="5">
        <v>1762</v>
      </c>
      <c r="C48" s="5" t="s">
        <v>4590</v>
      </c>
      <c r="D48" s="5" t="s">
        <v>4591</v>
      </c>
      <c r="E48" s="5">
        <v>47</v>
      </c>
      <c r="F48" s="5">
        <v>2</v>
      </c>
      <c r="G48" s="5" t="s">
        <v>353</v>
      </c>
      <c r="H48" s="5" t="s">
        <v>354</v>
      </c>
      <c r="I48" s="5">
        <v>1</v>
      </c>
      <c r="J48" s="5"/>
      <c r="K48" s="5"/>
      <c r="L48" s="5">
        <v>2</v>
      </c>
      <c r="M48" s="5" t="s">
        <v>404</v>
      </c>
      <c r="N48" s="5" t="s">
        <v>405</v>
      </c>
      <c r="O48" s="5"/>
      <c r="P48" s="5"/>
      <c r="Q48" s="5"/>
      <c r="R48" s="5"/>
      <c r="S48" s="5"/>
      <c r="T48" s="5" t="s">
        <v>4595</v>
      </c>
      <c r="U48" s="5" t="s">
        <v>406</v>
      </c>
      <c r="V48" s="5" t="s">
        <v>407</v>
      </c>
      <c r="W48" s="5" t="s">
        <v>408</v>
      </c>
      <c r="X48" s="5" t="s">
        <v>409</v>
      </c>
      <c r="Y48" s="5" t="s">
        <v>410</v>
      </c>
      <c r="Z48" s="5" t="s">
        <v>411</v>
      </c>
      <c r="AA48" s="5"/>
      <c r="AB48" s="5"/>
      <c r="AC48" s="5">
        <v>69</v>
      </c>
      <c r="AD48" s="5" t="s">
        <v>240</v>
      </c>
      <c r="AE48" s="5" t="s">
        <v>241</v>
      </c>
      <c r="AF48" s="5"/>
      <c r="AG48" s="5"/>
      <c r="AH48" s="5"/>
      <c r="AI48" s="5"/>
      <c r="AJ48" s="5" t="s">
        <v>32</v>
      </c>
      <c r="AK48" s="5" t="s">
        <v>33</v>
      </c>
      <c r="AL48" s="5" t="s">
        <v>204</v>
      </c>
      <c r="AM48" s="5" t="s">
        <v>205</v>
      </c>
      <c r="AN48" s="5"/>
      <c r="AO48" s="5"/>
      <c r="AP48" s="5"/>
      <c r="AQ48" s="5"/>
      <c r="AR48" s="5"/>
      <c r="AS48" s="5"/>
      <c r="AT48" s="5" t="s">
        <v>80</v>
      </c>
      <c r="AU48" s="5" t="s">
        <v>81</v>
      </c>
      <c r="AV48" s="5" t="s">
        <v>412</v>
      </c>
      <c r="AW48" s="5" t="s">
        <v>413</v>
      </c>
      <c r="AX48" s="5"/>
      <c r="AY48" s="5"/>
      <c r="AZ48" s="5"/>
      <c r="BA48" s="5"/>
      <c r="BB48" s="5"/>
      <c r="BC48" s="5"/>
      <c r="BD48" s="5"/>
      <c r="BE48" s="5"/>
      <c r="BF48" s="5"/>
      <c r="BG48" s="5" t="s">
        <v>80</v>
      </c>
      <c r="BH48" s="5" t="s">
        <v>81</v>
      </c>
      <c r="BI48" s="5" t="s">
        <v>414</v>
      </c>
      <c r="BJ48" s="5" t="s">
        <v>415</v>
      </c>
      <c r="BK48" s="5" t="s">
        <v>416</v>
      </c>
      <c r="BL48" s="5" t="s">
        <v>417</v>
      </c>
      <c r="BM48" s="5" t="s">
        <v>418</v>
      </c>
      <c r="BN48" s="5" t="s">
        <v>419</v>
      </c>
      <c r="BO48" s="5" t="s">
        <v>420</v>
      </c>
      <c r="BP48" s="5" t="s">
        <v>421</v>
      </c>
      <c r="BQ48" s="5" t="s">
        <v>422</v>
      </c>
      <c r="BR48" s="5" t="s">
        <v>423</v>
      </c>
      <c r="BS48" s="5" t="s">
        <v>143</v>
      </c>
      <c r="BT48" s="5" t="s">
        <v>144</v>
      </c>
      <c r="BU48" s="5"/>
    </row>
    <row r="49" spans="1:73" ht="13.5" customHeight="1">
      <c r="A49" s="8" t="str">
        <f>HYPERLINK("http://kyu.snu.ac.kr/sdhj/index.jsp?type=hj/GK14682_00IM0001_094b.jpg","1762_해서촌_094b")</f>
        <v>1762_해서촌_094b</v>
      </c>
      <c r="B49" s="5">
        <v>1762</v>
      </c>
      <c r="C49" s="5" t="s">
        <v>4596</v>
      </c>
      <c r="D49" s="5" t="s">
        <v>4597</v>
      </c>
      <c r="E49" s="5">
        <v>48</v>
      </c>
      <c r="F49" s="5">
        <v>2</v>
      </c>
      <c r="G49" s="5" t="s">
        <v>353</v>
      </c>
      <c r="H49" s="5" t="s">
        <v>354</v>
      </c>
      <c r="I49" s="5">
        <v>1</v>
      </c>
      <c r="J49" s="5"/>
      <c r="K49" s="5"/>
      <c r="L49" s="5">
        <v>2</v>
      </c>
      <c r="M49" s="5" t="s">
        <v>404</v>
      </c>
      <c r="N49" s="5" t="s">
        <v>405</v>
      </c>
      <c r="O49" s="5"/>
      <c r="P49" s="5"/>
      <c r="Q49" s="5"/>
      <c r="R49" s="5"/>
      <c r="S49" s="5" t="s">
        <v>94</v>
      </c>
      <c r="T49" s="5" t="s">
        <v>95</v>
      </c>
      <c r="U49" s="5"/>
      <c r="V49" s="5"/>
      <c r="W49" s="5" t="s">
        <v>424</v>
      </c>
      <c r="X49" s="5" t="s">
        <v>425</v>
      </c>
      <c r="Y49" s="5" t="s">
        <v>98</v>
      </c>
      <c r="Z49" s="5" t="s">
        <v>99</v>
      </c>
      <c r="AA49" s="5"/>
      <c r="AB49" s="5"/>
      <c r="AC49" s="5">
        <v>67</v>
      </c>
      <c r="AD49" s="5" t="s">
        <v>141</v>
      </c>
      <c r="AE49" s="5" t="s">
        <v>142</v>
      </c>
      <c r="AF49" s="5"/>
      <c r="AG49" s="5"/>
      <c r="AH49" s="5"/>
      <c r="AI49" s="5"/>
      <c r="AJ49" s="5" t="s">
        <v>32</v>
      </c>
      <c r="AK49" s="5" t="s">
        <v>33</v>
      </c>
      <c r="AL49" s="5" t="s">
        <v>426</v>
      </c>
      <c r="AM49" s="5" t="s">
        <v>427</v>
      </c>
      <c r="AN49" s="5"/>
      <c r="AO49" s="5"/>
      <c r="AP49" s="5"/>
      <c r="AQ49" s="5"/>
      <c r="AR49" s="5"/>
      <c r="AS49" s="5"/>
      <c r="AT49" s="5" t="s">
        <v>80</v>
      </c>
      <c r="AU49" s="5" t="s">
        <v>81</v>
      </c>
      <c r="AV49" s="5" t="s">
        <v>428</v>
      </c>
      <c r="AW49" s="5" t="s">
        <v>429</v>
      </c>
      <c r="AX49" s="5"/>
      <c r="AY49" s="5"/>
      <c r="AZ49" s="5"/>
      <c r="BA49" s="5"/>
      <c r="BB49" s="5"/>
      <c r="BC49" s="5"/>
      <c r="BD49" s="5"/>
      <c r="BE49" s="5"/>
      <c r="BF49" s="5"/>
      <c r="BG49" s="5" t="s">
        <v>80</v>
      </c>
      <c r="BH49" s="5" t="s">
        <v>81</v>
      </c>
      <c r="BI49" s="5" t="s">
        <v>430</v>
      </c>
      <c r="BJ49" s="5" t="s">
        <v>431</v>
      </c>
      <c r="BK49" s="5" t="s">
        <v>80</v>
      </c>
      <c r="BL49" s="5" t="s">
        <v>81</v>
      </c>
      <c r="BM49" s="5" t="s">
        <v>432</v>
      </c>
      <c r="BN49" s="5" t="s">
        <v>433</v>
      </c>
      <c r="BO49" s="5" t="s">
        <v>416</v>
      </c>
      <c r="BP49" s="5" t="s">
        <v>417</v>
      </c>
      <c r="BQ49" s="5" t="s">
        <v>434</v>
      </c>
      <c r="BR49" s="5" t="s">
        <v>435</v>
      </c>
      <c r="BS49" s="5" t="s">
        <v>308</v>
      </c>
      <c r="BT49" s="5" t="s">
        <v>188</v>
      </c>
      <c r="BU49" s="5"/>
    </row>
    <row r="50" spans="1:73" ht="13.5" customHeight="1">
      <c r="A50" s="8" t="str">
        <f>HYPERLINK("http://kyu.snu.ac.kr/sdhj/index.jsp?type=hj/GK14682_00IM0001_094b.jpg","1762_해서촌_094b")</f>
        <v>1762_해서촌_094b</v>
      </c>
      <c r="B50" s="5">
        <v>1762</v>
      </c>
      <c r="C50" s="5" t="s">
        <v>4598</v>
      </c>
      <c r="D50" s="5" t="s">
        <v>4599</v>
      </c>
      <c r="E50" s="5">
        <v>49</v>
      </c>
      <c r="F50" s="5">
        <v>2</v>
      </c>
      <c r="G50" s="5" t="s">
        <v>353</v>
      </c>
      <c r="H50" s="5" t="s">
        <v>354</v>
      </c>
      <c r="I50" s="5">
        <v>1</v>
      </c>
      <c r="J50" s="5"/>
      <c r="K50" s="5"/>
      <c r="L50" s="5">
        <v>2</v>
      </c>
      <c r="M50" s="5" t="s">
        <v>404</v>
      </c>
      <c r="N50" s="5" t="s">
        <v>405</v>
      </c>
      <c r="O50" s="5"/>
      <c r="P50" s="5"/>
      <c r="Q50" s="5"/>
      <c r="R50" s="5"/>
      <c r="S50" s="5" t="s">
        <v>206</v>
      </c>
      <c r="T50" s="5" t="s">
        <v>207</v>
      </c>
      <c r="U50" s="5"/>
      <c r="V50" s="5"/>
      <c r="W50" s="5"/>
      <c r="X50" s="5"/>
      <c r="Y50" s="5" t="s">
        <v>98</v>
      </c>
      <c r="Z50" s="5" t="s">
        <v>99</v>
      </c>
      <c r="AA50" s="5"/>
      <c r="AB50" s="5"/>
      <c r="AC50" s="5"/>
      <c r="AD50" s="5"/>
      <c r="AE50" s="5"/>
      <c r="AF50" s="5" t="s">
        <v>339</v>
      </c>
      <c r="AG50" s="5" t="s">
        <v>340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1:73" ht="13.5" customHeight="1">
      <c r="A51" s="8" t="str">
        <f>HYPERLINK("http://kyu.snu.ac.kr/sdhj/index.jsp?type=hj/GK14682_00IM0001_094b.jpg","1762_해서촌_094b")</f>
        <v>1762_해서촌_094b</v>
      </c>
      <c r="B51" s="5">
        <v>1762</v>
      </c>
      <c r="C51" s="5" t="s">
        <v>4509</v>
      </c>
      <c r="D51" s="5" t="s">
        <v>4493</v>
      </c>
      <c r="E51" s="5">
        <v>50</v>
      </c>
      <c r="F51" s="5">
        <v>2</v>
      </c>
      <c r="G51" s="5" t="s">
        <v>353</v>
      </c>
      <c r="H51" s="5" t="s">
        <v>354</v>
      </c>
      <c r="I51" s="5">
        <v>1</v>
      </c>
      <c r="J51" s="5"/>
      <c r="K51" s="5"/>
      <c r="L51" s="5">
        <v>3</v>
      </c>
      <c r="M51" s="5" t="s">
        <v>355</v>
      </c>
      <c r="N51" s="5" t="s">
        <v>356</v>
      </c>
      <c r="O51" s="5"/>
      <c r="P51" s="5"/>
      <c r="Q51" s="5"/>
      <c r="R51" s="5"/>
      <c r="S51" s="5"/>
      <c r="T51" s="5" t="s">
        <v>4600</v>
      </c>
      <c r="U51" s="5" t="s">
        <v>436</v>
      </c>
      <c r="V51" s="5" t="s">
        <v>437</v>
      </c>
      <c r="W51" s="5" t="s">
        <v>408</v>
      </c>
      <c r="X51" s="5" t="s">
        <v>409</v>
      </c>
      <c r="Y51" s="5" t="s">
        <v>4601</v>
      </c>
      <c r="Z51" s="5" t="s">
        <v>438</v>
      </c>
      <c r="AA51" s="5"/>
      <c r="AB51" s="5"/>
      <c r="AC51" s="5">
        <v>31</v>
      </c>
      <c r="AD51" s="5" t="s">
        <v>439</v>
      </c>
      <c r="AE51" s="5" t="s">
        <v>440</v>
      </c>
      <c r="AF51" s="5"/>
      <c r="AG51" s="5"/>
      <c r="AH51" s="5"/>
      <c r="AI51" s="5"/>
      <c r="AJ51" s="5" t="s">
        <v>32</v>
      </c>
      <c r="AK51" s="5" t="s">
        <v>33</v>
      </c>
      <c r="AL51" s="5" t="s">
        <v>204</v>
      </c>
      <c r="AM51" s="5" t="s">
        <v>205</v>
      </c>
      <c r="AN51" s="5"/>
      <c r="AO51" s="5"/>
      <c r="AP51" s="5"/>
      <c r="AQ51" s="5"/>
      <c r="AR51" s="5"/>
      <c r="AS51" s="5"/>
      <c r="AT51" s="5" t="s">
        <v>80</v>
      </c>
      <c r="AU51" s="5" t="s">
        <v>81</v>
      </c>
      <c r="AV51" s="5" t="s">
        <v>441</v>
      </c>
      <c r="AW51" s="5" t="s">
        <v>442</v>
      </c>
      <c r="AX51" s="5"/>
      <c r="AY51" s="5"/>
      <c r="AZ51" s="5"/>
      <c r="BA51" s="5"/>
      <c r="BB51" s="5"/>
      <c r="BC51" s="5"/>
      <c r="BD51" s="5"/>
      <c r="BE51" s="5"/>
      <c r="BF51" s="5"/>
      <c r="BG51" s="5" t="s">
        <v>80</v>
      </c>
      <c r="BH51" s="5" t="s">
        <v>81</v>
      </c>
      <c r="BI51" s="5" t="s">
        <v>443</v>
      </c>
      <c r="BJ51" s="5" t="s">
        <v>444</v>
      </c>
      <c r="BK51" s="5" t="s">
        <v>234</v>
      </c>
      <c r="BL51" s="5" t="s">
        <v>235</v>
      </c>
      <c r="BM51" s="5" t="s">
        <v>445</v>
      </c>
      <c r="BN51" s="5" t="s">
        <v>446</v>
      </c>
      <c r="BO51" s="5" t="s">
        <v>369</v>
      </c>
      <c r="BP51" s="5" t="s">
        <v>370</v>
      </c>
      <c r="BQ51" s="5" t="s">
        <v>4602</v>
      </c>
      <c r="BR51" s="5" t="s">
        <v>4603</v>
      </c>
      <c r="BS51" s="5" t="s">
        <v>143</v>
      </c>
      <c r="BT51" s="5" t="s">
        <v>144</v>
      </c>
      <c r="BU51" s="5"/>
    </row>
    <row r="52" spans="1:73" ht="13.5" customHeight="1">
      <c r="A52" s="8" t="str">
        <f>HYPERLINK("http://kyu.snu.ac.kr/sdhj/index.jsp?type=hj/GK14682_00IM0001_094b.jpg","1762_해서촌_094b")</f>
        <v>1762_해서촌_094b</v>
      </c>
      <c r="B52" s="5">
        <v>1762</v>
      </c>
      <c r="C52" s="5" t="s">
        <v>4536</v>
      </c>
      <c r="D52" s="5" t="s">
        <v>4537</v>
      </c>
      <c r="E52" s="5">
        <v>51</v>
      </c>
      <c r="F52" s="5">
        <v>2</v>
      </c>
      <c r="G52" s="5" t="s">
        <v>353</v>
      </c>
      <c r="H52" s="5" t="s">
        <v>354</v>
      </c>
      <c r="I52" s="5">
        <v>1</v>
      </c>
      <c r="J52" s="5"/>
      <c r="K52" s="5"/>
      <c r="L52" s="5">
        <v>3</v>
      </c>
      <c r="M52" s="5" t="s">
        <v>355</v>
      </c>
      <c r="N52" s="5" t="s">
        <v>356</v>
      </c>
      <c r="O52" s="5"/>
      <c r="P52" s="5"/>
      <c r="Q52" s="5"/>
      <c r="R52" s="5"/>
      <c r="S52" s="5" t="s">
        <v>94</v>
      </c>
      <c r="T52" s="5" t="s">
        <v>95</v>
      </c>
      <c r="U52" s="5"/>
      <c r="V52" s="5"/>
      <c r="W52" s="5" t="s">
        <v>447</v>
      </c>
      <c r="X52" s="5" t="s">
        <v>448</v>
      </c>
      <c r="Y52" s="5" t="s">
        <v>98</v>
      </c>
      <c r="Z52" s="5" t="s">
        <v>99</v>
      </c>
      <c r="AA52" s="5"/>
      <c r="AB52" s="5"/>
      <c r="AC52" s="5">
        <v>30</v>
      </c>
      <c r="AD52" s="5" t="s">
        <v>128</v>
      </c>
      <c r="AE52" s="5" t="s">
        <v>129</v>
      </c>
      <c r="AF52" s="5"/>
      <c r="AG52" s="5"/>
      <c r="AH52" s="5"/>
      <c r="AI52" s="5"/>
      <c r="AJ52" s="5" t="s">
        <v>32</v>
      </c>
      <c r="AK52" s="5" t="s">
        <v>33</v>
      </c>
      <c r="AL52" s="5" t="s">
        <v>449</v>
      </c>
      <c r="AM52" s="5" t="s">
        <v>450</v>
      </c>
      <c r="AN52" s="5"/>
      <c r="AO52" s="5"/>
      <c r="AP52" s="5"/>
      <c r="AQ52" s="5"/>
      <c r="AR52" s="5"/>
      <c r="AS52" s="5"/>
      <c r="AT52" s="5" t="s">
        <v>80</v>
      </c>
      <c r="AU52" s="5" t="s">
        <v>81</v>
      </c>
      <c r="AV52" s="5" t="s">
        <v>451</v>
      </c>
      <c r="AW52" s="5" t="s">
        <v>452</v>
      </c>
      <c r="AX52" s="5"/>
      <c r="AY52" s="5"/>
      <c r="AZ52" s="5"/>
      <c r="BA52" s="5"/>
      <c r="BB52" s="5"/>
      <c r="BC52" s="5"/>
      <c r="BD52" s="5"/>
      <c r="BE52" s="5"/>
      <c r="BF52" s="5"/>
      <c r="BG52" s="5" t="s">
        <v>80</v>
      </c>
      <c r="BH52" s="5" t="s">
        <v>81</v>
      </c>
      <c r="BI52" s="5" t="s">
        <v>453</v>
      </c>
      <c r="BJ52" s="5" t="s">
        <v>454</v>
      </c>
      <c r="BK52" s="5" t="s">
        <v>80</v>
      </c>
      <c r="BL52" s="5" t="s">
        <v>81</v>
      </c>
      <c r="BM52" s="5" t="s">
        <v>455</v>
      </c>
      <c r="BN52" s="5" t="s">
        <v>456</v>
      </c>
      <c r="BO52" s="5" t="s">
        <v>80</v>
      </c>
      <c r="BP52" s="5" t="s">
        <v>81</v>
      </c>
      <c r="BQ52" s="5" t="s">
        <v>457</v>
      </c>
      <c r="BR52" s="5" t="s">
        <v>458</v>
      </c>
      <c r="BS52" s="5" t="s">
        <v>143</v>
      </c>
      <c r="BT52" s="5" t="s">
        <v>144</v>
      </c>
      <c r="BU52" s="5"/>
    </row>
    <row r="53" spans="1:73" ht="13.5" customHeight="1">
      <c r="A53" s="8" t="str">
        <f>HYPERLINK("http://kyu.snu.ac.kr/sdhj/index.jsp?type=hj/GK14682_00IM0001_094b.jpg","1762_해서촌_094b")</f>
        <v>1762_해서촌_094b</v>
      </c>
      <c r="B53" s="5">
        <v>1762</v>
      </c>
      <c r="C53" s="5" t="s">
        <v>4524</v>
      </c>
      <c r="D53" s="5" t="s">
        <v>4430</v>
      </c>
      <c r="E53" s="5">
        <v>52</v>
      </c>
      <c r="F53" s="5">
        <v>2</v>
      </c>
      <c r="G53" s="5" t="s">
        <v>353</v>
      </c>
      <c r="H53" s="5" t="s">
        <v>354</v>
      </c>
      <c r="I53" s="5">
        <v>1</v>
      </c>
      <c r="J53" s="5"/>
      <c r="K53" s="5"/>
      <c r="L53" s="5">
        <v>3</v>
      </c>
      <c r="M53" s="5" t="s">
        <v>355</v>
      </c>
      <c r="N53" s="5" t="s">
        <v>356</v>
      </c>
      <c r="O53" s="5"/>
      <c r="P53" s="5"/>
      <c r="Q53" s="5"/>
      <c r="R53" s="5"/>
      <c r="S53" s="5" t="s">
        <v>459</v>
      </c>
      <c r="T53" s="5" t="s">
        <v>460</v>
      </c>
      <c r="U53" s="5"/>
      <c r="V53" s="5"/>
      <c r="W53" s="5"/>
      <c r="X53" s="5"/>
      <c r="Y53" s="5" t="s">
        <v>98</v>
      </c>
      <c r="Z53" s="5" t="s">
        <v>99</v>
      </c>
      <c r="AA53" s="5"/>
      <c r="AB53" s="5"/>
      <c r="AC53" s="5">
        <v>18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73" ht="13.5" customHeight="1">
      <c r="A54" s="8" t="str">
        <f>HYPERLINK("http://kyu.snu.ac.kr/sdhj/index.jsp?type=hj/GK14682_00IM0001_094b.jpg","1762_해서촌_094b")</f>
        <v>1762_해서촌_094b</v>
      </c>
      <c r="B54" s="5">
        <v>1762</v>
      </c>
      <c r="C54" s="5" t="s">
        <v>4604</v>
      </c>
      <c r="D54" s="5" t="s">
        <v>4605</v>
      </c>
      <c r="E54" s="5">
        <v>53</v>
      </c>
      <c r="F54" s="5">
        <v>2</v>
      </c>
      <c r="G54" s="5" t="s">
        <v>353</v>
      </c>
      <c r="H54" s="5" t="s">
        <v>354</v>
      </c>
      <c r="I54" s="5">
        <v>1</v>
      </c>
      <c r="J54" s="5"/>
      <c r="K54" s="5"/>
      <c r="L54" s="5">
        <v>3</v>
      </c>
      <c r="M54" s="5" t="s">
        <v>355</v>
      </c>
      <c r="N54" s="5" t="s">
        <v>356</v>
      </c>
      <c r="O54" s="5"/>
      <c r="P54" s="5"/>
      <c r="Q54" s="5"/>
      <c r="R54" s="5"/>
      <c r="S54" s="5" t="s">
        <v>130</v>
      </c>
      <c r="T54" s="5" t="s">
        <v>131</v>
      </c>
      <c r="U54" s="5"/>
      <c r="V54" s="5"/>
      <c r="W54" s="5"/>
      <c r="X54" s="5"/>
      <c r="Y54" s="5" t="s">
        <v>98</v>
      </c>
      <c r="Z54" s="5" t="s">
        <v>99</v>
      </c>
      <c r="AA54" s="5"/>
      <c r="AB54" s="5"/>
      <c r="AC54" s="5">
        <v>5</v>
      </c>
      <c r="AD54" s="5" t="s">
        <v>272</v>
      </c>
      <c r="AE54" s="5" t="s">
        <v>273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 t="s">
        <v>134</v>
      </c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3.5" customHeight="1">
      <c r="A55" s="8" t="str">
        <f>HYPERLINK("http://kyu.snu.ac.kr/sdhj/index.jsp?type=hj/GK14682_00IM0001_094b.jpg","1762_해서촌_094b")</f>
        <v>1762_해서촌_094b</v>
      </c>
      <c r="B55" s="5">
        <v>1762</v>
      </c>
      <c r="C55" s="5" t="s">
        <v>4604</v>
      </c>
      <c r="D55" s="5" t="s">
        <v>4605</v>
      </c>
      <c r="E55" s="5">
        <v>54</v>
      </c>
      <c r="F55" s="5">
        <v>2</v>
      </c>
      <c r="G55" s="5" t="s">
        <v>353</v>
      </c>
      <c r="H55" s="5" t="s">
        <v>354</v>
      </c>
      <c r="I55" s="5">
        <v>1</v>
      </c>
      <c r="J55" s="5"/>
      <c r="K55" s="5"/>
      <c r="L55" s="5">
        <v>3</v>
      </c>
      <c r="M55" s="5" t="s">
        <v>355</v>
      </c>
      <c r="N55" s="5" t="s">
        <v>356</v>
      </c>
      <c r="O55" s="5"/>
      <c r="P55" s="5"/>
      <c r="Q55" s="5"/>
      <c r="R55" s="5"/>
      <c r="S55" s="5" t="s">
        <v>130</v>
      </c>
      <c r="T55" s="5" t="s">
        <v>131</v>
      </c>
      <c r="U55" s="5"/>
      <c r="V55" s="5"/>
      <c r="W55" s="5"/>
      <c r="X55" s="5"/>
      <c r="Y55" s="5" t="s">
        <v>98</v>
      </c>
      <c r="Z55" s="5" t="s">
        <v>99</v>
      </c>
      <c r="AA55" s="5"/>
      <c r="AB55" s="5"/>
      <c r="AC55" s="5"/>
      <c r="AD55" s="5" t="s">
        <v>175</v>
      </c>
      <c r="AE55" s="5" t="s">
        <v>176</v>
      </c>
      <c r="AF55" s="5" t="s">
        <v>168</v>
      </c>
      <c r="AG55" s="5" t="s">
        <v>169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 t="s">
        <v>134</v>
      </c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3.5" customHeight="1">
      <c r="A56" s="8" t="str">
        <f>HYPERLINK("http://kyu.snu.ac.kr/sdhj/index.jsp?type=hj/GK14682_00IM0001_094b.jpg","1762_해서촌_094b")</f>
        <v>1762_해서촌_094b</v>
      </c>
      <c r="B56" s="5">
        <v>1762</v>
      </c>
      <c r="C56" s="5" t="s">
        <v>4604</v>
      </c>
      <c r="D56" s="5" t="s">
        <v>4605</v>
      </c>
      <c r="E56" s="5">
        <v>55</v>
      </c>
      <c r="F56" s="5">
        <v>2</v>
      </c>
      <c r="G56" s="5" t="s">
        <v>353</v>
      </c>
      <c r="H56" s="5" t="s">
        <v>354</v>
      </c>
      <c r="I56" s="5">
        <v>1</v>
      </c>
      <c r="J56" s="5"/>
      <c r="K56" s="5"/>
      <c r="L56" s="5">
        <v>4</v>
      </c>
      <c r="M56" s="5" t="s">
        <v>461</v>
      </c>
      <c r="N56" s="5" t="s">
        <v>462</v>
      </c>
      <c r="O56" s="5"/>
      <c r="P56" s="5"/>
      <c r="Q56" s="5"/>
      <c r="R56" s="5"/>
      <c r="S56" s="5"/>
      <c r="T56" s="5" t="s">
        <v>4499</v>
      </c>
      <c r="U56" s="5" t="s">
        <v>436</v>
      </c>
      <c r="V56" s="5" t="s">
        <v>437</v>
      </c>
      <c r="W56" s="5" t="s">
        <v>408</v>
      </c>
      <c r="X56" s="5" t="s">
        <v>409</v>
      </c>
      <c r="Y56" s="5" t="s">
        <v>463</v>
      </c>
      <c r="Z56" s="5" t="s">
        <v>464</v>
      </c>
      <c r="AA56" s="5"/>
      <c r="AB56" s="5"/>
      <c r="AC56" s="5">
        <v>60</v>
      </c>
      <c r="AD56" s="5" t="s">
        <v>465</v>
      </c>
      <c r="AE56" s="5" t="s">
        <v>466</v>
      </c>
      <c r="AF56" s="5"/>
      <c r="AG56" s="5"/>
      <c r="AH56" s="5"/>
      <c r="AI56" s="5"/>
      <c r="AJ56" s="5" t="s">
        <v>32</v>
      </c>
      <c r="AK56" s="5" t="s">
        <v>33</v>
      </c>
      <c r="AL56" s="5" t="s">
        <v>204</v>
      </c>
      <c r="AM56" s="5" t="s">
        <v>205</v>
      </c>
      <c r="AN56" s="5"/>
      <c r="AO56" s="5"/>
      <c r="AP56" s="5"/>
      <c r="AQ56" s="5"/>
      <c r="AR56" s="5"/>
      <c r="AS56" s="5"/>
      <c r="AT56" s="5" t="s">
        <v>467</v>
      </c>
      <c r="AU56" s="5" t="s">
        <v>468</v>
      </c>
      <c r="AV56" s="5" t="s">
        <v>469</v>
      </c>
      <c r="AW56" s="5" t="s">
        <v>470</v>
      </c>
      <c r="AX56" s="5"/>
      <c r="AY56" s="5"/>
      <c r="AZ56" s="5"/>
      <c r="BA56" s="5"/>
      <c r="BB56" s="5"/>
      <c r="BC56" s="5"/>
      <c r="BD56" s="5"/>
      <c r="BE56" s="5"/>
      <c r="BF56" s="5"/>
      <c r="BG56" s="5" t="s">
        <v>234</v>
      </c>
      <c r="BH56" s="5" t="s">
        <v>235</v>
      </c>
      <c r="BI56" s="5" t="s">
        <v>471</v>
      </c>
      <c r="BJ56" s="5" t="s">
        <v>472</v>
      </c>
      <c r="BK56" s="5" t="s">
        <v>234</v>
      </c>
      <c r="BL56" s="5" t="s">
        <v>235</v>
      </c>
      <c r="BM56" s="5" t="s">
        <v>473</v>
      </c>
      <c r="BN56" s="5" t="s">
        <v>474</v>
      </c>
      <c r="BO56" s="5" t="s">
        <v>234</v>
      </c>
      <c r="BP56" s="5" t="s">
        <v>235</v>
      </c>
      <c r="BQ56" s="5" t="s">
        <v>475</v>
      </c>
      <c r="BR56" s="5" t="s">
        <v>476</v>
      </c>
      <c r="BS56" s="5" t="s">
        <v>90</v>
      </c>
      <c r="BT56" s="5" t="s">
        <v>91</v>
      </c>
      <c r="BU56" s="5"/>
    </row>
    <row r="57" spans="1:73" ht="13.5" customHeight="1">
      <c r="A57" s="8" t="str">
        <f>HYPERLINK("http://kyu.snu.ac.kr/sdhj/index.jsp?type=hj/GK14682_00IM0001_094b.jpg","1762_해서촌_094b")</f>
        <v>1762_해서촌_094b</v>
      </c>
      <c r="B57" s="5">
        <v>1762</v>
      </c>
      <c r="C57" s="5" t="s">
        <v>4606</v>
      </c>
      <c r="D57" s="5" t="s">
        <v>4607</v>
      </c>
      <c r="E57" s="5">
        <v>56</v>
      </c>
      <c r="F57" s="5">
        <v>2</v>
      </c>
      <c r="G57" s="5" t="s">
        <v>353</v>
      </c>
      <c r="H57" s="5" t="s">
        <v>354</v>
      </c>
      <c r="I57" s="5">
        <v>1</v>
      </c>
      <c r="J57" s="5"/>
      <c r="K57" s="5"/>
      <c r="L57" s="5">
        <v>4</v>
      </c>
      <c r="M57" s="5" t="s">
        <v>461</v>
      </c>
      <c r="N57" s="5" t="s">
        <v>462</v>
      </c>
      <c r="O57" s="5"/>
      <c r="P57" s="5"/>
      <c r="Q57" s="5"/>
      <c r="R57" s="5"/>
      <c r="S57" s="5" t="s">
        <v>94</v>
      </c>
      <c r="T57" s="5" t="s">
        <v>95</v>
      </c>
      <c r="U57" s="5"/>
      <c r="V57" s="5"/>
      <c r="W57" s="5" t="s">
        <v>477</v>
      </c>
      <c r="X57" s="5" t="s">
        <v>478</v>
      </c>
      <c r="Y57" s="5" t="s">
        <v>98</v>
      </c>
      <c r="Z57" s="5" t="s">
        <v>99</v>
      </c>
      <c r="AA57" s="5"/>
      <c r="AB57" s="5"/>
      <c r="AC57" s="5">
        <v>59</v>
      </c>
      <c r="AD57" s="5" t="s">
        <v>479</v>
      </c>
      <c r="AE57" s="5" t="s">
        <v>480</v>
      </c>
      <c r="AF57" s="5"/>
      <c r="AG57" s="5"/>
      <c r="AH57" s="5"/>
      <c r="AI57" s="5"/>
      <c r="AJ57" s="5" t="s">
        <v>32</v>
      </c>
      <c r="AK57" s="5" t="s">
        <v>33</v>
      </c>
      <c r="AL57" s="5" t="s">
        <v>481</v>
      </c>
      <c r="AM57" s="5" t="s">
        <v>482</v>
      </c>
      <c r="AN57" s="5"/>
      <c r="AO57" s="5"/>
      <c r="AP57" s="5"/>
      <c r="AQ57" s="5"/>
      <c r="AR57" s="5"/>
      <c r="AS57" s="5"/>
      <c r="AT57" s="5" t="s">
        <v>80</v>
      </c>
      <c r="AU57" s="5" t="s">
        <v>81</v>
      </c>
      <c r="AV57" s="5" t="s">
        <v>483</v>
      </c>
      <c r="AW57" s="5" t="s">
        <v>484</v>
      </c>
      <c r="AX57" s="5"/>
      <c r="AY57" s="5"/>
      <c r="AZ57" s="5"/>
      <c r="BA57" s="5"/>
      <c r="BB57" s="5"/>
      <c r="BC57" s="5"/>
      <c r="BD57" s="5"/>
      <c r="BE57" s="5"/>
      <c r="BF57" s="5"/>
      <c r="BG57" s="5" t="s">
        <v>80</v>
      </c>
      <c r="BH57" s="5" t="s">
        <v>81</v>
      </c>
      <c r="BI57" s="5" t="s">
        <v>485</v>
      </c>
      <c r="BJ57" s="5" t="s">
        <v>486</v>
      </c>
      <c r="BK57" s="5" t="s">
        <v>416</v>
      </c>
      <c r="BL57" s="5" t="s">
        <v>417</v>
      </c>
      <c r="BM57" s="5" t="s">
        <v>487</v>
      </c>
      <c r="BN57" s="5" t="s">
        <v>488</v>
      </c>
      <c r="BO57" s="5" t="s">
        <v>416</v>
      </c>
      <c r="BP57" s="5" t="s">
        <v>417</v>
      </c>
      <c r="BQ57" s="5" t="s">
        <v>489</v>
      </c>
      <c r="BR57" s="5" t="s">
        <v>4608</v>
      </c>
      <c r="BS57" s="5" t="s">
        <v>143</v>
      </c>
      <c r="BT57" s="5" t="s">
        <v>144</v>
      </c>
      <c r="BU57" s="5"/>
    </row>
    <row r="58" spans="1:73" ht="13.5" customHeight="1">
      <c r="A58" s="8" t="str">
        <f>HYPERLINK("http://kyu.snu.ac.kr/sdhj/index.jsp?type=hj/GK14682_00IM0001_094b.jpg","1762_해서촌_094b")</f>
        <v>1762_해서촌_094b</v>
      </c>
      <c r="B58" s="5">
        <v>1762</v>
      </c>
      <c r="C58" s="5" t="s">
        <v>4609</v>
      </c>
      <c r="D58" s="5" t="s">
        <v>4494</v>
      </c>
      <c r="E58" s="5">
        <v>57</v>
      </c>
      <c r="F58" s="5">
        <v>2</v>
      </c>
      <c r="G58" s="5" t="s">
        <v>353</v>
      </c>
      <c r="H58" s="5" t="s">
        <v>354</v>
      </c>
      <c r="I58" s="5">
        <v>1</v>
      </c>
      <c r="J58" s="5"/>
      <c r="K58" s="5"/>
      <c r="L58" s="5">
        <v>4</v>
      </c>
      <c r="M58" s="5" t="s">
        <v>461</v>
      </c>
      <c r="N58" s="5" t="s">
        <v>462</v>
      </c>
      <c r="O58" s="5"/>
      <c r="P58" s="5"/>
      <c r="Q58" s="5"/>
      <c r="R58" s="5"/>
      <c r="S58" s="5" t="s">
        <v>116</v>
      </c>
      <c r="T58" s="5" t="s">
        <v>117</v>
      </c>
      <c r="U58" s="5"/>
      <c r="V58" s="5"/>
      <c r="W58" s="5"/>
      <c r="X58" s="5"/>
      <c r="Y58" s="5" t="s">
        <v>98</v>
      </c>
      <c r="Z58" s="5" t="s">
        <v>99</v>
      </c>
      <c r="AA58" s="5"/>
      <c r="AB58" s="5"/>
      <c r="AC58" s="5"/>
      <c r="AD58" s="5"/>
      <c r="AE58" s="5"/>
      <c r="AF58" s="5" t="s">
        <v>251</v>
      </c>
      <c r="AG58" s="5" t="s">
        <v>252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ht="13.5" customHeight="1">
      <c r="A59" s="8" t="str">
        <f>HYPERLINK("http://kyu.snu.ac.kr/sdhj/index.jsp?type=hj/GK14682_00IM0001_094b.jpg","1762_해서촌_094b")</f>
        <v>1762_해서촌_094b</v>
      </c>
      <c r="B59" s="5">
        <v>1762</v>
      </c>
      <c r="C59" s="5" t="s">
        <v>4610</v>
      </c>
      <c r="D59" s="5" t="s">
        <v>4611</v>
      </c>
      <c r="E59" s="5">
        <v>58</v>
      </c>
      <c r="F59" s="5">
        <v>2</v>
      </c>
      <c r="G59" s="5" t="s">
        <v>353</v>
      </c>
      <c r="H59" s="5" t="s">
        <v>354</v>
      </c>
      <c r="I59" s="5">
        <v>1</v>
      </c>
      <c r="J59" s="5"/>
      <c r="K59" s="5"/>
      <c r="L59" s="5">
        <v>4</v>
      </c>
      <c r="M59" s="5" t="s">
        <v>461</v>
      </c>
      <c r="N59" s="5" t="s">
        <v>462</v>
      </c>
      <c r="O59" s="5"/>
      <c r="P59" s="5"/>
      <c r="Q59" s="5"/>
      <c r="R59" s="5"/>
      <c r="S59" s="5" t="s">
        <v>130</v>
      </c>
      <c r="T59" s="5" t="s">
        <v>131</v>
      </c>
      <c r="U59" s="5"/>
      <c r="V59" s="5"/>
      <c r="W59" s="5"/>
      <c r="X59" s="5"/>
      <c r="Y59" s="5" t="s">
        <v>98</v>
      </c>
      <c r="Z59" s="5" t="s">
        <v>99</v>
      </c>
      <c r="AA59" s="5"/>
      <c r="AB59" s="5"/>
      <c r="AC59" s="5">
        <v>6</v>
      </c>
      <c r="AD59" s="5" t="s">
        <v>272</v>
      </c>
      <c r="AE59" s="5" t="s">
        <v>273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 t="s">
        <v>134</v>
      </c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1:73" ht="13.5" customHeight="1">
      <c r="A60" s="8" t="str">
        <f>HYPERLINK("http://kyu.snu.ac.kr/sdhj/index.jsp?type=hj/GK14682_00IM0001_094b.jpg","1762_해서촌_094b")</f>
        <v>1762_해서촌_094b</v>
      </c>
      <c r="B60" s="5">
        <v>1762</v>
      </c>
      <c r="C60" s="5" t="s">
        <v>4610</v>
      </c>
      <c r="D60" s="5" t="s">
        <v>4611</v>
      </c>
      <c r="E60" s="5">
        <v>59</v>
      </c>
      <c r="F60" s="5">
        <v>2</v>
      </c>
      <c r="G60" s="5" t="s">
        <v>353</v>
      </c>
      <c r="H60" s="5" t="s">
        <v>354</v>
      </c>
      <c r="I60" s="5">
        <v>1</v>
      </c>
      <c r="J60" s="5"/>
      <c r="K60" s="5"/>
      <c r="L60" s="5">
        <v>5</v>
      </c>
      <c r="M60" s="5" t="s">
        <v>490</v>
      </c>
      <c r="N60" s="5" t="s">
        <v>491</v>
      </c>
      <c r="O60" s="5"/>
      <c r="P60" s="5"/>
      <c r="Q60" s="5"/>
      <c r="R60" s="5"/>
      <c r="S60" s="5"/>
      <c r="T60" s="5" t="s">
        <v>4612</v>
      </c>
      <c r="U60" s="5" t="s">
        <v>492</v>
      </c>
      <c r="V60" s="5" t="s">
        <v>493</v>
      </c>
      <c r="W60" s="5" t="s">
        <v>494</v>
      </c>
      <c r="X60" s="5" t="s">
        <v>495</v>
      </c>
      <c r="Y60" s="5" t="s">
        <v>496</v>
      </c>
      <c r="Z60" s="5" t="s">
        <v>497</v>
      </c>
      <c r="AA60" s="5"/>
      <c r="AB60" s="5"/>
      <c r="AC60" s="5">
        <v>45</v>
      </c>
      <c r="AD60" s="5" t="s">
        <v>498</v>
      </c>
      <c r="AE60" s="5" t="s">
        <v>499</v>
      </c>
      <c r="AF60" s="5"/>
      <c r="AG60" s="5"/>
      <c r="AH60" s="5"/>
      <c r="AI60" s="5"/>
      <c r="AJ60" s="5" t="s">
        <v>32</v>
      </c>
      <c r="AK60" s="5" t="s">
        <v>33</v>
      </c>
      <c r="AL60" s="5" t="s">
        <v>500</v>
      </c>
      <c r="AM60" s="5" t="s">
        <v>501</v>
      </c>
      <c r="AN60" s="5"/>
      <c r="AO60" s="5"/>
      <c r="AP60" s="5"/>
      <c r="AQ60" s="5"/>
      <c r="AR60" s="5"/>
      <c r="AS60" s="5"/>
      <c r="AT60" s="5" t="s">
        <v>106</v>
      </c>
      <c r="AU60" s="5" t="s">
        <v>107</v>
      </c>
      <c r="AV60" s="5" t="s">
        <v>502</v>
      </c>
      <c r="AW60" s="5" t="s">
        <v>503</v>
      </c>
      <c r="AX60" s="5"/>
      <c r="AY60" s="5"/>
      <c r="AZ60" s="5"/>
      <c r="BA60" s="5"/>
      <c r="BB60" s="5"/>
      <c r="BC60" s="5"/>
      <c r="BD60" s="5"/>
      <c r="BE60" s="5"/>
      <c r="BF60" s="5"/>
      <c r="BG60" s="5" t="s">
        <v>106</v>
      </c>
      <c r="BH60" s="5" t="s">
        <v>107</v>
      </c>
      <c r="BI60" s="5" t="s">
        <v>504</v>
      </c>
      <c r="BJ60" s="5" t="s">
        <v>505</v>
      </c>
      <c r="BK60" s="5" t="s">
        <v>106</v>
      </c>
      <c r="BL60" s="5" t="s">
        <v>107</v>
      </c>
      <c r="BM60" s="5" t="s">
        <v>506</v>
      </c>
      <c r="BN60" s="5" t="s">
        <v>507</v>
      </c>
      <c r="BO60" s="5" t="s">
        <v>106</v>
      </c>
      <c r="BP60" s="5" t="s">
        <v>107</v>
      </c>
      <c r="BQ60" s="5" t="s">
        <v>4433</v>
      </c>
      <c r="BR60" s="5" t="s">
        <v>508</v>
      </c>
      <c r="BS60" s="5" t="s">
        <v>78</v>
      </c>
      <c r="BT60" s="5" t="s">
        <v>79</v>
      </c>
      <c r="BU60" s="5"/>
    </row>
    <row r="61" spans="1:73" ht="13.5" customHeight="1">
      <c r="A61" s="8" t="str">
        <f>HYPERLINK("http://kyu.snu.ac.kr/sdhj/index.jsp?type=hj/GK14682_00IM0001_094b.jpg","1762_해서촌_094b")</f>
        <v>1762_해서촌_094b</v>
      </c>
      <c r="B61" s="5">
        <v>1762</v>
      </c>
      <c r="C61" s="5" t="s">
        <v>4613</v>
      </c>
      <c r="D61" s="5" t="s">
        <v>4614</v>
      </c>
      <c r="E61" s="5">
        <v>60</v>
      </c>
      <c r="F61" s="5">
        <v>2</v>
      </c>
      <c r="G61" s="5" t="s">
        <v>353</v>
      </c>
      <c r="H61" s="5" t="s">
        <v>354</v>
      </c>
      <c r="I61" s="5">
        <v>1</v>
      </c>
      <c r="J61" s="5"/>
      <c r="K61" s="5"/>
      <c r="L61" s="5">
        <v>5</v>
      </c>
      <c r="M61" s="5" t="s">
        <v>490</v>
      </c>
      <c r="N61" s="5" t="s">
        <v>491</v>
      </c>
      <c r="O61" s="5"/>
      <c r="P61" s="5"/>
      <c r="Q61" s="5"/>
      <c r="R61" s="5"/>
      <c r="S61" s="5" t="s">
        <v>94</v>
      </c>
      <c r="T61" s="5" t="s">
        <v>95</v>
      </c>
      <c r="U61" s="5"/>
      <c r="V61" s="5"/>
      <c r="W61" s="5" t="s">
        <v>124</v>
      </c>
      <c r="X61" s="5" t="s">
        <v>125</v>
      </c>
      <c r="Y61" s="5" t="s">
        <v>20</v>
      </c>
      <c r="Z61" s="5" t="s">
        <v>21</v>
      </c>
      <c r="AA61" s="5"/>
      <c r="AB61" s="5"/>
      <c r="AC61" s="5">
        <v>45</v>
      </c>
      <c r="AD61" s="5" t="s">
        <v>498</v>
      </c>
      <c r="AE61" s="5" t="s">
        <v>499</v>
      </c>
      <c r="AF61" s="5"/>
      <c r="AG61" s="5"/>
      <c r="AH61" s="5"/>
      <c r="AI61" s="5"/>
      <c r="AJ61" s="5" t="s">
        <v>32</v>
      </c>
      <c r="AK61" s="5" t="s">
        <v>33</v>
      </c>
      <c r="AL61" s="5" t="s">
        <v>143</v>
      </c>
      <c r="AM61" s="5" t="s">
        <v>144</v>
      </c>
      <c r="AN61" s="5"/>
      <c r="AO61" s="5"/>
      <c r="AP61" s="5"/>
      <c r="AQ61" s="5"/>
      <c r="AR61" s="5"/>
      <c r="AS61" s="5"/>
      <c r="AT61" s="5" t="s">
        <v>80</v>
      </c>
      <c r="AU61" s="5" t="s">
        <v>81</v>
      </c>
      <c r="AV61" s="5" t="s">
        <v>509</v>
      </c>
      <c r="AW61" s="5" t="s">
        <v>510</v>
      </c>
      <c r="AX61" s="5"/>
      <c r="AY61" s="5"/>
      <c r="AZ61" s="5"/>
      <c r="BA61" s="5"/>
      <c r="BB61" s="5"/>
      <c r="BC61" s="5"/>
      <c r="BD61" s="5"/>
      <c r="BE61" s="5"/>
      <c r="BF61" s="5"/>
      <c r="BG61" s="5" t="s">
        <v>80</v>
      </c>
      <c r="BH61" s="5" t="s">
        <v>81</v>
      </c>
      <c r="BI61" s="5" t="s">
        <v>511</v>
      </c>
      <c r="BJ61" s="5" t="s">
        <v>512</v>
      </c>
      <c r="BK61" s="5" t="s">
        <v>80</v>
      </c>
      <c r="BL61" s="5" t="s">
        <v>81</v>
      </c>
      <c r="BM61" s="5" t="s">
        <v>513</v>
      </c>
      <c r="BN61" s="5" t="s">
        <v>514</v>
      </c>
      <c r="BO61" s="5" t="s">
        <v>80</v>
      </c>
      <c r="BP61" s="5" t="s">
        <v>81</v>
      </c>
      <c r="BQ61" s="5" t="s">
        <v>515</v>
      </c>
      <c r="BR61" s="5" t="s">
        <v>516</v>
      </c>
      <c r="BS61" s="5" t="s">
        <v>308</v>
      </c>
      <c r="BT61" s="5" t="s">
        <v>188</v>
      </c>
      <c r="BU61" s="5"/>
    </row>
    <row r="62" spans="1:73" ht="13.5" customHeight="1">
      <c r="A62" s="8" t="str">
        <f>HYPERLINK("http://kyu.snu.ac.kr/sdhj/index.jsp?type=hj/GK14682_00IM0001_094b.jpg","1762_해서촌_094b")</f>
        <v>1762_해서촌_094b</v>
      </c>
      <c r="B62" s="5">
        <v>1762</v>
      </c>
      <c r="C62" s="5" t="s">
        <v>4524</v>
      </c>
      <c r="D62" s="5" t="s">
        <v>4430</v>
      </c>
      <c r="E62" s="5">
        <v>61</v>
      </c>
      <c r="F62" s="5">
        <v>2</v>
      </c>
      <c r="G62" s="5" t="s">
        <v>353</v>
      </c>
      <c r="H62" s="5" t="s">
        <v>354</v>
      </c>
      <c r="I62" s="5">
        <v>1</v>
      </c>
      <c r="J62" s="5"/>
      <c r="K62" s="5"/>
      <c r="L62" s="5">
        <v>5</v>
      </c>
      <c r="M62" s="5" t="s">
        <v>490</v>
      </c>
      <c r="N62" s="5" t="s">
        <v>491</v>
      </c>
      <c r="O62" s="5"/>
      <c r="P62" s="5"/>
      <c r="Q62" s="5"/>
      <c r="R62" s="5"/>
      <c r="S62" s="5" t="s">
        <v>116</v>
      </c>
      <c r="T62" s="5" t="s">
        <v>117</v>
      </c>
      <c r="U62" s="5"/>
      <c r="V62" s="5"/>
      <c r="W62" s="5"/>
      <c r="X62" s="5"/>
      <c r="Y62" s="5" t="s">
        <v>98</v>
      </c>
      <c r="Z62" s="5" t="s">
        <v>99</v>
      </c>
      <c r="AA62" s="5"/>
      <c r="AB62" s="5"/>
      <c r="AC62" s="5">
        <v>5</v>
      </c>
      <c r="AD62" s="5" t="s">
        <v>517</v>
      </c>
      <c r="AE62" s="5" t="s">
        <v>518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1:73" ht="13.5" customHeight="1">
      <c r="A63" s="8" t="str">
        <f>HYPERLINK("http://kyu.snu.ac.kr/sdhj/index.jsp?type=hj/GK14682_00IM0001_094b.jpg","1762_해서촌_094b")</f>
        <v>1762_해서촌_094b</v>
      </c>
      <c r="B63" s="5">
        <v>1762</v>
      </c>
      <c r="C63" s="5" t="s">
        <v>4615</v>
      </c>
      <c r="D63" s="5" t="s">
        <v>4616</v>
      </c>
      <c r="E63" s="5">
        <v>62</v>
      </c>
      <c r="F63" s="5">
        <v>2</v>
      </c>
      <c r="G63" s="5" t="s">
        <v>353</v>
      </c>
      <c r="H63" s="5" t="s">
        <v>354</v>
      </c>
      <c r="I63" s="5">
        <v>1</v>
      </c>
      <c r="J63" s="5"/>
      <c r="K63" s="5"/>
      <c r="L63" s="5">
        <v>5</v>
      </c>
      <c r="M63" s="5" t="s">
        <v>490</v>
      </c>
      <c r="N63" s="5" t="s">
        <v>491</v>
      </c>
      <c r="O63" s="5"/>
      <c r="P63" s="5"/>
      <c r="Q63" s="5"/>
      <c r="R63" s="5"/>
      <c r="S63" s="5" t="s">
        <v>130</v>
      </c>
      <c r="T63" s="5" t="s">
        <v>131</v>
      </c>
      <c r="U63" s="5"/>
      <c r="V63" s="5"/>
      <c r="W63" s="5"/>
      <c r="X63" s="5"/>
      <c r="Y63" s="5" t="s">
        <v>98</v>
      </c>
      <c r="Z63" s="5" t="s">
        <v>99</v>
      </c>
      <c r="AA63" s="5"/>
      <c r="AB63" s="5"/>
      <c r="AC63" s="5">
        <v>2</v>
      </c>
      <c r="AD63" s="5" t="s">
        <v>175</v>
      </c>
      <c r="AE63" s="5" t="s">
        <v>176</v>
      </c>
      <c r="AF63" s="5" t="s">
        <v>168</v>
      </c>
      <c r="AG63" s="5" t="s">
        <v>169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 t="s">
        <v>134</v>
      </c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pans="1:73" ht="13.5" customHeight="1">
      <c r="A64" s="8" t="str">
        <f>HYPERLINK("http://kyu.snu.ac.kr/sdhj/index.jsp?type=hj/GK14682_00IM0001_094b.jpg","1762_해서촌_094b")</f>
        <v>1762_해서촌_094b</v>
      </c>
      <c r="B64" s="5">
        <v>1762</v>
      </c>
      <c r="C64" s="5" t="s">
        <v>4615</v>
      </c>
      <c r="D64" s="5" t="s">
        <v>4616</v>
      </c>
      <c r="E64" s="5">
        <v>63</v>
      </c>
      <c r="F64" s="5">
        <v>2</v>
      </c>
      <c r="G64" s="5" t="s">
        <v>353</v>
      </c>
      <c r="H64" s="5" t="s">
        <v>354</v>
      </c>
      <c r="I64" s="5">
        <v>2</v>
      </c>
      <c r="J64" s="5" t="s">
        <v>519</v>
      </c>
      <c r="K64" s="5" t="s">
        <v>520</v>
      </c>
      <c r="L64" s="5">
        <v>1</v>
      </c>
      <c r="M64" s="5" t="s">
        <v>521</v>
      </c>
      <c r="N64" s="5" t="s">
        <v>522</v>
      </c>
      <c r="O64" s="5"/>
      <c r="P64" s="5"/>
      <c r="Q64" s="5"/>
      <c r="R64" s="5"/>
      <c r="S64" s="5"/>
      <c r="T64" s="5" t="s">
        <v>4495</v>
      </c>
      <c r="U64" s="5" t="s">
        <v>436</v>
      </c>
      <c r="V64" s="5" t="s">
        <v>437</v>
      </c>
      <c r="W64" s="5" t="s">
        <v>408</v>
      </c>
      <c r="X64" s="5" t="s">
        <v>409</v>
      </c>
      <c r="Y64" s="5" t="s">
        <v>523</v>
      </c>
      <c r="Z64" s="5" t="s">
        <v>524</v>
      </c>
      <c r="AA64" s="5"/>
      <c r="AB64" s="5"/>
      <c r="AC64" s="5">
        <v>56</v>
      </c>
      <c r="AD64" s="5" t="s">
        <v>309</v>
      </c>
      <c r="AE64" s="5" t="s">
        <v>310</v>
      </c>
      <c r="AF64" s="5"/>
      <c r="AG64" s="5"/>
      <c r="AH64" s="5"/>
      <c r="AI64" s="5"/>
      <c r="AJ64" s="5" t="s">
        <v>32</v>
      </c>
      <c r="AK64" s="5" t="s">
        <v>33</v>
      </c>
      <c r="AL64" s="5" t="s">
        <v>204</v>
      </c>
      <c r="AM64" s="5" t="s">
        <v>205</v>
      </c>
      <c r="AN64" s="5"/>
      <c r="AO64" s="5"/>
      <c r="AP64" s="5"/>
      <c r="AQ64" s="5"/>
      <c r="AR64" s="5"/>
      <c r="AS64" s="5"/>
      <c r="AT64" s="5" t="s">
        <v>106</v>
      </c>
      <c r="AU64" s="5" t="s">
        <v>107</v>
      </c>
      <c r="AV64" s="5" t="s">
        <v>525</v>
      </c>
      <c r="AW64" s="5" t="s">
        <v>526</v>
      </c>
      <c r="AX64" s="5"/>
      <c r="AY64" s="5"/>
      <c r="AZ64" s="5"/>
      <c r="BA64" s="5"/>
      <c r="BB64" s="5"/>
      <c r="BC64" s="5"/>
      <c r="BD64" s="5"/>
      <c r="BE64" s="5"/>
      <c r="BF64" s="5"/>
      <c r="BG64" s="5" t="s">
        <v>106</v>
      </c>
      <c r="BH64" s="5" t="s">
        <v>107</v>
      </c>
      <c r="BI64" s="5" t="s">
        <v>527</v>
      </c>
      <c r="BJ64" s="5" t="s">
        <v>528</v>
      </c>
      <c r="BK64" s="5" t="s">
        <v>106</v>
      </c>
      <c r="BL64" s="5" t="s">
        <v>107</v>
      </c>
      <c r="BM64" s="5" t="s">
        <v>529</v>
      </c>
      <c r="BN64" s="5" t="s">
        <v>530</v>
      </c>
      <c r="BO64" s="5" t="s">
        <v>80</v>
      </c>
      <c r="BP64" s="5" t="s">
        <v>81</v>
      </c>
      <c r="BQ64" s="5" t="s">
        <v>531</v>
      </c>
      <c r="BR64" s="5" t="s">
        <v>532</v>
      </c>
      <c r="BS64" s="5" t="s">
        <v>143</v>
      </c>
      <c r="BT64" s="5" t="s">
        <v>144</v>
      </c>
      <c r="BU64" s="5"/>
    </row>
    <row r="65" spans="1:73" ht="13.5" customHeight="1">
      <c r="A65" s="8" t="str">
        <f>HYPERLINK("http://kyu.snu.ac.kr/sdhj/index.jsp?type=hj/GK14682_00IM0001_094b.jpg","1762_해서촌_094b")</f>
        <v>1762_해서촌_094b</v>
      </c>
      <c r="B65" s="5">
        <v>1762</v>
      </c>
      <c r="C65" s="5" t="s">
        <v>4617</v>
      </c>
      <c r="D65" s="5" t="s">
        <v>4618</v>
      </c>
      <c r="E65" s="5">
        <v>64</v>
      </c>
      <c r="F65" s="5">
        <v>2</v>
      </c>
      <c r="G65" s="5" t="s">
        <v>353</v>
      </c>
      <c r="H65" s="5" t="s">
        <v>354</v>
      </c>
      <c r="I65" s="5">
        <v>2</v>
      </c>
      <c r="J65" s="5"/>
      <c r="K65" s="5"/>
      <c r="L65" s="5">
        <v>1</v>
      </c>
      <c r="M65" s="5" t="s">
        <v>521</v>
      </c>
      <c r="N65" s="5" t="s">
        <v>522</v>
      </c>
      <c r="O65" s="5"/>
      <c r="P65" s="5"/>
      <c r="Q65" s="5"/>
      <c r="R65" s="5"/>
      <c r="S65" s="5" t="s">
        <v>94</v>
      </c>
      <c r="T65" s="5" t="s">
        <v>95</v>
      </c>
      <c r="U65" s="5"/>
      <c r="V65" s="5"/>
      <c r="W65" s="5" t="s">
        <v>533</v>
      </c>
      <c r="X65" s="5" t="s">
        <v>121</v>
      </c>
      <c r="Y65" s="5" t="s">
        <v>98</v>
      </c>
      <c r="Z65" s="5" t="s">
        <v>99</v>
      </c>
      <c r="AA65" s="5"/>
      <c r="AB65" s="5"/>
      <c r="AC65" s="5">
        <v>68</v>
      </c>
      <c r="AD65" s="5" t="s">
        <v>270</v>
      </c>
      <c r="AE65" s="5" t="s">
        <v>271</v>
      </c>
      <c r="AF65" s="5"/>
      <c r="AG65" s="5"/>
      <c r="AH65" s="5"/>
      <c r="AI65" s="5"/>
      <c r="AJ65" s="5" t="s">
        <v>32</v>
      </c>
      <c r="AK65" s="5" t="s">
        <v>33</v>
      </c>
      <c r="AL65" s="5" t="s">
        <v>426</v>
      </c>
      <c r="AM65" s="5" t="s">
        <v>427</v>
      </c>
      <c r="AN65" s="5"/>
      <c r="AO65" s="5"/>
      <c r="AP65" s="5"/>
      <c r="AQ65" s="5"/>
      <c r="AR65" s="5"/>
      <c r="AS65" s="5"/>
      <c r="AT65" s="5" t="s">
        <v>106</v>
      </c>
      <c r="AU65" s="5" t="s">
        <v>107</v>
      </c>
      <c r="AV65" s="5" t="s">
        <v>534</v>
      </c>
      <c r="AW65" s="5" t="s">
        <v>535</v>
      </c>
      <c r="AX65" s="5"/>
      <c r="AY65" s="5"/>
      <c r="AZ65" s="5"/>
      <c r="BA65" s="5"/>
      <c r="BB65" s="5"/>
      <c r="BC65" s="5"/>
      <c r="BD65" s="5"/>
      <c r="BE65" s="5"/>
      <c r="BF65" s="5"/>
      <c r="BG65" s="5" t="s">
        <v>106</v>
      </c>
      <c r="BH65" s="5" t="s">
        <v>107</v>
      </c>
      <c r="BI65" s="5" t="s">
        <v>536</v>
      </c>
      <c r="BJ65" s="5" t="s">
        <v>537</v>
      </c>
      <c r="BK65" s="5" t="s">
        <v>106</v>
      </c>
      <c r="BL65" s="5" t="s">
        <v>107</v>
      </c>
      <c r="BM65" s="5" t="s">
        <v>538</v>
      </c>
      <c r="BN65" s="5" t="s">
        <v>539</v>
      </c>
      <c r="BO65" s="5" t="s">
        <v>106</v>
      </c>
      <c r="BP65" s="5" t="s">
        <v>107</v>
      </c>
      <c r="BQ65" s="5" t="s">
        <v>540</v>
      </c>
      <c r="BR65" s="5" t="s">
        <v>541</v>
      </c>
      <c r="BS65" s="5" t="s">
        <v>542</v>
      </c>
      <c r="BT65" s="5" t="s">
        <v>543</v>
      </c>
      <c r="BU65" s="5"/>
    </row>
    <row r="66" spans="1:73" ht="13.5" customHeight="1">
      <c r="A66" s="8" t="str">
        <f>HYPERLINK("http://kyu.snu.ac.kr/sdhj/index.jsp?type=hj/GK14682_00IM0001_094b.jpg","1762_해서촌_094b")</f>
        <v>1762_해서촌_094b</v>
      </c>
      <c r="B66" s="5">
        <v>1762</v>
      </c>
      <c r="C66" s="5" t="s">
        <v>4619</v>
      </c>
      <c r="D66" s="5" t="s">
        <v>4620</v>
      </c>
      <c r="E66" s="5">
        <v>65</v>
      </c>
      <c r="F66" s="5">
        <v>2</v>
      </c>
      <c r="G66" s="5" t="s">
        <v>353</v>
      </c>
      <c r="H66" s="5" t="s">
        <v>354</v>
      </c>
      <c r="I66" s="5">
        <v>2</v>
      </c>
      <c r="J66" s="5"/>
      <c r="K66" s="5"/>
      <c r="L66" s="5">
        <v>1</v>
      </c>
      <c r="M66" s="5" t="s">
        <v>521</v>
      </c>
      <c r="N66" s="5" t="s">
        <v>522</v>
      </c>
      <c r="O66" s="5"/>
      <c r="P66" s="5"/>
      <c r="Q66" s="5"/>
      <c r="R66" s="5"/>
      <c r="S66" s="5" t="s">
        <v>214</v>
      </c>
      <c r="T66" s="5" t="s">
        <v>215</v>
      </c>
      <c r="U66" s="5" t="s">
        <v>390</v>
      </c>
      <c r="V66" s="5" t="s">
        <v>391</v>
      </c>
      <c r="W66" s="5"/>
      <c r="X66" s="5"/>
      <c r="Y66" s="5" t="s">
        <v>544</v>
      </c>
      <c r="Z66" s="5" t="s">
        <v>545</v>
      </c>
      <c r="AA66" s="5"/>
      <c r="AB66" s="5"/>
      <c r="AC66" s="5">
        <v>26</v>
      </c>
      <c r="AD66" s="5" t="s">
        <v>546</v>
      </c>
      <c r="AE66" s="5" t="s">
        <v>547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</row>
    <row r="67" spans="1:73" ht="13.5" customHeight="1">
      <c r="A67" s="8" t="str">
        <f>HYPERLINK("http://kyu.snu.ac.kr/sdhj/index.jsp?type=hj/GK14682_00IM0001_094b.jpg","1762_해서촌_094b")</f>
        <v>1762_해서촌_094b</v>
      </c>
      <c r="B67" s="5">
        <v>1762</v>
      </c>
      <c r="C67" s="5" t="s">
        <v>4563</v>
      </c>
      <c r="D67" s="5" t="s">
        <v>4427</v>
      </c>
      <c r="E67" s="5">
        <v>66</v>
      </c>
      <c r="F67" s="5">
        <v>2</v>
      </c>
      <c r="G67" s="5" t="s">
        <v>353</v>
      </c>
      <c r="H67" s="5" t="s">
        <v>354</v>
      </c>
      <c r="I67" s="5">
        <v>2</v>
      </c>
      <c r="J67" s="5"/>
      <c r="K67" s="5"/>
      <c r="L67" s="5">
        <v>1</v>
      </c>
      <c r="M67" s="5" t="s">
        <v>521</v>
      </c>
      <c r="N67" s="5" t="s">
        <v>522</v>
      </c>
      <c r="O67" s="5"/>
      <c r="P67" s="5"/>
      <c r="Q67" s="5"/>
      <c r="R67" s="5"/>
      <c r="S67" s="5" t="s">
        <v>163</v>
      </c>
      <c r="T67" s="5" t="s">
        <v>4594</v>
      </c>
      <c r="U67" s="5"/>
      <c r="V67" s="5"/>
      <c r="W67" s="5" t="s">
        <v>124</v>
      </c>
      <c r="X67" s="5" t="s">
        <v>125</v>
      </c>
      <c r="Y67" s="5" t="s">
        <v>98</v>
      </c>
      <c r="Z67" s="5" t="s">
        <v>99</v>
      </c>
      <c r="AA67" s="5"/>
      <c r="AB67" s="5"/>
      <c r="AC67" s="5">
        <v>26</v>
      </c>
      <c r="AD67" s="5" t="s">
        <v>546</v>
      </c>
      <c r="AE67" s="5" t="s">
        <v>547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pans="1:73" ht="13.5" customHeight="1">
      <c r="A68" s="8" t="str">
        <f>HYPERLINK("http://kyu.snu.ac.kr/sdhj/index.jsp?type=hj/GK14682_00IM0001_094b.jpg","1762_해서촌_094b")</f>
        <v>1762_해서촌_094b</v>
      </c>
      <c r="B68" s="5">
        <v>1762</v>
      </c>
      <c r="C68" s="5" t="s">
        <v>4590</v>
      </c>
      <c r="D68" s="5" t="s">
        <v>4591</v>
      </c>
      <c r="E68" s="5">
        <v>67</v>
      </c>
      <c r="F68" s="5">
        <v>2</v>
      </c>
      <c r="G68" s="5" t="s">
        <v>353</v>
      </c>
      <c r="H68" s="5" t="s">
        <v>354</v>
      </c>
      <c r="I68" s="5">
        <v>2</v>
      </c>
      <c r="J68" s="5"/>
      <c r="K68" s="5"/>
      <c r="L68" s="5">
        <v>1</v>
      </c>
      <c r="M68" s="5" t="s">
        <v>521</v>
      </c>
      <c r="N68" s="5" t="s">
        <v>522</v>
      </c>
      <c r="O68" s="5"/>
      <c r="P68" s="5"/>
      <c r="Q68" s="5"/>
      <c r="R68" s="5"/>
      <c r="S68" s="5" t="s">
        <v>214</v>
      </c>
      <c r="T68" s="5" t="s">
        <v>215</v>
      </c>
      <c r="U68" s="5" t="s">
        <v>390</v>
      </c>
      <c r="V68" s="5" t="s">
        <v>391</v>
      </c>
      <c r="W68" s="5"/>
      <c r="X68" s="5"/>
      <c r="Y68" s="5" t="s">
        <v>548</v>
      </c>
      <c r="Z68" s="5" t="s">
        <v>549</v>
      </c>
      <c r="AA68" s="5"/>
      <c r="AB68" s="5"/>
      <c r="AC68" s="5">
        <v>24</v>
      </c>
      <c r="AD68" s="5" t="s">
        <v>118</v>
      </c>
      <c r="AE68" s="5" t="s">
        <v>119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 t="s">
        <v>134</v>
      </c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</row>
    <row r="69" spans="1:73" ht="13.5" customHeight="1">
      <c r="A69" s="8" t="str">
        <f>HYPERLINK("http://kyu.snu.ac.kr/sdhj/index.jsp?type=hj/GK14682_00IM0001_094b.jpg","1762_해서촌_094b")</f>
        <v>1762_해서촌_094b</v>
      </c>
      <c r="B69" s="5">
        <v>1762</v>
      </c>
      <c r="C69" s="5" t="s">
        <v>4592</v>
      </c>
      <c r="D69" s="5" t="s">
        <v>4593</v>
      </c>
      <c r="E69" s="5">
        <v>68</v>
      </c>
      <c r="F69" s="5">
        <v>2</v>
      </c>
      <c r="G69" s="5" t="s">
        <v>353</v>
      </c>
      <c r="H69" s="5" t="s">
        <v>354</v>
      </c>
      <c r="I69" s="5">
        <v>2</v>
      </c>
      <c r="J69" s="5"/>
      <c r="K69" s="5"/>
      <c r="L69" s="5">
        <v>1</v>
      </c>
      <c r="M69" s="5" t="s">
        <v>521</v>
      </c>
      <c r="N69" s="5" t="s">
        <v>522</v>
      </c>
      <c r="O69" s="5"/>
      <c r="P69" s="5"/>
      <c r="Q69" s="5"/>
      <c r="R69" s="5"/>
      <c r="S69" s="5" t="s">
        <v>214</v>
      </c>
      <c r="T69" s="5" t="s">
        <v>215</v>
      </c>
      <c r="U69" s="5" t="s">
        <v>550</v>
      </c>
      <c r="V69" s="5" t="s">
        <v>551</v>
      </c>
      <c r="W69" s="5"/>
      <c r="X69" s="5"/>
      <c r="Y69" s="5" t="s">
        <v>552</v>
      </c>
      <c r="Z69" s="5" t="s">
        <v>553</v>
      </c>
      <c r="AA69" s="5"/>
      <c r="AB69" s="5"/>
      <c r="AC69" s="5">
        <v>19</v>
      </c>
      <c r="AD69" s="5" t="s">
        <v>300</v>
      </c>
      <c r="AE69" s="5" t="s">
        <v>301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 t="s">
        <v>134</v>
      </c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1:73" ht="13.5" customHeight="1">
      <c r="A70" s="8" t="str">
        <f>HYPERLINK("http://kyu.snu.ac.kr/sdhj/index.jsp?type=hj/GK14682_00IM0001_094b.jpg","1762_해서촌_094b")</f>
        <v>1762_해서촌_094b</v>
      </c>
      <c r="B70" s="5">
        <v>1762</v>
      </c>
      <c r="C70" s="5" t="s">
        <v>4572</v>
      </c>
      <c r="D70" s="5" t="s">
        <v>4573</v>
      </c>
      <c r="E70" s="5">
        <v>69</v>
      </c>
      <c r="F70" s="5">
        <v>2</v>
      </c>
      <c r="G70" s="5" t="s">
        <v>353</v>
      </c>
      <c r="H70" s="5" t="s">
        <v>354</v>
      </c>
      <c r="I70" s="5">
        <v>2</v>
      </c>
      <c r="J70" s="5"/>
      <c r="K70" s="5"/>
      <c r="L70" s="5">
        <v>1</v>
      </c>
      <c r="M70" s="5" t="s">
        <v>521</v>
      </c>
      <c r="N70" s="5" t="s">
        <v>522</v>
      </c>
      <c r="O70" s="5"/>
      <c r="P70" s="5"/>
      <c r="Q70" s="5"/>
      <c r="R70" s="5"/>
      <c r="S70" s="5" t="s">
        <v>130</v>
      </c>
      <c r="T70" s="5" t="s">
        <v>131</v>
      </c>
      <c r="U70" s="5"/>
      <c r="V70" s="5"/>
      <c r="W70" s="5"/>
      <c r="X70" s="5"/>
      <c r="Y70" s="5" t="s">
        <v>98</v>
      </c>
      <c r="Z70" s="5" t="s">
        <v>99</v>
      </c>
      <c r="AA70" s="5"/>
      <c r="AB70" s="5"/>
      <c r="AC70" s="5"/>
      <c r="AD70" s="5"/>
      <c r="AE70" s="5"/>
      <c r="AF70" s="5" t="s">
        <v>339</v>
      </c>
      <c r="AG70" s="5" t="s">
        <v>340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 t="s">
        <v>134</v>
      </c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1:73" ht="13.5" customHeight="1">
      <c r="A71" s="8" t="str">
        <f>HYPERLINK("http://kyu.snu.ac.kr/sdhj/index.jsp?type=hj/GK14682_00IM0001_095a.jpg","1762_해서촌_095a")</f>
        <v>1762_해서촌_095a</v>
      </c>
      <c r="B71" s="5">
        <v>1762</v>
      </c>
      <c r="C71" s="5" t="s">
        <v>4590</v>
      </c>
      <c r="D71" s="5" t="s">
        <v>4591</v>
      </c>
      <c r="E71" s="5">
        <v>70</v>
      </c>
      <c r="F71" s="5">
        <v>2</v>
      </c>
      <c r="G71" s="5" t="s">
        <v>353</v>
      </c>
      <c r="H71" s="5" t="s">
        <v>354</v>
      </c>
      <c r="I71" s="5">
        <v>2</v>
      </c>
      <c r="J71" s="5"/>
      <c r="K71" s="5"/>
      <c r="L71" s="5">
        <v>2</v>
      </c>
      <c r="M71" s="5" t="s">
        <v>554</v>
      </c>
      <c r="N71" s="5" t="s">
        <v>555</v>
      </c>
      <c r="O71" s="5"/>
      <c r="P71" s="5"/>
      <c r="Q71" s="5"/>
      <c r="R71" s="5"/>
      <c r="S71" s="5"/>
      <c r="T71" s="5" t="s">
        <v>4495</v>
      </c>
      <c r="U71" s="5" t="s">
        <v>122</v>
      </c>
      <c r="V71" s="5" t="s">
        <v>123</v>
      </c>
      <c r="W71" s="5" t="s">
        <v>360</v>
      </c>
      <c r="X71" s="5" t="s">
        <v>361</v>
      </c>
      <c r="Y71" s="5" t="s">
        <v>556</v>
      </c>
      <c r="Z71" s="5" t="s">
        <v>557</v>
      </c>
      <c r="AA71" s="5"/>
      <c r="AB71" s="5"/>
      <c r="AC71" s="5">
        <v>51</v>
      </c>
      <c r="AD71" s="5" t="s">
        <v>558</v>
      </c>
      <c r="AE71" s="5" t="s">
        <v>559</v>
      </c>
      <c r="AF71" s="5"/>
      <c r="AG71" s="5"/>
      <c r="AH71" s="5"/>
      <c r="AI71" s="5"/>
      <c r="AJ71" s="5" t="s">
        <v>32</v>
      </c>
      <c r="AK71" s="5" t="s">
        <v>33</v>
      </c>
      <c r="AL71" s="5" t="s">
        <v>363</v>
      </c>
      <c r="AM71" s="5" t="s">
        <v>364</v>
      </c>
      <c r="AN71" s="5"/>
      <c r="AO71" s="5"/>
      <c r="AP71" s="5"/>
      <c r="AQ71" s="5"/>
      <c r="AR71" s="5"/>
      <c r="AS71" s="5"/>
      <c r="AT71" s="5" t="s">
        <v>560</v>
      </c>
      <c r="AU71" s="5" t="s">
        <v>366</v>
      </c>
      <c r="AV71" s="5" t="s">
        <v>367</v>
      </c>
      <c r="AW71" s="5" t="s">
        <v>368</v>
      </c>
      <c r="AX71" s="5"/>
      <c r="AY71" s="5"/>
      <c r="AZ71" s="5"/>
      <c r="BA71" s="5"/>
      <c r="BB71" s="5"/>
      <c r="BC71" s="5"/>
      <c r="BD71" s="5"/>
      <c r="BE71" s="5"/>
      <c r="BF71" s="5"/>
      <c r="BG71" s="5" t="s">
        <v>106</v>
      </c>
      <c r="BH71" s="5" t="s">
        <v>107</v>
      </c>
      <c r="BI71" s="5" t="s">
        <v>371</v>
      </c>
      <c r="BJ71" s="5" t="s">
        <v>372</v>
      </c>
      <c r="BK71" s="5" t="s">
        <v>106</v>
      </c>
      <c r="BL71" s="5" t="s">
        <v>107</v>
      </c>
      <c r="BM71" s="5" t="s">
        <v>561</v>
      </c>
      <c r="BN71" s="5" t="s">
        <v>562</v>
      </c>
      <c r="BO71" s="5" t="s">
        <v>106</v>
      </c>
      <c r="BP71" s="5" t="s">
        <v>107</v>
      </c>
      <c r="BQ71" s="5" t="s">
        <v>563</v>
      </c>
      <c r="BR71" s="5" t="s">
        <v>564</v>
      </c>
      <c r="BS71" s="5" t="s">
        <v>377</v>
      </c>
      <c r="BT71" s="5" t="s">
        <v>378</v>
      </c>
      <c r="BU71" s="5"/>
    </row>
    <row r="72" spans="1:73" ht="13.5" customHeight="1">
      <c r="A72" s="8" t="str">
        <f>HYPERLINK("http://kyu.snu.ac.kr/sdhj/index.jsp?type=hj/GK14682_00IM0001_095a.jpg","1762_해서촌_095a")</f>
        <v>1762_해서촌_095a</v>
      </c>
      <c r="B72" s="5">
        <v>1762</v>
      </c>
      <c r="C72" s="5" t="s">
        <v>4583</v>
      </c>
      <c r="D72" s="5" t="s">
        <v>4584</v>
      </c>
      <c r="E72" s="5">
        <v>71</v>
      </c>
      <c r="F72" s="5">
        <v>2</v>
      </c>
      <c r="G72" s="5" t="s">
        <v>353</v>
      </c>
      <c r="H72" s="5" t="s">
        <v>354</v>
      </c>
      <c r="I72" s="5">
        <v>2</v>
      </c>
      <c r="J72" s="5"/>
      <c r="K72" s="5"/>
      <c r="L72" s="5">
        <v>2</v>
      </c>
      <c r="M72" s="5" t="s">
        <v>554</v>
      </c>
      <c r="N72" s="5" t="s">
        <v>555</v>
      </c>
      <c r="O72" s="5"/>
      <c r="P72" s="5"/>
      <c r="Q72" s="5"/>
      <c r="R72" s="5"/>
      <c r="S72" s="5" t="s">
        <v>94</v>
      </c>
      <c r="T72" s="5" t="s">
        <v>95</v>
      </c>
      <c r="U72" s="5"/>
      <c r="V72" s="5"/>
      <c r="W72" s="5" t="s">
        <v>124</v>
      </c>
      <c r="X72" s="5" t="s">
        <v>125</v>
      </c>
      <c r="Y72" s="5" t="s">
        <v>98</v>
      </c>
      <c r="Z72" s="5" t="s">
        <v>99</v>
      </c>
      <c r="AA72" s="5"/>
      <c r="AB72" s="5"/>
      <c r="AC72" s="5">
        <v>49</v>
      </c>
      <c r="AD72" s="5" t="s">
        <v>565</v>
      </c>
      <c r="AE72" s="5" t="s">
        <v>566</v>
      </c>
      <c r="AF72" s="5"/>
      <c r="AG72" s="5"/>
      <c r="AH72" s="5"/>
      <c r="AI72" s="5"/>
      <c r="AJ72" s="5" t="s">
        <v>32</v>
      </c>
      <c r="AK72" s="5" t="s">
        <v>33</v>
      </c>
      <c r="AL72" s="5" t="s">
        <v>143</v>
      </c>
      <c r="AM72" s="5" t="s">
        <v>144</v>
      </c>
      <c r="AN72" s="5"/>
      <c r="AO72" s="5"/>
      <c r="AP72" s="5"/>
      <c r="AQ72" s="5"/>
      <c r="AR72" s="5"/>
      <c r="AS72" s="5"/>
      <c r="AT72" s="5" t="s">
        <v>106</v>
      </c>
      <c r="AU72" s="5" t="s">
        <v>107</v>
      </c>
      <c r="AV72" s="5" t="s">
        <v>567</v>
      </c>
      <c r="AW72" s="5" t="s">
        <v>568</v>
      </c>
      <c r="AX72" s="5"/>
      <c r="AY72" s="5"/>
      <c r="AZ72" s="5"/>
      <c r="BA72" s="5"/>
      <c r="BB72" s="5"/>
      <c r="BC72" s="5"/>
      <c r="BD72" s="5"/>
      <c r="BE72" s="5"/>
      <c r="BF72" s="5"/>
      <c r="BG72" s="5" t="s">
        <v>106</v>
      </c>
      <c r="BH72" s="5" t="s">
        <v>107</v>
      </c>
      <c r="BI72" s="5" t="s">
        <v>569</v>
      </c>
      <c r="BJ72" s="5" t="s">
        <v>570</v>
      </c>
      <c r="BK72" s="5" t="s">
        <v>106</v>
      </c>
      <c r="BL72" s="5" t="s">
        <v>107</v>
      </c>
      <c r="BM72" s="5" t="s">
        <v>571</v>
      </c>
      <c r="BN72" s="5" t="s">
        <v>572</v>
      </c>
      <c r="BO72" s="5" t="s">
        <v>106</v>
      </c>
      <c r="BP72" s="5" t="s">
        <v>107</v>
      </c>
      <c r="BQ72" s="5" t="s">
        <v>573</v>
      </c>
      <c r="BR72" s="5" t="s">
        <v>574</v>
      </c>
      <c r="BS72" s="5" t="s">
        <v>575</v>
      </c>
      <c r="BT72" s="5" t="s">
        <v>576</v>
      </c>
      <c r="BU72" s="5"/>
    </row>
    <row r="73" spans="1:73" ht="13.5" customHeight="1">
      <c r="A73" s="8" t="str">
        <f>HYPERLINK("http://kyu.snu.ac.kr/sdhj/index.jsp?type=hj/GK14682_00IM0001_095a.jpg","1762_해서촌_095a")</f>
        <v>1762_해서촌_095a</v>
      </c>
      <c r="B73" s="5">
        <v>1762</v>
      </c>
      <c r="C73" s="5" t="s">
        <v>4621</v>
      </c>
      <c r="D73" s="5" t="s">
        <v>4622</v>
      </c>
      <c r="E73" s="5">
        <v>72</v>
      </c>
      <c r="F73" s="5">
        <v>2</v>
      </c>
      <c r="G73" s="5" t="s">
        <v>353</v>
      </c>
      <c r="H73" s="5" t="s">
        <v>354</v>
      </c>
      <c r="I73" s="5">
        <v>2</v>
      </c>
      <c r="J73" s="5"/>
      <c r="K73" s="5"/>
      <c r="L73" s="5">
        <v>2</v>
      </c>
      <c r="M73" s="5" t="s">
        <v>554</v>
      </c>
      <c r="N73" s="5" t="s">
        <v>555</v>
      </c>
      <c r="O73" s="5"/>
      <c r="P73" s="5"/>
      <c r="Q73" s="5"/>
      <c r="R73" s="5"/>
      <c r="S73" s="5" t="s">
        <v>155</v>
      </c>
      <c r="T73" s="5" t="s">
        <v>156</v>
      </c>
      <c r="U73" s="5" t="s">
        <v>577</v>
      </c>
      <c r="V73" s="5" t="s">
        <v>578</v>
      </c>
      <c r="W73" s="5"/>
      <c r="X73" s="5"/>
      <c r="Y73" s="5" t="s">
        <v>579</v>
      </c>
      <c r="Z73" s="5" t="s">
        <v>580</v>
      </c>
      <c r="AA73" s="5"/>
      <c r="AB73" s="5"/>
      <c r="AC73" s="5">
        <v>25</v>
      </c>
      <c r="AD73" s="5" t="s">
        <v>321</v>
      </c>
      <c r="AE73" s="5" t="s">
        <v>322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</row>
    <row r="74" spans="1:73" ht="13.5" customHeight="1">
      <c r="A74" s="8" t="str">
        <f>HYPERLINK("http://kyu.snu.ac.kr/sdhj/index.jsp?type=hj/GK14682_00IM0001_095a.jpg","1762_해서촌_095a")</f>
        <v>1762_해서촌_095a</v>
      </c>
      <c r="B74" s="5">
        <v>1762</v>
      </c>
      <c r="C74" s="5" t="s">
        <v>4590</v>
      </c>
      <c r="D74" s="5" t="s">
        <v>4591</v>
      </c>
      <c r="E74" s="5">
        <v>73</v>
      </c>
      <c r="F74" s="5">
        <v>2</v>
      </c>
      <c r="G74" s="5" t="s">
        <v>353</v>
      </c>
      <c r="H74" s="5" t="s">
        <v>354</v>
      </c>
      <c r="I74" s="5">
        <v>2</v>
      </c>
      <c r="J74" s="5"/>
      <c r="K74" s="5"/>
      <c r="L74" s="5">
        <v>2</v>
      </c>
      <c r="M74" s="5" t="s">
        <v>554</v>
      </c>
      <c r="N74" s="5" t="s">
        <v>555</v>
      </c>
      <c r="O74" s="5"/>
      <c r="P74" s="5"/>
      <c r="Q74" s="5"/>
      <c r="R74" s="5"/>
      <c r="S74" s="5" t="s">
        <v>163</v>
      </c>
      <c r="T74" s="5" t="s">
        <v>4594</v>
      </c>
      <c r="U74" s="5"/>
      <c r="V74" s="5"/>
      <c r="W74" s="5" t="s">
        <v>124</v>
      </c>
      <c r="X74" s="5" t="s">
        <v>125</v>
      </c>
      <c r="Y74" s="5" t="s">
        <v>98</v>
      </c>
      <c r="Z74" s="5" t="s">
        <v>99</v>
      </c>
      <c r="AA74" s="5"/>
      <c r="AB74" s="5"/>
      <c r="AC74" s="5">
        <v>26</v>
      </c>
      <c r="AD74" s="5" t="s">
        <v>546</v>
      </c>
      <c r="AE74" s="5" t="s">
        <v>547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</row>
    <row r="75" spans="1:73" ht="13.5" customHeight="1">
      <c r="A75" s="8" t="str">
        <f>HYPERLINK("http://kyu.snu.ac.kr/sdhj/index.jsp?type=hj/GK14682_00IM0001_095a.jpg","1762_해서촌_095a")</f>
        <v>1762_해서촌_095a</v>
      </c>
      <c r="B75" s="5">
        <v>1762</v>
      </c>
      <c r="C75" s="5" t="s">
        <v>4590</v>
      </c>
      <c r="D75" s="5" t="s">
        <v>4591</v>
      </c>
      <c r="E75" s="5">
        <v>74</v>
      </c>
      <c r="F75" s="5">
        <v>2</v>
      </c>
      <c r="G75" s="5" t="s">
        <v>353</v>
      </c>
      <c r="H75" s="5" t="s">
        <v>354</v>
      </c>
      <c r="I75" s="5">
        <v>2</v>
      </c>
      <c r="J75" s="5"/>
      <c r="K75" s="5"/>
      <c r="L75" s="5">
        <v>2</v>
      </c>
      <c r="M75" s="5" t="s">
        <v>554</v>
      </c>
      <c r="N75" s="5" t="s">
        <v>555</v>
      </c>
      <c r="O75" s="5"/>
      <c r="P75" s="5"/>
      <c r="Q75" s="5"/>
      <c r="R75" s="5"/>
      <c r="S75" s="5" t="s">
        <v>130</v>
      </c>
      <c r="T75" s="5" t="s">
        <v>131</v>
      </c>
      <c r="U75" s="5"/>
      <c r="V75" s="5"/>
      <c r="W75" s="5"/>
      <c r="X75" s="5"/>
      <c r="Y75" s="5" t="s">
        <v>98</v>
      </c>
      <c r="Z75" s="5" t="s">
        <v>99</v>
      </c>
      <c r="AA75" s="5"/>
      <c r="AB75" s="5"/>
      <c r="AC75" s="5">
        <v>14</v>
      </c>
      <c r="AD75" s="5" t="s">
        <v>581</v>
      </c>
      <c r="AE75" s="5" t="s">
        <v>582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 t="s">
        <v>134</v>
      </c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</row>
    <row r="76" spans="1:73" ht="13.5" customHeight="1">
      <c r="A76" s="8" t="str">
        <f>HYPERLINK("http://kyu.snu.ac.kr/sdhj/index.jsp?type=hj/GK14682_00IM0001_095a.jpg","1762_해서촌_095a")</f>
        <v>1762_해서촌_095a</v>
      </c>
      <c r="B76" s="5">
        <v>1762</v>
      </c>
      <c r="C76" s="5" t="s">
        <v>4590</v>
      </c>
      <c r="D76" s="5" t="s">
        <v>4591</v>
      </c>
      <c r="E76" s="5">
        <v>75</v>
      </c>
      <c r="F76" s="5">
        <v>2</v>
      </c>
      <c r="G76" s="5" t="s">
        <v>353</v>
      </c>
      <c r="H76" s="5" t="s">
        <v>354</v>
      </c>
      <c r="I76" s="5">
        <v>2</v>
      </c>
      <c r="J76" s="5"/>
      <c r="K76" s="5"/>
      <c r="L76" s="5">
        <v>2</v>
      </c>
      <c r="M76" s="5" t="s">
        <v>554</v>
      </c>
      <c r="N76" s="5" t="s">
        <v>555</v>
      </c>
      <c r="O76" s="5"/>
      <c r="P76" s="5"/>
      <c r="Q76" s="5"/>
      <c r="R76" s="5"/>
      <c r="S76" s="5" t="s">
        <v>130</v>
      </c>
      <c r="T76" s="5" t="s">
        <v>131</v>
      </c>
      <c r="U76" s="5"/>
      <c r="V76" s="5"/>
      <c r="W76" s="5"/>
      <c r="X76" s="5"/>
      <c r="Y76" s="5" t="s">
        <v>98</v>
      </c>
      <c r="Z76" s="5" t="s">
        <v>99</v>
      </c>
      <c r="AA76" s="5"/>
      <c r="AB76" s="5"/>
      <c r="AC76" s="5">
        <v>6</v>
      </c>
      <c r="AD76" s="5" t="s">
        <v>272</v>
      </c>
      <c r="AE76" s="5" t="s">
        <v>273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 t="s">
        <v>134</v>
      </c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</row>
    <row r="77" spans="1:73" ht="13.5" customHeight="1">
      <c r="A77" s="8" t="str">
        <f>HYPERLINK("http://kyu.snu.ac.kr/sdhj/index.jsp?type=hj/GK14682_00IM0001_095a.jpg","1762_해서촌_095a")</f>
        <v>1762_해서촌_095a</v>
      </c>
      <c r="B77" s="5">
        <v>1762</v>
      </c>
      <c r="C77" s="5" t="s">
        <v>4590</v>
      </c>
      <c r="D77" s="5" t="s">
        <v>4591</v>
      </c>
      <c r="E77" s="5">
        <v>76</v>
      </c>
      <c r="F77" s="5">
        <v>2</v>
      </c>
      <c r="G77" s="5" t="s">
        <v>353</v>
      </c>
      <c r="H77" s="5" t="s">
        <v>354</v>
      </c>
      <c r="I77" s="5">
        <v>2</v>
      </c>
      <c r="J77" s="5"/>
      <c r="K77" s="5"/>
      <c r="L77" s="5">
        <v>2</v>
      </c>
      <c r="M77" s="5" t="s">
        <v>554</v>
      </c>
      <c r="N77" s="5" t="s">
        <v>555</v>
      </c>
      <c r="O77" s="5"/>
      <c r="P77" s="5"/>
      <c r="Q77" s="5"/>
      <c r="R77" s="5"/>
      <c r="S77" s="5" t="s">
        <v>583</v>
      </c>
      <c r="T77" s="5" t="s">
        <v>584</v>
      </c>
      <c r="U77" s="5"/>
      <c r="V77" s="5"/>
      <c r="W77" s="5"/>
      <c r="X77" s="5"/>
      <c r="Y77" s="5" t="s">
        <v>98</v>
      </c>
      <c r="Z77" s="5" t="s">
        <v>99</v>
      </c>
      <c r="AA77" s="5"/>
      <c r="AB77" s="5"/>
      <c r="AC77" s="5">
        <v>3</v>
      </c>
      <c r="AD77" s="5" t="s">
        <v>585</v>
      </c>
      <c r="AE77" s="5" t="s">
        <v>586</v>
      </c>
      <c r="AF77" s="5" t="s">
        <v>168</v>
      </c>
      <c r="AG77" s="5" t="s">
        <v>169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</row>
    <row r="78" spans="1:73" ht="13.5" customHeight="1">
      <c r="A78" s="8" t="str">
        <f>HYPERLINK("http://kyu.snu.ac.kr/sdhj/index.jsp?type=hj/GK14682_00IM0001_095a.jpg","1762_해서촌_095a")</f>
        <v>1762_해서촌_095a</v>
      </c>
      <c r="B78" s="5">
        <v>1762</v>
      </c>
      <c r="C78" s="5" t="s">
        <v>4590</v>
      </c>
      <c r="D78" s="5" t="s">
        <v>4591</v>
      </c>
      <c r="E78" s="5">
        <v>77</v>
      </c>
      <c r="F78" s="5">
        <v>2</v>
      </c>
      <c r="G78" s="5" t="s">
        <v>353</v>
      </c>
      <c r="H78" s="5" t="s">
        <v>354</v>
      </c>
      <c r="I78" s="5">
        <v>2</v>
      </c>
      <c r="J78" s="5"/>
      <c r="K78" s="5"/>
      <c r="L78" s="5">
        <v>2</v>
      </c>
      <c r="M78" s="5" t="s">
        <v>554</v>
      </c>
      <c r="N78" s="5" t="s">
        <v>555</v>
      </c>
      <c r="O78" s="5"/>
      <c r="P78" s="5"/>
      <c r="Q78" s="5"/>
      <c r="R78" s="5"/>
      <c r="S78" s="5" t="s">
        <v>130</v>
      </c>
      <c r="T78" s="5" t="s">
        <v>131</v>
      </c>
      <c r="U78" s="5"/>
      <c r="V78" s="5"/>
      <c r="W78" s="5"/>
      <c r="X78" s="5"/>
      <c r="Y78" s="5" t="s">
        <v>98</v>
      </c>
      <c r="Z78" s="5" t="s">
        <v>99</v>
      </c>
      <c r="AA78" s="5"/>
      <c r="AB78" s="5"/>
      <c r="AC78" s="5"/>
      <c r="AD78" s="5"/>
      <c r="AE78" s="5"/>
      <c r="AF78" s="5" t="s">
        <v>339</v>
      </c>
      <c r="AG78" s="5" t="s">
        <v>340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 t="s">
        <v>134</v>
      </c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1:73" ht="13.5" customHeight="1">
      <c r="A79" s="8" t="str">
        <f>HYPERLINK("http://kyu.snu.ac.kr/sdhj/index.jsp?type=hj/GK14682_00IM0001_095a.jpg","1762_해서촌_095a")</f>
        <v>1762_해서촌_095a</v>
      </c>
      <c r="B79" s="5">
        <v>1762</v>
      </c>
      <c r="C79" s="5" t="s">
        <v>4590</v>
      </c>
      <c r="D79" s="5" t="s">
        <v>4591</v>
      </c>
      <c r="E79" s="5">
        <v>78</v>
      </c>
      <c r="F79" s="5">
        <v>2</v>
      </c>
      <c r="G79" s="5" t="s">
        <v>353</v>
      </c>
      <c r="H79" s="5" t="s">
        <v>354</v>
      </c>
      <c r="I79" s="5">
        <v>2</v>
      </c>
      <c r="J79" s="5"/>
      <c r="K79" s="5"/>
      <c r="L79" s="5">
        <v>3</v>
      </c>
      <c r="M79" s="5" t="s">
        <v>587</v>
      </c>
      <c r="N79" s="5" t="s">
        <v>588</v>
      </c>
      <c r="O79" s="5"/>
      <c r="P79" s="5"/>
      <c r="Q79" s="5"/>
      <c r="R79" s="5"/>
      <c r="S79" s="5"/>
      <c r="T79" s="5" t="s">
        <v>4521</v>
      </c>
      <c r="U79" s="5" t="s">
        <v>137</v>
      </c>
      <c r="V79" s="5" t="s">
        <v>138</v>
      </c>
      <c r="W79" s="5" t="s">
        <v>124</v>
      </c>
      <c r="X79" s="5" t="s">
        <v>125</v>
      </c>
      <c r="Y79" s="5" t="s">
        <v>98</v>
      </c>
      <c r="Z79" s="5" t="s">
        <v>99</v>
      </c>
      <c r="AA79" s="5"/>
      <c r="AB79" s="5"/>
      <c r="AC79" s="5">
        <v>50</v>
      </c>
      <c r="AD79" s="5" t="s">
        <v>76</v>
      </c>
      <c r="AE79" s="5" t="s">
        <v>77</v>
      </c>
      <c r="AF79" s="5"/>
      <c r="AG79" s="5"/>
      <c r="AH79" s="5"/>
      <c r="AI79" s="5"/>
      <c r="AJ79" s="5" t="s">
        <v>32</v>
      </c>
      <c r="AK79" s="5" t="s">
        <v>33</v>
      </c>
      <c r="AL79" s="5" t="s">
        <v>143</v>
      </c>
      <c r="AM79" s="5" t="s">
        <v>144</v>
      </c>
      <c r="AN79" s="5"/>
      <c r="AO79" s="5"/>
      <c r="AP79" s="5"/>
      <c r="AQ79" s="5"/>
      <c r="AR79" s="5"/>
      <c r="AS79" s="5"/>
      <c r="AT79" s="5" t="s">
        <v>80</v>
      </c>
      <c r="AU79" s="5" t="s">
        <v>81</v>
      </c>
      <c r="AV79" s="5" t="s">
        <v>483</v>
      </c>
      <c r="AW79" s="5" t="s">
        <v>484</v>
      </c>
      <c r="AX79" s="5"/>
      <c r="AY79" s="5"/>
      <c r="AZ79" s="5"/>
      <c r="BA79" s="5"/>
      <c r="BB79" s="5"/>
      <c r="BC79" s="5"/>
      <c r="BD79" s="5"/>
      <c r="BE79" s="5"/>
      <c r="BF79" s="5"/>
      <c r="BG79" s="5" t="s">
        <v>80</v>
      </c>
      <c r="BH79" s="5" t="s">
        <v>81</v>
      </c>
      <c r="BI79" s="5" t="s">
        <v>432</v>
      </c>
      <c r="BJ79" s="5" t="s">
        <v>433</v>
      </c>
      <c r="BK79" s="5" t="s">
        <v>80</v>
      </c>
      <c r="BL79" s="5" t="s">
        <v>81</v>
      </c>
      <c r="BM79" s="5" t="s">
        <v>589</v>
      </c>
      <c r="BN79" s="5" t="s">
        <v>590</v>
      </c>
      <c r="BO79" s="5" t="s">
        <v>80</v>
      </c>
      <c r="BP79" s="5" t="s">
        <v>81</v>
      </c>
      <c r="BQ79" s="5" t="s">
        <v>591</v>
      </c>
      <c r="BR79" s="5" t="s">
        <v>592</v>
      </c>
      <c r="BS79" s="5" t="s">
        <v>90</v>
      </c>
      <c r="BT79" s="5" t="s">
        <v>91</v>
      </c>
      <c r="BU79" s="5"/>
    </row>
    <row r="80" spans="1:73" ht="13.5" customHeight="1">
      <c r="A80" s="8" t="str">
        <f>HYPERLINK("http://kyu.snu.ac.kr/sdhj/index.jsp?type=hj/GK14682_00IM0001_095a.jpg","1762_해서촌_095a")</f>
        <v>1762_해서촌_095a</v>
      </c>
      <c r="B80" s="5">
        <v>1762</v>
      </c>
      <c r="C80" s="5" t="s">
        <v>4623</v>
      </c>
      <c r="D80" s="5" t="s">
        <v>4624</v>
      </c>
      <c r="E80" s="5">
        <v>79</v>
      </c>
      <c r="F80" s="5">
        <v>2</v>
      </c>
      <c r="G80" s="5" t="s">
        <v>353</v>
      </c>
      <c r="H80" s="5" t="s">
        <v>354</v>
      </c>
      <c r="I80" s="5">
        <v>2</v>
      </c>
      <c r="J80" s="5"/>
      <c r="K80" s="5"/>
      <c r="L80" s="5">
        <v>3</v>
      </c>
      <c r="M80" s="5" t="s">
        <v>587</v>
      </c>
      <c r="N80" s="5" t="s">
        <v>588</v>
      </c>
      <c r="O80" s="5"/>
      <c r="P80" s="5"/>
      <c r="Q80" s="5"/>
      <c r="R80" s="5"/>
      <c r="S80" s="5" t="s">
        <v>130</v>
      </c>
      <c r="T80" s="5" t="s">
        <v>131</v>
      </c>
      <c r="U80" s="5"/>
      <c r="V80" s="5"/>
      <c r="W80" s="5"/>
      <c r="X80" s="5"/>
      <c r="Y80" s="5" t="s">
        <v>98</v>
      </c>
      <c r="Z80" s="5" t="s">
        <v>99</v>
      </c>
      <c r="AA80" s="5"/>
      <c r="AB80" s="5"/>
      <c r="AC80" s="5">
        <v>7</v>
      </c>
      <c r="AD80" s="5" t="s">
        <v>141</v>
      </c>
      <c r="AE80" s="5" t="s">
        <v>142</v>
      </c>
      <c r="AF80" s="5" t="s">
        <v>593</v>
      </c>
      <c r="AG80" s="5" t="s">
        <v>594</v>
      </c>
      <c r="AH80" s="5" t="s">
        <v>595</v>
      </c>
      <c r="AI80" s="5" t="s">
        <v>596</v>
      </c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 t="s">
        <v>134</v>
      </c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</row>
    <row r="81" spans="1:73" ht="13.5" customHeight="1">
      <c r="A81" s="8" t="str">
        <f>HYPERLINK("http://kyu.snu.ac.kr/sdhj/index.jsp?type=hj/GK14682_00IM0001_095a.jpg","1762_해서촌_095a")</f>
        <v>1762_해서촌_095a</v>
      </c>
      <c r="B81" s="5">
        <v>1762</v>
      </c>
      <c r="C81" s="5" t="s">
        <v>4526</v>
      </c>
      <c r="D81" s="5" t="s">
        <v>4527</v>
      </c>
      <c r="E81" s="5">
        <v>80</v>
      </c>
      <c r="F81" s="5">
        <v>2</v>
      </c>
      <c r="G81" s="5" t="s">
        <v>353</v>
      </c>
      <c r="H81" s="5" t="s">
        <v>354</v>
      </c>
      <c r="I81" s="5">
        <v>2</v>
      </c>
      <c r="J81" s="5"/>
      <c r="K81" s="5"/>
      <c r="L81" s="5">
        <v>3</v>
      </c>
      <c r="M81" s="5" t="s">
        <v>587</v>
      </c>
      <c r="N81" s="5" t="s">
        <v>588</v>
      </c>
      <c r="O81" s="5"/>
      <c r="P81" s="5"/>
      <c r="Q81" s="5"/>
      <c r="R81" s="5"/>
      <c r="S81" s="5" t="s">
        <v>116</v>
      </c>
      <c r="T81" s="5" t="s">
        <v>117</v>
      </c>
      <c r="U81" s="5"/>
      <c r="V81" s="5"/>
      <c r="W81" s="5"/>
      <c r="X81" s="5"/>
      <c r="Y81" s="5" t="s">
        <v>98</v>
      </c>
      <c r="Z81" s="5" t="s">
        <v>99</v>
      </c>
      <c r="AA81" s="5"/>
      <c r="AB81" s="5"/>
      <c r="AC81" s="5">
        <v>11</v>
      </c>
      <c r="AD81" s="5" t="s">
        <v>597</v>
      </c>
      <c r="AE81" s="5" t="s">
        <v>598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1:73" ht="13.5" customHeight="1">
      <c r="A82" s="8" t="str">
        <f>HYPERLINK("http://kyu.snu.ac.kr/sdhj/index.jsp?type=hj/GK14682_00IM0001_095a.jpg","1762_해서촌_095a")</f>
        <v>1762_해서촌_095a</v>
      </c>
      <c r="B82" s="5">
        <v>1762</v>
      </c>
      <c r="C82" s="5" t="s">
        <v>4526</v>
      </c>
      <c r="D82" s="5" t="s">
        <v>4527</v>
      </c>
      <c r="E82" s="5">
        <v>81</v>
      </c>
      <c r="F82" s="5">
        <v>2</v>
      </c>
      <c r="G82" s="5" t="s">
        <v>353</v>
      </c>
      <c r="H82" s="5" t="s">
        <v>354</v>
      </c>
      <c r="I82" s="5">
        <v>2</v>
      </c>
      <c r="J82" s="5"/>
      <c r="K82" s="5"/>
      <c r="L82" s="5">
        <v>4</v>
      </c>
      <c r="M82" s="5" t="s">
        <v>599</v>
      </c>
      <c r="N82" s="5" t="s">
        <v>600</v>
      </c>
      <c r="O82" s="5"/>
      <c r="P82" s="5"/>
      <c r="Q82" s="5"/>
      <c r="R82" s="5"/>
      <c r="S82" s="5"/>
      <c r="T82" s="5" t="s">
        <v>4625</v>
      </c>
      <c r="U82" s="5" t="s">
        <v>601</v>
      </c>
      <c r="V82" s="5" t="s">
        <v>602</v>
      </c>
      <c r="W82" s="5" t="s">
        <v>124</v>
      </c>
      <c r="X82" s="5" t="s">
        <v>125</v>
      </c>
      <c r="Y82" s="5" t="s">
        <v>603</v>
      </c>
      <c r="Z82" s="5" t="s">
        <v>604</v>
      </c>
      <c r="AA82" s="5"/>
      <c r="AB82" s="5"/>
      <c r="AC82" s="5">
        <v>71</v>
      </c>
      <c r="AD82" s="5" t="s">
        <v>597</v>
      </c>
      <c r="AE82" s="5" t="s">
        <v>598</v>
      </c>
      <c r="AF82" s="5"/>
      <c r="AG82" s="5"/>
      <c r="AH82" s="5"/>
      <c r="AI82" s="5"/>
      <c r="AJ82" s="5" t="s">
        <v>32</v>
      </c>
      <c r="AK82" s="5" t="s">
        <v>33</v>
      </c>
      <c r="AL82" s="5" t="s">
        <v>143</v>
      </c>
      <c r="AM82" s="5" t="s">
        <v>144</v>
      </c>
      <c r="AN82" s="5"/>
      <c r="AO82" s="5"/>
      <c r="AP82" s="5"/>
      <c r="AQ82" s="5"/>
      <c r="AR82" s="5"/>
      <c r="AS82" s="5"/>
      <c r="AT82" s="5" t="s">
        <v>80</v>
      </c>
      <c r="AU82" s="5" t="s">
        <v>81</v>
      </c>
      <c r="AV82" s="5" t="s">
        <v>605</v>
      </c>
      <c r="AW82" s="5" t="s">
        <v>606</v>
      </c>
      <c r="AX82" s="5"/>
      <c r="AY82" s="5"/>
      <c r="AZ82" s="5"/>
      <c r="BA82" s="5"/>
      <c r="BB82" s="5"/>
      <c r="BC82" s="5"/>
      <c r="BD82" s="5"/>
      <c r="BE82" s="5"/>
      <c r="BF82" s="5"/>
      <c r="BG82" s="5" t="s">
        <v>416</v>
      </c>
      <c r="BH82" s="5" t="s">
        <v>417</v>
      </c>
      <c r="BI82" s="5" t="s">
        <v>569</v>
      </c>
      <c r="BJ82" s="5" t="s">
        <v>570</v>
      </c>
      <c r="BK82" s="5" t="s">
        <v>416</v>
      </c>
      <c r="BL82" s="5" t="s">
        <v>417</v>
      </c>
      <c r="BM82" s="5" t="s">
        <v>607</v>
      </c>
      <c r="BN82" s="5" t="s">
        <v>608</v>
      </c>
      <c r="BO82" s="5" t="s">
        <v>416</v>
      </c>
      <c r="BP82" s="5" t="s">
        <v>417</v>
      </c>
      <c r="BQ82" s="5" t="s">
        <v>609</v>
      </c>
      <c r="BR82" s="5" t="s">
        <v>4626</v>
      </c>
      <c r="BS82" s="5" t="s">
        <v>143</v>
      </c>
      <c r="BT82" s="5" t="s">
        <v>144</v>
      </c>
      <c r="BU82" s="5"/>
    </row>
    <row r="83" spans="1:73" ht="13.5" customHeight="1">
      <c r="A83" s="8" t="str">
        <f>HYPERLINK("http://kyu.snu.ac.kr/sdhj/index.jsp?type=hj/GK14682_00IM0001_095a.jpg","1762_해서촌_095a")</f>
        <v>1762_해서촌_095a</v>
      </c>
      <c r="B83" s="5">
        <v>1762</v>
      </c>
      <c r="C83" s="5" t="s">
        <v>4627</v>
      </c>
      <c r="D83" s="5" t="s">
        <v>4628</v>
      </c>
      <c r="E83" s="5">
        <v>82</v>
      </c>
      <c r="F83" s="5">
        <v>2</v>
      </c>
      <c r="G83" s="5" t="s">
        <v>353</v>
      </c>
      <c r="H83" s="5" t="s">
        <v>354</v>
      </c>
      <c r="I83" s="5">
        <v>2</v>
      </c>
      <c r="J83" s="5"/>
      <c r="K83" s="5"/>
      <c r="L83" s="5">
        <v>4</v>
      </c>
      <c r="M83" s="5" t="s">
        <v>599</v>
      </c>
      <c r="N83" s="5" t="s">
        <v>600</v>
      </c>
      <c r="O83" s="5"/>
      <c r="P83" s="5"/>
      <c r="Q83" s="5"/>
      <c r="R83" s="5"/>
      <c r="S83" s="5" t="s">
        <v>94</v>
      </c>
      <c r="T83" s="5" t="s">
        <v>95</v>
      </c>
      <c r="U83" s="5"/>
      <c r="V83" s="5"/>
      <c r="W83" s="5" t="s">
        <v>610</v>
      </c>
      <c r="X83" s="5" t="s">
        <v>611</v>
      </c>
      <c r="Y83" s="5" t="s">
        <v>98</v>
      </c>
      <c r="Z83" s="5" t="s">
        <v>99</v>
      </c>
      <c r="AA83" s="5"/>
      <c r="AB83" s="5"/>
      <c r="AC83" s="5">
        <v>71</v>
      </c>
      <c r="AD83" s="5" t="s">
        <v>597</v>
      </c>
      <c r="AE83" s="5" t="s">
        <v>598</v>
      </c>
      <c r="AF83" s="5"/>
      <c r="AG83" s="5"/>
      <c r="AH83" s="5"/>
      <c r="AI83" s="5"/>
      <c r="AJ83" s="5" t="s">
        <v>32</v>
      </c>
      <c r="AK83" s="5" t="s">
        <v>33</v>
      </c>
      <c r="AL83" s="5" t="s">
        <v>612</v>
      </c>
      <c r="AM83" s="5" t="s">
        <v>613</v>
      </c>
      <c r="AN83" s="5"/>
      <c r="AO83" s="5"/>
      <c r="AP83" s="5"/>
      <c r="AQ83" s="5"/>
      <c r="AR83" s="5"/>
      <c r="AS83" s="5"/>
      <c r="AT83" s="5" t="s">
        <v>416</v>
      </c>
      <c r="AU83" s="5" t="s">
        <v>417</v>
      </c>
      <c r="AV83" s="5" t="s">
        <v>614</v>
      </c>
      <c r="AW83" s="5" t="s">
        <v>615</v>
      </c>
      <c r="AX83" s="5"/>
      <c r="AY83" s="5"/>
      <c r="AZ83" s="5"/>
      <c r="BA83" s="5"/>
      <c r="BB83" s="5"/>
      <c r="BC83" s="5"/>
      <c r="BD83" s="5"/>
      <c r="BE83" s="5"/>
      <c r="BF83" s="5"/>
      <c r="BG83" s="5" t="s">
        <v>416</v>
      </c>
      <c r="BH83" s="5" t="s">
        <v>417</v>
      </c>
      <c r="BI83" s="5" t="s">
        <v>616</v>
      </c>
      <c r="BJ83" s="5" t="s">
        <v>617</v>
      </c>
      <c r="BK83" s="5" t="s">
        <v>416</v>
      </c>
      <c r="BL83" s="5" t="s">
        <v>417</v>
      </c>
      <c r="BM83" s="5" t="s">
        <v>618</v>
      </c>
      <c r="BN83" s="5" t="s">
        <v>4629</v>
      </c>
      <c r="BO83" s="5" t="s">
        <v>416</v>
      </c>
      <c r="BP83" s="5" t="s">
        <v>417</v>
      </c>
      <c r="BQ83" s="5" t="s">
        <v>619</v>
      </c>
      <c r="BR83" s="5" t="s">
        <v>620</v>
      </c>
      <c r="BS83" s="5" t="s">
        <v>143</v>
      </c>
      <c r="BT83" s="5" t="s">
        <v>144</v>
      </c>
      <c r="BU83" s="5"/>
    </row>
    <row r="84" spans="1:73" ht="13.5" customHeight="1">
      <c r="A84" s="8" t="str">
        <f>HYPERLINK("http://kyu.snu.ac.kr/sdhj/index.jsp?type=hj/GK14682_00IM0001_095a.jpg","1762_해서촌_095a")</f>
        <v>1762_해서촌_095a</v>
      </c>
      <c r="B84" s="5">
        <v>1762</v>
      </c>
      <c r="C84" s="5" t="s">
        <v>4598</v>
      </c>
      <c r="D84" s="5" t="s">
        <v>4599</v>
      </c>
      <c r="E84" s="5">
        <v>83</v>
      </c>
      <c r="F84" s="5">
        <v>2</v>
      </c>
      <c r="G84" s="5" t="s">
        <v>353</v>
      </c>
      <c r="H84" s="5" t="s">
        <v>354</v>
      </c>
      <c r="I84" s="5">
        <v>2</v>
      </c>
      <c r="J84" s="5"/>
      <c r="K84" s="5"/>
      <c r="L84" s="5">
        <v>4</v>
      </c>
      <c r="M84" s="5" t="s">
        <v>599</v>
      </c>
      <c r="N84" s="5" t="s">
        <v>600</v>
      </c>
      <c r="O84" s="5"/>
      <c r="P84" s="5"/>
      <c r="Q84" s="5"/>
      <c r="R84" s="5"/>
      <c r="S84" s="5" t="s">
        <v>155</v>
      </c>
      <c r="T84" s="5" t="s">
        <v>156</v>
      </c>
      <c r="U84" s="5" t="s">
        <v>122</v>
      </c>
      <c r="V84" s="5" t="s">
        <v>123</v>
      </c>
      <c r="W84" s="5"/>
      <c r="X84" s="5"/>
      <c r="Y84" s="5" t="s">
        <v>621</v>
      </c>
      <c r="Z84" s="5" t="s">
        <v>622</v>
      </c>
      <c r="AA84" s="5"/>
      <c r="AB84" s="5"/>
      <c r="AC84" s="5">
        <v>34</v>
      </c>
      <c r="AD84" s="5" t="s">
        <v>268</v>
      </c>
      <c r="AE84" s="5" t="s">
        <v>269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</row>
    <row r="85" spans="1:73" ht="13.5" customHeight="1">
      <c r="A85" s="8" t="str">
        <f>HYPERLINK("http://kyu.snu.ac.kr/sdhj/index.jsp?type=hj/GK14682_00IM0001_095a.jpg","1762_해서촌_095a")</f>
        <v>1762_해서촌_095a</v>
      </c>
      <c r="B85" s="5">
        <v>1762</v>
      </c>
      <c r="C85" s="5" t="s">
        <v>4630</v>
      </c>
      <c r="D85" s="5" t="s">
        <v>4631</v>
      </c>
      <c r="E85" s="5">
        <v>84</v>
      </c>
      <c r="F85" s="5">
        <v>2</v>
      </c>
      <c r="G85" s="5" t="s">
        <v>353</v>
      </c>
      <c r="H85" s="5" t="s">
        <v>354</v>
      </c>
      <c r="I85" s="5">
        <v>2</v>
      </c>
      <c r="J85" s="5"/>
      <c r="K85" s="5"/>
      <c r="L85" s="5">
        <v>4</v>
      </c>
      <c r="M85" s="5" t="s">
        <v>599</v>
      </c>
      <c r="N85" s="5" t="s">
        <v>600</v>
      </c>
      <c r="O85" s="5"/>
      <c r="P85" s="5"/>
      <c r="Q85" s="5"/>
      <c r="R85" s="5"/>
      <c r="S85" s="5" t="s">
        <v>163</v>
      </c>
      <c r="T85" s="5" t="s">
        <v>4498</v>
      </c>
      <c r="U85" s="5"/>
      <c r="V85" s="5"/>
      <c r="W85" s="5" t="s">
        <v>408</v>
      </c>
      <c r="X85" s="5" t="s">
        <v>409</v>
      </c>
      <c r="Y85" s="5" t="s">
        <v>98</v>
      </c>
      <c r="Z85" s="5" t="s">
        <v>99</v>
      </c>
      <c r="AA85" s="5"/>
      <c r="AB85" s="5"/>
      <c r="AC85" s="5">
        <v>26</v>
      </c>
      <c r="AD85" s="5" t="s">
        <v>161</v>
      </c>
      <c r="AE85" s="5" t="s">
        <v>162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</row>
    <row r="86" spans="1:73" ht="13.5" customHeight="1">
      <c r="A86" s="8" t="str">
        <f>HYPERLINK("http://kyu.snu.ac.kr/sdhj/index.jsp?type=hj/GK14682_00IM0001_095a.jpg","1762_해서촌_095a")</f>
        <v>1762_해서촌_095a</v>
      </c>
      <c r="B86" s="5">
        <v>1762</v>
      </c>
      <c r="C86" s="5" t="s">
        <v>4632</v>
      </c>
      <c r="D86" s="5" t="s">
        <v>4633</v>
      </c>
      <c r="E86" s="5">
        <v>85</v>
      </c>
      <c r="F86" s="5">
        <v>2</v>
      </c>
      <c r="G86" s="5" t="s">
        <v>353</v>
      </c>
      <c r="H86" s="5" t="s">
        <v>354</v>
      </c>
      <c r="I86" s="5">
        <v>2</v>
      </c>
      <c r="J86" s="5"/>
      <c r="K86" s="5"/>
      <c r="L86" s="5">
        <v>4</v>
      </c>
      <c r="M86" s="5" t="s">
        <v>599</v>
      </c>
      <c r="N86" s="5" t="s">
        <v>600</v>
      </c>
      <c r="O86" s="5"/>
      <c r="P86" s="5"/>
      <c r="Q86" s="5"/>
      <c r="R86" s="5"/>
      <c r="S86" s="5" t="s">
        <v>214</v>
      </c>
      <c r="T86" s="5" t="s">
        <v>215</v>
      </c>
      <c r="U86" s="5" t="s">
        <v>623</v>
      </c>
      <c r="V86" s="5" t="s">
        <v>624</v>
      </c>
      <c r="W86" s="5"/>
      <c r="X86" s="5"/>
      <c r="Y86" s="5" t="s">
        <v>625</v>
      </c>
      <c r="Z86" s="5" t="s">
        <v>626</v>
      </c>
      <c r="AA86" s="5"/>
      <c r="AB86" s="5"/>
      <c r="AC86" s="5">
        <v>27</v>
      </c>
      <c r="AD86" s="5" t="s">
        <v>627</v>
      </c>
      <c r="AE86" s="5" t="s">
        <v>628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 t="s">
        <v>134</v>
      </c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</row>
    <row r="87" spans="1:73" ht="13.5" customHeight="1">
      <c r="A87" s="8" t="str">
        <f>HYPERLINK("http://kyu.snu.ac.kr/sdhj/index.jsp?type=hj/GK14682_00IM0001_095a.jpg","1762_해서촌_095a")</f>
        <v>1762_해서촌_095a</v>
      </c>
      <c r="B87" s="5">
        <v>1762</v>
      </c>
      <c r="C87" s="5" t="s">
        <v>4632</v>
      </c>
      <c r="D87" s="5" t="s">
        <v>4633</v>
      </c>
      <c r="E87" s="5">
        <v>86</v>
      </c>
      <c r="F87" s="5">
        <v>2</v>
      </c>
      <c r="G87" s="5" t="s">
        <v>353</v>
      </c>
      <c r="H87" s="5" t="s">
        <v>354</v>
      </c>
      <c r="I87" s="5">
        <v>2</v>
      </c>
      <c r="J87" s="5"/>
      <c r="K87" s="5"/>
      <c r="L87" s="5">
        <v>4</v>
      </c>
      <c r="M87" s="5" t="s">
        <v>599</v>
      </c>
      <c r="N87" s="5" t="s">
        <v>600</v>
      </c>
      <c r="O87" s="5"/>
      <c r="P87" s="5"/>
      <c r="Q87" s="5"/>
      <c r="R87" s="5"/>
      <c r="S87" s="5" t="s">
        <v>583</v>
      </c>
      <c r="T87" s="5" t="s">
        <v>584</v>
      </c>
      <c r="U87" s="5"/>
      <c r="V87" s="5"/>
      <c r="W87" s="5"/>
      <c r="X87" s="5"/>
      <c r="Y87" s="5" t="s">
        <v>98</v>
      </c>
      <c r="Z87" s="5" t="s">
        <v>99</v>
      </c>
      <c r="AA87" s="5"/>
      <c r="AB87" s="5"/>
      <c r="AC87" s="5">
        <v>4</v>
      </c>
      <c r="AD87" s="5" t="s">
        <v>629</v>
      </c>
      <c r="AE87" s="5" t="s">
        <v>630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1:73" ht="13.5" customHeight="1">
      <c r="A88" s="8" t="str">
        <f>HYPERLINK("http://kyu.snu.ac.kr/sdhj/index.jsp?type=hj/GK14682_00IM0001_095a.jpg","1762_해서촌_095a")</f>
        <v>1762_해서촌_095a</v>
      </c>
      <c r="B88" s="5">
        <v>1762</v>
      </c>
      <c r="C88" s="5" t="s">
        <v>4632</v>
      </c>
      <c r="D88" s="5" t="s">
        <v>4633</v>
      </c>
      <c r="E88" s="5">
        <v>87</v>
      </c>
      <c r="F88" s="5">
        <v>2</v>
      </c>
      <c r="G88" s="5" t="s">
        <v>353</v>
      </c>
      <c r="H88" s="5" t="s">
        <v>354</v>
      </c>
      <c r="I88" s="5">
        <v>2</v>
      </c>
      <c r="J88" s="5"/>
      <c r="K88" s="5"/>
      <c r="L88" s="5">
        <v>4</v>
      </c>
      <c r="M88" s="5" t="s">
        <v>599</v>
      </c>
      <c r="N88" s="5" t="s">
        <v>600</v>
      </c>
      <c r="O88" s="5"/>
      <c r="P88" s="5"/>
      <c r="Q88" s="5"/>
      <c r="R88" s="5"/>
      <c r="S88" s="5" t="s">
        <v>214</v>
      </c>
      <c r="T88" s="5" t="s">
        <v>215</v>
      </c>
      <c r="U88" s="5" t="s">
        <v>550</v>
      </c>
      <c r="V88" s="5" t="s">
        <v>551</v>
      </c>
      <c r="W88" s="5"/>
      <c r="X88" s="5"/>
      <c r="Y88" s="5" t="s">
        <v>483</v>
      </c>
      <c r="Z88" s="5" t="s">
        <v>484</v>
      </c>
      <c r="AA88" s="5"/>
      <c r="AB88" s="5"/>
      <c r="AC88" s="5">
        <v>5</v>
      </c>
      <c r="AD88" s="5" t="s">
        <v>517</v>
      </c>
      <c r="AE88" s="5" t="s">
        <v>518</v>
      </c>
      <c r="AF88" s="5" t="s">
        <v>168</v>
      </c>
      <c r="AG88" s="5" t="s">
        <v>169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</row>
    <row r="89" spans="1:73" ht="13.5" customHeight="1">
      <c r="A89" s="8" t="str">
        <f>HYPERLINK("http://kyu.snu.ac.kr/sdhj/index.jsp?type=hj/GK14682_00IM0001_095a.jpg","1762_해서촌_095a")</f>
        <v>1762_해서촌_095a</v>
      </c>
      <c r="B89" s="5">
        <v>1762</v>
      </c>
      <c r="C89" s="5" t="s">
        <v>4592</v>
      </c>
      <c r="D89" s="5" t="s">
        <v>4593</v>
      </c>
      <c r="E89" s="5">
        <v>88</v>
      </c>
      <c r="F89" s="5">
        <v>2</v>
      </c>
      <c r="G89" s="5" t="s">
        <v>353</v>
      </c>
      <c r="H89" s="5" t="s">
        <v>354</v>
      </c>
      <c r="I89" s="5">
        <v>2</v>
      </c>
      <c r="J89" s="5"/>
      <c r="K89" s="5"/>
      <c r="L89" s="5">
        <v>5</v>
      </c>
      <c r="M89" s="5" t="s">
        <v>631</v>
      </c>
      <c r="N89" s="5" t="s">
        <v>632</v>
      </c>
      <c r="O89" s="5"/>
      <c r="P89" s="5"/>
      <c r="Q89" s="5"/>
      <c r="R89" s="5"/>
      <c r="S89" s="5"/>
      <c r="T89" s="5" t="s">
        <v>4634</v>
      </c>
      <c r="U89" s="5" t="s">
        <v>633</v>
      </c>
      <c r="V89" s="5" t="s">
        <v>634</v>
      </c>
      <c r="W89" s="5" t="s">
        <v>394</v>
      </c>
      <c r="X89" s="5" t="s">
        <v>395</v>
      </c>
      <c r="Y89" s="5" t="s">
        <v>625</v>
      </c>
      <c r="Z89" s="5" t="s">
        <v>626</v>
      </c>
      <c r="AA89" s="5"/>
      <c r="AB89" s="5"/>
      <c r="AC89" s="5">
        <v>64</v>
      </c>
      <c r="AD89" s="5" t="s">
        <v>629</v>
      </c>
      <c r="AE89" s="5" t="s">
        <v>630</v>
      </c>
      <c r="AF89" s="5"/>
      <c r="AG89" s="5"/>
      <c r="AH89" s="5"/>
      <c r="AI89" s="5"/>
      <c r="AJ89" s="5" t="s">
        <v>32</v>
      </c>
      <c r="AK89" s="5" t="s">
        <v>33</v>
      </c>
      <c r="AL89" s="5" t="s">
        <v>204</v>
      </c>
      <c r="AM89" s="5" t="s">
        <v>205</v>
      </c>
      <c r="AN89" s="5"/>
      <c r="AO89" s="5"/>
      <c r="AP89" s="5"/>
      <c r="AQ89" s="5"/>
      <c r="AR89" s="5"/>
      <c r="AS89" s="5"/>
      <c r="AT89" s="5" t="s">
        <v>106</v>
      </c>
      <c r="AU89" s="5" t="s">
        <v>107</v>
      </c>
      <c r="AV89" s="5" t="s">
        <v>635</v>
      </c>
      <c r="AW89" s="5" t="s">
        <v>636</v>
      </c>
      <c r="AX89" s="5"/>
      <c r="AY89" s="5"/>
      <c r="AZ89" s="5"/>
      <c r="BA89" s="5"/>
      <c r="BB89" s="5"/>
      <c r="BC89" s="5"/>
      <c r="BD89" s="5"/>
      <c r="BE89" s="5"/>
      <c r="BF89" s="5"/>
      <c r="BG89" s="5" t="s">
        <v>106</v>
      </c>
      <c r="BH89" s="5" t="s">
        <v>107</v>
      </c>
      <c r="BI89" s="5" t="s">
        <v>637</v>
      </c>
      <c r="BJ89" s="5" t="s">
        <v>638</v>
      </c>
      <c r="BK89" s="5" t="s">
        <v>106</v>
      </c>
      <c r="BL89" s="5" t="s">
        <v>107</v>
      </c>
      <c r="BM89" s="5" t="s">
        <v>639</v>
      </c>
      <c r="BN89" s="5" t="s">
        <v>640</v>
      </c>
      <c r="BO89" s="5" t="s">
        <v>416</v>
      </c>
      <c r="BP89" s="5" t="s">
        <v>417</v>
      </c>
      <c r="BQ89" s="5" t="s">
        <v>641</v>
      </c>
      <c r="BR89" s="5" t="s">
        <v>642</v>
      </c>
      <c r="BS89" s="5" t="s">
        <v>308</v>
      </c>
      <c r="BT89" s="5" t="s">
        <v>188</v>
      </c>
      <c r="BU89" s="5"/>
    </row>
    <row r="90" spans="1:73" ht="13.5" customHeight="1">
      <c r="A90" s="8" t="str">
        <f>HYPERLINK("http://kyu.snu.ac.kr/sdhj/index.jsp?type=hj/GK14682_00IM0001_095a.jpg","1762_해서촌_095a")</f>
        <v>1762_해서촌_095a</v>
      </c>
      <c r="B90" s="5">
        <v>1762</v>
      </c>
      <c r="C90" s="5" t="s">
        <v>4524</v>
      </c>
      <c r="D90" s="5" t="s">
        <v>4430</v>
      </c>
      <c r="E90" s="5">
        <v>89</v>
      </c>
      <c r="F90" s="5">
        <v>2</v>
      </c>
      <c r="G90" s="5" t="s">
        <v>353</v>
      </c>
      <c r="H90" s="5" t="s">
        <v>354</v>
      </c>
      <c r="I90" s="5">
        <v>2</v>
      </c>
      <c r="J90" s="5"/>
      <c r="K90" s="5"/>
      <c r="L90" s="5">
        <v>5</v>
      </c>
      <c r="M90" s="5" t="s">
        <v>631</v>
      </c>
      <c r="N90" s="5" t="s">
        <v>632</v>
      </c>
      <c r="O90" s="5"/>
      <c r="P90" s="5"/>
      <c r="Q90" s="5"/>
      <c r="R90" s="5"/>
      <c r="S90" s="5" t="s">
        <v>94</v>
      </c>
      <c r="T90" s="5" t="s">
        <v>95</v>
      </c>
      <c r="U90" s="5"/>
      <c r="V90" s="5"/>
      <c r="W90" s="5" t="s">
        <v>256</v>
      </c>
      <c r="X90" s="5" t="s">
        <v>257</v>
      </c>
      <c r="Y90" s="5" t="s">
        <v>98</v>
      </c>
      <c r="Z90" s="5" t="s">
        <v>99</v>
      </c>
      <c r="AA90" s="5"/>
      <c r="AB90" s="5"/>
      <c r="AC90" s="5">
        <v>67</v>
      </c>
      <c r="AD90" s="5" t="s">
        <v>141</v>
      </c>
      <c r="AE90" s="5" t="s">
        <v>142</v>
      </c>
      <c r="AF90" s="5"/>
      <c r="AG90" s="5"/>
      <c r="AH90" s="5"/>
      <c r="AI90" s="5"/>
      <c r="AJ90" s="5" t="s">
        <v>32</v>
      </c>
      <c r="AK90" s="5" t="s">
        <v>33</v>
      </c>
      <c r="AL90" s="5" t="s">
        <v>114</v>
      </c>
      <c r="AM90" s="5" t="s">
        <v>115</v>
      </c>
      <c r="AN90" s="5"/>
      <c r="AO90" s="5"/>
      <c r="AP90" s="5"/>
      <c r="AQ90" s="5"/>
      <c r="AR90" s="5"/>
      <c r="AS90" s="5"/>
      <c r="AT90" s="5" t="s">
        <v>80</v>
      </c>
      <c r="AU90" s="5" t="s">
        <v>81</v>
      </c>
      <c r="AV90" s="5" t="s">
        <v>643</v>
      </c>
      <c r="AW90" s="5" t="s">
        <v>644</v>
      </c>
      <c r="AX90" s="5"/>
      <c r="AY90" s="5"/>
      <c r="AZ90" s="5"/>
      <c r="BA90" s="5"/>
      <c r="BB90" s="5"/>
      <c r="BC90" s="5"/>
      <c r="BD90" s="5"/>
      <c r="BE90" s="5"/>
      <c r="BF90" s="5"/>
      <c r="BG90" s="5" t="s">
        <v>80</v>
      </c>
      <c r="BH90" s="5" t="s">
        <v>81</v>
      </c>
      <c r="BI90" s="5" t="s">
        <v>645</v>
      </c>
      <c r="BJ90" s="5" t="s">
        <v>646</v>
      </c>
      <c r="BK90" s="5" t="s">
        <v>416</v>
      </c>
      <c r="BL90" s="5" t="s">
        <v>417</v>
      </c>
      <c r="BM90" s="5" t="s">
        <v>247</v>
      </c>
      <c r="BN90" s="5" t="s">
        <v>248</v>
      </c>
      <c r="BO90" s="5" t="s">
        <v>416</v>
      </c>
      <c r="BP90" s="5" t="s">
        <v>417</v>
      </c>
      <c r="BQ90" s="5" t="s">
        <v>647</v>
      </c>
      <c r="BR90" s="5" t="s">
        <v>648</v>
      </c>
      <c r="BS90" s="5" t="s">
        <v>143</v>
      </c>
      <c r="BT90" s="5" t="s">
        <v>144</v>
      </c>
      <c r="BU90" s="5"/>
    </row>
    <row r="91" spans="1:73" ht="13.5" customHeight="1">
      <c r="A91" s="8" t="str">
        <f>HYPERLINK("http://kyu.snu.ac.kr/sdhj/index.jsp?type=hj/GK14682_00IM0001_095a.jpg","1762_해서촌_095a")</f>
        <v>1762_해서촌_095a</v>
      </c>
      <c r="B91" s="5">
        <v>1762</v>
      </c>
      <c r="C91" s="5" t="s">
        <v>4513</v>
      </c>
      <c r="D91" s="5" t="s">
        <v>4514</v>
      </c>
      <c r="E91" s="5">
        <v>90</v>
      </c>
      <c r="F91" s="5">
        <v>2</v>
      </c>
      <c r="G91" s="5" t="s">
        <v>353</v>
      </c>
      <c r="H91" s="5" t="s">
        <v>354</v>
      </c>
      <c r="I91" s="5">
        <v>2</v>
      </c>
      <c r="J91" s="5"/>
      <c r="K91" s="5"/>
      <c r="L91" s="5">
        <v>5</v>
      </c>
      <c r="M91" s="5" t="s">
        <v>631</v>
      </c>
      <c r="N91" s="5" t="s">
        <v>632</v>
      </c>
      <c r="O91" s="5"/>
      <c r="P91" s="5"/>
      <c r="Q91" s="5"/>
      <c r="R91" s="5"/>
      <c r="S91" s="5" t="s">
        <v>116</v>
      </c>
      <c r="T91" s="5" t="s">
        <v>117</v>
      </c>
      <c r="U91" s="5"/>
      <c r="V91" s="5"/>
      <c r="W91" s="5"/>
      <c r="X91" s="5"/>
      <c r="Y91" s="5" t="s">
        <v>98</v>
      </c>
      <c r="Z91" s="5" t="s">
        <v>99</v>
      </c>
      <c r="AA91" s="5"/>
      <c r="AB91" s="5"/>
      <c r="AC91" s="5">
        <v>7</v>
      </c>
      <c r="AD91" s="5" t="s">
        <v>141</v>
      </c>
      <c r="AE91" s="5" t="s">
        <v>142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</row>
    <row r="92" spans="1:73" ht="13.5" customHeight="1">
      <c r="A92" s="8" t="str">
        <f>HYPERLINK("http://kyu.snu.ac.kr/sdhj/index.jsp?type=hj/GK14682_00IM0001_095a.jpg","1762_해서촌_095a")</f>
        <v>1762_해서촌_095a</v>
      </c>
      <c r="B92" s="5">
        <v>1762</v>
      </c>
      <c r="C92" s="5" t="s">
        <v>4635</v>
      </c>
      <c r="D92" s="5" t="s">
        <v>4636</v>
      </c>
      <c r="E92" s="5">
        <v>91</v>
      </c>
      <c r="F92" s="5">
        <v>2</v>
      </c>
      <c r="G92" s="5" t="s">
        <v>353</v>
      </c>
      <c r="H92" s="5" t="s">
        <v>354</v>
      </c>
      <c r="I92" s="5">
        <v>2</v>
      </c>
      <c r="J92" s="5"/>
      <c r="K92" s="5"/>
      <c r="L92" s="5">
        <v>5</v>
      </c>
      <c r="M92" s="5" t="s">
        <v>631</v>
      </c>
      <c r="N92" s="5" t="s">
        <v>632</v>
      </c>
      <c r="O92" s="5"/>
      <c r="P92" s="5"/>
      <c r="Q92" s="5"/>
      <c r="R92" s="5"/>
      <c r="S92" s="5" t="s">
        <v>649</v>
      </c>
      <c r="T92" s="5" t="s">
        <v>650</v>
      </c>
      <c r="U92" s="5"/>
      <c r="V92" s="5"/>
      <c r="W92" s="5"/>
      <c r="X92" s="5"/>
      <c r="Y92" s="5" t="s">
        <v>98</v>
      </c>
      <c r="Z92" s="5" t="s">
        <v>99</v>
      </c>
      <c r="AA92" s="5"/>
      <c r="AB92" s="5"/>
      <c r="AC92" s="5">
        <v>19</v>
      </c>
      <c r="AD92" s="5" t="s">
        <v>300</v>
      </c>
      <c r="AE92" s="5" t="s">
        <v>301</v>
      </c>
      <c r="AF92" s="5" t="s">
        <v>168</v>
      </c>
      <c r="AG92" s="5" t="s">
        <v>169</v>
      </c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 t="s">
        <v>134</v>
      </c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</row>
    <row r="93" spans="1:73" ht="13.5" customHeight="1">
      <c r="A93" s="8" t="str">
        <f>HYPERLINK("http://kyu.snu.ac.kr/sdhj/index.jsp?type=hj/GK14682_00IM0001_095a.jpg","1762_해서촌_095a")</f>
        <v>1762_해서촌_095a</v>
      </c>
      <c r="B93" s="5">
        <v>1762</v>
      </c>
      <c r="C93" s="5" t="s">
        <v>4635</v>
      </c>
      <c r="D93" s="5" t="s">
        <v>4636</v>
      </c>
      <c r="E93" s="5">
        <v>92</v>
      </c>
      <c r="F93" s="5">
        <v>2</v>
      </c>
      <c r="G93" s="5" t="s">
        <v>353</v>
      </c>
      <c r="H93" s="5" t="s">
        <v>354</v>
      </c>
      <c r="I93" s="5">
        <v>3</v>
      </c>
      <c r="J93" s="5" t="s">
        <v>651</v>
      </c>
      <c r="K93" s="5" t="s">
        <v>652</v>
      </c>
      <c r="L93" s="5">
        <v>1</v>
      </c>
      <c r="M93" s="5" t="s">
        <v>651</v>
      </c>
      <c r="N93" s="5" t="s">
        <v>652</v>
      </c>
      <c r="O93" s="5"/>
      <c r="P93" s="5"/>
      <c r="Q93" s="5" t="s">
        <v>653</v>
      </c>
      <c r="R93" s="5" t="s">
        <v>654</v>
      </c>
      <c r="S93" s="5"/>
      <c r="T93" s="5" t="s">
        <v>4637</v>
      </c>
      <c r="U93" s="5" t="s">
        <v>655</v>
      </c>
      <c r="V93" s="5" t="s">
        <v>656</v>
      </c>
      <c r="W93" s="5" t="s">
        <v>408</v>
      </c>
      <c r="X93" s="5" t="s">
        <v>409</v>
      </c>
      <c r="Y93" s="5" t="s">
        <v>529</v>
      </c>
      <c r="Z93" s="5" t="s">
        <v>530</v>
      </c>
      <c r="AA93" s="5"/>
      <c r="AB93" s="5"/>
      <c r="AC93" s="5">
        <v>29</v>
      </c>
      <c r="AD93" s="5" t="s">
        <v>351</v>
      </c>
      <c r="AE93" s="5" t="s">
        <v>352</v>
      </c>
      <c r="AF93" s="5"/>
      <c r="AG93" s="5"/>
      <c r="AH93" s="5"/>
      <c r="AI93" s="5"/>
      <c r="AJ93" s="5" t="s">
        <v>32</v>
      </c>
      <c r="AK93" s="5" t="s">
        <v>33</v>
      </c>
      <c r="AL93" s="5" t="s">
        <v>204</v>
      </c>
      <c r="AM93" s="5" t="s">
        <v>205</v>
      </c>
      <c r="AN93" s="5"/>
      <c r="AO93" s="5"/>
      <c r="AP93" s="5"/>
      <c r="AQ93" s="5"/>
      <c r="AR93" s="5"/>
      <c r="AS93" s="5"/>
      <c r="AT93" s="5" t="s">
        <v>106</v>
      </c>
      <c r="AU93" s="5" t="s">
        <v>107</v>
      </c>
      <c r="AV93" s="5" t="s">
        <v>657</v>
      </c>
      <c r="AW93" s="5" t="s">
        <v>658</v>
      </c>
      <c r="AX93" s="5"/>
      <c r="AY93" s="5"/>
      <c r="AZ93" s="5"/>
      <c r="BA93" s="5"/>
      <c r="BB93" s="5"/>
      <c r="BC93" s="5"/>
      <c r="BD93" s="5"/>
      <c r="BE93" s="5"/>
      <c r="BF93" s="5"/>
      <c r="BG93" s="5" t="s">
        <v>467</v>
      </c>
      <c r="BH93" s="5" t="s">
        <v>468</v>
      </c>
      <c r="BI93" s="5" t="s">
        <v>469</v>
      </c>
      <c r="BJ93" s="5" t="s">
        <v>470</v>
      </c>
      <c r="BK93" s="5" t="s">
        <v>234</v>
      </c>
      <c r="BL93" s="5" t="s">
        <v>235</v>
      </c>
      <c r="BM93" s="5" t="s">
        <v>471</v>
      </c>
      <c r="BN93" s="5" t="s">
        <v>472</v>
      </c>
      <c r="BO93" s="5" t="s">
        <v>106</v>
      </c>
      <c r="BP93" s="5" t="s">
        <v>107</v>
      </c>
      <c r="BQ93" s="5" t="s">
        <v>659</v>
      </c>
      <c r="BR93" s="5" t="s">
        <v>660</v>
      </c>
      <c r="BS93" s="5" t="s">
        <v>143</v>
      </c>
      <c r="BT93" s="5" t="s">
        <v>144</v>
      </c>
      <c r="BU93" s="5"/>
    </row>
    <row r="94" spans="1:73" ht="13.5" customHeight="1">
      <c r="A94" s="8" t="str">
        <f>HYPERLINK("http://kyu.snu.ac.kr/sdhj/index.jsp?type=hj/GK14682_00IM0001_095a.jpg","1762_해서촌_095a")</f>
        <v>1762_해서촌_095a</v>
      </c>
      <c r="B94" s="5">
        <v>1762</v>
      </c>
      <c r="C94" s="5" t="s">
        <v>4621</v>
      </c>
      <c r="D94" s="5" t="s">
        <v>4622</v>
      </c>
      <c r="E94" s="5">
        <v>93</v>
      </c>
      <c r="F94" s="5">
        <v>2</v>
      </c>
      <c r="G94" s="5" t="s">
        <v>353</v>
      </c>
      <c r="H94" s="5" t="s">
        <v>354</v>
      </c>
      <c r="I94" s="5">
        <v>3</v>
      </c>
      <c r="J94" s="5"/>
      <c r="K94" s="5"/>
      <c r="L94" s="5">
        <v>1</v>
      </c>
      <c r="M94" s="5" t="s">
        <v>651</v>
      </c>
      <c r="N94" s="5" t="s">
        <v>652</v>
      </c>
      <c r="O94" s="5"/>
      <c r="P94" s="5"/>
      <c r="Q94" s="5"/>
      <c r="R94" s="5"/>
      <c r="S94" s="5" t="s">
        <v>94</v>
      </c>
      <c r="T94" s="5" t="s">
        <v>95</v>
      </c>
      <c r="U94" s="5"/>
      <c r="V94" s="5"/>
      <c r="W94" s="5" t="s">
        <v>124</v>
      </c>
      <c r="X94" s="5" t="s">
        <v>125</v>
      </c>
      <c r="Y94" s="5" t="s">
        <v>98</v>
      </c>
      <c r="Z94" s="5" t="s">
        <v>99</v>
      </c>
      <c r="AA94" s="5"/>
      <c r="AB94" s="5"/>
      <c r="AC94" s="5">
        <v>31</v>
      </c>
      <c r="AD94" s="5" t="s">
        <v>439</v>
      </c>
      <c r="AE94" s="5" t="s">
        <v>440</v>
      </c>
      <c r="AF94" s="5"/>
      <c r="AG94" s="5"/>
      <c r="AH94" s="5"/>
      <c r="AI94" s="5"/>
      <c r="AJ94" s="5" t="s">
        <v>32</v>
      </c>
      <c r="AK94" s="5" t="s">
        <v>33</v>
      </c>
      <c r="AL94" s="5" t="s">
        <v>143</v>
      </c>
      <c r="AM94" s="5" t="s">
        <v>144</v>
      </c>
      <c r="AN94" s="5"/>
      <c r="AO94" s="5"/>
      <c r="AP94" s="5"/>
      <c r="AQ94" s="5"/>
      <c r="AR94" s="5"/>
      <c r="AS94" s="5"/>
      <c r="AT94" s="5" t="s">
        <v>106</v>
      </c>
      <c r="AU94" s="5" t="s">
        <v>107</v>
      </c>
      <c r="AV94" s="5" t="s">
        <v>483</v>
      </c>
      <c r="AW94" s="5" t="s">
        <v>484</v>
      </c>
      <c r="AX94" s="5"/>
      <c r="AY94" s="5"/>
      <c r="AZ94" s="5"/>
      <c r="BA94" s="5"/>
      <c r="BB94" s="5"/>
      <c r="BC94" s="5"/>
      <c r="BD94" s="5"/>
      <c r="BE94" s="5"/>
      <c r="BF94" s="5"/>
      <c r="BG94" s="5" t="s">
        <v>106</v>
      </c>
      <c r="BH94" s="5" t="s">
        <v>107</v>
      </c>
      <c r="BI94" s="5" t="s">
        <v>432</v>
      </c>
      <c r="BJ94" s="5" t="s">
        <v>433</v>
      </c>
      <c r="BK94" s="5" t="s">
        <v>80</v>
      </c>
      <c r="BL94" s="5" t="s">
        <v>81</v>
      </c>
      <c r="BM94" s="5" t="s">
        <v>589</v>
      </c>
      <c r="BN94" s="5" t="s">
        <v>590</v>
      </c>
      <c r="BO94" s="5" t="s">
        <v>106</v>
      </c>
      <c r="BP94" s="5" t="s">
        <v>107</v>
      </c>
      <c r="BQ94" s="5" t="s">
        <v>661</v>
      </c>
      <c r="BR94" s="5" t="s">
        <v>662</v>
      </c>
      <c r="BS94" s="5" t="s">
        <v>78</v>
      </c>
      <c r="BT94" s="5" t="s">
        <v>79</v>
      </c>
      <c r="BU94" s="5"/>
    </row>
    <row r="95" spans="1:73" ht="13.5" customHeight="1">
      <c r="A95" s="8" t="str">
        <f>HYPERLINK("http://kyu.snu.ac.kr/sdhj/index.jsp?type=hj/GK14682_00IM0001_095a.jpg","1762_해서촌_095a")</f>
        <v>1762_해서촌_095a</v>
      </c>
      <c r="B95" s="5">
        <v>1762</v>
      </c>
      <c r="C95" s="5" t="s">
        <v>4524</v>
      </c>
      <c r="D95" s="5" t="s">
        <v>4430</v>
      </c>
      <c r="E95" s="5">
        <v>94</v>
      </c>
      <c r="F95" s="5">
        <v>2</v>
      </c>
      <c r="G95" s="5" t="s">
        <v>353</v>
      </c>
      <c r="H95" s="5" t="s">
        <v>354</v>
      </c>
      <c r="I95" s="5">
        <v>3</v>
      </c>
      <c r="J95" s="5"/>
      <c r="K95" s="5"/>
      <c r="L95" s="5">
        <v>1</v>
      </c>
      <c r="M95" s="5" t="s">
        <v>651</v>
      </c>
      <c r="N95" s="5" t="s">
        <v>652</v>
      </c>
      <c r="O95" s="5"/>
      <c r="P95" s="5"/>
      <c r="Q95" s="5"/>
      <c r="R95" s="5"/>
      <c r="S95" s="5" t="s">
        <v>206</v>
      </c>
      <c r="T95" s="5" t="s">
        <v>207</v>
      </c>
      <c r="U95" s="5"/>
      <c r="V95" s="5"/>
      <c r="W95" s="5" t="s">
        <v>124</v>
      </c>
      <c r="X95" s="5" t="s">
        <v>125</v>
      </c>
      <c r="Y95" s="5" t="s">
        <v>98</v>
      </c>
      <c r="Z95" s="5" t="s">
        <v>99</v>
      </c>
      <c r="AA95" s="5"/>
      <c r="AB95" s="5"/>
      <c r="AC95" s="5">
        <v>60</v>
      </c>
      <c r="AD95" s="5" t="s">
        <v>465</v>
      </c>
      <c r="AE95" s="5" t="s">
        <v>466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</row>
    <row r="96" spans="1:73" ht="13.5" customHeight="1">
      <c r="A96" s="8" t="str">
        <f>HYPERLINK("http://kyu.snu.ac.kr/sdhj/index.jsp?type=hj/GK14682_00IM0001_095a.jpg","1762_해서촌_095a")</f>
        <v>1762_해서촌_095a</v>
      </c>
      <c r="B96" s="5">
        <v>1762</v>
      </c>
      <c r="C96" s="5" t="s">
        <v>4621</v>
      </c>
      <c r="D96" s="5" t="s">
        <v>4622</v>
      </c>
      <c r="E96" s="5">
        <v>95</v>
      </c>
      <c r="F96" s="5">
        <v>2</v>
      </c>
      <c r="G96" s="5" t="s">
        <v>353</v>
      </c>
      <c r="H96" s="5" t="s">
        <v>354</v>
      </c>
      <c r="I96" s="5">
        <v>3</v>
      </c>
      <c r="J96" s="5"/>
      <c r="K96" s="5"/>
      <c r="L96" s="5">
        <v>1</v>
      </c>
      <c r="M96" s="5" t="s">
        <v>651</v>
      </c>
      <c r="N96" s="5" t="s">
        <v>652</v>
      </c>
      <c r="O96" s="5"/>
      <c r="P96" s="5"/>
      <c r="Q96" s="5"/>
      <c r="R96" s="5"/>
      <c r="S96" s="5" t="s">
        <v>155</v>
      </c>
      <c r="T96" s="5" t="s">
        <v>156</v>
      </c>
      <c r="U96" s="5" t="s">
        <v>663</v>
      </c>
      <c r="V96" s="5" t="s">
        <v>664</v>
      </c>
      <c r="W96" s="5"/>
      <c r="X96" s="5"/>
      <c r="Y96" s="5" t="s">
        <v>665</v>
      </c>
      <c r="Z96" s="5" t="s">
        <v>666</v>
      </c>
      <c r="AA96" s="5"/>
      <c r="AB96" s="5"/>
      <c r="AC96" s="5">
        <v>2</v>
      </c>
      <c r="AD96" s="5" t="s">
        <v>175</v>
      </c>
      <c r="AE96" s="5" t="s">
        <v>176</v>
      </c>
      <c r="AF96" s="5" t="s">
        <v>168</v>
      </c>
      <c r="AG96" s="5" t="s">
        <v>169</v>
      </c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</row>
    <row r="97" spans="1:73" ht="13.5" customHeight="1">
      <c r="A97" s="8" t="str">
        <f>HYPERLINK("http://kyu.snu.ac.kr/sdhj/index.jsp?type=hj/GK14682_00IM0001_095a.jpg","1762_해서촌_095a")</f>
        <v>1762_해서촌_095a</v>
      </c>
      <c r="B97" s="5">
        <v>1762</v>
      </c>
      <c r="C97" s="5" t="s">
        <v>4621</v>
      </c>
      <c r="D97" s="5" t="s">
        <v>4622</v>
      </c>
      <c r="E97" s="5">
        <v>96</v>
      </c>
      <c r="F97" s="5">
        <v>2</v>
      </c>
      <c r="G97" s="5" t="s">
        <v>353</v>
      </c>
      <c r="H97" s="5" t="s">
        <v>354</v>
      </c>
      <c r="I97" s="5">
        <v>3</v>
      </c>
      <c r="J97" s="5"/>
      <c r="K97" s="5"/>
      <c r="L97" s="5">
        <v>1</v>
      </c>
      <c r="M97" s="5" t="s">
        <v>651</v>
      </c>
      <c r="N97" s="5" t="s">
        <v>652</v>
      </c>
      <c r="O97" s="5"/>
      <c r="P97" s="5"/>
      <c r="Q97" s="5"/>
      <c r="R97" s="5"/>
      <c r="S97" s="5" t="s">
        <v>130</v>
      </c>
      <c r="T97" s="5" t="s">
        <v>131</v>
      </c>
      <c r="U97" s="5"/>
      <c r="V97" s="5"/>
      <c r="W97" s="5"/>
      <c r="X97" s="5"/>
      <c r="Y97" s="5" t="s">
        <v>98</v>
      </c>
      <c r="Z97" s="5" t="s">
        <v>99</v>
      </c>
      <c r="AA97" s="5"/>
      <c r="AB97" s="5"/>
      <c r="AC97" s="5">
        <v>4</v>
      </c>
      <c r="AD97" s="5" t="s">
        <v>141</v>
      </c>
      <c r="AE97" s="5" t="s">
        <v>142</v>
      </c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 t="s">
        <v>134</v>
      </c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</row>
    <row r="98" spans="1:73" ht="13.5" customHeight="1">
      <c r="A98" s="8" t="str">
        <f>HYPERLINK("http://kyu.snu.ac.kr/sdhj/index.jsp?type=hj/GK14682_00IM0001_095a.jpg","1762_해서촌_095a")</f>
        <v>1762_해서촌_095a</v>
      </c>
      <c r="B98" s="5">
        <v>1762</v>
      </c>
      <c r="C98" s="5" t="s">
        <v>4621</v>
      </c>
      <c r="D98" s="5" t="s">
        <v>4622</v>
      </c>
      <c r="E98" s="5">
        <v>97</v>
      </c>
      <c r="F98" s="5">
        <v>2</v>
      </c>
      <c r="G98" s="5" t="s">
        <v>353</v>
      </c>
      <c r="H98" s="5" t="s">
        <v>354</v>
      </c>
      <c r="I98" s="5">
        <v>3</v>
      </c>
      <c r="J98" s="5"/>
      <c r="K98" s="5"/>
      <c r="L98" s="5">
        <v>2</v>
      </c>
      <c r="M98" s="5" t="s">
        <v>587</v>
      </c>
      <c r="N98" s="5" t="s">
        <v>588</v>
      </c>
      <c r="O98" s="5"/>
      <c r="P98" s="5"/>
      <c r="Q98" s="5"/>
      <c r="R98" s="5"/>
      <c r="S98" s="5"/>
      <c r="T98" s="5" t="s">
        <v>4521</v>
      </c>
      <c r="U98" s="5" t="s">
        <v>137</v>
      </c>
      <c r="V98" s="5" t="s">
        <v>138</v>
      </c>
      <c r="W98" s="5" t="s">
        <v>124</v>
      </c>
      <c r="X98" s="5" t="s">
        <v>125</v>
      </c>
      <c r="Y98" s="5" t="s">
        <v>98</v>
      </c>
      <c r="Z98" s="5" t="s">
        <v>99</v>
      </c>
      <c r="AA98" s="5"/>
      <c r="AB98" s="5"/>
      <c r="AC98" s="5">
        <v>61</v>
      </c>
      <c r="AD98" s="5" t="s">
        <v>296</v>
      </c>
      <c r="AE98" s="5" t="s">
        <v>297</v>
      </c>
      <c r="AF98" s="5"/>
      <c r="AG98" s="5"/>
      <c r="AH98" s="5"/>
      <c r="AI98" s="5"/>
      <c r="AJ98" s="5" t="s">
        <v>32</v>
      </c>
      <c r="AK98" s="5" t="s">
        <v>33</v>
      </c>
      <c r="AL98" s="5" t="s">
        <v>143</v>
      </c>
      <c r="AM98" s="5" t="s">
        <v>144</v>
      </c>
      <c r="AN98" s="5"/>
      <c r="AO98" s="5"/>
      <c r="AP98" s="5"/>
      <c r="AQ98" s="5"/>
      <c r="AR98" s="5"/>
      <c r="AS98" s="5"/>
      <c r="AT98" s="5" t="s">
        <v>80</v>
      </c>
      <c r="AU98" s="5" t="s">
        <v>81</v>
      </c>
      <c r="AV98" s="5" t="s">
        <v>667</v>
      </c>
      <c r="AW98" s="5" t="s">
        <v>668</v>
      </c>
      <c r="AX98" s="5"/>
      <c r="AY98" s="5"/>
      <c r="AZ98" s="5"/>
      <c r="BA98" s="5"/>
      <c r="BB98" s="5"/>
      <c r="BC98" s="5"/>
      <c r="BD98" s="5"/>
      <c r="BE98" s="5"/>
      <c r="BF98" s="5"/>
      <c r="BG98" s="5" t="s">
        <v>80</v>
      </c>
      <c r="BH98" s="5" t="s">
        <v>81</v>
      </c>
      <c r="BI98" s="5" t="s">
        <v>4638</v>
      </c>
      <c r="BJ98" s="5" t="s">
        <v>4639</v>
      </c>
      <c r="BK98" s="5" t="s">
        <v>80</v>
      </c>
      <c r="BL98" s="5" t="s">
        <v>81</v>
      </c>
      <c r="BM98" s="5" t="s">
        <v>4640</v>
      </c>
      <c r="BN98" s="5" t="s">
        <v>4641</v>
      </c>
      <c r="BO98" s="5" t="s">
        <v>80</v>
      </c>
      <c r="BP98" s="5" t="s">
        <v>81</v>
      </c>
      <c r="BQ98" s="5" t="s">
        <v>669</v>
      </c>
      <c r="BR98" s="5" t="s">
        <v>670</v>
      </c>
      <c r="BS98" s="5" t="s">
        <v>449</v>
      </c>
      <c r="BT98" s="5" t="s">
        <v>450</v>
      </c>
      <c r="BU98" s="5"/>
    </row>
    <row r="99" spans="1:73" ht="13.5" customHeight="1">
      <c r="A99" s="8" t="str">
        <f>HYPERLINK("http://kyu.snu.ac.kr/sdhj/index.jsp?type=hj/GK14682_00IM0001_095a.jpg","1762_해서촌_095a")</f>
        <v>1762_해서촌_095a</v>
      </c>
      <c r="B99" s="5">
        <v>1762</v>
      </c>
      <c r="C99" s="5" t="s">
        <v>4642</v>
      </c>
      <c r="D99" s="5" t="s">
        <v>4503</v>
      </c>
      <c r="E99" s="5">
        <v>98</v>
      </c>
      <c r="F99" s="5">
        <v>2</v>
      </c>
      <c r="G99" s="5" t="s">
        <v>353</v>
      </c>
      <c r="H99" s="5" t="s">
        <v>354</v>
      </c>
      <c r="I99" s="5">
        <v>3</v>
      </c>
      <c r="J99" s="5"/>
      <c r="K99" s="5"/>
      <c r="L99" s="5">
        <v>2</v>
      </c>
      <c r="M99" s="5" t="s">
        <v>587</v>
      </c>
      <c r="N99" s="5" t="s">
        <v>588</v>
      </c>
      <c r="O99" s="5"/>
      <c r="P99" s="5"/>
      <c r="Q99" s="5"/>
      <c r="R99" s="5"/>
      <c r="S99" s="5" t="s">
        <v>671</v>
      </c>
      <c r="T99" s="5" t="s">
        <v>672</v>
      </c>
      <c r="U99" s="5"/>
      <c r="V99" s="5"/>
      <c r="W99" s="5" t="s">
        <v>447</v>
      </c>
      <c r="X99" s="5" t="s">
        <v>448</v>
      </c>
      <c r="Y99" s="5" t="s">
        <v>98</v>
      </c>
      <c r="Z99" s="5" t="s">
        <v>99</v>
      </c>
      <c r="AA99" s="5"/>
      <c r="AB99" s="5"/>
      <c r="AC99" s="5"/>
      <c r="AD99" s="5"/>
      <c r="AE99" s="5"/>
      <c r="AF99" s="5" t="s">
        <v>339</v>
      </c>
      <c r="AG99" s="5" t="s">
        <v>340</v>
      </c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</row>
    <row r="100" spans="1:73" ht="13.5" customHeight="1">
      <c r="A100" s="8" t="str">
        <f>HYPERLINK("http://kyu.snu.ac.kr/sdhj/index.jsp?type=hj/GK14682_00IM0001_095a.jpg","1762_해서촌_095a")</f>
        <v>1762_해서촌_095a</v>
      </c>
      <c r="B100" s="5">
        <v>1762</v>
      </c>
      <c r="C100" s="5" t="s">
        <v>4526</v>
      </c>
      <c r="D100" s="5" t="s">
        <v>4527</v>
      </c>
      <c r="E100" s="5">
        <v>99</v>
      </c>
      <c r="F100" s="5">
        <v>2</v>
      </c>
      <c r="G100" s="5" t="s">
        <v>353</v>
      </c>
      <c r="H100" s="5" t="s">
        <v>354</v>
      </c>
      <c r="I100" s="5">
        <v>3</v>
      </c>
      <c r="J100" s="5"/>
      <c r="K100" s="5"/>
      <c r="L100" s="5">
        <v>3</v>
      </c>
      <c r="M100" s="5" t="s">
        <v>673</v>
      </c>
      <c r="N100" s="5" t="s">
        <v>674</v>
      </c>
      <c r="O100" s="5"/>
      <c r="P100" s="5"/>
      <c r="Q100" s="5"/>
      <c r="R100" s="5"/>
      <c r="S100" s="5"/>
      <c r="T100" s="5" t="s">
        <v>4521</v>
      </c>
      <c r="U100" s="5" t="s">
        <v>137</v>
      </c>
      <c r="V100" s="5" t="s">
        <v>138</v>
      </c>
      <c r="W100" s="5" t="s">
        <v>675</v>
      </c>
      <c r="X100" s="5" t="s">
        <v>676</v>
      </c>
      <c r="Y100" s="5" t="s">
        <v>98</v>
      </c>
      <c r="Z100" s="5" t="s">
        <v>99</v>
      </c>
      <c r="AA100" s="5"/>
      <c r="AB100" s="5"/>
      <c r="AC100" s="5">
        <v>71</v>
      </c>
      <c r="AD100" s="5" t="s">
        <v>597</v>
      </c>
      <c r="AE100" s="5" t="s">
        <v>598</v>
      </c>
      <c r="AF100" s="5"/>
      <c r="AG100" s="5"/>
      <c r="AH100" s="5"/>
      <c r="AI100" s="5"/>
      <c r="AJ100" s="5" t="s">
        <v>32</v>
      </c>
      <c r="AK100" s="5" t="s">
        <v>33</v>
      </c>
      <c r="AL100" s="5" t="s">
        <v>677</v>
      </c>
      <c r="AM100" s="5" t="s">
        <v>678</v>
      </c>
      <c r="AN100" s="5"/>
      <c r="AO100" s="5"/>
      <c r="AP100" s="5"/>
      <c r="AQ100" s="5"/>
      <c r="AR100" s="5"/>
      <c r="AS100" s="5"/>
      <c r="AT100" s="5" t="s">
        <v>416</v>
      </c>
      <c r="AU100" s="5" t="s">
        <v>417</v>
      </c>
      <c r="AV100" s="5" t="s">
        <v>679</v>
      </c>
      <c r="AW100" s="5" t="s">
        <v>680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 t="s">
        <v>416</v>
      </c>
      <c r="BH100" s="5" t="s">
        <v>417</v>
      </c>
      <c r="BI100" s="5" t="s">
        <v>681</v>
      </c>
      <c r="BJ100" s="5" t="s">
        <v>682</v>
      </c>
      <c r="BK100" s="5" t="s">
        <v>80</v>
      </c>
      <c r="BL100" s="5" t="s">
        <v>81</v>
      </c>
      <c r="BM100" s="5" t="s">
        <v>683</v>
      </c>
      <c r="BN100" s="5" t="s">
        <v>684</v>
      </c>
      <c r="BO100" s="5" t="s">
        <v>80</v>
      </c>
      <c r="BP100" s="5" t="s">
        <v>81</v>
      </c>
      <c r="BQ100" s="5" t="s">
        <v>4643</v>
      </c>
      <c r="BR100" s="5" t="s">
        <v>4644</v>
      </c>
      <c r="BS100" s="5" t="s">
        <v>481</v>
      </c>
      <c r="BT100" s="5" t="s">
        <v>482</v>
      </c>
      <c r="BU100" s="5"/>
    </row>
    <row r="101" spans="1:73" ht="13.5" customHeight="1">
      <c r="A101" s="8" t="str">
        <f>HYPERLINK("http://kyu.snu.ac.kr/sdhj/index.jsp?type=hj/GK14682_00IM0001_095a.jpg","1762_해서촌_095a")</f>
        <v>1762_해서촌_095a</v>
      </c>
      <c r="B101" s="5">
        <v>1762</v>
      </c>
      <c r="C101" s="5" t="s">
        <v>4526</v>
      </c>
      <c r="D101" s="5" t="s">
        <v>4527</v>
      </c>
      <c r="E101" s="5">
        <v>100</v>
      </c>
      <c r="F101" s="5">
        <v>2</v>
      </c>
      <c r="G101" s="5" t="s">
        <v>353</v>
      </c>
      <c r="H101" s="5" t="s">
        <v>354</v>
      </c>
      <c r="I101" s="5">
        <v>3</v>
      </c>
      <c r="J101" s="5"/>
      <c r="K101" s="5"/>
      <c r="L101" s="5">
        <v>4</v>
      </c>
      <c r="M101" s="5" t="s">
        <v>685</v>
      </c>
      <c r="N101" s="5" t="s">
        <v>686</v>
      </c>
      <c r="O101" s="5"/>
      <c r="P101" s="5"/>
      <c r="Q101" s="5"/>
      <c r="R101" s="5"/>
      <c r="S101" s="5"/>
      <c r="T101" s="5" t="s">
        <v>4645</v>
      </c>
      <c r="U101" s="5" t="s">
        <v>157</v>
      </c>
      <c r="V101" s="5" t="s">
        <v>158</v>
      </c>
      <c r="W101" s="5" t="s">
        <v>360</v>
      </c>
      <c r="X101" s="5" t="s">
        <v>361</v>
      </c>
      <c r="Y101" s="5" t="s">
        <v>687</v>
      </c>
      <c r="Z101" s="5" t="s">
        <v>688</v>
      </c>
      <c r="AA101" s="5"/>
      <c r="AB101" s="5"/>
      <c r="AC101" s="5">
        <v>28</v>
      </c>
      <c r="AD101" s="5" t="s">
        <v>351</v>
      </c>
      <c r="AE101" s="5" t="s">
        <v>352</v>
      </c>
      <c r="AF101" s="5"/>
      <c r="AG101" s="5"/>
      <c r="AH101" s="5"/>
      <c r="AI101" s="5"/>
      <c r="AJ101" s="5" t="s">
        <v>32</v>
      </c>
      <c r="AK101" s="5" t="s">
        <v>33</v>
      </c>
      <c r="AL101" s="5" t="s">
        <v>363</v>
      </c>
      <c r="AM101" s="5" t="s">
        <v>364</v>
      </c>
      <c r="AN101" s="5"/>
      <c r="AO101" s="5"/>
      <c r="AP101" s="5"/>
      <c r="AQ101" s="5"/>
      <c r="AR101" s="5"/>
      <c r="AS101" s="5"/>
      <c r="AT101" s="5" t="s">
        <v>689</v>
      </c>
      <c r="AU101" s="5" t="s">
        <v>690</v>
      </c>
      <c r="AV101" s="5" t="s">
        <v>691</v>
      </c>
      <c r="AW101" s="5" t="s">
        <v>692</v>
      </c>
      <c r="AX101" s="5"/>
      <c r="AY101" s="5"/>
      <c r="AZ101" s="5"/>
      <c r="BA101" s="5"/>
      <c r="BB101" s="5"/>
      <c r="BC101" s="5"/>
      <c r="BD101" s="5"/>
      <c r="BE101" s="5"/>
      <c r="BF101" s="5"/>
      <c r="BG101" s="5" t="s">
        <v>369</v>
      </c>
      <c r="BH101" s="5" t="s">
        <v>370</v>
      </c>
      <c r="BI101" s="5" t="s">
        <v>371</v>
      </c>
      <c r="BJ101" s="5" t="s">
        <v>372</v>
      </c>
      <c r="BK101" s="5" t="s">
        <v>693</v>
      </c>
      <c r="BL101" s="5" t="s">
        <v>694</v>
      </c>
      <c r="BM101" s="5" t="s">
        <v>695</v>
      </c>
      <c r="BN101" s="5" t="s">
        <v>696</v>
      </c>
      <c r="BO101" s="5" t="s">
        <v>369</v>
      </c>
      <c r="BP101" s="5" t="s">
        <v>370</v>
      </c>
      <c r="BQ101" s="5" t="s">
        <v>697</v>
      </c>
      <c r="BR101" s="5" t="s">
        <v>698</v>
      </c>
      <c r="BS101" s="5" t="s">
        <v>90</v>
      </c>
      <c r="BT101" s="5" t="s">
        <v>91</v>
      </c>
      <c r="BU101" s="5"/>
    </row>
    <row r="102" spans="1:73" ht="13.5" customHeight="1">
      <c r="A102" s="8" t="str">
        <f>HYPERLINK("http://kyu.snu.ac.kr/sdhj/index.jsp?type=hj/GK14682_00IM0001_095a.jpg","1762_해서촌_095a")</f>
        <v>1762_해서촌_095a</v>
      </c>
      <c r="B102" s="5">
        <v>1762</v>
      </c>
      <c r="C102" s="5" t="s">
        <v>4646</v>
      </c>
      <c r="D102" s="5" t="s">
        <v>4500</v>
      </c>
      <c r="E102" s="5">
        <v>101</v>
      </c>
      <c r="F102" s="5">
        <v>2</v>
      </c>
      <c r="G102" s="5" t="s">
        <v>353</v>
      </c>
      <c r="H102" s="5" t="s">
        <v>354</v>
      </c>
      <c r="I102" s="5">
        <v>3</v>
      </c>
      <c r="J102" s="5"/>
      <c r="K102" s="5"/>
      <c r="L102" s="5">
        <v>4</v>
      </c>
      <c r="M102" s="5" t="s">
        <v>685</v>
      </c>
      <c r="N102" s="5" t="s">
        <v>686</v>
      </c>
      <c r="O102" s="5"/>
      <c r="P102" s="5"/>
      <c r="Q102" s="5"/>
      <c r="R102" s="5"/>
      <c r="S102" s="5" t="s">
        <v>94</v>
      </c>
      <c r="T102" s="5" t="s">
        <v>95</v>
      </c>
      <c r="U102" s="5"/>
      <c r="V102" s="5"/>
      <c r="W102" s="5" t="s">
        <v>124</v>
      </c>
      <c r="X102" s="5" t="s">
        <v>125</v>
      </c>
      <c r="Y102" s="5" t="s">
        <v>98</v>
      </c>
      <c r="Z102" s="5" t="s">
        <v>99</v>
      </c>
      <c r="AA102" s="5"/>
      <c r="AB102" s="5"/>
      <c r="AC102" s="5">
        <v>30</v>
      </c>
      <c r="AD102" s="5" t="s">
        <v>128</v>
      </c>
      <c r="AE102" s="5" t="s">
        <v>129</v>
      </c>
      <c r="AF102" s="5"/>
      <c r="AG102" s="5"/>
      <c r="AH102" s="5"/>
      <c r="AI102" s="5"/>
      <c r="AJ102" s="5" t="s">
        <v>32</v>
      </c>
      <c r="AK102" s="5" t="s">
        <v>33</v>
      </c>
      <c r="AL102" s="5" t="s">
        <v>143</v>
      </c>
      <c r="AM102" s="5" t="s">
        <v>144</v>
      </c>
      <c r="AN102" s="5"/>
      <c r="AO102" s="5"/>
      <c r="AP102" s="5"/>
      <c r="AQ102" s="5"/>
      <c r="AR102" s="5"/>
      <c r="AS102" s="5"/>
      <c r="AT102" s="5" t="s">
        <v>699</v>
      </c>
      <c r="AU102" s="5" t="s">
        <v>700</v>
      </c>
      <c r="AV102" s="5" t="s">
        <v>603</v>
      </c>
      <c r="AW102" s="5" t="s">
        <v>604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 t="s">
        <v>80</v>
      </c>
      <c r="BH102" s="5" t="s">
        <v>81</v>
      </c>
      <c r="BI102" s="5" t="s">
        <v>605</v>
      </c>
      <c r="BJ102" s="5" t="s">
        <v>606</v>
      </c>
      <c r="BK102" s="5" t="s">
        <v>416</v>
      </c>
      <c r="BL102" s="5" t="s">
        <v>417</v>
      </c>
      <c r="BM102" s="5" t="s">
        <v>569</v>
      </c>
      <c r="BN102" s="5" t="s">
        <v>570</v>
      </c>
      <c r="BO102" s="5" t="s">
        <v>416</v>
      </c>
      <c r="BP102" s="5" t="s">
        <v>417</v>
      </c>
      <c r="BQ102" s="5" t="s">
        <v>701</v>
      </c>
      <c r="BR102" s="5" t="s">
        <v>702</v>
      </c>
      <c r="BS102" s="5" t="s">
        <v>612</v>
      </c>
      <c r="BT102" s="5" t="s">
        <v>613</v>
      </c>
      <c r="BU102" s="5"/>
    </row>
    <row r="103" spans="1:73" ht="13.5" customHeight="1">
      <c r="A103" s="8" t="str">
        <f>HYPERLINK("http://kyu.snu.ac.kr/sdhj/index.jsp?type=hj/GK14682_00IM0001_095a.jpg","1762_해서촌_095a")</f>
        <v>1762_해서촌_095a</v>
      </c>
      <c r="B103" s="5">
        <v>1762</v>
      </c>
      <c r="C103" s="5" t="s">
        <v>4632</v>
      </c>
      <c r="D103" s="5" t="s">
        <v>4633</v>
      </c>
      <c r="E103" s="5">
        <v>102</v>
      </c>
      <c r="F103" s="5">
        <v>2</v>
      </c>
      <c r="G103" s="5" t="s">
        <v>353</v>
      </c>
      <c r="H103" s="5" t="s">
        <v>354</v>
      </c>
      <c r="I103" s="5">
        <v>3</v>
      </c>
      <c r="J103" s="5"/>
      <c r="K103" s="5"/>
      <c r="L103" s="5">
        <v>4</v>
      </c>
      <c r="M103" s="5" t="s">
        <v>685</v>
      </c>
      <c r="N103" s="5" t="s">
        <v>686</v>
      </c>
      <c r="O103" s="5"/>
      <c r="P103" s="5"/>
      <c r="Q103" s="5"/>
      <c r="R103" s="5"/>
      <c r="S103" s="5" t="s">
        <v>703</v>
      </c>
      <c r="T103" s="5" t="s">
        <v>704</v>
      </c>
      <c r="U103" s="5" t="s">
        <v>705</v>
      </c>
      <c r="V103" s="5" t="s">
        <v>706</v>
      </c>
      <c r="W103" s="5"/>
      <c r="X103" s="5"/>
      <c r="Y103" s="5" t="s">
        <v>707</v>
      </c>
      <c r="Z103" s="5" t="s">
        <v>708</v>
      </c>
      <c r="AA103" s="5"/>
      <c r="AB103" s="5"/>
      <c r="AC103" s="5">
        <v>19</v>
      </c>
      <c r="AD103" s="5" t="s">
        <v>300</v>
      </c>
      <c r="AE103" s="5" t="s">
        <v>301</v>
      </c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</row>
    <row r="104" spans="1:73" ht="13.5" customHeight="1">
      <c r="A104" s="8" t="str">
        <f>HYPERLINK("http://kyu.snu.ac.kr/sdhj/index.jsp?type=hj/GK14682_00IM0001_095a.jpg","1762_해서촌_095a")</f>
        <v>1762_해서촌_095a</v>
      </c>
      <c r="B104" s="5">
        <v>1762</v>
      </c>
      <c r="C104" s="5" t="s">
        <v>4647</v>
      </c>
      <c r="D104" s="5" t="s">
        <v>4648</v>
      </c>
      <c r="E104" s="5">
        <v>103</v>
      </c>
      <c r="F104" s="5">
        <v>2</v>
      </c>
      <c r="G104" s="5" t="s">
        <v>353</v>
      </c>
      <c r="H104" s="5" t="s">
        <v>354</v>
      </c>
      <c r="I104" s="5">
        <v>3</v>
      </c>
      <c r="J104" s="5"/>
      <c r="K104" s="5"/>
      <c r="L104" s="5">
        <v>5</v>
      </c>
      <c r="M104" s="5" t="s">
        <v>709</v>
      </c>
      <c r="N104" s="5" t="s">
        <v>710</v>
      </c>
      <c r="O104" s="5"/>
      <c r="P104" s="5"/>
      <c r="Q104" s="5"/>
      <c r="R104" s="5"/>
      <c r="S104" s="5"/>
      <c r="T104" s="5" t="s">
        <v>4579</v>
      </c>
      <c r="U104" s="5" t="s">
        <v>436</v>
      </c>
      <c r="V104" s="5" t="s">
        <v>437</v>
      </c>
      <c r="W104" s="5" t="s">
        <v>408</v>
      </c>
      <c r="X104" s="5" t="s">
        <v>409</v>
      </c>
      <c r="Y104" s="5" t="s">
        <v>711</v>
      </c>
      <c r="Z104" s="5" t="s">
        <v>712</v>
      </c>
      <c r="AA104" s="5"/>
      <c r="AB104" s="5"/>
      <c r="AC104" s="5">
        <v>28</v>
      </c>
      <c r="AD104" s="5" t="s">
        <v>627</v>
      </c>
      <c r="AE104" s="5" t="s">
        <v>628</v>
      </c>
      <c r="AF104" s="5"/>
      <c r="AG104" s="5"/>
      <c r="AH104" s="5"/>
      <c r="AI104" s="5"/>
      <c r="AJ104" s="5" t="s">
        <v>32</v>
      </c>
      <c r="AK104" s="5" t="s">
        <v>33</v>
      </c>
      <c r="AL104" s="5" t="s">
        <v>204</v>
      </c>
      <c r="AM104" s="5" t="s">
        <v>205</v>
      </c>
      <c r="AN104" s="5"/>
      <c r="AO104" s="5"/>
      <c r="AP104" s="5"/>
      <c r="AQ104" s="5"/>
      <c r="AR104" s="5"/>
      <c r="AS104" s="5"/>
      <c r="AT104" s="5" t="s">
        <v>699</v>
      </c>
      <c r="AU104" s="5" t="s">
        <v>700</v>
      </c>
      <c r="AV104" s="5" t="s">
        <v>523</v>
      </c>
      <c r="AW104" s="5" t="s">
        <v>524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 t="s">
        <v>106</v>
      </c>
      <c r="BH104" s="5" t="s">
        <v>107</v>
      </c>
      <c r="BI104" s="5" t="s">
        <v>525</v>
      </c>
      <c r="BJ104" s="5" t="s">
        <v>526</v>
      </c>
      <c r="BK104" s="5" t="s">
        <v>106</v>
      </c>
      <c r="BL104" s="5" t="s">
        <v>107</v>
      </c>
      <c r="BM104" s="5" t="s">
        <v>527</v>
      </c>
      <c r="BN104" s="5" t="s">
        <v>528</v>
      </c>
      <c r="BO104" s="5" t="s">
        <v>106</v>
      </c>
      <c r="BP104" s="5" t="s">
        <v>107</v>
      </c>
      <c r="BQ104" s="5" t="s">
        <v>713</v>
      </c>
      <c r="BR104" s="5" t="s">
        <v>714</v>
      </c>
      <c r="BS104" s="5" t="s">
        <v>426</v>
      </c>
      <c r="BT104" s="5" t="s">
        <v>427</v>
      </c>
      <c r="BU104" s="5"/>
    </row>
    <row r="105" spans="1:73" ht="13.5" customHeight="1">
      <c r="A105" s="8" t="str">
        <f>HYPERLINK("http://kyu.snu.ac.kr/sdhj/index.jsp?type=hj/GK14682_00IM0001_095a.jpg","1762_해서촌_095a")</f>
        <v>1762_해서촌_095a</v>
      </c>
      <c r="B105" s="5">
        <v>1762</v>
      </c>
      <c r="C105" s="5" t="s">
        <v>4649</v>
      </c>
      <c r="D105" s="5" t="s">
        <v>4650</v>
      </c>
      <c r="E105" s="5">
        <v>104</v>
      </c>
      <c r="F105" s="5">
        <v>2</v>
      </c>
      <c r="G105" s="5" t="s">
        <v>353</v>
      </c>
      <c r="H105" s="5" t="s">
        <v>354</v>
      </c>
      <c r="I105" s="5">
        <v>3</v>
      </c>
      <c r="J105" s="5"/>
      <c r="K105" s="5"/>
      <c r="L105" s="5">
        <v>5</v>
      </c>
      <c r="M105" s="5" t="s">
        <v>709</v>
      </c>
      <c r="N105" s="5" t="s">
        <v>710</v>
      </c>
      <c r="O105" s="5"/>
      <c r="P105" s="5"/>
      <c r="Q105" s="5"/>
      <c r="R105" s="5"/>
      <c r="S105" s="5" t="s">
        <v>94</v>
      </c>
      <c r="T105" s="5" t="s">
        <v>95</v>
      </c>
      <c r="U105" s="5"/>
      <c r="V105" s="5"/>
      <c r="W105" s="5" t="s">
        <v>494</v>
      </c>
      <c r="X105" s="5" t="s">
        <v>495</v>
      </c>
      <c r="Y105" s="5" t="s">
        <v>98</v>
      </c>
      <c r="Z105" s="5" t="s">
        <v>99</v>
      </c>
      <c r="AA105" s="5"/>
      <c r="AB105" s="5"/>
      <c r="AC105" s="5">
        <v>37</v>
      </c>
      <c r="AD105" s="5" t="s">
        <v>268</v>
      </c>
      <c r="AE105" s="5" t="s">
        <v>269</v>
      </c>
      <c r="AF105" s="5"/>
      <c r="AG105" s="5"/>
      <c r="AH105" s="5"/>
      <c r="AI105" s="5"/>
      <c r="AJ105" s="5" t="s">
        <v>32</v>
      </c>
      <c r="AK105" s="5" t="s">
        <v>33</v>
      </c>
      <c r="AL105" s="5" t="s">
        <v>500</v>
      </c>
      <c r="AM105" s="5" t="s">
        <v>501</v>
      </c>
      <c r="AN105" s="5"/>
      <c r="AO105" s="5"/>
      <c r="AP105" s="5"/>
      <c r="AQ105" s="5"/>
      <c r="AR105" s="5"/>
      <c r="AS105" s="5"/>
      <c r="AT105" s="5" t="s">
        <v>369</v>
      </c>
      <c r="AU105" s="5" t="s">
        <v>370</v>
      </c>
      <c r="AV105" s="5" t="s">
        <v>715</v>
      </c>
      <c r="AW105" s="5" t="s">
        <v>716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 t="s">
        <v>106</v>
      </c>
      <c r="BH105" s="5" t="s">
        <v>107</v>
      </c>
      <c r="BI105" s="5" t="s">
        <v>717</v>
      </c>
      <c r="BJ105" s="5" t="s">
        <v>718</v>
      </c>
      <c r="BK105" s="5" t="s">
        <v>719</v>
      </c>
      <c r="BL105" s="5" t="s">
        <v>720</v>
      </c>
      <c r="BM105" s="5" t="s">
        <v>721</v>
      </c>
      <c r="BN105" s="5" t="s">
        <v>13</v>
      </c>
      <c r="BO105" s="5" t="s">
        <v>369</v>
      </c>
      <c r="BP105" s="5" t="s">
        <v>370</v>
      </c>
      <c r="BQ105" s="5" t="s">
        <v>722</v>
      </c>
      <c r="BR105" s="5" t="s">
        <v>723</v>
      </c>
      <c r="BS105" s="5" t="s">
        <v>143</v>
      </c>
      <c r="BT105" s="5" t="s">
        <v>144</v>
      </c>
      <c r="BU105" s="5"/>
    </row>
    <row r="106" spans="1:73" ht="13.5" customHeight="1">
      <c r="A106" s="8" t="str">
        <f>HYPERLINK("http://kyu.snu.ac.kr/sdhj/index.jsp?type=hj/GK14682_00IM0001_095a.jpg","1762_해서촌_095a")</f>
        <v>1762_해서촌_095a</v>
      </c>
      <c r="B106" s="5">
        <v>1762</v>
      </c>
      <c r="C106" s="5" t="s">
        <v>4524</v>
      </c>
      <c r="D106" s="5" t="s">
        <v>4430</v>
      </c>
      <c r="E106" s="5">
        <v>105</v>
      </c>
      <c r="F106" s="5">
        <v>2</v>
      </c>
      <c r="G106" s="5" t="s">
        <v>353</v>
      </c>
      <c r="H106" s="5" t="s">
        <v>354</v>
      </c>
      <c r="I106" s="5">
        <v>3</v>
      </c>
      <c r="J106" s="5"/>
      <c r="K106" s="5"/>
      <c r="L106" s="5">
        <v>5</v>
      </c>
      <c r="M106" s="5" t="s">
        <v>709</v>
      </c>
      <c r="N106" s="5" t="s">
        <v>710</v>
      </c>
      <c r="O106" s="5"/>
      <c r="P106" s="5"/>
      <c r="Q106" s="5"/>
      <c r="R106" s="5"/>
      <c r="S106" s="5" t="s">
        <v>155</v>
      </c>
      <c r="T106" s="5" t="s">
        <v>156</v>
      </c>
      <c r="U106" s="5" t="s">
        <v>388</v>
      </c>
      <c r="V106" s="5" t="s">
        <v>389</v>
      </c>
      <c r="W106" s="5"/>
      <c r="X106" s="5"/>
      <c r="Y106" s="5" t="s">
        <v>724</v>
      </c>
      <c r="Z106" s="5" t="s">
        <v>725</v>
      </c>
      <c r="AA106" s="5"/>
      <c r="AB106" s="5"/>
      <c r="AC106" s="5">
        <v>6</v>
      </c>
      <c r="AD106" s="5" t="s">
        <v>272</v>
      </c>
      <c r="AE106" s="5" t="s">
        <v>273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</row>
    <row r="107" spans="1:73" ht="13.5" customHeight="1">
      <c r="A107" s="8" t="str">
        <f>HYPERLINK("http://kyu.snu.ac.kr/sdhj/index.jsp?type=hj/GK14682_00IM0001_095a.jpg","1762_해서촌_095a")</f>
        <v>1762_해서촌_095a</v>
      </c>
      <c r="B107" s="5">
        <v>1762</v>
      </c>
      <c r="C107" s="5" t="s">
        <v>4580</v>
      </c>
      <c r="D107" s="5" t="s">
        <v>4505</v>
      </c>
      <c r="E107" s="5">
        <v>106</v>
      </c>
      <c r="F107" s="5">
        <v>2</v>
      </c>
      <c r="G107" s="5" t="s">
        <v>353</v>
      </c>
      <c r="H107" s="5" t="s">
        <v>354</v>
      </c>
      <c r="I107" s="5">
        <v>3</v>
      </c>
      <c r="J107" s="5"/>
      <c r="K107" s="5"/>
      <c r="L107" s="5">
        <v>5</v>
      </c>
      <c r="M107" s="5" t="s">
        <v>709</v>
      </c>
      <c r="N107" s="5" t="s">
        <v>710</v>
      </c>
      <c r="O107" s="5"/>
      <c r="P107" s="5"/>
      <c r="Q107" s="5"/>
      <c r="R107" s="5"/>
      <c r="S107" s="5" t="s">
        <v>130</v>
      </c>
      <c r="T107" s="5" t="s">
        <v>131</v>
      </c>
      <c r="U107" s="5"/>
      <c r="V107" s="5"/>
      <c r="W107" s="5"/>
      <c r="X107" s="5"/>
      <c r="Y107" s="5" t="s">
        <v>98</v>
      </c>
      <c r="Z107" s="5" t="s">
        <v>99</v>
      </c>
      <c r="AA107" s="5"/>
      <c r="AB107" s="5"/>
      <c r="AC107" s="5">
        <v>4</v>
      </c>
      <c r="AD107" s="5" t="s">
        <v>629</v>
      </c>
      <c r="AE107" s="5" t="s">
        <v>630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 t="s">
        <v>134</v>
      </c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</row>
    <row r="108" spans="1:73" ht="13.5" customHeight="1">
      <c r="A108" s="8" t="str">
        <f>HYPERLINK("http://kyu.snu.ac.kr/sdhj/index.jsp?type=hj/GK14682_00IM0001_095a.jpg","1762_해서촌_095a")</f>
        <v>1762_해서촌_095a</v>
      </c>
      <c r="B108" s="5">
        <v>1762</v>
      </c>
      <c r="C108" s="5" t="s">
        <v>4580</v>
      </c>
      <c r="D108" s="5" t="s">
        <v>4505</v>
      </c>
      <c r="E108" s="5">
        <v>107</v>
      </c>
      <c r="F108" s="5">
        <v>2</v>
      </c>
      <c r="G108" s="5" t="s">
        <v>353</v>
      </c>
      <c r="H108" s="5" t="s">
        <v>354</v>
      </c>
      <c r="I108" s="5">
        <v>4</v>
      </c>
      <c r="J108" s="5" t="s">
        <v>726</v>
      </c>
      <c r="K108" s="5" t="s">
        <v>727</v>
      </c>
      <c r="L108" s="5">
        <v>1</v>
      </c>
      <c r="M108" s="5" t="s">
        <v>728</v>
      </c>
      <c r="N108" s="5" t="s">
        <v>729</v>
      </c>
      <c r="O108" s="5"/>
      <c r="P108" s="5"/>
      <c r="Q108" s="5"/>
      <c r="R108" s="5"/>
      <c r="S108" s="5"/>
      <c r="T108" s="5" t="s">
        <v>4521</v>
      </c>
      <c r="U108" s="5" t="s">
        <v>137</v>
      </c>
      <c r="V108" s="5" t="s">
        <v>138</v>
      </c>
      <c r="W108" s="5" t="s">
        <v>408</v>
      </c>
      <c r="X108" s="5" t="s">
        <v>409</v>
      </c>
      <c r="Y108" s="5" t="s">
        <v>98</v>
      </c>
      <c r="Z108" s="5" t="s">
        <v>99</v>
      </c>
      <c r="AA108" s="5"/>
      <c r="AB108" s="5"/>
      <c r="AC108" s="5">
        <v>54</v>
      </c>
      <c r="AD108" s="5" t="s">
        <v>730</v>
      </c>
      <c r="AE108" s="5" t="s">
        <v>731</v>
      </c>
      <c r="AF108" s="5"/>
      <c r="AG108" s="5"/>
      <c r="AH108" s="5"/>
      <c r="AI108" s="5"/>
      <c r="AJ108" s="5" t="s">
        <v>32</v>
      </c>
      <c r="AK108" s="5" t="s">
        <v>33</v>
      </c>
      <c r="AL108" s="5" t="s">
        <v>204</v>
      </c>
      <c r="AM108" s="5" t="s">
        <v>205</v>
      </c>
      <c r="AN108" s="5"/>
      <c r="AO108" s="5"/>
      <c r="AP108" s="5"/>
      <c r="AQ108" s="5"/>
      <c r="AR108" s="5"/>
      <c r="AS108" s="5"/>
      <c r="AT108" s="5" t="s">
        <v>732</v>
      </c>
      <c r="AU108" s="5" t="s">
        <v>733</v>
      </c>
      <c r="AV108" s="5" t="s">
        <v>734</v>
      </c>
      <c r="AW108" s="5" t="s">
        <v>735</v>
      </c>
      <c r="AX108" s="5"/>
      <c r="AY108" s="5"/>
      <c r="AZ108" s="5"/>
      <c r="BA108" s="5"/>
      <c r="BB108" s="5"/>
      <c r="BC108" s="5"/>
      <c r="BD108" s="5"/>
      <c r="BE108" s="5"/>
      <c r="BF108" s="5"/>
      <c r="BG108" s="5" t="s">
        <v>732</v>
      </c>
      <c r="BH108" s="5" t="s">
        <v>733</v>
      </c>
      <c r="BI108" s="5" t="s">
        <v>736</v>
      </c>
      <c r="BJ108" s="5" t="s">
        <v>737</v>
      </c>
      <c r="BK108" s="5" t="s">
        <v>732</v>
      </c>
      <c r="BL108" s="5" t="s">
        <v>733</v>
      </c>
      <c r="BM108" s="5" t="s">
        <v>738</v>
      </c>
      <c r="BN108" s="5" t="s">
        <v>739</v>
      </c>
      <c r="BO108" s="5" t="s">
        <v>416</v>
      </c>
      <c r="BP108" s="5" t="s">
        <v>417</v>
      </c>
      <c r="BQ108" s="5" t="s">
        <v>740</v>
      </c>
      <c r="BR108" s="5" t="s">
        <v>741</v>
      </c>
      <c r="BS108" s="5" t="s">
        <v>143</v>
      </c>
      <c r="BT108" s="5" t="s">
        <v>144</v>
      </c>
      <c r="BU108" s="5"/>
    </row>
    <row r="109" spans="1:73" ht="13.5" customHeight="1">
      <c r="A109" s="8" t="str">
        <f>HYPERLINK("http://kyu.snu.ac.kr/sdhj/index.jsp?type=hj/GK14682_00IM0001_095a.jpg","1762_해서촌_095a")</f>
        <v>1762_해서촌_095a</v>
      </c>
      <c r="B109" s="5">
        <v>1762</v>
      </c>
      <c r="C109" s="5" t="s">
        <v>4623</v>
      </c>
      <c r="D109" s="5" t="s">
        <v>4624</v>
      </c>
      <c r="E109" s="5">
        <v>108</v>
      </c>
      <c r="F109" s="5">
        <v>2</v>
      </c>
      <c r="G109" s="5" t="s">
        <v>353</v>
      </c>
      <c r="H109" s="5" t="s">
        <v>354</v>
      </c>
      <c r="I109" s="5">
        <v>4</v>
      </c>
      <c r="J109" s="5"/>
      <c r="K109" s="5"/>
      <c r="L109" s="5">
        <v>1</v>
      </c>
      <c r="M109" s="5" t="s">
        <v>728</v>
      </c>
      <c r="N109" s="5" t="s">
        <v>729</v>
      </c>
      <c r="O109" s="5"/>
      <c r="P109" s="5"/>
      <c r="Q109" s="5"/>
      <c r="R109" s="5"/>
      <c r="S109" s="5" t="s">
        <v>116</v>
      </c>
      <c r="T109" s="5" t="s">
        <v>117</v>
      </c>
      <c r="U109" s="5"/>
      <c r="V109" s="5"/>
      <c r="W109" s="5"/>
      <c r="X109" s="5"/>
      <c r="Y109" s="5" t="s">
        <v>98</v>
      </c>
      <c r="Z109" s="5" t="s">
        <v>99</v>
      </c>
      <c r="AA109" s="5"/>
      <c r="AB109" s="5"/>
      <c r="AC109" s="5">
        <v>13</v>
      </c>
      <c r="AD109" s="5" t="s">
        <v>220</v>
      </c>
      <c r="AE109" s="5" t="s">
        <v>221</v>
      </c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</row>
    <row r="110" spans="1:73" ht="13.5" customHeight="1">
      <c r="A110" s="8" t="str">
        <f>HYPERLINK("http://kyu.snu.ac.kr/sdhj/index.jsp?type=hj/GK14682_00IM0001_095a.jpg","1762_해서촌_095a")</f>
        <v>1762_해서촌_095a</v>
      </c>
      <c r="B110" s="5">
        <v>1762</v>
      </c>
      <c r="C110" s="5" t="s">
        <v>4526</v>
      </c>
      <c r="D110" s="5" t="s">
        <v>4527</v>
      </c>
      <c r="E110" s="5">
        <v>109</v>
      </c>
      <c r="F110" s="5">
        <v>2</v>
      </c>
      <c r="G110" s="5" t="s">
        <v>353</v>
      </c>
      <c r="H110" s="5" t="s">
        <v>354</v>
      </c>
      <c r="I110" s="5">
        <v>4</v>
      </c>
      <c r="J110" s="5"/>
      <c r="K110" s="5"/>
      <c r="L110" s="5">
        <v>2</v>
      </c>
      <c r="M110" s="5" t="s">
        <v>726</v>
      </c>
      <c r="N110" s="5" t="s">
        <v>727</v>
      </c>
      <c r="O110" s="5"/>
      <c r="P110" s="5"/>
      <c r="Q110" s="5"/>
      <c r="R110" s="5"/>
      <c r="S110" s="5"/>
      <c r="T110" s="5" t="s">
        <v>4634</v>
      </c>
      <c r="U110" s="5" t="s">
        <v>742</v>
      </c>
      <c r="V110" s="5" t="s">
        <v>743</v>
      </c>
      <c r="W110" s="5" t="s">
        <v>124</v>
      </c>
      <c r="X110" s="5" t="s">
        <v>125</v>
      </c>
      <c r="Y110" s="5" t="s">
        <v>625</v>
      </c>
      <c r="Z110" s="5" t="s">
        <v>626</v>
      </c>
      <c r="AA110" s="5"/>
      <c r="AB110" s="5"/>
      <c r="AC110" s="5">
        <v>53</v>
      </c>
      <c r="AD110" s="5" t="s">
        <v>191</v>
      </c>
      <c r="AE110" s="5" t="s">
        <v>192</v>
      </c>
      <c r="AF110" s="5"/>
      <c r="AG110" s="5"/>
      <c r="AH110" s="5"/>
      <c r="AI110" s="5"/>
      <c r="AJ110" s="5" t="s">
        <v>32</v>
      </c>
      <c r="AK110" s="5" t="s">
        <v>33</v>
      </c>
      <c r="AL110" s="5" t="s">
        <v>204</v>
      </c>
      <c r="AM110" s="5" t="s">
        <v>205</v>
      </c>
      <c r="AN110" s="5"/>
      <c r="AO110" s="5"/>
      <c r="AP110" s="5"/>
      <c r="AQ110" s="5"/>
      <c r="AR110" s="5"/>
      <c r="AS110" s="5"/>
      <c r="AT110" s="5" t="s">
        <v>80</v>
      </c>
      <c r="AU110" s="5" t="s">
        <v>81</v>
      </c>
      <c r="AV110" s="5" t="s">
        <v>744</v>
      </c>
      <c r="AW110" s="5" t="s">
        <v>745</v>
      </c>
      <c r="AX110" s="5"/>
      <c r="AY110" s="5"/>
      <c r="AZ110" s="5"/>
      <c r="BA110" s="5"/>
      <c r="BB110" s="5"/>
      <c r="BC110" s="5"/>
      <c r="BD110" s="5"/>
      <c r="BE110" s="5"/>
      <c r="BF110" s="5"/>
      <c r="BG110" s="5" t="s">
        <v>80</v>
      </c>
      <c r="BH110" s="5" t="s">
        <v>81</v>
      </c>
      <c r="BI110" s="5" t="s">
        <v>746</v>
      </c>
      <c r="BJ110" s="5" t="s">
        <v>747</v>
      </c>
      <c r="BK110" s="5" t="s">
        <v>80</v>
      </c>
      <c r="BL110" s="5" t="s">
        <v>81</v>
      </c>
      <c r="BM110" s="5" t="s">
        <v>748</v>
      </c>
      <c r="BN110" s="5" t="s">
        <v>749</v>
      </c>
      <c r="BO110" s="5" t="s">
        <v>80</v>
      </c>
      <c r="BP110" s="5" t="s">
        <v>81</v>
      </c>
      <c r="BQ110" s="5" t="s">
        <v>750</v>
      </c>
      <c r="BR110" s="5" t="s">
        <v>751</v>
      </c>
      <c r="BS110" s="5" t="s">
        <v>542</v>
      </c>
      <c r="BT110" s="5" t="s">
        <v>543</v>
      </c>
      <c r="BU110" s="5"/>
    </row>
    <row r="111" spans="1:73" ht="13.5" customHeight="1">
      <c r="A111" s="8" t="str">
        <f>HYPERLINK("http://kyu.snu.ac.kr/sdhj/index.jsp?type=hj/GK14682_00IM0001_095a.jpg","1762_해서촌_095a")</f>
        <v>1762_해서촌_095a</v>
      </c>
      <c r="B111" s="5">
        <v>1762</v>
      </c>
      <c r="C111" s="5" t="s">
        <v>4651</v>
      </c>
      <c r="D111" s="5" t="s">
        <v>4652</v>
      </c>
      <c r="E111" s="5">
        <v>110</v>
      </c>
      <c r="F111" s="5">
        <v>2</v>
      </c>
      <c r="G111" s="5" t="s">
        <v>353</v>
      </c>
      <c r="H111" s="5" t="s">
        <v>354</v>
      </c>
      <c r="I111" s="5">
        <v>4</v>
      </c>
      <c r="J111" s="5"/>
      <c r="K111" s="5"/>
      <c r="L111" s="5">
        <v>2</v>
      </c>
      <c r="M111" s="5" t="s">
        <v>726</v>
      </c>
      <c r="N111" s="5" t="s">
        <v>727</v>
      </c>
      <c r="O111" s="5"/>
      <c r="P111" s="5"/>
      <c r="Q111" s="5"/>
      <c r="R111" s="5"/>
      <c r="S111" s="5" t="s">
        <v>94</v>
      </c>
      <c r="T111" s="5" t="s">
        <v>95</v>
      </c>
      <c r="U111" s="5"/>
      <c r="V111" s="5"/>
      <c r="W111" s="5" t="s">
        <v>408</v>
      </c>
      <c r="X111" s="5" t="s">
        <v>409</v>
      </c>
      <c r="Y111" s="5" t="s">
        <v>98</v>
      </c>
      <c r="Z111" s="5" t="s">
        <v>99</v>
      </c>
      <c r="AA111" s="5"/>
      <c r="AB111" s="5"/>
      <c r="AC111" s="5">
        <v>35</v>
      </c>
      <c r="AD111" s="5" t="s">
        <v>752</v>
      </c>
      <c r="AE111" s="5" t="s">
        <v>507</v>
      </c>
      <c r="AF111" s="5"/>
      <c r="AG111" s="5"/>
      <c r="AH111" s="5"/>
      <c r="AI111" s="5"/>
      <c r="AJ111" s="5" t="s">
        <v>32</v>
      </c>
      <c r="AK111" s="5" t="s">
        <v>33</v>
      </c>
      <c r="AL111" s="5" t="s">
        <v>308</v>
      </c>
      <c r="AM111" s="5" t="s">
        <v>188</v>
      </c>
      <c r="AN111" s="5"/>
      <c r="AO111" s="5"/>
      <c r="AP111" s="5"/>
      <c r="AQ111" s="5"/>
      <c r="AR111" s="5"/>
      <c r="AS111" s="5"/>
      <c r="AT111" s="5" t="s">
        <v>106</v>
      </c>
      <c r="AU111" s="5" t="s">
        <v>107</v>
      </c>
      <c r="AV111" s="5" t="s">
        <v>753</v>
      </c>
      <c r="AW111" s="5" t="s">
        <v>754</v>
      </c>
      <c r="AX111" s="5"/>
      <c r="AY111" s="5"/>
      <c r="AZ111" s="5"/>
      <c r="BA111" s="5"/>
      <c r="BB111" s="5"/>
      <c r="BC111" s="5"/>
      <c r="BD111" s="5"/>
      <c r="BE111" s="5"/>
      <c r="BF111" s="5"/>
      <c r="BG111" s="5" t="s">
        <v>416</v>
      </c>
      <c r="BH111" s="5" t="s">
        <v>417</v>
      </c>
      <c r="BI111" s="5" t="s">
        <v>755</v>
      </c>
      <c r="BJ111" s="5" t="s">
        <v>756</v>
      </c>
      <c r="BK111" s="5" t="s">
        <v>106</v>
      </c>
      <c r="BL111" s="5" t="s">
        <v>107</v>
      </c>
      <c r="BM111" s="5" t="s">
        <v>527</v>
      </c>
      <c r="BN111" s="5" t="s">
        <v>528</v>
      </c>
      <c r="BO111" s="5" t="s">
        <v>106</v>
      </c>
      <c r="BP111" s="5" t="s">
        <v>107</v>
      </c>
      <c r="BQ111" s="5" t="s">
        <v>757</v>
      </c>
      <c r="BR111" s="5" t="s">
        <v>758</v>
      </c>
      <c r="BS111" s="5" t="s">
        <v>759</v>
      </c>
      <c r="BT111" s="5" t="s">
        <v>760</v>
      </c>
      <c r="BU111" s="5"/>
    </row>
    <row r="112" spans="1:73" ht="13.5" customHeight="1">
      <c r="A112" s="8" t="str">
        <f>HYPERLINK("http://kyu.snu.ac.kr/sdhj/index.jsp?type=hj/GK14682_00IM0001_095a.jpg","1762_해서촌_095a")</f>
        <v>1762_해서촌_095a</v>
      </c>
      <c r="B112" s="5">
        <v>1762</v>
      </c>
      <c r="C112" s="5" t="s">
        <v>4653</v>
      </c>
      <c r="D112" s="5" t="s">
        <v>4654</v>
      </c>
      <c r="E112" s="5">
        <v>111</v>
      </c>
      <c r="F112" s="5">
        <v>2</v>
      </c>
      <c r="G112" s="5" t="s">
        <v>353</v>
      </c>
      <c r="H112" s="5" t="s">
        <v>354</v>
      </c>
      <c r="I112" s="5">
        <v>4</v>
      </c>
      <c r="J112" s="5"/>
      <c r="K112" s="5"/>
      <c r="L112" s="5">
        <v>2</v>
      </c>
      <c r="M112" s="5" t="s">
        <v>726</v>
      </c>
      <c r="N112" s="5" t="s">
        <v>727</v>
      </c>
      <c r="O112" s="5"/>
      <c r="P112" s="5"/>
      <c r="Q112" s="5"/>
      <c r="R112" s="5"/>
      <c r="S112" s="5" t="s">
        <v>116</v>
      </c>
      <c r="T112" s="5" t="s">
        <v>117</v>
      </c>
      <c r="U112" s="5"/>
      <c r="V112" s="5"/>
      <c r="W112" s="5"/>
      <c r="X112" s="5"/>
      <c r="Y112" s="5" t="s">
        <v>98</v>
      </c>
      <c r="Z112" s="5" t="s">
        <v>99</v>
      </c>
      <c r="AA112" s="5"/>
      <c r="AB112" s="5"/>
      <c r="AC112" s="5">
        <v>2</v>
      </c>
      <c r="AD112" s="5" t="s">
        <v>175</v>
      </c>
      <c r="AE112" s="5" t="s">
        <v>176</v>
      </c>
      <c r="AF112" s="5" t="s">
        <v>168</v>
      </c>
      <c r="AG112" s="5" t="s">
        <v>169</v>
      </c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</row>
    <row r="113" spans="1:73" ht="13.5" customHeight="1">
      <c r="A113" s="8" t="str">
        <f>HYPERLINK("http://kyu.snu.ac.kr/sdhj/index.jsp?type=hj/GK14682_00IM0001_095a.jpg","1762_해서촌_095a")</f>
        <v>1762_해서촌_095a</v>
      </c>
      <c r="B113" s="5">
        <v>1762</v>
      </c>
      <c r="C113" s="5" t="s">
        <v>4635</v>
      </c>
      <c r="D113" s="5" t="s">
        <v>4636</v>
      </c>
      <c r="E113" s="5">
        <v>112</v>
      </c>
      <c r="F113" s="5">
        <v>2</v>
      </c>
      <c r="G113" s="5" t="s">
        <v>353</v>
      </c>
      <c r="H113" s="5" t="s">
        <v>354</v>
      </c>
      <c r="I113" s="5">
        <v>4</v>
      </c>
      <c r="J113" s="5"/>
      <c r="K113" s="5"/>
      <c r="L113" s="5">
        <v>3</v>
      </c>
      <c r="M113" s="5" t="s">
        <v>761</v>
      </c>
      <c r="N113" s="5" t="s">
        <v>762</v>
      </c>
      <c r="O113" s="5" t="s">
        <v>12</v>
      </c>
      <c r="P113" s="5" t="s">
        <v>13</v>
      </c>
      <c r="Q113" s="5"/>
      <c r="R113" s="5"/>
      <c r="S113" s="5"/>
      <c r="T113" s="5" t="s">
        <v>4655</v>
      </c>
      <c r="U113" s="5" t="s">
        <v>763</v>
      </c>
      <c r="V113" s="5" t="s">
        <v>764</v>
      </c>
      <c r="W113" s="5" t="s">
        <v>124</v>
      </c>
      <c r="X113" s="5" t="s">
        <v>125</v>
      </c>
      <c r="Y113" s="5" t="s">
        <v>765</v>
      </c>
      <c r="Z113" s="5" t="s">
        <v>766</v>
      </c>
      <c r="AA113" s="5"/>
      <c r="AB113" s="5"/>
      <c r="AC113" s="5">
        <v>31</v>
      </c>
      <c r="AD113" s="5" t="s">
        <v>439</v>
      </c>
      <c r="AE113" s="5" t="s">
        <v>440</v>
      </c>
      <c r="AF113" s="5"/>
      <c r="AG113" s="5"/>
      <c r="AH113" s="5"/>
      <c r="AI113" s="5"/>
      <c r="AJ113" s="5" t="s">
        <v>32</v>
      </c>
      <c r="AK113" s="5" t="s">
        <v>33</v>
      </c>
      <c r="AL113" s="5" t="s">
        <v>143</v>
      </c>
      <c r="AM113" s="5" t="s">
        <v>144</v>
      </c>
      <c r="AN113" s="5"/>
      <c r="AO113" s="5"/>
      <c r="AP113" s="5"/>
      <c r="AQ113" s="5"/>
      <c r="AR113" s="5"/>
      <c r="AS113" s="5"/>
      <c r="AT113" s="5" t="s">
        <v>767</v>
      </c>
      <c r="AU113" s="5" t="s">
        <v>768</v>
      </c>
      <c r="AV113" s="5" t="s">
        <v>769</v>
      </c>
      <c r="AW113" s="5" t="s">
        <v>770</v>
      </c>
      <c r="AX113" s="5"/>
      <c r="AY113" s="5"/>
      <c r="AZ113" s="5"/>
      <c r="BA113" s="5"/>
      <c r="BB113" s="5"/>
      <c r="BC113" s="5"/>
      <c r="BD113" s="5"/>
      <c r="BE113" s="5"/>
      <c r="BF113" s="5"/>
      <c r="BG113" s="5" t="s">
        <v>106</v>
      </c>
      <c r="BH113" s="5" t="s">
        <v>107</v>
      </c>
      <c r="BI113" s="5" t="s">
        <v>771</v>
      </c>
      <c r="BJ113" s="5" t="s">
        <v>772</v>
      </c>
      <c r="BK113" s="5" t="s">
        <v>106</v>
      </c>
      <c r="BL113" s="5" t="s">
        <v>107</v>
      </c>
      <c r="BM113" s="5" t="s">
        <v>773</v>
      </c>
      <c r="BN113" s="5" t="s">
        <v>774</v>
      </c>
      <c r="BO113" s="5" t="s">
        <v>106</v>
      </c>
      <c r="BP113" s="5" t="s">
        <v>107</v>
      </c>
      <c r="BQ113" s="5" t="s">
        <v>775</v>
      </c>
      <c r="BR113" s="5" t="s">
        <v>776</v>
      </c>
      <c r="BS113" s="5" t="s">
        <v>204</v>
      </c>
      <c r="BT113" s="5" t="s">
        <v>205</v>
      </c>
      <c r="BU113" s="5"/>
    </row>
    <row r="114" spans="1:73" ht="13.5" customHeight="1">
      <c r="A114" s="8" t="str">
        <f>HYPERLINK("http://kyu.snu.ac.kr/sdhj/index.jsp?type=hj/GK14682_00IM0001_095a.jpg","1762_해서촌_095a")</f>
        <v>1762_해서촌_095a</v>
      </c>
      <c r="B114" s="5">
        <v>1762</v>
      </c>
      <c r="C114" s="5" t="s">
        <v>4656</v>
      </c>
      <c r="D114" s="5" t="s">
        <v>4657</v>
      </c>
      <c r="E114" s="5">
        <v>113</v>
      </c>
      <c r="F114" s="5">
        <v>2</v>
      </c>
      <c r="G114" s="5" t="s">
        <v>353</v>
      </c>
      <c r="H114" s="5" t="s">
        <v>354</v>
      </c>
      <c r="I114" s="5">
        <v>4</v>
      </c>
      <c r="J114" s="5"/>
      <c r="K114" s="5"/>
      <c r="L114" s="5">
        <v>3</v>
      </c>
      <c r="M114" s="5" t="s">
        <v>761</v>
      </c>
      <c r="N114" s="5" t="s">
        <v>762</v>
      </c>
      <c r="O114" s="5"/>
      <c r="P114" s="5"/>
      <c r="Q114" s="5"/>
      <c r="R114" s="5"/>
      <c r="S114" s="5" t="s">
        <v>94</v>
      </c>
      <c r="T114" s="5" t="s">
        <v>95</v>
      </c>
      <c r="U114" s="5"/>
      <c r="V114" s="5"/>
      <c r="W114" s="5" t="s">
        <v>72</v>
      </c>
      <c r="X114" s="5" t="s">
        <v>73</v>
      </c>
      <c r="Y114" s="5" t="s">
        <v>98</v>
      </c>
      <c r="Z114" s="5" t="s">
        <v>99</v>
      </c>
      <c r="AA114" s="5"/>
      <c r="AB114" s="5"/>
      <c r="AC114" s="5">
        <v>26</v>
      </c>
      <c r="AD114" s="5" t="s">
        <v>161</v>
      </c>
      <c r="AE114" s="5" t="s">
        <v>162</v>
      </c>
      <c r="AF114" s="5" t="s">
        <v>777</v>
      </c>
      <c r="AG114" s="5" t="s">
        <v>778</v>
      </c>
      <c r="AH114" s="5"/>
      <c r="AI114" s="5"/>
      <c r="AJ114" s="5" t="s">
        <v>32</v>
      </c>
      <c r="AK114" s="5" t="s">
        <v>33</v>
      </c>
      <c r="AL114" s="5" t="s">
        <v>78</v>
      </c>
      <c r="AM114" s="5" t="s">
        <v>79</v>
      </c>
      <c r="AN114" s="5"/>
      <c r="AO114" s="5"/>
      <c r="AP114" s="5"/>
      <c r="AQ114" s="5"/>
      <c r="AR114" s="5"/>
      <c r="AS114" s="5"/>
      <c r="AT114" s="5" t="s">
        <v>106</v>
      </c>
      <c r="AU114" s="5" t="s">
        <v>107</v>
      </c>
      <c r="AV114" s="5" t="s">
        <v>779</v>
      </c>
      <c r="AW114" s="5" t="s">
        <v>780</v>
      </c>
      <c r="AX114" s="5"/>
      <c r="AY114" s="5"/>
      <c r="AZ114" s="5"/>
      <c r="BA114" s="5"/>
      <c r="BB114" s="5"/>
      <c r="BC114" s="5"/>
      <c r="BD114" s="5"/>
      <c r="BE114" s="5"/>
      <c r="BF114" s="5"/>
      <c r="BG114" s="5" t="s">
        <v>106</v>
      </c>
      <c r="BH114" s="5" t="s">
        <v>107</v>
      </c>
      <c r="BI114" s="5" t="s">
        <v>781</v>
      </c>
      <c r="BJ114" s="5" t="s">
        <v>782</v>
      </c>
      <c r="BK114" s="5" t="s">
        <v>234</v>
      </c>
      <c r="BL114" s="5" t="s">
        <v>235</v>
      </c>
      <c r="BM114" s="5" t="s">
        <v>783</v>
      </c>
      <c r="BN114" s="5" t="s">
        <v>784</v>
      </c>
      <c r="BO114" s="5" t="s">
        <v>106</v>
      </c>
      <c r="BP114" s="5" t="s">
        <v>107</v>
      </c>
      <c r="BQ114" s="5" t="s">
        <v>785</v>
      </c>
      <c r="BR114" s="5" t="s">
        <v>786</v>
      </c>
      <c r="BS114" s="5" t="s">
        <v>143</v>
      </c>
      <c r="BT114" s="5" t="s">
        <v>144</v>
      </c>
      <c r="BU114" s="5"/>
    </row>
    <row r="115" spans="1:73" ht="13.5" customHeight="1">
      <c r="A115" s="8" t="str">
        <f>HYPERLINK("http://kyu.snu.ac.kr/sdhj/index.jsp?type=hj/GK14682_00IM0001_095a.jpg","1762_해서촌_095a")</f>
        <v>1762_해서촌_095a</v>
      </c>
      <c r="B115" s="5">
        <v>1762</v>
      </c>
      <c r="C115" s="5" t="s">
        <v>4632</v>
      </c>
      <c r="D115" s="5" t="s">
        <v>4633</v>
      </c>
      <c r="E115" s="5">
        <v>114</v>
      </c>
      <c r="F115" s="5">
        <v>3</v>
      </c>
      <c r="G115" s="5" t="s">
        <v>787</v>
      </c>
      <c r="H115" s="5" t="s">
        <v>788</v>
      </c>
      <c r="I115" s="5">
        <v>1</v>
      </c>
      <c r="J115" s="5" t="s">
        <v>789</v>
      </c>
      <c r="K115" s="5" t="s">
        <v>790</v>
      </c>
      <c r="L115" s="5">
        <v>1</v>
      </c>
      <c r="M115" s="5" t="s">
        <v>791</v>
      </c>
      <c r="N115" s="5" t="s">
        <v>792</v>
      </c>
      <c r="O115" s="5"/>
      <c r="P115" s="5"/>
      <c r="Q115" s="5"/>
      <c r="R115" s="5"/>
      <c r="S115" s="5"/>
      <c r="T115" s="5" t="s">
        <v>4658</v>
      </c>
      <c r="U115" s="5" t="s">
        <v>106</v>
      </c>
      <c r="V115" s="5" t="s">
        <v>107</v>
      </c>
      <c r="W115" s="5" t="s">
        <v>408</v>
      </c>
      <c r="X115" s="5" t="s">
        <v>409</v>
      </c>
      <c r="Y115" s="5" t="s">
        <v>4659</v>
      </c>
      <c r="Z115" s="5" t="s">
        <v>793</v>
      </c>
      <c r="AA115" s="5"/>
      <c r="AB115" s="5"/>
      <c r="AC115" s="5">
        <v>53</v>
      </c>
      <c r="AD115" s="5" t="s">
        <v>191</v>
      </c>
      <c r="AE115" s="5" t="s">
        <v>192</v>
      </c>
      <c r="AF115" s="5"/>
      <c r="AG115" s="5"/>
      <c r="AH115" s="5"/>
      <c r="AI115" s="5"/>
      <c r="AJ115" s="5" t="s">
        <v>32</v>
      </c>
      <c r="AK115" s="5" t="s">
        <v>33</v>
      </c>
      <c r="AL115" s="5" t="s">
        <v>204</v>
      </c>
      <c r="AM115" s="5" t="s">
        <v>205</v>
      </c>
      <c r="AN115" s="5"/>
      <c r="AO115" s="5"/>
      <c r="AP115" s="5"/>
      <c r="AQ115" s="5"/>
      <c r="AR115" s="5"/>
      <c r="AS115" s="5"/>
      <c r="AT115" s="5" t="s">
        <v>467</v>
      </c>
      <c r="AU115" s="5" t="s">
        <v>468</v>
      </c>
      <c r="AV115" s="5" t="s">
        <v>794</v>
      </c>
      <c r="AW115" s="5" t="s">
        <v>795</v>
      </c>
      <c r="AX115" s="5"/>
      <c r="AY115" s="5"/>
      <c r="AZ115" s="5"/>
      <c r="BA115" s="5"/>
      <c r="BB115" s="5"/>
      <c r="BC115" s="5"/>
      <c r="BD115" s="5"/>
      <c r="BE115" s="5"/>
      <c r="BF115" s="5"/>
      <c r="BG115" s="5" t="s">
        <v>719</v>
      </c>
      <c r="BH115" s="5" t="s">
        <v>720</v>
      </c>
      <c r="BI115" s="5" t="s">
        <v>796</v>
      </c>
      <c r="BJ115" s="5" t="s">
        <v>797</v>
      </c>
      <c r="BK115" s="5" t="s">
        <v>179</v>
      </c>
      <c r="BL115" s="5" t="s">
        <v>180</v>
      </c>
      <c r="BM115" s="5" t="s">
        <v>798</v>
      </c>
      <c r="BN115" s="5" t="s">
        <v>799</v>
      </c>
      <c r="BO115" s="5" t="s">
        <v>106</v>
      </c>
      <c r="BP115" s="5" t="s">
        <v>107</v>
      </c>
      <c r="BQ115" s="5" t="s">
        <v>800</v>
      </c>
      <c r="BR115" s="5" t="s">
        <v>801</v>
      </c>
      <c r="BS115" s="5"/>
      <c r="BT115" s="5"/>
      <c r="BU115" s="5"/>
    </row>
    <row r="116" spans="1:73" ht="13.5" customHeight="1">
      <c r="A116" s="8" t="str">
        <f>HYPERLINK("http://kyu.snu.ac.kr/sdhj/index.jsp?type=hj/GK14682_00IM0001_095a.jpg","1762_해서촌_095a")</f>
        <v>1762_해서촌_095a</v>
      </c>
      <c r="B116" s="5">
        <v>1762</v>
      </c>
      <c r="C116" s="5" t="s">
        <v>4660</v>
      </c>
      <c r="D116" s="5" t="s">
        <v>4661</v>
      </c>
      <c r="E116" s="5">
        <v>115</v>
      </c>
      <c r="F116" s="5">
        <v>3</v>
      </c>
      <c r="G116" s="5" t="s">
        <v>787</v>
      </c>
      <c r="H116" s="5" t="s">
        <v>788</v>
      </c>
      <c r="I116" s="5">
        <v>1</v>
      </c>
      <c r="J116" s="5"/>
      <c r="K116" s="5"/>
      <c r="L116" s="5">
        <v>1</v>
      </c>
      <c r="M116" s="5" t="s">
        <v>791</v>
      </c>
      <c r="N116" s="5" t="s">
        <v>792</v>
      </c>
      <c r="O116" s="5"/>
      <c r="P116" s="5"/>
      <c r="Q116" s="5"/>
      <c r="R116" s="5"/>
      <c r="S116" s="5" t="s">
        <v>94</v>
      </c>
      <c r="T116" s="5" t="s">
        <v>95</v>
      </c>
      <c r="U116" s="5"/>
      <c r="V116" s="5"/>
      <c r="W116" s="5" t="s">
        <v>226</v>
      </c>
      <c r="X116" s="5" t="s">
        <v>227</v>
      </c>
      <c r="Y116" s="5" t="s">
        <v>20</v>
      </c>
      <c r="Z116" s="5" t="s">
        <v>21</v>
      </c>
      <c r="AA116" s="5"/>
      <c r="AB116" s="5"/>
      <c r="AC116" s="5">
        <v>56</v>
      </c>
      <c r="AD116" s="5" t="s">
        <v>309</v>
      </c>
      <c r="AE116" s="5" t="s">
        <v>310</v>
      </c>
      <c r="AF116" s="5"/>
      <c r="AG116" s="5"/>
      <c r="AH116" s="5"/>
      <c r="AI116" s="5"/>
      <c r="AJ116" s="5" t="s">
        <v>32</v>
      </c>
      <c r="AK116" s="5" t="s">
        <v>33</v>
      </c>
      <c r="AL116" s="5" t="s">
        <v>802</v>
      </c>
      <c r="AM116" s="5" t="s">
        <v>803</v>
      </c>
      <c r="AN116" s="5"/>
      <c r="AO116" s="5"/>
      <c r="AP116" s="5"/>
      <c r="AQ116" s="5"/>
      <c r="AR116" s="5"/>
      <c r="AS116" s="5"/>
      <c r="AT116" s="5" t="s">
        <v>106</v>
      </c>
      <c r="AU116" s="5" t="s">
        <v>107</v>
      </c>
      <c r="AV116" s="5" t="s">
        <v>804</v>
      </c>
      <c r="AW116" s="5" t="s">
        <v>805</v>
      </c>
      <c r="AX116" s="5"/>
      <c r="AY116" s="5"/>
      <c r="AZ116" s="5"/>
      <c r="BA116" s="5"/>
      <c r="BB116" s="5"/>
      <c r="BC116" s="5"/>
      <c r="BD116" s="5"/>
      <c r="BE116" s="5"/>
      <c r="BF116" s="5"/>
      <c r="BG116" s="5" t="s">
        <v>106</v>
      </c>
      <c r="BH116" s="5" t="s">
        <v>107</v>
      </c>
      <c r="BI116" s="5" t="s">
        <v>84</v>
      </c>
      <c r="BJ116" s="5" t="s">
        <v>85</v>
      </c>
      <c r="BK116" s="5" t="s">
        <v>106</v>
      </c>
      <c r="BL116" s="5" t="s">
        <v>107</v>
      </c>
      <c r="BM116" s="5" t="s">
        <v>806</v>
      </c>
      <c r="BN116" s="5" t="s">
        <v>807</v>
      </c>
      <c r="BO116" s="5" t="s">
        <v>106</v>
      </c>
      <c r="BP116" s="5" t="s">
        <v>107</v>
      </c>
      <c r="BQ116" s="5" t="s">
        <v>808</v>
      </c>
      <c r="BR116" s="5" t="s">
        <v>809</v>
      </c>
      <c r="BS116" s="5" t="s">
        <v>810</v>
      </c>
      <c r="BT116" s="5" t="s">
        <v>811</v>
      </c>
      <c r="BU116" s="5"/>
    </row>
    <row r="117" spans="1:73" ht="13.5" customHeight="1">
      <c r="A117" s="8" t="str">
        <f>HYPERLINK("http://kyu.snu.ac.kr/sdhj/index.jsp?type=hj/GK14682_00IM0001_095a.jpg","1762_해서촌_095a")</f>
        <v>1762_해서촌_095a</v>
      </c>
      <c r="B117" s="5">
        <v>1762</v>
      </c>
      <c r="C117" s="5" t="s">
        <v>4517</v>
      </c>
      <c r="D117" s="5" t="s">
        <v>4518</v>
      </c>
      <c r="E117" s="5">
        <v>116</v>
      </c>
      <c r="F117" s="5">
        <v>3</v>
      </c>
      <c r="G117" s="5" t="s">
        <v>787</v>
      </c>
      <c r="H117" s="5" t="s">
        <v>788</v>
      </c>
      <c r="I117" s="5">
        <v>1</v>
      </c>
      <c r="J117" s="5"/>
      <c r="K117" s="5"/>
      <c r="L117" s="5">
        <v>1</v>
      </c>
      <c r="M117" s="5" t="s">
        <v>791</v>
      </c>
      <c r="N117" s="5" t="s">
        <v>792</v>
      </c>
      <c r="O117" s="5"/>
      <c r="P117" s="5"/>
      <c r="Q117" s="5"/>
      <c r="R117" s="5"/>
      <c r="S117" s="5" t="s">
        <v>155</v>
      </c>
      <c r="T117" s="5" t="s">
        <v>156</v>
      </c>
      <c r="U117" s="5" t="s">
        <v>812</v>
      </c>
      <c r="V117" s="5" t="s">
        <v>813</v>
      </c>
      <c r="W117" s="5"/>
      <c r="X117" s="5"/>
      <c r="Y117" s="5" t="s">
        <v>814</v>
      </c>
      <c r="Z117" s="5" t="s">
        <v>815</v>
      </c>
      <c r="AA117" s="5"/>
      <c r="AB117" s="5"/>
      <c r="AC117" s="5">
        <v>24</v>
      </c>
      <c r="AD117" s="5" t="s">
        <v>118</v>
      </c>
      <c r="AE117" s="5" t="s">
        <v>119</v>
      </c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</row>
    <row r="118" spans="1:73" ht="13.5" customHeight="1">
      <c r="A118" s="8" t="str">
        <f>HYPERLINK("http://kyu.snu.ac.kr/sdhj/index.jsp?type=hj/GK14682_00IM0001_095a.jpg","1762_해서촌_095a")</f>
        <v>1762_해서촌_095a</v>
      </c>
      <c r="B118" s="5">
        <v>1762</v>
      </c>
      <c r="C118" s="5" t="s">
        <v>4660</v>
      </c>
      <c r="D118" s="5" t="s">
        <v>4661</v>
      </c>
      <c r="E118" s="5">
        <v>117</v>
      </c>
      <c r="F118" s="5">
        <v>3</v>
      </c>
      <c r="G118" s="5" t="s">
        <v>787</v>
      </c>
      <c r="H118" s="5" t="s">
        <v>788</v>
      </c>
      <c r="I118" s="5">
        <v>1</v>
      </c>
      <c r="J118" s="5"/>
      <c r="K118" s="5"/>
      <c r="L118" s="5">
        <v>1</v>
      </c>
      <c r="M118" s="5" t="s">
        <v>791</v>
      </c>
      <c r="N118" s="5" t="s">
        <v>792</v>
      </c>
      <c r="O118" s="5"/>
      <c r="P118" s="5"/>
      <c r="Q118" s="5"/>
      <c r="R118" s="5"/>
      <c r="S118" s="5" t="s">
        <v>163</v>
      </c>
      <c r="T118" s="5" t="s">
        <v>4662</v>
      </c>
      <c r="U118" s="5"/>
      <c r="V118" s="5"/>
      <c r="W118" s="5" t="s">
        <v>408</v>
      </c>
      <c r="X118" s="5" t="s">
        <v>409</v>
      </c>
      <c r="Y118" s="5" t="s">
        <v>20</v>
      </c>
      <c r="Z118" s="5" t="s">
        <v>21</v>
      </c>
      <c r="AA118" s="5"/>
      <c r="AB118" s="5"/>
      <c r="AC118" s="5">
        <v>24</v>
      </c>
      <c r="AD118" s="5" t="s">
        <v>118</v>
      </c>
      <c r="AE118" s="5" t="s">
        <v>119</v>
      </c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</row>
    <row r="119" spans="1:73" ht="13.5" customHeight="1">
      <c r="A119" s="8" t="str">
        <f>HYPERLINK("http://kyu.snu.ac.kr/sdhj/index.jsp?type=hj/GK14682_00IM0001_095a.jpg","1762_해서촌_095a")</f>
        <v>1762_해서촌_095a</v>
      </c>
      <c r="B119" s="5">
        <v>1762</v>
      </c>
      <c r="C119" s="5" t="s">
        <v>4660</v>
      </c>
      <c r="D119" s="5" t="s">
        <v>4661</v>
      </c>
      <c r="E119" s="5">
        <v>118</v>
      </c>
      <c r="F119" s="5">
        <v>3</v>
      </c>
      <c r="G119" s="5" t="s">
        <v>787</v>
      </c>
      <c r="H119" s="5" t="s">
        <v>788</v>
      </c>
      <c r="I119" s="5">
        <v>1</v>
      </c>
      <c r="J119" s="5"/>
      <c r="K119" s="5"/>
      <c r="L119" s="5">
        <v>1</v>
      </c>
      <c r="M119" s="5" t="s">
        <v>791</v>
      </c>
      <c r="N119" s="5" t="s">
        <v>792</v>
      </c>
      <c r="O119" s="5"/>
      <c r="P119" s="5"/>
      <c r="Q119" s="5"/>
      <c r="R119" s="5"/>
      <c r="S119" s="5" t="s">
        <v>116</v>
      </c>
      <c r="T119" s="5" t="s">
        <v>117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 t="s">
        <v>251</v>
      </c>
      <c r="AG119" s="5" t="s">
        <v>252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</row>
    <row r="120" spans="1:73" ht="13.5" customHeight="1">
      <c r="A120" s="8" t="str">
        <f>HYPERLINK("http://kyu.snu.ac.kr/sdhj/index.jsp?type=hj/GK14682_00IM0001_095a.jpg","1762_해서촌_095a")</f>
        <v>1762_해서촌_095a</v>
      </c>
      <c r="B120" s="5">
        <v>1762</v>
      </c>
      <c r="C120" s="5" t="s">
        <v>4660</v>
      </c>
      <c r="D120" s="5" t="s">
        <v>4661</v>
      </c>
      <c r="E120" s="5">
        <v>119</v>
      </c>
      <c r="F120" s="5">
        <v>3</v>
      </c>
      <c r="G120" s="5" t="s">
        <v>787</v>
      </c>
      <c r="H120" s="5" t="s">
        <v>788</v>
      </c>
      <c r="I120" s="5">
        <v>1</v>
      </c>
      <c r="J120" s="5"/>
      <c r="K120" s="5"/>
      <c r="L120" s="5">
        <v>1</v>
      </c>
      <c r="M120" s="5" t="s">
        <v>791</v>
      </c>
      <c r="N120" s="5" t="s">
        <v>792</v>
      </c>
      <c r="O120" s="5"/>
      <c r="P120" s="5"/>
      <c r="Q120" s="5"/>
      <c r="R120" s="5"/>
      <c r="S120" s="5" t="s">
        <v>155</v>
      </c>
      <c r="T120" s="5" t="s">
        <v>156</v>
      </c>
      <c r="U120" s="5" t="s">
        <v>816</v>
      </c>
      <c r="V120" s="5" t="s">
        <v>817</v>
      </c>
      <c r="W120" s="5"/>
      <c r="X120" s="5"/>
      <c r="Y120" s="5" t="s">
        <v>4663</v>
      </c>
      <c r="Z120" s="5" t="s">
        <v>818</v>
      </c>
      <c r="AA120" s="5"/>
      <c r="AB120" s="5"/>
      <c r="AC120" s="5">
        <v>14</v>
      </c>
      <c r="AD120" s="5" t="s">
        <v>220</v>
      </c>
      <c r="AE120" s="5" t="s">
        <v>221</v>
      </c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</row>
    <row r="121" spans="1:73" ht="13.5" customHeight="1">
      <c r="A121" s="8" t="str">
        <f>HYPERLINK("http://kyu.snu.ac.kr/sdhj/index.jsp?type=hj/GK14682_00IM0001_095a.jpg","1762_해서촌_095a")</f>
        <v>1762_해서촌_095a</v>
      </c>
      <c r="B121" s="5">
        <v>1762</v>
      </c>
      <c r="C121" s="5" t="s">
        <v>4660</v>
      </c>
      <c r="D121" s="5" t="s">
        <v>4661</v>
      </c>
      <c r="E121" s="5">
        <v>120</v>
      </c>
      <c r="F121" s="5">
        <v>3</v>
      </c>
      <c r="G121" s="5" t="s">
        <v>787</v>
      </c>
      <c r="H121" s="5" t="s">
        <v>788</v>
      </c>
      <c r="I121" s="5">
        <v>1</v>
      </c>
      <c r="J121" s="5"/>
      <c r="K121" s="5"/>
      <c r="L121" s="5">
        <v>1</v>
      </c>
      <c r="M121" s="5" t="s">
        <v>791</v>
      </c>
      <c r="N121" s="5" t="s">
        <v>792</v>
      </c>
      <c r="O121" s="5"/>
      <c r="P121" s="5"/>
      <c r="Q121" s="5"/>
      <c r="R121" s="5"/>
      <c r="S121" s="5" t="s">
        <v>130</v>
      </c>
      <c r="T121" s="5" t="s">
        <v>131</v>
      </c>
      <c r="U121" s="5"/>
      <c r="V121" s="5"/>
      <c r="W121" s="5"/>
      <c r="X121" s="5"/>
      <c r="Y121" s="5" t="s">
        <v>98</v>
      </c>
      <c r="Z121" s="5" t="s">
        <v>99</v>
      </c>
      <c r="AA121" s="5"/>
      <c r="AB121" s="5"/>
      <c r="AC121" s="5">
        <v>18</v>
      </c>
      <c r="AD121" s="5" t="s">
        <v>132</v>
      </c>
      <c r="AE121" s="5" t="s">
        <v>133</v>
      </c>
      <c r="AF121" s="5" t="s">
        <v>251</v>
      </c>
      <c r="AG121" s="5" t="s">
        <v>252</v>
      </c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 t="s">
        <v>134</v>
      </c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</row>
    <row r="122" spans="1:73" ht="13.5" customHeight="1">
      <c r="A122" s="8" t="str">
        <f>HYPERLINK("http://kyu.snu.ac.kr/sdhj/index.jsp?type=hj/GK14682_00IM0001_095a.jpg","1762_해서촌_095a")</f>
        <v>1762_해서촌_095a</v>
      </c>
      <c r="B122" s="5">
        <v>1762</v>
      </c>
      <c r="C122" s="5" t="s">
        <v>4660</v>
      </c>
      <c r="D122" s="5" t="s">
        <v>4661</v>
      </c>
      <c r="E122" s="5">
        <v>121</v>
      </c>
      <c r="F122" s="5">
        <v>3</v>
      </c>
      <c r="G122" s="5" t="s">
        <v>787</v>
      </c>
      <c r="H122" s="5" t="s">
        <v>788</v>
      </c>
      <c r="I122" s="5">
        <v>1</v>
      </c>
      <c r="J122" s="5"/>
      <c r="K122" s="5"/>
      <c r="L122" s="5">
        <v>1</v>
      </c>
      <c r="M122" s="5" t="s">
        <v>791</v>
      </c>
      <c r="N122" s="5" t="s">
        <v>792</v>
      </c>
      <c r="O122" s="5"/>
      <c r="P122" s="5"/>
      <c r="Q122" s="5"/>
      <c r="R122" s="5"/>
      <c r="S122" s="5" t="s">
        <v>130</v>
      </c>
      <c r="T122" s="5" t="s">
        <v>131</v>
      </c>
      <c r="U122" s="5"/>
      <c r="V122" s="5"/>
      <c r="W122" s="5"/>
      <c r="X122" s="5"/>
      <c r="Y122" s="5" t="s">
        <v>98</v>
      </c>
      <c r="Z122" s="5" t="s">
        <v>99</v>
      </c>
      <c r="AA122" s="5"/>
      <c r="AB122" s="5"/>
      <c r="AC122" s="5">
        <v>18</v>
      </c>
      <c r="AD122" s="5" t="s">
        <v>132</v>
      </c>
      <c r="AE122" s="5" t="s">
        <v>133</v>
      </c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 t="s">
        <v>134</v>
      </c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</row>
    <row r="123" spans="1:73" ht="13.5" customHeight="1">
      <c r="A123" s="8" t="str">
        <f>HYPERLINK("http://kyu.snu.ac.kr/sdhj/index.jsp?type=hj/GK14682_00IM0001_095a.jpg","1762_해서촌_095a")</f>
        <v>1762_해서촌_095a</v>
      </c>
      <c r="B123" s="5">
        <v>1762</v>
      </c>
      <c r="C123" s="5" t="s">
        <v>4660</v>
      </c>
      <c r="D123" s="5" t="s">
        <v>4661</v>
      </c>
      <c r="E123" s="5">
        <v>122</v>
      </c>
      <c r="F123" s="5">
        <v>3</v>
      </c>
      <c r="G123" s="5" t="s">
        <v>787</v>
      </c>
      <c r="H123" s="5" t="s">
        <v>788</v>
      </c>
      <c r="I123" s="5">
        <v>1</v>
      </c>
      <c r="J123" s="5"/>
      <c r="K123" s="5"/>
      <c r="L123" s="5">
        <v>1</v>
      </c>
      <c r="M123" s="5" t="s">
        <v>791</v>
      </c>
      <c r="N123" s="5" t="s">
        <v>792</v>
      </c>
      <c r="O123" s="5"/>
      <c r="P123" s="5"/>
      <c r="Q123" s="5"/>
      <c r="R123" s="5"/>
      <c r="S123" s="5" t="s">
        <v>130</v>
      </c>
      <c r="T123" s="5" t="s">
        <v>131</v>
      </c>
      <c r="U123" s="5"/>
      <c r="V123" s="5"/>
      <c r="W123" s="5"/>
      <c r="X123" s="5"/>
      <c r="Y123" s="5" t="s">
        <v>98</v>
      </c>
      <c r="Z123" s="5" t="s">
        <v>99</v>
      </c>
      <c r="AA123" s="5"/>
      <c r="AB123" s="5"/>
      <c r="AC123" s="5">
        <v>3</v>
      </c>
      <c r="AD123" s="5" t="s">
        <v>585</v>
      </c>
      <c r="AE123" s="5" t="s">
        <v>586</v>
      </c>
      <c r="AF123" s="5" t="s">
        <v>168</v>
      </c>
      <c r="AG123" s="5" t="s">
        <v>169</v>
      </c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 t="s">
        <v>134</v>
      </c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</row>
    <row r="124" spans="1:73" ht="13.5" customHeight="1">
      <c r="A124" s="8" t="str">
        <f>HYPERLINK("http://kyu.snu.ac.kr/sdhj/index.jsp?type=hj/GK14682_00IM0001_095a.jpg","1762_해서촌_095a")</f>
        <v>1762_해서촌_095a</v>
      </c>
      <c r="B124" s="5">
        <v>1762</v>
      </c>
      <c r="C124" s="5" t="s">
        <v>4660</v>
      </c>
      <c r="D124" s="5" t="s">
        <v>4661</v>
      </c>
      <c r="E124" s="5">
        <v>123</v>
      </c>
      <c r="F124" s="5">
        <v>3</v>
      </c>
      <c r="G124" s="5" t="s">
        <v>787</v>
      </c>
      <c r="H124" s="5" t="s">
        <v>788</v>
      </c>
      <c r="I124" s="5">
        <v>1</v>
      </c>
      <c r="J124" s="5"/>
      <c r="K124" s="5"/>
      <c r="L124" s="5">
        <v>1</v>
      </c>
      <c r="M124" s="5" t="s">
        <v>791</v>
      </c>
      <c r="N124" s="5" t="s">
        <v>792</v>
      </c>
      <c r="O124" s="5"/>
      <c r="P124" s="5"/>
      <c r="Q124" s="5"/>
      <c r="R124" s="5"/>
      <c r="S124" s="5" t="s">
        <v>214</v>
      </c>
      <c r="T124" s="5" t="s">
        <v>215</v>
      </c>
      <c r="U124" s="5" t="s">
        <v>819</v>
      </c>
      <c r="V124" s="5" t="s">
        <v>820</v>
      </c>
      <c r="W124" s="5"/>
      <c r="X124" s="5"/>
      <c r="Y124" s="5" t="s">
        <v>625</v>
      </c>
      <c r="Z124" s="5" t="s">
        <v>626</v>
      </c>
      <c r="AA124" s="5"/>
      <c r="AB124" s="5"/>
      <c r="AC124" s="5">
        <v>9</v>
      </c>
      <c r="AD124" s="5" t="s">
        <v>240</v>
      </c>
      <c r="AE124" s="5" t="s">
        <v>241</v>
      </c>
      <c r="AF124" s="5" t="s">
        <v>168</v>
      </c>
      <c r="AG124" s="5" t="s">
        <v>169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 t="s">
        <v>134</v>
      </c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</row>
    <row r="125" spans="1:73" ht="13.5" customHeight="1">
      <c r="A125" s="8" t="str">
        <f>HYPERLINK("http://kyu.snu.ac.kr/sdhj/index.jsp?type=hj/GK14682_00IM0001_095a.jpg","1762_해서촌_095a")</f>
        <v>1762_해서촌_095a</v>
      </c>
      <c r="B125" s="5">
        <v>1762</v>
      </c>
      <c r="C125" s="5" t="s">
        <v>4660</v>
      </c>
      <c r="D125" s="5" t="s">
        <v>4661</v>
      </c>
      <c r="E125" s="5">
        <v>124</v>
      </c>
      <c r="F125" s="5">
        <v>3</v>
      </c>
      <c r="G125" s="5" t="s">
        <v>787</v>
      </c>
      <c r="H125" s="5" t="s">
        <v>788</v>
      </c>
      <c r="I125" s="5">
        <v>1</v>
      </c>
      <c r="J125" s="5"/>
      <c r="K125" s="5"/>
      <c r="L125" s="5">
        <v>2</v>
      </c>
      <c r="M125" s="5" t="s">
        <v>821</v>
      </c>
      <c r="N125" s="5" t="s">
        <v>822</v>
      </c>
      <c r="O125" s="5"/>
      <c r="P125" s="5"/>
      <c r="Q125" s="5"/>
      <c r="R125" s="5"/>
      <c r="S125" s="5"/>
      <c r="T125" s="5" t="s">
        <v>4512</v>
      </c>
      <c r="U125" s="5" t="s">
        <v>823</v>
      </c>
      <c r="V125" s="5" t="s">
        <v>824</v>
      </c>
      <c r="W125" s="5" t="s">
        <v>825</v>
      </c>
      <c r="X125" s="5" t="s">
        <v>826</v>
      </c>
      <c r="Y125" s="5" t="s">
        <v>827</v>
      </c>
      <c r="Z125" s="5" t="s">
        <v>828</v>
      </c>
      <c r="AA125" s="5"/>
      <c r="AB125" s="5"/>
      <c r="AC125" s="5">
        <v>52</v>
      </c>
      <c r="AD125" s="5" t="s">
        <v>100</v>
      </c>
      <c r="AE125" s="5" t="s">
        <v>101</v>
      </c>
      <c r="AF125" s="5"/>
      <c r="AG125" s="5"/>
      <c r="AH125" s="5"/>
      <c r="AI125" s="5"/>
      <c r="AJ125" s="5" t="s">
        <v>32</v>
      </c>
      <c r="AK125" s="5" t="s">
        <v>33</v>
      </c>
      <c r="AL125" s="5" t="s">
        <v>204</v>
      </c>
      <c r="AM125" s="5" t="s">
        <v>205</v>
      </c>
      <c r="AN125" s="5"/>
      <c r="AO125" s="5"/>
      <c r="AP125" s="5"/>
      <c r="AQ125" s="5"/>
      <c r="AR125" s="5"/>
      <c r="AS125" s="5"/>
      <c r="AT125" s="5" t="s">
        <v>234</v>
      </c>
      <c r="AU125" s="5" t="s">
        <v>235</v>
      </c>
      <c r="AV125" s="5" t="s">
        <v>538</v>
      </c>
      <c r="AW125" s="5" t="s">
        <v>539</v>
      </c>
      <c r="AX125" s="5"/>
      <c r="AY125" s="5"/>
      <c r="AZ125" s="5"/>
      <c r="BA125" s="5"/>
      <c r="BB125" s="5"/>
      <c r="BC125" s="5"/>
      <c r="BD125" s="5"/>
      <c r="BE125" s="5"/>
      <c r="BF125" s="5"/>
      <c r="BG125" s="5" t="s">
        <v>200</v>
      </c>
      <c r="BH125" s="5" t="s">
        <v>201</v>
      </c>
      <c r="BI125" s="5" t="s">
        <v>829</v>
      </c>
      <c r="BJ125" s="5" t="s">
        <v>830</v>
      </c>
      <c r="BK125" s="5" t="s">
        <v>106</v>
      </c>
      <c r="BL125" s="5" t="s">
        <v>107</v>
      </c>
      <c r="BM125" s="5" t="s">
        <v>373</v>
      </c>
      <c r="BN125" s="5" t="s">
        <v>374</v>
      </c>
      <c r="BO125" s="5" t="s">
        <v>106</v>
      </c>
      <c r="BP125" s="5" t="s">
        <v>107</v>
      </c>
      <c r="BQ125" s="5" t="s">
        <v>831</v>
      </c>
      <c r="BR125" s="5" t="s">
        <v>832</v>
      </c>
      <c r="BS125" s="5" t="s">
        <v>204</v>
      </c>
      <c r="BT125" s="5" t="s">
        <v>205</v>
      </c>
      <c r="BU125" s="5"/>
    </row>
    <row r="126" spans="1:73" ht="13.5" customHeight="1">
      <c r="A126" s="8" t="str">
        <f>HYPERLINK("http://kyu.snu.ac.kr/sdhj/index.jsp?type=hj/GK14682_00IM0001_095a.jpg","1762_해서촌_095a")</f>
        <v>1762_해서촌_095a</v>
      </c>
      <c r="B126" s="5">
        <v>1762</v>
      </c>
      <c r="C126" s="5" t="s">
        <v>4664</v>
      </c>
      <c r="D126" s="5" t="s">
        <v>4665</v>
      </c>
      <c r="E126" s="5">
        <v>125</v>
      </c>
      <c r="F126" s="5">
        <v>3</v>
      </c>
      <c r="G126" s="5" t="s">
        <v>787</v>
      </c>
      <c r="H126" s="5" t="s">
        <v>788</v>
      </c>
      <c r="I126" s="5">
        <v>1</v>
      </c>
      <c r="J126" s="5"/>
      <c r="K126" s="5"/>
      <c r="L126" s="5">
        <v>2</v>
      </c>
      <c r="M126" s="5" t="s">
        <v>821</v>
      </c>
      <c r="N126" s="5" t="s">
        <v>822</v>
      </c>
      <c r="O126" s="5"/>
      <c r="P126" s="5"/>
      <c r="Q126" s="5"/>
      <c r="R126" s="5"/>
      <c r="S126" s="5" t="s">
        <v>94</v>
      </c>
      <c r="T126" s="5" t="s">
        <v>95</v>
      </c>
      <c r="U126" s="5"/>
      <c r="V126" s="5"/>
      <c r="W126" s="5" t="s">
        <v>323</v>
      </c>
      <c r="X126" s="5" t="s">
        <v>324</v>
      </c>
      <c r="Y126" s="5" t="s">
        <v>20</v>
      </c>
      <c r="Z126" s="5" t="s">
        <v>21</v>
      </c>
      <c r="AA126" s="5"/>
      <c r="AB126" s="5"/>
      <c r="AC126" s="5">
        <v>46</v>
      </c>
      <c r="AD126" s="5" t="s">
        <v>833</v>
      </c>
      <c r="AE126" s="5" t="s">
        <v>834</v>
      </c>
      <c r="AF126" s="5"/>
      <c r="AG126" s="5"/>
      <c r="AH126" s="5"/>
      <c r="AI126" s="5"/>
      <c r="AJ126" s="5" t="s">
        <v>32</v>
      </c>
      <c r="AK126" s="5" t="s">
        <v>33</v>
      </c>
      <c r="AL126" s="5" t="s">
        <v>325</v>
      </c>
      <c r="AM126" s="5" t="s">
        <v>326</v>
      </c>
      <c r="AN126" s="5"/>
      <c r="AO126" s="5"/>
      <c r="AP126" s="5"/>
      <c r="AQ126" s="5"/>
      <c r="AR126" s="5"/>
      <c r="AS126" s="5"/>
      <c r="AT126" s="5" t="s">
        <v>106</v>
      </c>
      <c r="AU126" s="5" t="s">
        <v>107</v>
      </c>
      <c r="AV126" s="5" t="s">
        <v>835</v>
      </c>
      <c r="AW126" s="5" t="s">
        <v>836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 t="s">
        <v>106</v>
      </c>
      <c r="BH126" s="5" t="s">
        <v>107</v>
      </c>
      <c r="BI126" s="5" t="s">
        <v>837</v>
      </c>
      <c r="BJ126" s="5" t="s">
        <v>838</v>
      </c>
      <c r="BK126" s="5" t="s">
        <v>106</v>
      </c>
      <c r="BL126" s="5" t="s">
        <v>107</v>
      </c>
      <c r="BM126" s="5" t="s">
        <v>839</v>
      </c>
      <c r="BN126" s="5" t="s">
        <v>840</v>
      </c>
      <c r="BO126" s="5" t="s">
        <v>106</v>
      </c>
      <c r="BP126" s="5" t="s">
        <v>107</v>
      </c>
      <c r="BQ126" s="5" t="s">
        <v>4434</v>
      </c>
      <c r="BR126" s="5" t="s">
        <v>841</v>
      </c>
      <c r="BS126" s="5" t="s">
        <v>842</v>
      </c>
      <c r="BT126" s="5" t="s">
        <v>843</v>
      </c>
      <c r="BU126" s="5"/>
    </row>
    <row r="127" spans="1:73" ht="13.5" customHeight="1">
      <c r="A127" s="8" t="str">
        <f>HYPERLINK("http://kyu.snu.ac.kr/sdhj/index.jsp?type=hj/GK14682_00IM0001_095a.jpg","1762_해서촌_095a")</f>
        <v>1762_해서촌_095a</v>
      </c>
      <c r="B127" s="5">
        <v>1762</v>
      </c>
      <c r="C127" s="5" t="s">
        <v>4613</v>
      </c>
      <c r="D127" s="5" t="s">
        <v>4614</v>
      </c>
      <c r="E127" s="5">
        <v>126</v>
      </c>
      <c r="F127" s="5">
        <v>3</v>
      </c>
      <c r="G127" s="5" t="s">
        <v>787</v>
      </c>
      <c r="H127" s="5" t="s">
        <v>788</v>
      </c>
      <c r="I127" s="5">
        <v>1</v>
      </c>
      <c r="J127" s="5"/>
      <c r="K127" s="5"/>
      <c r="L127" s="5">
        <v>2</v>
      </c>
      <c r="M127" s="5" t="s">
        <v>821</v>
      </c>
      <c r="N127" s="5" t="s">
        <v>822</v>
      </c>
      <c r="O127" s="5"/>
      <c r="P127" s="5"/>
      <c r="Q127" s="5"/>
      <c r="R127" s="5"/>
      <c r="S127" s="5" t="s">
        <v>116</v>
      </c>
      <c r="T127" s="5" t="s">
        <v>117</v>
      </c>
      <c r="U127" s="5"/>
      <c r="V127" s="5"/>
      <c r="W127" s="5"/>
      <c r="X127" s="5"/>
      <c r="Y127" s="5" t="s">
        <v>98</v>
      </c>
      <c r="Z127" s="5" t="s">
        <v>99</v>
      </c>
      <c r="AA127" s="5"/>
      <c r="AB127" s="5"/>
      <c r="AC127" s="5">
        <v>19</v>
      </c>
      <c r="AD127" s="5" t="s">
        <v>300</v>
      </c>
      <c r="AE127" s="5" t="s">
        <v>301</v>
      </c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</row>
    <row r="128" spans="1:73" ht="13.5" customHeight="1">
      <c r="A128" s="8" t="str">
        <f>HYPERLINK("http://kyu.snu.ac.kr/sdhj/index.jsp?type=hj/GK14682_00IM0001_095a.jpg","1762_해서촌_095a")</f>
        <v>1762_해서촌_095a</v>
      </c>
      <c r="B128" s="5">
        <v>1762</v>
      </c>
      <c r="C128" s="5" t="s">
        <v>4517</v>
      </c>
      <c r="D128" s="5" t="s">
        <v>4518</v>
      </c>
      <c r="E128" s="5">
        <v>127</v>
      </c>
      <c r="F128" s="5">
        <v>3</v>
      </c>
      <c r="G128" s="5" t="s">
        <v>787</v>
      </c>
      <c r="H128" s="5" t="s">
        <v>788</v>
      </c>
      <c r="I128" s="5">
        <v>1</v>
      </c>
      <c r="J128" s="5"/>
      <c r="K128" s="5"/>
      <c r="L128" s="5">
        <v>2</v>
      </c>
      <c r="M128" s="5" t="s">
        <v>821</v>
      </c>
      <c r="N128" s="5" t="s">
        <v>822</v>
      </c>
      <c r="O128" s="5"/>
      <c r="P128" s="5"/>
      <c r="Q128" s="5"/>
      <c r="R128" s="5"/>
      <c r="S128" s="5" t="s">
        <v>120</v>
      </c>
      <c r="T128" s="5" t="s">
        <v>121</v>
      </c>
      <c r="U128" s="5" t="s">
        <v>844</v>
      </c>
      <c r="V128" s="5" t="s">
        <v>845</v>
      </c>
      <c r="W128" s="5" t="s">
        <v>408</v>
      </c>
      <c r="X128" s="5" t="s">
        <v>409</v>
      </c>
      <c r="Y128" s="5" t="s">
        <v>625</v>
      </c>
      <c r="Z128" s="5" t="s">
        <v>626</v>
      </c>
      <c r="AA128" s="5"/>
      <c r="AB128" s="5"/>
      <c r="AC128" s="5">
        <v>31</v>
      </c>
      <c r="AD128" s="5" t="s">
        <v>439</v>
      </c>
      <c r="AE128" s="5" t="s">
        <v>440</v>
      </c>
      <c r="AF128" s="5" t="s">
        <v>168</v>
      </c>
      <c r="AG128" s="5" t="s">
        <v>169</v>
      </c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</row>
    <row r="129" spans="1:73" ht="13.5" customHeight="1">
      <c r="A129" s="8" t="str">
        <f>HYPERLINK("http://kyu.snu.ac.kr/sdhj/index.jsp?type=hj/GK14682_00IM0001_095a.jpg","1762_해서촌_095a")</f>
        <v>1762_해서촌_095a</v>
      </c>
      <c r="B129" s="5">
        <v>1762</v>
      </c>
      <c r="C129" s="5" t="s">
        <v>4536</v>
      </c>
      <c r="D129" s="5" t="s">
        <v>4537</v>
      </c>
      <c r="E129" s="5">
        <v>128</v>
      </c>
      <c r="F129" s="5">
        <v>3</v>
      </c>
      <c r="G129" s="5" t="s">
        <v>787</v>
      </c>
      <c r="H129" s="5" t="s">
        <v>788</v>
      </c>
      <c r="I129" s="5">
        <v>1</v>
      </c>
      <c r="J129" s="5"/>
      <c r="K129" s="5"/>
      <c r="L129" s="5">
        <v>2</v>
      </c>
      <c r="M129" s="5" t="s">
        <v>821</v>
      </c>
      <c r="N129" s="5" t="s">
        <v>822</v>
      </c>
      <c r="O129" s="5"/>
      <c r="P129" s="5"/>
      <c r="Q129" s="5"/>
      <c r="R129" s="5"/>
      <c r="S129" s="5" t="s">
        <v>130</v>
      </c>
      <c r="T129" s="5" t="s">
        <v>131</v>
      </c>
      <c r="U129" s="5"/>
      <c r="V129" s="5"/>
      <c r="W129" s="5"/>
      <c r="X129" s="5"/>
      <c r="Y129" s="5" t="s">
        <v>98</v>
      </c>
      <c r="Z129" s="5" t="s">
        <v>99</v>
      </c>
      <c r="AA129" s="5"/>
      <c r="AB129" s="5"/>
      <c r="AC129" s="5"/>
      <c r="AD129" s="5"/>
      <c r="AE129" s="5"/>
      <c r="AF129" s="5" t="s">
        <v>251</v>
      </c>
      <c r="AG129" s="5" t="s">
        <v>252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 t="s">
        <v>134</v>
      </c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</row>
    <row r="130" spans="1:73" ht="13.5" customHeight="1">
      <c r="A130" s="8" t="str">
        <f>HYPERLINK("http://kyu.snu.ac.kr/sdhj/index.jsp?type=hj/GK14682_00IM0001_095a.jpg","1762_해서촌_095a")</f>
        <v>1762_해서촌_095a</v>
      </c>
      <c r="B130" s="5">
        <v>1762</v>
      </c>
      <c r="C130" s="5" t="s">
        <v>4517</v>
      </c>
      <c r="D130" s="5" t="s">
        <v>4518</v>
      </c>
      <c r="E130" s="5">
        <v>129</v>
      </c>
      <c r="F130" s="5">
        <v>3</v>
      </c>
      <c r="G130" s="5" t="s">
        <v>787</v>
      </c>
      <c r="H130" s="5" t="s">
        <v>788</v>
      </c>
      <c r="I130" s="5">
        <v>1</v>
      </c>
      <c r="J130" s="5"/>
      <c r="K130" s="5"/>
      <c r="L130" s="5">
        <v>2</v>
      </c>
      <c r="M130" s="5" t="s">
        <v>821</v>
      </c>
      <c r="N130" s="5" t="s">
        <v>822</v>
      </c>
      <c r="O130" s="5"/>
      <c r="P130" s="5"/>
      <c r="Q130" s="5"/>
      <c r="R130" s="5"/>
      <c r="S130" s="5" t="s">
        <v>130</v>
      </c>
      <c r="T130" s="5" t="s">
        <v>131</v>
      </c>
      <c r="U130" s="5"/>
      <c r="V130" s="5"/>
      <c r="W130" s="5"/>
      <c r="X130" s="5"/>
      <c r="Y130" s="5" t="s">
        <v>98</v>
      </c>
      <c r="Z130" s="5" t="s">
        <v>99</v>
      </c>
      <c r="AA130" s="5"/>
      <c r="AB130" s="5"/>
      <c r="AC130" s="5"/>
      <c r="AD130" s="5"/>
      <c r="AE130" s="5"/>
      <c r="AF130" s="5" t="s">
        <v>339</v>
      </c>
      <c r="AG130" s="5" t="s">
        <v>340</v>
      </c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 t="s">
        <v>134</v>
      </c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</row>
    <row r="131" spans="1:73" ht="13.5" customHeight="1">
      <c r="A131" s="8" t="str">
        <f>HYPERLINK("http://kyu.snu.ac.kr/sdhj/index.jsp?type=hj/GK14682_00IM0001_095a.jpg","1762_해서촌_095a")</f>
        <v>1762_해서촌_095a</v>
      </c>
      <c r="B131" s="5">
        <v>1762</v>
      </c>
      <c r="C131" s="5" t="s">
        <v>4517</v>
      </c>
      <c r="D131" s="5" t="s">
        <v>4518</v>
      </c>
      <c r="E131" s="5">
        <v>130</v>
      </c>
      <c r="F131" s="5">
        <v>3</v>
      </c>
      <c r="G131" s="5" t="s">
        <v>787</v>
      </c>
      <c r="H131" s="5" t="s">
        <v>788</v>
      </c>
      <c r="I131" s="5">
        <v>1</v>
      </c>
      <c r="J131" s="5"/>
      <c r="K131" s="5"/>
      <c r="L131" s="5">
        <v>2</v>
      </c>
      <c r="M131" s="5" t="s">
        <v>821</v>
      </c>
      <c r="N131" s="5" t="s">
        <v>822</v>
      </c>
      <c r="O131" s="5"/>
      <c r="P131" s="5"/>
      <c r="Q131" s="5"/>
      <c r="R131" s="5"/>
      <c r="S131" s="5" t="s">
        <v>214</v>
      </c>
      <c r="T131" s="5" t="s">
        <v>215</v>
      </c>
      <c r="U131" s="5" t="s">
        <v>812</v>
      </c>
      <c r="V131" s="5" t="s">
        <v>813</v>
      </c>
      <c r="W131" s="5"/>
      <c r="X131" s="5"/>
      <c r="Y131" s="5" t="s">
        <v>846</v>
      </c>
      <c r="Z131" s="5" t="s">
        <v>847</v>
      </c>
      <c r="AA131" s="5"/>
      <c r="AB131" s="5"/>
      <c r="AC131" s="5">
        <v>21</v>
      </c>
      <c r="AD131" s="5" t="s">
        <v>218</v>
      </c>
      <c r="AE131" s="5" t="s">
        <v>219</v>
      </c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 t="s">
        <v>134</v>
      </c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</row>
    <row r="132" spans="1:73" ht="13.5" customHeight="1">
      <c r="A132" s="8" t="str">
        <f>HYPERLINK("http://kyu.snu.ac.kr/sdhj/index.jsp?type=hj/GK14682_00IM0001_095a.jpg","1762_해서촌_095a")</f>
        <v>1762_해서촌_095a</v>
      </c>
      <c r="B132" s="5">
        <v>1762</v>
      </c>
      <c r="C132" s="5" t="s">
        <v>4517</v>
      </c>
      <c r="D132" s="5" t="s">
        <v>4518</v>
      </c>
      <c r="E132" s="5">
        <v>131</v>
      </c>
      <c r="F132" s="5">
        <v>3</v>
      </c>
      <c r="G132" s="5" t="s">
        <v>787</v>
      </c>
      <c r="H132" s="5" t="s">
        <v>788</v>
      </c>
      <c r="I132" s="5">
        <v>1</v>
      </c>
      <c r="J132" s="5"/>
      <c r="K132" s="5"/>
      <c r="L132" s="5">
        <v>2</v>
      </c>
      <c r="M132" s="5" t="s">
        <v>821</v>
      </c>
      <c r="N132" s="5" t="s">
        <v>822</v>
      </c>
      <c r="O132" s="5"/>
      <c r="P132" s="5"/>
      <c r="Q132" s="5"/>
      <c r="R132" s="5"/>
      <c r="S132" s="5" t="s">
        <v>130</v>
      </c>
      <c r="T132" s="5" t="s">
        <v>131</v>
      </c>
      <c r="U132" s="5"/>
      <c r="V132" s="5"/>
      <c r="W132" s="5"/>
      <c r="X132" s="5"/>
      <c r="Y132" s="5" t="s">
        <v>98</v>
      </c>
      <c r="Z132" s="5" t="s">
        <v>99</v>
      </c>
      <c r="AA132" s="5"/>
      <c r="AB132" s="5"/>
      <c r="AC132" s="5">
        <v>13</v>
      </c>
      <c r="AD132" s="5" t="s">
        <v>220</v>
      </c>
      <c r="AE132" s="5" t="s">
        <v>221</v>
      </c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 t="s">
        <v>134</v>
      </c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</row>
    <row r="133" spans="1:73" ht="13.5" customHeight="1">
      <c r="A133" s="8" t="str">
        <f>HYPERLINK("http://kyu.snu.ac.kr/sdhj/index.jsp?type=hj/GK14682_00IM0001_095a.jpg","1762_해서촌_095a")</f>
        <v>1762_해서촌_095a</v>
      </c>
      <c r="B133" s="5">
        <v>1762</v>
      </c>
      <c r="C133" s="5" t="s">
        <v>4517</v>
      </c>
      <c r="D133" s="5" t="s">
        <v>4518</v>
      </c>
      <c r="E133" s="5">
        <v>132</v>
      </c>
      <c r="F133" s="5">
        <v>3</v>
      </c>
      <c r="G133" s="5" t="s">
        <v>787</v>
      </c>
      <c r="H133" s="5" t="s">
        <v>788</v>
      </c>
      <c r="I133" s="5">
        <v>1</v>
      </c>
      <c r="J133" s="5"/>
      <c r="K133" s="5"/>
      <c r="L133" s="5">
        <v>2</v>
      </c>
      <c r="M133" s="5" t="s">
        <v>821</v>
      </c>
      <c r="N133" s="5" t="s">
        <v>822</v>
      </c>
      <c r="O133" s="5"/>
      <c r="P133" s="5"/>
      <c r="Q133" s="5"/>
      <c r="R133" s="5"/>
      <c r="S133" s="5" t="s">
        <v>130</v>
      </c>
      <c r="T133" s="5" t="s">
        <v>131</v>
      </c>
      <c r="U133" s="5"/>
      <c r="V133" s="5"/>
      <c r="W133" s="5"/>
      <c r="X133" s="5"/>
      <c r="Y133" s="5" t="s">
        <v>98</v>
      </c>
      <c r="Z133" s="5" t="s">
        <v>99</v>
      </c>
      <c r="AA133" s="5"/>
      <c r="AB133" s="5"/>
      <c r="AC133" s="5">
        <v>8</v>
      </c>
      <c r="AD133" s="5" t="s">
        <v>240</v>
      </c>
      <c r="AE133" s="5" t="s">
        <v>241</v>
      </c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 t="s">
        <v>134</v>
      </c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</row>
    <row r="134" spans="1:73" ht="13.5" customHeight="1">
      <c r="A134" s="8" t="str">
        <f>HYPERLINK("http://kyu.snu.ac.kr/sdhj/index.jsp?type=hj/GK14682_00IM0001_095a.jpg","1762_해서촌_095a")</f>
        <v>1762_해서촌_095a</v>
      </c>
      <c r="B134" s="5">
        <v>1762</v>
      </c>
      <c r="C134" s="5" t="s">
        <v>4517</v>
      </c>
      <c r="D134" s="5" t="s">
        <v>4518</v>
      </c>
      <c r="E134" s="5">
        <v>133</v>
      </c>
      <c r="F134" s="5">
        <v>3</v>
      </c>
      <c r="G134" s="5" t="s">
        <v>787</v>
      </c>
      <c r="H134" s="5" t="s">
        <v>788</v>
      </c>
      <c r="I134" s="5">
        <v>1</v>
      </c>
      <c r="J134" s="5"/>
      <c r="K134" s="5"/>
      <c r="L134" s="5">
        <v>3</v>
      </c>
      <c r="M134" s="5" t="s">
        <v>848</v>
      </c>
      <c r="N134" s="5" t="s">
        <v>849</v>
      </c>
      <c r="O134" s="5"/>
      <c r="P134" s="5"/>
      <c r="Q134" s="5"/>
      <c r="R134" s="5"/>
      <c r="S134" s="5"/>
      <c r="T134" s="5" t="s">
        <v>4521</v>
      </c>
      <c r="U134" s="5" t="s">
        <v>137</v>
      </c>
      <c r="V134" s="5" t="s">
        <v>138</v>
      </c>
      <c r="W134" s="5" t="s">
        <v>850</v>
      </c>
      <c r="X134" s="5" t="s">
        <v>4666</v>
      </c>
      <c r="Y134" s="5" t="s">
        <v>98</v>
      </c>
      <c r="Z134" s="5" t="s">
        <v>99</v>
      </c>
      <c r="AA134" s="5"/>
      <c r="AB134" s="5"/>
      <c r="AC134" s="5">
        <v>73</v>
      </c>
      <c r="AD134" s="5" t="s">
        <v>220</v>
      </c>
      <c r="AE134" s="5" t="s">
        <v>221</v>
      </c>
      <c r="AF134" s="5"/>
      <c r="AG134" s="5"/>
      <c r="AH134" s="5"/>
      <c r="AI134" s="5"/>
      <c r="AJ134" s="5" t="s">
        <v>32</v>
      </c>
      <c r="AK134" s="5" t="s">
        <v>33</v>
      </c>
      <c r="AL134" s="5" t="s">
        <v>851</v>
      </c>
      <c r="AM134" s="5" t="s">
        <v>852</v>
      </c>
      <c r="AN134" s="5"/>
      <c r="AO134" s="5"/>
      <c r="AP134" s="5"/>
      <c r="AQ134" s="5"/>
      <c r="AR134" s="5"/>
      <c r="AS134" s="5"/>
      <c r="AT134" s="5" t="s">
        <v>80</v>
      </c>
      <c r="AU134" s="5" t="s">
        <v>81</v>
      </c>
      <c r="AV134" s="5" t="s">
        <v>853</v>
      </c>
      <c r="AW134" s="5" t="s">
        <v>854</v>
      </c>
      <c r="AX134" s="5"/>
      <c r="AY134" s="5"/>
      <c r="AZ134" s="5"/>
      <c r="BA134" s="5"/>
      <c r="BB134" s="5"/>
      <c r="BC134" s="5"/>
      <c r="BD134" s="5"/>
      <c r="BE134" s="5"/>
      <c r="BF134" s="5"/>
      <c r="BG134" s="5" t="s">
        <v>80</v>
      </c>
      <c r="BH134" s="5" t="s">
        <v>81</v>
      </c>
      <c r="BI134" s="5" t="s">
        <v>855</v>
      </c>
      <c r="BJ134" s="5" t="s">
        <v>856</v>
      </c>
      <c r="BK134" s="5" t="s">
        <v>106</v>
      </c>
      <c r="BL134" s="5" t="s">
        <v>107</v>
      </c>
      <c r="BM134" s="5" t="s">
        <v>857</v>
      </c>
      <c r="BN134" s="5" t="s">
        <v>858</v>
      </c>
      <c r="BO134" s="5" t="s">
        <v>106</v>
      </c>
      <c r="BP134" s="5" t="s">
        <v>107</v>
      </c>
      <c r="BQ134" s="5" t="s">
        <v>859</v>
      </c>
      <c r="BR134" s="5" t="s">
        <v>860</v>
      </c>
      <c r="BS134" s="5" t="s">
        <v>861</v>
      </c>
      <c r="BT134" s="5" t="s">
        <v>862</v>
      </c>
      <c r="BU134" s="5"/>
    </row>
    <row r="135" spans="1:73" ht="13.5" customHeight="1">
      <c r="A135" s="8" t="str">
        <f>HYPERLINK("http://kyu.snu.ac.kr/sdhj/index.jsp?type=hj/GK14682_00IM0001_095a.jpg","1762_해서촌_095a")</f>
        <v>1762_해서촌_095a</v>
      </c>
      <c r="B135" s="5">
        <v>1762</v>
      </c>
      <c r="C135" s="5" t="s">
        <v>4667</v>
      </c>
      <c r="D135" s="5" t="s">
        <v>4668</v>
      </c>
      <c r="E135" s="5">
        <v>134</v>
      </c>
      <c r="F135" s="5">
        <v>3</v>
      </c>
      <c r="G135" s="5" t="s">
        <v>787</v>
      </c>
      <c r="H135" s="5" t="s">
        <v>788</v>
      </c>
      <c r="I135" s="5">
        <v>1</v>
      </c>
      <c r="J135" s="5"/>
      <c r="K135" s="5"/>
      <c r="L135" s="5">
        <v>4</v>
      </c>
      <c r="M135" s="5" t="s">
        <v>863</v>
      </c>
      <c r="N135" s="5" t="s">
        <v>864</v>
      </c>
      <c r="O135" s="5"/>
      <c r="P135" s="5"/>
      <c r="Q135" s="5"/>
      <c r="R135" s="5"/>
      <c r="S135" s="5"/>
      <c r="T135" s="5" t="s">
        <v>4669</v>
      </c>
      <c r="U135" s="5" t="s">
        <v>865</v>
      </c>
      <c r="V135" s="5" t="s">
        <v>866</v>
      </c>
      <c r="W135" s="5" t="s">
        <v>96</v>
      </c>
      <c r="X135" s="5" t="s">
        <v>97</v>
      </c>
      <c r="Y135" s="5" t="s">
        <v>453</v>
      </c>
      <c r="Z135" s="5" t="s">
        <v>454</v>
      </c>
      <c r="AA135" s="5"/>
      <c r="AB135" s="5"/>
      <c r="AC135" s="5">
        <v>61</v>
      </c>
      <c r="AD135" s="5" t="s">
        <v>296</v>
      </c>
      <c r="AE135" s="5" t="s">
        <v>297</v>
      </c>
      <c r="AF135" s="5"/>
      <c r="AG135" s="5"/>
      <c r="AH135" s="5"/>
      <c r="AI135" s="5"/>
      <c r="AJ135" s="5" t="s">
        <v>32</v>
      </c>
      <c r="AK135" s="5" t="s">
        <v>33</v>
      </c>
      <c r="AL135" s="5" t="s">
        <v>90</v>
      </c>
      <c r="AM135" s="5" t="s">
        <v>91</v>
      </c>
      <c r="AN135" s="5"/>
      <c r="AO135" s="5"/>
      <c r="AP135" s="5"/>
      <c r="AQ135" s="5"/>
      <c r="AR135" s="5"/>
      <c r="AS135" s="5"/>
      <c r="AT135" s="5" t="s">
        <v>80</v>
      </c>
      <c r="AU135" s="5" t="s">
        <v>81</v>
      </c>
      <c r="AV135" s="5" t="s">
        <v>867</v>
      </c>
      <c r="AW135" s="5" t="s">
        <v>868</v>
      </c>
      <c r="AX135" s="5"/>
      <c r="AY135" s="5"/>
      <c r="AZ135" s="5"/>
      <c r="BA135" s="5"/>
      <c r="BB135" s="5"/>
      <c r="BC135" s="5"/>
      <c r="BD135" s="5"/>
      <c r="BE135" s="5"/>
      <c r="BF135" s="5"/>
      <c r="BG135" s="5" t="s">
        <v>80</v>
      </c>
      <c r="BH135" s="5" t="s">
        <v>81</v>
      </c>
      <c r="BI135" s="5" t="s">
        <v>869</v>
      </c>
      <c r="BJ135" s="5" t="s">
        <v>870</v>
      </c>
      <c r="BK135" s="5" t="s">
        <v>80</v>
      </c>
      <c r="BL135" s="5" t="s">
        <v>81</v>
      </c>
      <c r="BM135" s="5" t="s">
        <v>871</v>
      </c>
      <c r="BN135" s="5" t="s">
        <v>872</v>
      </c>
      <c r="BO135" s="5" t="s">
        <v>80</v>
      </c>
      <c r="BP135" s="5" t="s">
        <v>81</v>
      </c>
      <c r="BQ135" s="5" t="s">
        <v>873</v>
      </c>
      <c r="BR135" s="5" t="s">
        <v>874</v>
      </c>
      <c r="BS135" s="5" t="s">
        <v>143</v>
      </c>
      <c r="BT135" s="5" t="s">
        <v>144</v>
      </c>
      <c r="BU135" s="5"/>
    </row>
    <row r="136" spans="1:73" ht="13.5" customHeight="1">
      <c r="A136" s="8" t="str">
        <f>HYPERLINK("http://kyu.snu.ac.kr/sdhj/index.jsp?type=hj/GK14682_00IM0001_095a.jpg","1762_해서촌_095a")</f>
        <v>1762_해서촌_095a</v>
      </c>
      <c r="B136" s="5">
        <v>1762</v>
      </c>
      <c r="C136" s="5" t="s">
        <v>4670</v>
      </c>
      <c r="D136" s="5" t="s">
        <v>4671</v>
      </c>
      <c r="E136" s="5">
        <v>135</v>
      </c>
      <c r="F136" s="5">
        <v>3</v>
      </c>
      <c r="G136" s="5" t="s">
        <v>787</v>
      </c>
      <c r="H136" s="5" t="s">
        <v>788</v>
      </c>
      <c r="I136" s="5">
        <v>1</v>
      </c>
      <c r="J136" s="5"/>
      <c r="K136" s="5"/>
      <c r="L136" s="5">
        <v>4</v>
      </c>
      <c r="M136" s="5" t="s">
        <v>863</v>
      </c>
      <c r="N136" s="5" t="s">
        <v>864</v>
      </c>
      <c r="O136" s="5"/>
      <c r="P136" s="5"/>
      <c r="Q136" s="5"/>
      <c r="R136" s="5"/>
      <c r="S136" s="5" t="s">
        <v>94</v>
      </c>
      <c r="T136" s="5" t="s">
        <v>95</v>
      </c>
      <c r="U136" s="5"/>
      <c r="V136" s="5"/>
      <c r="W136" s="5" t="s">
        <v>124</v>
      </c>
      <c r="X136" s="5" t="s">
        <v>125</v>
      </c>
      <c r="Y136" s="5" t="s">
        <v>98</v>
      </c>
      <c r="Z136" s="5" t="s">
        <v>99</v>
      </c>
      <c r="AA136" s="5"/>
      <c r="AB136" s="5"/>
      <c r="AC136" s="5">
        <v>36</v>
      </c>
      <c r="AD136" s="5" t="s">
        <v>752</v>
      </c>
      <c r="AE136" s="5" t="s">
        <v>507</v>
      </c>
      <c r="AF136" s="5"/>
      <c r="AG136" s="5"/>
      <c r="AH136" s="5"/>
      <c r="AI136" s="5"/>
      <c r="AJ136" s="5" t="s">
        <v>32</v>
      </c>
      <c r="AK136" s="5" t="s">
        <v>33</v>
      </c>
      <c r="AL136" s="5" t="s">
        <v>143</v>
      </c>
      <c r="AM136" s="5" t="s">
        <v>144</v>
      </c>
      <c r="AN136" s="5"/>
      <c r="AO136" s="5"/>
      <c r="AP136" s="5"/>
      <c r="AQ136" s="5"/>
      <c r="AR136" s="5"/>
      <c r="AS136" s="5"/>
      <c r="AT136" s="5" t="s">
        <v>80</v>
      </c>
      <c r="AU136" s="5" t="s">
        <v>81</v>
      </c>
      <c r="AV136" s="5" t="s">
        <v>875</v>
      </c>
      <c r="AW136" s="5" t="s">
        <v>876</v>
      </c>
      <c r="AX136" s="5"/>
      <c r="AY136" s="5"/>
      <c r="AZ136" s="5"/>
      <c r="BA136" s="5"/>
      <c r="BB136" s="5"/>
      <c r="BC136" s="5"/>
      <c r="BD136" s="5"/>
      <c r="BE136" s="5"/>
      <c r="BF136" s="5"/>
      <c r="BG136" s="5" t="s">
        <v>80</v>
      </c>
      <c r="BH136" s="5" t="s">
        <v>81</v>
      </c>
      <c r="BI136" s="5" t="s">
        <v>511</v>
      </c>
      <c r="BJ136" s="5" t="s">
        <v>512</v>
      </c>
      <c r="BK136" s="5" t="s">
        <v>80</v>
      </c>
      <c r="BL136" s="5" t="s">
        <v>81</v>
      </c>
      <c r="BM136" s="5" t="s">
        <v>877</v>
      </c>
      <c r="BN136" s="5" t="s">
        <v>878</v>
      </c>
      <c r="BO136" s="5" t="s">
        <v>80</v>
      </c>
      <c r="BP136" s="5" t="s">
        <v>81</v>
      </c>
      <c r="BQ136" s="5" t="s">
        <v>879</v>
      </c>
      <c r="BR136" s="5" t="s">
        <v>880</v>
      </c>
      <c r="BS136" s="5" t="s">
        <v>308</v>
      </c>
      <c r="BT136" s="5" t="s">
        <v>188</v>
      </c>
      <c r="BU136" s="5"/>
    </row>
    <row r="137" spans="1:73" ht="13.5" customHeight="1">
      <c r="A137" s="8" t="str">
        <f>HYPERLINK("http://kyu.snu.ac.kr/sdhj/index.jsp?type=hj/GK14682_00IM0001_095b.jpg","1762_해서촌_095b")</f>
        <v>1762_해서촌_095b</v>
      </c>
      <c r="B137" s="5">
        <v>1762</v>
      </c>
      <c r="C137" s="5" t="s">
        <v>4670</v>
      </c>
      <c r="D137" s="5" t="s">
        <v>4671</v>
      </c>
      <c r="E137" s="5">
        <v>136</v>
      </c>
      <c r="F137" s="5">
        <v>3</v>
      </c>
      <c r="G137" s="5" t="s">
        <v>787</v>
      </c>
      <c r="H137" s="5" t="s">
        <v>788</v>
      </c>
      <c r="I137" s="5">
        <v>1</v>
      </c>
      <c r="J137" s="5"/>
      <c r="K137" s="5"/>
      <c r="L137" s="5">
        <v>4</v>
      </c>
      <c r="M137" s="5" t="s">
        <v>863</v>
      </c>
      <c r="N137" s="5" t="s">
        <v>864</v>
      </c>
      <c r="O137" s="5"/>
      <c r="P137" s="5"/>
      <c r="Q137" s="5"/>
      <c r="R137" s="5"/>
      <c r="S137" s="5" t="s">
        <v>155</v>
      </c>
      <c r="T137" s="5" t="s">
        <v>156</v>
      </c>
      <c r="U137" s="5" t="s">
        <v>157</v>
      </c>
      <c r="V137" s="5" t="s">
        <v>158</v>
      </c>
      <c r="W137" s="5"/>
      <c r="X137" s="5"/>
      <c r="Y137" s="5" t="s">
        <v>210</v>
      </c>
      <c r="Z137" s="5" t="s">
        <v>211</v>
      </c>
      <c r="AA137" s="5"/>
      <c r="AB137" s="5"/>
      <c r="AC137" s="5">
        <v>14</v>
      </c>
      <c r="AD137" s="5" t="s">
        <v>881</v>
      </c>
      <c r="AE137" s="5" t="s">
        <v>882</v>
      </c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</row>
    <row r="138" spans="1:73" ht="13.5" customHeight="1">
      <c r="A138" s="8" t="str">
        <f>HYPERLINK("http://kyu.snu.ac.kr/sdhj/index.jsp?type=hj/GK14682_00IM0001_095b.jpg","1762_해서촌_095b")</f>
        <v>1762_해서촌_095b</v>
      </c>
      <c r="B138" s="5">
        <v>1762</v>
      </c>
      <c r="C138" s="5" t="s">
        <v>4536</v>
      </c>
      <c r="D138" s="5" t="s">
        <v>4537</v>
      </c>
      <c r="E138" s="5">
        <v>137</v>
      </c>
      <c r="F138" s="5">
        <v>3</v>
      </c>
      <c r="G138" s="5" t="s">
        <v>787</v>
      </c>
      <c r="H138" s="5" t="s">
        <v>788</v>
      </c>
      <c r="I138" s="5">
        <v>1</v>
      </c>
      <c r="J138" s="5"/>
      <c r="K138" s="5"/>
      <c r="L138" s="5">
        <v>4</v>
      </c>
      <c r="M138" s="5" t="s">
        <v>863</v>
      </c>
      <c r="N138" s="5" t="s">
        <v>864</v>
      </c>
      <c r="O138" s="5"/>
      <c r="P138" s="5"/>
      <c r="Q138" s="5"/>
      <c r="R138" s="5"/>
      <c r="S138" s="5" t="s">
        <v>130</v>
      </c>
      <c r="T138" s="5" t="s">
        <v>131</v>
      </c>
      <c r="U138" s="5"/>
      <c r="V138" s="5"/>
      <c r="W138" s="5"/>
      <c r="X138" s="5"/>
      <c r="Y138" s="5" t="s">
        <v>98</v>
      </c>
      <c r="Z138" s="5" t="s">
        <v>99</v>
      </c>
      <c r="AA138" s="5"/>
      <c r="AB138" s="5"/>
      <c r="AC138" s="5"/>
      <c r="AD138" s="5"/>
      <c r="AE138" s="5"/>
      <c r="AF138" s="5" t="s">
        <v>251</v>
      </c>
      <c r="AG138" s="5" t="s">
        <v>252</v>
      </c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 t="s">
        <v>134</v>
      </c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</row>
    <row r="139" spans="1:73" ht="13.5" customHeight="1">
      <c r="A139" s="8" t="str">
        <f>HYPERLINK("http://kyu.snu.ac.kr/sdhj/index.jsp?type=hj/GK14682_00IM0001_095b.jpg","1762_해서촌_095b")</f>
        <v>1762_해서촌_095b</v>
      </c>
      <c r="B139" s="5">
        <v>1762</v>
      </c>
      <c r="C139" s="5" t="s">
        <v>4672</v>
      </c>
      <c r="D139" s="5" t="s">
        <v>4673</v>
      </c>
      <c r="E139" s="5">
        <v>138</v>
      </c>
      <c r="F139" s="5">
        <v>3</v>
      </c>
      <c r="G139" s="5" t="s">
        <v>787</v>
      </c>
      <c r="H139" s="5" t="s">
        <v>788</v>
      </c>
      <c r="I139" s="5">
        <v>1</v>
      </c>
      <c r="J139" s="5"/>
      <c r="K139" s="5"/>
      <c r="L139" s="5">
        <v>4</v>
      </c>
      <c r="M139" s="5" t="s">
        <v>863</v>
      </c>
      <c r="N139" s="5" t="s">
        <v>864</v>
      </c>
      <c r="O139" s="5"/>
      <c r="P139" s="5"/>
      <c r="Q139" s="5"/>
      <c r="R139" s="5"/>
      <c r="S139" s="5" t="s">
        <v>130</v>
      </c>
      <c r="T139" s="5" t="s">
        <v>131</v>
      </c>
      <c r="U139" s="5"/>
      <c r="V139" s="5"/>
      <c r="W139" s="5"/>
      <c r="X139" s="5"/>
      <c r="Y139" s="5" t="s">
        <v>98</v>
      </c>
      <c r="Z139" s="5" t="s">
        <v>99</v>
      </c>
      <c r="AA139" s="5"/>
      <c r="AB139" s="5"/>
      <c r="AC139" s="5">
        <v>11</v>
      </c>
      <c r="AD139" s="5" t="s">
        <v>581</v>
      </c>
      <c r="AE139" s="5" t="s">
        <v>582</v>
      </c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 t="s">
        <v>134</v>
      </c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</row>
    <row r="140" spans="1:73" ht="13.5" customHeight="1">
      <c r="A140" s="8" t="str">
        <f>HYPERLINK("http://kyu.snu.ac.kr/sdhj/index.jsp?type=hj/GK14682_00IM0001_095b.jpg","1762_해서촌_095b")</f>
        <v>1762_해서촌_095b</v>
      </c>
      <c r="B140" s="5">
        <v>1762</v>
      </c>
      <c r="C140" s="5" t="s">
        <v>4672</v>
      </c>
      <c r="D140" s="5" t="s">
        <v>4673</v>
      </c>
      <c r="E140" s="5">
        <v>139</v>
      </c>
      <c r="F140" s="5">
        <v>3</v>
      </c>
      <c r="G140" s="5" t="s">
        <v>787</v>
      </c>
      <c r="H140" s="5" t="s">
        <v>788</v>
      </c>
      <c r="I140" s="5">
        <v>1</v>
      </c>
      <c r="J140" s="5"/>
      <c r="K140" s="5"/>
      <c r="L140" s="5">
        <v>4</v>
      </c>
      <c r="M140" s="5" t="s">
        <v>863</v>
      </c>
      <c r="N140" s="5" t="s">
        <v>864</v>
      </c>
      <c r="O140" s="5"/>
      <c r="P140" s="5"/>
      <c r="Q140" s="5"/>
      <c r="R140" s="5"/>
      <c r="S140" s="5" t="s">
        <v>130</v>
      </c>
      <c r="T140" s="5" t="s">
        <v>131</v>
      </c>
      <c r="U140" s="5"/>
      <c r="V140" s="5"/>
      <c r="W140" s="5"/>
      <c r="X140" s="5"/>
      <c r="Y140" s="5" t="s">
        <v>98</v>
      </c>
      <c r="Z140" s="5" t="s">
        <v>99</v>
      </c>
      <c r="AA140" s="5"/>
      <c r="AB140" s="5"/>
      <c r="AC140" s="5">
        <v>2</v>
      </c>
      <c r="AD140" s="5" t="s">
        <v>175</v>
      </c>
      <c r="AE140" s="5" t="s">
        <v>176</v>
      </c>
      <c r="AF140" s="5" t="s">
        <v>168</v>
      </c>
      <c r="AG140" s="5" t="s">
        <v>169</v>
      </c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 t="s">
        <v>134</v>
      </c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</row>
    <row r="141" spans="1:73" ht="13.5" customHeight="1">
      <c r="A141" s="8" t="str">
        <f>HYPERLINK("http://kyu.snu.ac.kr/sdhj/index.jsp?type=hj/GK14682_00IM0001_095b.jpg","1762_해서촌_095b")</f>
        <v>1762_해서촌_095b</v>
      </c>
      <c r="B141" s="5">
        <v>1762</v>
      </c>
      <c r="C141" s="5" t="s">
        <v>4672</v>
      </c>
      <c r="D141" s="5" t="s">
        <v>4673</v>
      </c>
      <c r="E141" s="5">
        <v>140</v>
      </c>
      <c r="F141" s="5">
        <v>3</v>
      </c>
      <c r="G141" s="5" t="s">
        <v>787</v>
      </c>
      <c r="H141" s="5" t="s">
        <v>788</v>
      </c>
      <c r="I141" s="5">
        <v>1</v>
      </c>
      <c r="J141" s="5"/>
      <c r="K141" s="5"/>
      <c r="L141" s="5">
        <v>5</v>
      </c>
      <c r="M141" s="5" t="s">
        <v>883</v>
      </c>
      <c r="N141" s="5" t="s">
        <v>884</v>
      </c>
      <c r="O141" s="5"/>
      <c r="P141" s="5"/>
      <c r="Q141" s="5"/>
      <c r="R141" s="5"/>
      <c r="S141" s="5"/>
      <c r="T141" s="5" t="s">
        <v>4499</v>
      </c>
      <c r="U141" s="5" t="s">
        <v>406</v>
      </c>
      <c r="V141" s="5" t="s">
        <v>407</v>
      </c>
      <c r="W141" s="5" t="s">
        <v>124</v>
      </c>
      <c r="X141" s="5" t="s">
        <v>125</v>
      </c>
      <c r="Y141" s="5" t="s">
        <v>885</v>
      </c>
      <c r="Z141" s="5" t="s">
        <v>886</v>
      </c>
      <c r="AA141" s="5"/>
      <c r="AB141" s="5"/>
      <c r="AC141" s="5">
        <v>67</v>
      </c>
      <c r="AD141" s="5" t="s">
        <v>141</v>
      </c>
      <c r="AE141" s="5" t="s">
        <v>142</v>
      </c>
      <c r="AF141" s="5"/>
      <c r="AG141" s="5"/>
      <c r="AH141" s="5"/>
      <c r="AI141" s="5"/>
      <c r="AJ141" s="5" t="s">
        <v>32</v>
      </c>
      <c r="AK141" s="5" t="s">
        <v>33</v>
      </c>
      <c r="AL141" s="5" t="s">
        <v>143</v>
      </c>
      <c r="AM141" s="5" t="s">
        <v>144</v>
      </c>
      <c r="AN141" s="5"/>
      <c r="AO141" s="5"/>
      <c r="AP141" s="5"/>
      <c r="AQ141" s="5"/>
      <c r="AR141" s="5"/>
      <c r="AS141" s="5"/>
      <c r="AT141" s="5" t="s">
        <v>106</v>
      </c>
      <c r="AU141" s="5" t="s">
        <v>107</v>
      </c>
      <c r="AV141" s="5" t="s">
        <v>887</v>
      </c>
      <c r="AW141" s="5" t="s">
        <v>888</v>
      </c>
      <c r="AX141" s="5"/>
      <c r="AY141" s="5"/>
      <c r="AZ141" s="5"/>
      <c r="BA141" s="5"/>
      <c r="BB141" s="5"/>
      <c r="BC141" s="5"/>
      <c r="BD141" s="5"/>
      <c r="BE141" s="5"/>
      <c r="BF141" s="5"/>
      <c r="BG141" s="5" t="s">
        <v>106</v>
      </c>
      <c r="BH141" s="5" t="s">
        <v>107</v>
      </c>
      <c r="BI141" s="5" t="s">
        <v>889</v>
      </c>
      <c r="BJ141" s="5" t="s">
        <v>890</v>
      </c>
      <c r="BK141" s="5" t="s">
        <v>891</v>
      </c>
      <c r="BL141" s="5" t="s">
        <v>892</v>
      </c>
      <c r="BM141" s="5" t="s">
        <v>893</v>
      </c>
      <c r="BN141" s="5" t="s">
        <v>4674</v>
      </c>
      <c r="BO141" s="5" t="s">
        <v>106</v>
      </c>
      <c r="BP141" s="5" t="s">
        <v>107</v>
      </c>
      <c r="BQ141" s="5" t="s">
        <v>894</v>
      </c>
      <c r="BR141" s="5" t="s">
        <v>895</v>
      </c>
      <c r="BS141" s="5" t="s">
        <v>204</v>
      </c>
      <c r="BT141" s="5" t="s">
        <v>205</v>
      </c>
      <c r="BU141" s="5"/>
    </row>
    <row r="142" spans="1:73" ht="13.5" customHeight="1">
      <c r="A142" s="8" t="str">
        <f>HYPERLINK("http://kyu.snu.ac.kr/sdhj/index.jsp?type=hj/GK14682_00IM0001_095b.jpg","1762_해서촌_095b")</f>
        <v>1762_해서촌_095b</v>
      </c>
      <c r="B142" s="5">
        <v>1762</v>
      </c>
      <c r="C142" s="5" t="s">
        <v>4675</v>
      </c>
      <c r="D142" s="5" t="s">
        <v>4676</v>
      </c>
      <c r="E142" s="5">
        <v>141</v>
      </c>
      <c r="F142" s="5">
        <v>3</v>
      </c>
      <c r="G142" s="5" t="s">
        <v>787</v>
      </c>
      <c r="H142" s="5" t="s">
        <v>788</v>
      </c>
      <c r="I142" s="5">
        <v>1</v>
      </c>
      <c r="J142" s="5"/>
      <c r="K142" s="5"/>
      <c r="L142" s="5">
        <v>5</v>
      </c>
      <c r="M142" s="5" t="s">
        <v>883</v>
      </c>
      <c r="N142" s="5" t="s">
        <v>884</v>
      </c>
      <c r="O142" s="5"/>
      <c r="P142" s="5"/>
      <c r="Q142" s="5"/>
      <c r="R142" s="5"/>
      <c r="S142" s="5" t="s">
        <v>94</v>
      </c>
      <c r="T142" s="5" t="s">
        <v>95</v>
      </c>
      <c r="U142" s="5"/>
      <c r="V142" s="5"/>
      <c r="W142" s="5" t="s">
        <v>96</v>
      </c>
      <c r="X142" s="5" t="s">
        <v>97</v>
      </c>
      <c r="Y142" s="5" t="s">
        <v>20</v>
      </c>
      <c r="Z142" s="5" t="s">
        <v>21</v>
      </c>
      <c r="AA142" s="5"/>
      <c r="AB142" s="5"/>
      <c r="AC142" s="5">
        <v>71</v>
      </c>
      <c r="AD142" s="5" t="s">
        <v>597</v>
      </c>
      <c r="AE142" s="5" t="s">
        <v>598</v>
      </c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 t="s">
        <v>106</v>
      </c>
      <c r="AU142" s="5" t="s">
        <v>107</v>
      </c>
      <c r="AV142" s="5" t="s">
        <v>896</v>
      </c>
      <c r="AW142" s="5" t="s">
        <v>897</v>
      </c>
      <c r="AX142" s="5"/>
      <c r="AY142" s="5"/>
      <c r="AZ142" s="5"/>
      <c r="BA142" s="5"/>
      <c r="BB142" s="5"/>
      <c r="BC142" s="5"/>
      <c r="BD142" s="5"/>
      <c r="BE142" s="5"/>
      <c r="BF142" s="5"/>
      <c r="BG142" s="5" t="s">
        <v>106</v>
      </c>
      <c r="BH142" s="5" t="s">
        <v>107</v>
      </c>
      <c r="BI142" s="5" t="s">
        <v>898</v>
      </c>
      <c r="BJ142" s="5" t="s">
        <v>899</v>
      </c>
      <c r="BK142" s="5" t="s">
        <v>179</v>
      </c>
      <c r="BL142" s="5" t="s">
        <v>180</v>
      </c>
      <c r="BM142" s="5" t="s">
        <v>900</v>
      </c>
      <c r="BN142" s="5" t="s">
        <v>901</v>
      </c>
      <c r="BO142" s="5" t="s">
        <v>719</v>
      </c>
      <c r="BP142" s="5" t="s">
        <v>720</v>
      </c>
      <c r="BQ142" s="5" t="s">
        <v>902</v>
      </c>
      <c r="BR142" s="5" t="s">
        <v>903</v>
      </c>
      <c r="BS142" s="5" t="s">
        <v>363</v>
      </c>
      <c r="BT142" s="5" t="s">
        <v>364</v>
      </c>
      <c r="BU142" s="5"/>
    </row>
    <row r="143" spans="1:73" ht="13.5" customHeight="1">
      <c r="A143" s="8" t="str">
        <f>HYPERLINK("http://kyu.snu.ac.kr/sdhj/index.jsp?type=hj/GK14682_00IM0001_095b.jpg","1762_해서촌_095b")</f>
        <v>1762_해서촌_095b</v>
      </c>
      <c r="B143" s="5">
        <v>1762</v>
      </c>
      <c r="C143" s="5" t="s">
        <v>4677</v>
      </c>
      <c r="D143" s="5" t="s">
        <v>4678</v>
      </c>
      <c r="E143" s="5">
        <v>142</v>
      </c>
      <c r="F143" s="5">
        <v>3</v>
      </c>
      <c r="G143" s="5" t="s">
        <v>787</v>
      </c>
      <c r="H143" s="5" t="s">
        <v>788</v>
      </c>
      <c r="I143" s="5">
        <v>1</v>
      </c>
      <c r="J143" s="5"/>
      <c r="K143" s="5"/>
      <c r="L143" s="5">
        <v>5</v>
      </c>
      <c r="M143" s="5" t="s">
        <v>883</v>
      </c>
      <c r="N143" s="5" t="s">
        <v>884</v>
      </c>
      <c r="O143" s="5"/>
      <c r="P143" s="5"/>
      <c r="Q143" s="5"/>
      <c r="R143" s="5"/>
      <c r="S143" s="5" t="s">
        <v>155</v>
      </c>
      <c r="T143" s="5" t="s">
        <v>156</v>
      </c>
      <c r="U143" s="5" t="s">
        <v>904</v>
      </c>
      <c r="V143" s="5" t="s">
        <v>905</v>
      </c>
      <c r="W143" s="5"/>
      <c r="X143" s="5"/>
      <c r="Y143" s="5" t="s">
        <v>906</v>
      </c>
      <c r="Z143" s="5" t="s">
        <v>907</v>
      </c>
      <c r="AA143" s="5"/>
      <c r="AB143" s="5"/>
      <c r="AC143" s="5">
        <v>37</v>
      </c>
      <c r="AD143" s="5" t="s">
        <v>908</v>
      </c>
      <c r="AE143" s="5" t="s">
        <v>909</v>
      </c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</row>
    <row r="144" spans="1:73" ht="13.5" customHeight="1">
      <c r="A144" s="8" t="str">
        <f>HYPERLINK("http://kyu.snu.ac.kr/sdhj/index.jsp?type=hj/GK14682_00IM0001_095b.jpg","1762_해서촌_095b")</f>
        <v>1762_해서촌_095b</v>
      </c>
      <c r="B144" s="5">
        <v>1762</v>
      </c>
      <c r="C144" s="5" t="s">
        <v>4610</v>
      </c>
      <c r="D144" s="5" t="s">
        <v>4611</v>
      </c>
      <c r="E144" s="5">
        <v>143</v>
      </c>
      <c r="F144" s="5">
        <v>3</v>
      </c>
      <c r="G144" s="5" t="s">
        <v>787</v>
      </c>
      <c r="H144" s="5" t="s">
        <v>788</v>
      </c>
      <c r="I144" s="5">
        <v>1</v>
      </c>
      <c r="J144" s="5"/>
      <c r="K144" s="5"/>
      <c r="L144" s="5">
        <v>5</v>
      </c>
      <c r="M144" s="5" t="s">
        <v>883</v>
      </c>
      <c r="N144" s="5" t="s">
        <v>884</v>
      </c>
      <c r="O144" s="5"/>
      <c r="P144" s="5"/>
      <c r="Q144" s="5"/>
      <c r="R144" s="5"/>
      <c r="S144" s="5" t="s">
        <v>163</v>
      </c>
      <c r="T144" s="5" t="s">
        <v>4679</v>
      </c>
      <c r="U144" s="5"/>
      <c r="V144" s="5"/>
      <c r="W144" s="5" t="s">
        <v>72</v>
      </c>
      <c r="X144" s="5" t="s">
        <v>73</v>
      </c>
      <c r="Y144" s="5" t="s">
        <v>20</v>
      </c>
      <c r="Z144" s="5" t="s">
        <v>21</v>
      </c>
      <c r="AA144" s="5"/>
      <c r="AB144" s="5"/>
      <c r="AC144" s="5">
        <v>36</v>
      </c>
      <c r="AD144" s="5" t="s">
        <v>910</v>
      </c>
      <c r="AE144" s="5" t="s">
        <v>911</v>
      </c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</row>
    <row r="145" spans="1:73" ht="13.5" customHeight="1">
      <c r="A145" s="8" t="str">
        <f>HYPERLINK("http://kyu.snu.ac.kr/sdhj/index.jsp?type=hj/GK14682_00IM0001_095b.jpg","1762_해서촌_095b")</f>
        <v>1762_해서촌_095b</v>
      </c>
      <c r="B145" s="5">
        <v>1762</v>
      </c>
      <c r="C145" s="5" t="s">
        <v>4610</v>
      </c>
      <c r="D145" s="5" t="s">
        <v>4611</v>
      </c>
      <c r="E145" s="5">
        <v>144</v>
      </c>
      <c r="F145" s="5">
        <v>3</v>
      </c>
      <c r="G145" s="5" t="s">
        <v>787</v>
      </c>
      <c r="H145" s="5" t="s">
        <v>788</v>
      </c>
      <c r="I145" s="5">
        <v>1</v>
      </c>
      <c r="J145" s="5"/>
      <c r="K145" s="5"/>
      <c r="L145" s="5">
        <v>5</v>
      </c>
      <c r="M145" s="5" t="s">
        <v>883</v>
      </c>
      <c r="N145" s="5" t="s">
        <v>884</v>
      </c>
      <c r="O145" s="5"/>
      <c r="P145" s="5"/>
      <c r="Q145" s="5"/>
      <c r="R145" s="5"/>
      <c r="S145" s="5" t="s">
        <v>130</v>
      </c>
      <c r="T145" s="5" t="s">
        <v>131</v>
      </c>
      <c r="U145" s="5"/>
      <c r="V145" s="5"/>
      <c r="W145" s="5"/>
      <c r="X145" s="5"/>
      <c r="Y145" s="5" t="s">
        <v>98</v>
      </c>
      <c r="Z145" s="5" t="s">
        <v>99</v>
      </c>
      <c r="AA145" s="5"/>
      <c r="AB145" s="5"/>
      <c r="AC145" s="5">
        <v>12</v>
      </c>
      <c r="AD145" s="5" t="s">
        <v>170</v>
      </c>
      <c r="AE145" s="5" t="s">
        <v>171</v>
      </c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 t="s">
        <v>134</v>
      </c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</row>
    <row r="146" spans="1:73" ht="13.5" customHeight="1">
      <c r="A146" s="8" t="str">
        <f>HYPERLINK("http://kyu.snu.ac.kr/sdhj/index.jsp?type=hj/GK14682_00IM0001_095b.jpg","1762_해서촌_095b")</f>
        <v>1762_해서촌_095b</v>
      </c>
      <c r="B146" s="5">
        <v>1762</v>
      </c>
      <c r="C146" s="5" t="s">
        <v>4610</v>
      </c>
      <c r="D146" s="5" t="s">
        <v>4611</v>
      </c>
      <c r="E146" s="5">
        <v>145</v>
      </c>
      <c r="F146" s="5">
        <v>3</v>
      </c>
      <c r="G146" s="5" t="s">
        <v>787</v>
      </c>
      <c r="H146" s="5" t="s">
        <v>788</v>
      </c>
      <c r="I146" s="5">
        <v>1</v>
      </c>
      <c r="J146" s="5"/>
      <c r="K146" s="5"/>
      <c r="L146" s="5">
        <v>5</v>
      </c>
      <c r="M146" s="5" t="s">
        <v>883</v>
      </c>
      <c r="N146" s="5" t="s">
        <v>884</v>
      </c>
      <c r="O146" s="5"/>
      <c r="P146" s="5"/>
      <c r="Q146" s="5"/>
      <c r="R146" s="5"/>
      <c r="S146" s="5" t="s">
        <v>583</v>
      </c>
      <c r="T146" s="5" t="s">
        <v>584</v>
      </c>
      <c r="U146" s="5"/>
      <c r="V146" s="5"/>
      <c r="W146" s="5"/>
      <c r="X146" s="5"/>
      <c r="Y146" s="5" t="s">
        <v>98</v>
      </c>
      <c r="Z146" s="5" t="s">
        <v>99</v>
      </c>
      <c r="AA146" s="5"/>
      <c r="AB146" s="5"/>
      <c r="AC146" s="5">
        <v>7</v>
      </c>
      <c r="AD146" s="5" t="s">
        <v>141</v>
      </c>
      <c r="AE146" s="5" t="s">
        <v>142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</row>
    <row r="147" spans="1:73" ht="13.5" customHeight="1">
      <c r="A147" s="8" t="str">
        <f>HYPERLINK("http://kyu.snu.ac.kr/sdhj/index.jsp?type=hj/GK14682_00IM0001_095b.jpg","1762_해서촌_095b")</f>
        <v>1762_해서촌_095b</v>
      </c>
      <c r="B147" s="5">
        <v>1762</v>
      </c>
      <c r="C147" s="5" t="s">
        <v>4610</v>
      </c>
      <c r="D147" s="5" t="s">
        <v>4611</v>
      </c>
      <c r="E147" s="5">
        <v>146</v>
      </c>
      <c r="F147" s="5">
        <v>3</v>
      </c>
      <c r="G147" s="5" t="s">
        <v>787</v>
      </c>
      <c r="H147" s="5" t="s">
        <v>788</v>
      </c>
      <c r="I147" s="5">
        <v>1</v>
      </c>
      <c r="J147" s="5"/>
      <c r="K147" s="5"/>
      <c r="L147" s="5">
        <v>5</v>
      </c>
      <c r="M147" s="5" t="s">
        <v>883</v>
      </c>
      <c r="N147" s="5" t="s">
        <v>884</v>
      </c>
      <c r="O147" s="5"/>
      <c r="P147" s="5"/>
      <c r="Q147" s="5"/>
      <c r="R147" s="5"/>
      <c r="S147" s="5" t="s">
        <v>583</v>
      </c>
      <c r="T147" s="5" t="s">
        <v>584</v>
      </c>
      <c r="U147" s="5"/>
      <c r="V147" s="5"/>
      <c r="W147" s="5"/>
      <c r="X147" s="5"/>
      <c r="Y147" s="5" t="s">
        <v>98</v>
      </c>
      <c r="Z147" s="5" t="s">
        <v>99</v>
      </c>
      <c r="AA147" s="5"/>
      <c r="AB147" s="5"/>
      <c r="AC147" s="5">
        <v>5</v>
      </c>
      <c r="AD147" s="5" t="s">
        <v>517</v>
      </c>
      <c r="AE147" s="5" t="s">
        <v>518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 t="s">
        <v>134</v>
      </c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</row>
    <row r="148" spans="1:73" ht="13.5" customHeight="1">
      <c r="A148" s="8" t="str">
        <f>HYPERLINK("http://kyu.snu.ac.kr/sdhj/index.jsp?type=hj/GK14682_00IM0001_095b.jpg","1762_해서촌_095b")</f>
        <v>1762_해서촌_095b</v>
      </c>
      <c r="B148" s="5">
        <v>1762</v>
      </c>
      <c r="C148" s="5" t="s">
        <v>4610</v>
      </c>
      <c r="D148" s="5" t="s">
        <v>4611</v>
      </c>
      <c r="E148" s="5">
        <v>147</v>
      </c>
      <c r="F148" s="5">
        <v>3</v>
      </c>
      <c r="G148" s="5" t="s">
        <v>787</v>
      </c>
      <c r="H148" s="5" t="s">
        <v>788</v>
      </c>
      <c r="I148" s="5">
        <v>2</v>
      </c>
      <c r="J148" s="5" t="s">
        <v>726</v>
      </c>
      <c r="K148" s="5" t="s">
        <v>727</v>
      </c>
      <c r="L148" s="5">
        <v>1</v>
      </c>
      <c r="M148" s="5" t="s">
        <v>726</v>
      </c>
      <c r="N148" s="5" t="s">
        <v>727</v>
      </c>
      <c r="O148" s="5"/>
      <c r="P148" s="5"/>
      <c r="Q148" s="5"/>
      <c r="R148" s="5"/>
      <c r="S148" s="5"/>
      <c r="T148" s="5" t="s">
        <v>4634</v>
      </c>
      <c r="U148" s="5" t="s">
        <v>436</v>
      </c>
      <c r="V148" s="5" t="s">
        <v>437</v>
      </c>
      <c r="W148" s="5" t="s">
        <v>124</v>
      </c>
      <c r="X148" s="5" t="s">
        <v>125</v>
      </c>
      <c r="Y148" s="5" t="s">
        <v>625</v>
      </c>
      <c r="Z148" s="5" t="s">
        <v>626</v>
      </c>
      <c r="AA148" s="5"/>
      <c r="AB148" s="5"/>
      <c r="AC148" s="5">
        <v>42</v>
      </c>
      <c r="AD148" s="5" t="s">
        <v>912</v>
      </c>
      <c r="AE148" s="5" t="s">
        <v>913</v>
      </c>
      <c r="AF148" s="5"/>
      <c r="AG148" s="5"/>
      <c r="AH148" s="5"/>
      <c r="AI148" s="5"/>
      <c r="AJ148" s="5" t="s">
        <v>32</v>
      </c>
      <c r="AK148" s="5" t="s">
        <v>33</v>
      </c>
      <c r="AL148" s="5" t="s">
        <v>143</v>
      </c>
      <c r="AM148" s="5" t="s">
        <v>144</v>
      </c>
      <c r="AN148" s="5"/>
      <c r="AO148" s="5"/>
      <c r="AP148" s="5"/>
      <c r="AQ148" s="5"/>
      <c r="AR148" s="5"/>
      <c r="AS148" s="5"/>
      <c r="AT148" s="5" t="s">
        <v>106</v>
      </c>
      <c r="AU148" s="5" t="s">
        <v>107</v>
      </c>
      <c r="AV148" s="5" t="s">
        <v>914</v>
      </c>
      <c r="AW148" s="5" t="s">
        <v>915</v>
      </c>
      <c r="AX148" s="5"/>
      <c r="AY148" s="5"/>
      <c r="AZ148" s="5"/>
      <c r="BA148" s="5"/>
      <c r="BB148" s="5"/>
      <c r="BC148" s="5"/>
      <c r="BD148" s="5"/>
      <c r="BE148" s="5"/>
      <c r="BF148" s="5"/>
      <c r="BG148" s="5" t="s">
        <v>106</v>
      </c>
      <c r="BH148" s="5" t="s">
        <v>107</v>
      </c>
      <c r="BI148" s="5" t="s">
        <v>887</v>
      </c>
      <c r="BJ148" s="5" t="s">
        <v>888</v>
      </c>
      <c r="BK148" s="5" t="s">
        <v>106</v>
      </c>
      <c r="BL148" s="5" t="s">
        <v>107</v>
      </c>
      <c r="BM148" s="5" t="s">
        <v>889</v>
      </c>
      <c r="BN148" s="5" t="s">
        <v>890</v>
      </c>
      <c r="BO148" s="5" t="s">
        <v>106</v>
      </c>
      <c r="BP148" s="5" t="s">
        <v>107</v>
      </c>
      <c r="BQ148" s="5" t="s">
        <v>916</v>
      </c>
      <c r="BR148" s="5" t="s">
        <v>917</v>
      </c>
      <c r="BS148" s="5" t="s">
        <v>90</v>
      </c>
      <c r="BT148" s="5" t="s">
        <v>91</v>
      </c>
      <c r="BU148" s="5"/>
    </row>
    <row r="149" spans="1:73" ht="13.5" customHeight="1">
      <c r="A149" s="8" t="str">
        <f>HYPERLINK("http://kyu.snu.ac.kr/sdhj/index.jsp?type=hj/GK14682_00IM0001_095b.jpg","1762_해서촌_095b")</f>
        <v>1762_해서촌_095b</v>
      </c>
      <c r="B149" s="5">
        <v>1762</v>
      </c>
      <c r="C149" s="5" t="s">
        <v>4513</v>
      </c>
      <c r="D149" s="5" t="s">
        <v>4514</v>
      </c>
      <c r="E149" s="5">
        <v>148</v>
      </c>
      <c r="F149" s="5">
        <v>3</v>
      </c>
      <c r="G149" s="5" t="s">
        <v>787</v>
      </c>
      <c r="H149" s="5" t="s">
        <v>788</v>
      </c>
      <c r="I149" s="5">
        <v>2</v>
      </c>
      <c r="J149" s="5"/>
      <c r="K149" s="5"/>
      <c r="L149" s="5">
        <v>1</v>
      </c>
      <c r="M149" s="5" t="s">
        <v>726</v>
      </c>
      <c r="N149" s="5" t="s">
        <v>727</v>
      </c>
      <c r="O149" s="5"/>
      <c r="P149" s="5"/>
      <c r="Q149" s="5"/>
      <c r="R149" s="5"/>
      <c r="S149" s="5" t="s">
        <v>94</v>
      </c>
      <c r="T149" s="5" t="s">
        <v>95</v>
      </c>
      <c r="U149" s="5"/>
      <c r="V149" s="5"/>
      <c r="W149" s="5" t="s">
        <v>408</v>
      </c>
      <c r="X149" s="5" t="s">
        <v>409</v>
      </c>
      <c r="Y149" s="5" t="s">
        <v>98</v>
      </c>
      <c r="Z149" s="5" t="s">
        <v>99</v>
      </c>
      <c r="AA149" s="5"/>
      <c r="AB149" s="5"/>
      <c r="AC149" s="5">
        <v>37</v>
      </c>
      <c r="AD149" s="5" t="s">
        <v>908</v>
      </c>
      <c r="AE149" s="5" t="s">
        <v>909</v>
      </c>
      <c r="AF149" s="5"/>
      <c r="AG149" s="5"/>
      <c r="AH149" s="5"/>
      <c r="AI149" s="5"/>
      <c r="AJ149" s="5" t="s">
        <v>32</v>
      </c>
      <c r="AK149" s="5" t="s">
        <v>33</v>
      </c>
      <c r="AL149" s="5" t="s">
        <v>308</v>
      </c>
      <c r="AM149" s="5" t="s">
        <v>188</v>
      </c>
      <c r="AN149" s="5"/>
      <c r="AO149" s="5"/>
      <c r="AP149" s="5"/>
      <c r="AQ149" s="5"/>
      <c r="AR149" s="5"/>
      <c r="AS149" s="5"/>
      <c r="AT149" s="5" t="s">
        <v>106</v>
      </c>
      <c r="AU149" s="5" t="s">
        <v>107</v>
      </c>
      <c r="AV149" s="5" t="s">
        <v>918</v>
      </c>
      <c r="AW149" s="5" t="s">
        <v>919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 t="s">
        <v>106</v>
      </c>
      <c r="BH149" s="5" t="s">
        <v>107</v>
      </c>
      <c r="BI149" s="5" t="s">
        <v>920</v>
      </c>
      <c r="BJ149" s="5" t="s">
        <v>921</v>
      </c>
      <c r="BK149" s="5" t="s">
        <v>106</v>
      </c>
      <c r="BL149" s="5" t="s">
        <v>107</v>
      </c>
      <c r="BM149" s="5" t="s">
        <v>922</v>
      </c>
      <c r="BN149" s="5" t="s">
        <v>923</v>
      </c>
      <c r="BO149" s="5" t="s">
        <v>106</v>
      </c>
      <c r="BP149" s="5" t="s">
        <v>107</v>
      </c>
      <c r="BQ149" s="5" t="s">
        <v>924</v>
      </c>
      <c r="BR149" s="5" t="s">
        <v>925</v>
      </c>
      <c r="BS149" s="5" t="s">
        <v>90</v>
      </c>
      <c r="BT149" s="5" t="s">
        <v>91</v>
      </c>
      <c r="BU149" s="5"/>
    </row>
    <row r="150" spans="1:73" ht="13.5" customHeight="1">
      <c r="A150" s="8" t="str">
        <f>HYPERLINK("http://kyu.snu.ac.kr/sdhj/index.jsp?type=hj/GK14682_00IM0001_095b.jpg","1762_해서촌_095b")</f>
        <v>1762_해서촌_095b</v>
      </c>
      <c r="B150" s="5">
        <v>1762</v>
      </c>
      <c r="C150" s="5" t="s">
        <v>4651</v>
      </c>
      <c r="D150" s="5" t="s">
        <v>4652</v>
      </c>
      <c r="E150" s="5">
        <v>149</v>
      </c>
      <c r="F150" s="5">
        <v>3</v>
      </c>
      <c r="G150" s="5" t="s">
        <v>787</v>
      </c>
      <c r="H150" s="5" t="s">
        <v>788</v>
      </c>
      <c r="I150" s="5">
        <v>2</v>
      </c>
      <c r="J150" s="5"/>
      <c r="K150" s="5"/>
      <c r="L150" s="5">
        <v>1</v>
      </c>
      <c r="M150" s="5" t="s">
        <v>726</v>
      </c>
      <c r="N150" s="5" t="s">
        <v>727</v>
      </c>
      <c r="O150" s="5"/>
      <c r="P150" s="5"/>
      <c r="Q150" s="5"/>
      <c r="R150" s="5"/>
      <c r="S150" s="5" t="s">
        <v>116</v>
      </c>
      <c r="T150" s="5" t="s">
        <v>117</v>
      </c>
      <c r="U150" s="5"/>
      <c r="V150" s="5"/>
      <c r="W150" s="5"/>
      <c r="X150" s="5"/>
      <c r="Y150" s="5" t="s">
        <v>98</v>
      </c>
      <c r="Z150" s="5" t="s">
        <v>99</v>
      </c>
      <c r="AA150" s="5"/>
      <c r="AB150" s="5"/>
      <c r="AC150" s="5">
        <v>16</v>
      </c>
      <c r="AD150" s="5" t="s">
        <v>253</v>
      </c>
      <c r="AE150" s="5" t="s">
        <v>254</v>
      </c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</row>
    <row r="151" spans="1:73" ht="13.5" customHeight="1">
      <c r="A151" s="8" t="str">
        <f>HYPERLINK("http://kyu.snu.ac.kr/sdhj/index.jsp?type=hj/GK14682_00IM0001_095b.jpg","1762_해서촌_095b")</f>
        <v>1762_해서촌_095b</v>
      </c>
      <c r="B151" s="5">
        <v>1762</v>
      </c>
      <c r="C151" s="5" t="s">
        <v>4635</v>
      </c>
      <c r="D151" s="5" t="s">
        <v>4636</v>
      </c>
      <c r="E151" s="5">
        <v>150</v>
      </c>
      <c r="F151" s="5">
        <v>3</v>
      </c>
      <c r="G151" s="5" t="s">
        <v>787</v>
      </c>
      <c r="H151" s="5" t="s">
        <v>788</v>
      </c>
      <c r="I151" s="5">
        <v>2</v>
      </c>
      <c r="J151" s="5"/>
      <c r="K151" s="5"/>
      <c r="L151" s="5">
        <v>1</v>
      </c>
      <c r="M151" s="5" t="s">
        <v>726</v>
      </c>
      <c r="N151" s="5" t="s">
        <v>727</v>
      </c>
      <c r="O151" s="5"/>
      <c r="P151" s="5"/>
      <c r="Q151" s="5"/>
      <c r="R151" s="5"/>
      <c r="S151" s="5" t="s">
        <v>130</v>
      </c>
      <c r="T151" s="5" t="s">
        <v>131</v>
      </c>
      <c r="U151" s="5"/>
      <c r="V151" s="5"/>
      <c r="W151" s="5"/>
      <c r="X151" s="5"/>
      <c r="Y151" s="5" t="s">
        <v>98</v>
      </c>
      <c r="Z151" s="5" t="s">
        <v>99</v>
      </c>
      <c r="AA151" s="5"/>
      <c r="AB151" s="5"/>
      <c r="AC151" s="5">
        <v>6</v>
      </c>
      <c r="AD151" s="5" t="s">
        <v>272</v>
      </c>
      <c r="AE151" s="5" t="s">
        <v>273</v>
      </c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 t="s">
        <v>134</v>
      </c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</row>
    <row r="152" spans="1:73" ht="13.5" customHeight="1">
      <c r="A152" s="8" t="str">
        <f>HYPERLINK("http://kyu.snu.ac.kr/sdhj/index.jsp?type=hj/GK14682_00IM0001_095b.jpg","1762_해서촌_095b")</f>
        <v>1762_해서촌_095b</v>
      </c>
      <c r="B152" s="5">
        <v>1762</v>
      </c>
      <c r="C152" s="5" t="s">
        <v>4635</v>
      </c>
      <c r="D152" s="5" t="s">
        <v>4636</v>
      </c>
      <c r="E152" s="5">
        <v>151</v>
      </c>
      <c r="F152" s="5">
        <v>3</v>
      </c>
      <c r="G152" s="5" t="s">
        <v>787</v>
      </c>
      <c r="H152" s="5" t="s">
        <v>788</v>
      </c>
      <c r="I152" s="5">
        <v>2</v>
      </c>
      <c r="J152" s="5"/>
      <c r="K152" s="5"/>
      <c r="L152" s="5">
        <v>1</v>
      </c>
      <c r="M152" s="5" t="s">
        <v>726</v>
      </c>
      <c r="N152" s="5" t="s">
        <v>727</v>
      </c>
      <c r="O152" s="5"/>
      <c r="P152" s="5"/>
      <c r="Q152" s="5"/>
      <c r="R152" s="5"/>
      <c r="S152" s="5" t="s">
        <v>130</v>
      </c>
      <c r="T152" s="5" t="s">
        <v>131</v>
      </c>
      <c r="U152" s="5"/>
      <c r="V152" s="5"/>
      <c r="W152" s="5"/>
      <c r="X152" s="5"/>
      <c r="Y152" s="5" t="s">
        <v>98</v>
      </c>
      <c r="Z152" s="5" t="s">
        <v>99</v>
      </c>
      <c r="AA152" s="5"/>
      <c r="AB152" s="5"/>
      <c r="AC152" s="5">
        <v>4</v>
      </c>
      <c r="AD152" s="5" t="s">
        <v>629</v>
      </c>
      <c r="AE152" s="5" t="s">
        <v>630</v>
      </c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 t="s">
        <v>134</v>
      </c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</row>
    <row r="153" spans="1:73" ht="13.5" customHeight="1">
      <c r="A153" s="8" t="str">
        <f>HYPERLINK("http://kyu.snu.ac.kr/sdhj/index.jsp?type=hj/GK14682_00IM0001_095b.jpg","1762_해서촌_095b")</f>
        <v>1762_해서촌_095b</v>
      </c>
      <c r="B153" s="5">
        <v>1762</v>
      </c>
      <c r="C153" s="5" t="s">
        <v>4635</v>
      </c>
      <c r="D153" s="5" t="s">
        <v>4636</v>
      </c>
      <c r="E153" s="5">
        <v>152</v>
      </c>
      <c r="F153" s="5">
        <v>3</v>
      </c>
      <c r="G153" s="5" t="s">
        <v>787</v>
      </c>
      <c r="H153" s="5" t="s">
        <v>788</v>
      </c>
      <c r="I153" s="5">
        <v>2</v>
      </c>
      <c r="J153" s="5"/>
      <c r="K153" s="5"/>
      <c r="L153" s="5">
        <v>1</v>
      </c>
      <c r="M153" s="5" t="s">
        <v>726</v>
      </c>
      <c r="N153" s="5" t="s">
        <v>727</v>
      </c>
      <c r="O153" s="5"/>
      <c r="P153" s="5"/>
      <c r="Q153" s="5"/>
      <c r="R153" s="5"/>
      <c r="S153" s="5" t="s">
        <v>130</v>
      </c>
      <c r="T153" s="5" t="s">
        <v>131</v>
      </c>
      <c r="U153" s="5"/>
      <c r="V153" s="5"/>
      <c r="W153" s="5"/>
      <c r="X153" s="5"/>
      <c r="Y153" s="5" t="s">
        <v>98</v>
      </c>
      <c r="Z153" s="5" t="s">
        <v>99</v>
      </c>
      <c r="AA153" s="5"/>
      <c r="AB153" s="5"/>
      <c r="AC153" s="5">
        <v>2</v>
      </c>
      <c r="AD153" s="5" t="s">
        <v>175</v>
      </c>
      <c r="AE153" s="5" t="s">
        <v>176</v>
      </c>
      <c r="AF153" s="5" t="s">
        <v>168</v>
      </c>
      <c r="AG153" s="5" t="s">
        <v>169</v>
      </c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 t="s">
        <v>134</v>
      </c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</row>
    <row r="154" spans="1:73" ht="13.5" customHeight="1">
      <c r="A154" s="8" t="str">
        <f>HYPERLINK("http://kyu.snu.ac.kr/sdhj/index.jsp?type=hj/GK14682_00IM0001_095b.jpg","1762_해서촌_095b")</f>
        <v>1762_해서촌_095b</v>
      </c>
      <c r="B154" s="5">
        <v>1762</v>
      </c>
      <c r="C154" s="5" t="s">
        <v>4635</v>
      </c>
      <c r="D154" s="5" t="s">
        <v>4636</v>
      </c>
      <c r="E154" s="5">
        <v>153</v>
      </c>
      <c r="F154" s="5">
        <v>3</v>
      </c>
      <c r="G154" s="5" t="s">
        <v>787</v>
      </c>
      <c r="H154" s="5" t="s">
        <v>788</v>
      </c>
      <c r="I154" s="5">
        <v>2</v>
      </c>
      <c r="J154" s="5"/>
      <c r="K154" s="5"/>
      <c r="L154" s="5">
        <v>2</v>
      </c>
      <c r="M154" s="5" t="s">
        <v>726</v>
      </c>
      <c r="N154" s="5" t="s">
        <v>727</v>
      </c>
      <c r="O154" s="5"/>
      <c r="P154" s="5"/>
      <c r="Q154" s="5"/>
      <c r="R154" s="5"/>
      <c r="S154" s="5"/>
      <c r="T154" s="5" t="s">
        <v>4634</v>
      </c>
      <c r="U154" s="5" t="s">
        <v>926</v>
      </c>
      <c r="V154" s="5" t="s">
        <v>927</v>
      </c>
      <c r="W154" s="5" t="s">
        <v>124</v>
      </c>
      <c r="X154" s="5" t="s">
        <v>125</v>
      </c>
      <c r="Y154" s="5" t="s">
        <v>625</v>
      </c>
      <c r="Z154" s="5" t="s">
        <v>626</v>
      </c>
      <c r="AA154" s="5"/>
      <c r="AB154" s="5"/>
      <c r="AC154" s="5">
        <v>43</v>
      </c>
      <c r="AD154" s="5" t="s">
        <v>379</v>
      </c>
      <c r="AE154" s="5" t="s">
        <v>380</v>
      </c>
      <c r="AF154" s="5"/>
      <c r="AG154" s="5"/>
      <c r="AH154" s="5"/>
      <c r="AI154" s="5"/>
      <c r="AJ154" s="5" t="s">
        <v>32</v>
      </c>
      <c r="AK154" s="5" t="s">
        <v>33</v>
      </c>
      <c r="AL154" s="5" t="s">
        <v>143</v>
      </c>
      <c r="AM154" s="5" t="s">
        <v>144</v>
      </c>
      <c r="AN154" s="5"/>
      <c r="AO154" s="5"/>
      <c r="AP154" s="5"/>
      <c r="AQ154" s="5"/>
      <c r="AR154" s="5"/>
      <c r="AS154" s="5"/>
      <c r="AT154" s="5" t="s">
        <v>106</v>
      </c>
      <c r="AU154" s="5" t="s">
        <v>107</v>
      </c>
      <c r="AV154" s="5" t="s">
        <v>928</v>
      </c>
      <c r="AW154" s="5" t="s">
        <v>929</v>
      </c>
      <c r="AX154" s="5"/>
      <c r="AY154" s="5"/>
      <c r="AZ154" s="5"/>
      <c r="BA154" s="5"/>
      <c r="BB154" s="5"/>
      <c r="BC154" s="5"/>
      <c r="BD154" s="5"/>
      <c r="BE154" s="5"/>
      <c r="BF154" s="5"/>
      <c r="BG154" s="5" t="s">
        <v>106</v>
      </c>
      <c r="BH154" s="5" t="s">
        <v>107</v>
      </c>
      <c r="BI154" s="5" t="s">
        <v>930</v>
      </c>
      <c r="BJ154" s="5" t="s">
        <v>931</v>
      </c>
      <c r="BK154" s="5" t="s">
        <v>106</v>
      </c>
      <c r="BL154" s="5" t="s">
        <v>107</v>
      </c>
      <c r="BM154" s="5" t="s">
        <v>932</v>
      </c>
      <c r="BN154" s="5" t="s">
        <v>933</v>
      </c>
      <c r="BO154" s="5" t="s">
        <v>106</v>
      </c>
      <c r="BP154" s="5" t="s">
        <v>107</v>
      </c>
      <c r="BQ154" s="5" t="s">
        <v>934</v>
      </c>
      <c r="BR154" s="5" t="s">
        <v>935</v>
      </c>
      <c r="BS154" s="5" t="s">
        <v>759</v>
      </c>
      <c r="BT154" s="5" t="s">
        <v>760</v>
      </c>
      <c r="BU154" s="5"/>
    </row>
    <row r="155" spans="1:73" ht="13.5" customHeight="1">
      <c r="A155" s="8" t="str">
        <f>HYPERLINK("http://kyu.snu.ac.kr/sdhj/index.jsp?type=hj/GK14682_00IM0001_095b.jpg","1762_해서촌_095b")</f>
        <v>1762_해서촌_095b</v>
      </c>
      <c r="B155" s="5">
        <v>1762</v>
      </c>
      <c r="C155" s="5" t="s">
        <v>4680</v>
      </c>
      <c r="D155" s="5" t="s">
        <v>4681</v>
      </c>
      <c r="E155" s="5">
        <v>154</v>
      </c>
      <c r="F155" s="5">
        <v>3</v>
      </c>
      <c r="G155" s="5" t="s">
        <v>787</v>
      </c>
      <c r="H155" s="5" t="s">
        <v>788</v>
      </c>
      <c r="I155" s="5">
        <v>2</v>
      </c>
      <c r="J155" s="5"/>
      <c r="K155" s="5"/>
      <c r="L155" s="5">
        <v>2</v>
      </c>
      <c r="M155" s="5" t="s">
        <v>726</v>
      </c>
      <c r="N155" s="5" t="s">
        <v>727</v>
      </c>
      <c r="O155" s="5"/>
      <c r="P155" s="5"/>
      <c r="Q155" s="5"/>
      <c r="R155" s="5"/>
      <c r="S155" s="5" t="s">
        <v>94</v>
      </c>
      <c r="T155" s="5" t="s">
        <v>95</v>
      </c>
      <c r="U155" s="5"/>
      <c r="V155" s="5"/>
      <c r="W155" s="5" t="s">
        <v>360</v>
      </c>
      <c r="X155" s="5" t="s">
        <v>361</v>
      </c>
      <c r="Y155" s="5" t="s">
        <v>20</v>
      </c>
      <c r="Z155" s="5" t="s">
        <v>21</v>
      </c>
      <c r="AA155" s="5"/>
      <c r="AB155" s="5"/>
      <c r="AC155" s="5">
        <v>38</v>
      </c>
      <c r="AD155" s="5" t="s">
        <v>936</v>
      </c>
      <c r="AE155" s="5" t="s">
        <v>937</v>
      </c>
      <c r="AF155" s="5" t="s">
        <v>168</v>
      </c>
      <c r="AG155" s="5" t="s">
        <v>169</v>
      </c>
      <c r="AH155" s="5"/>
      <c r="AI155" s="5"/>
      <c r="AJ155" s="5" t="s">
        <v>32</v>
      </c>
      <c r="AK155" s="5" t="s">
        <v>33</v>
      </c>
      <c r="AL155" s="5" t="s">
        <v>363</v>
      </c>
      <c r="AM155" s="5" t="s">
        <v>364</v>
      </c>
      <c r="AN155" s="5"/>
      <c r="AO155" s="5"/>
      <c r="AP155" s="5"/>
      <c r="AQ155" s="5"/>
      <c r="AR155" s="5"/>
      <c r="AS155" s="5"/>
      <c r="AT155" s="5" t="s">
        <v>106</v>
      </c>
      <c r="AU155" s="5" t="s">
        <v>107</v>
      </c>
      <c r="AV155" s="5" t="s">
        <v>938</v>
      </c>
      <c r="AW155" s="5" t="s">
        <v>939</v>
      </c>
      <c r="AX155" s="5"/>
      <c r="AY155" s="5"/>
      <c r="AZ155" s="5"/>
      <c r="BA155" s="5"/>
      <c r="BB155" s="5"/>
      <c r="BC155" s="5"/>
      <c r="BD155" s="5"/>
      <c r="BE155" s="5"/>
      <c r="BF155" s="5"/>
      <c r="BG155" s="5" t="s">
        <v>693</v>
      </c>
      <c r="BH155" s="5" t="s">
        <v>694</v>
      </c>
      <c r="BI155" s="5" t="s">
        <v>940</v>
      </c>
      <c r="BJ155" s="5" t="s">
        <v>941</v>
      </c>
      <c r="BK155" s="5" t="s">
        <v>693</v>
      </c>
      <c r="BL155" s="5" t="s">
        <v>694</v>
      </c>
      <c r="BM155" s="5" t="s">
        <v>942</v>
      </c>
      <c r="BN155" s="5" t="s">
        <v>943</v>
      </c>
      <c r="BO155" s="5" t="s">
        <v>106</v>
      </c>
      <c r="BP155" s="5" t="s">
        <v>107</v>
      </c>
      <c r="BQ155" s="5" t="s">
        <v>944</v>
      </c>
      <c r="BR155" s="5" t="s">
        <v>945</v>
      </c>
      <c r="BS155" s="5" t="s">
        <v>204</v>
      </c>
      <c r="BT155" s="5" t="s">
        <v>205</v>
      </c>
      <c r="BU155" s="5"/>
    </row>
    <row r="156" spans="1:73" ht="13.5" customHeight="1">
      <c r="A156" s="8" t="str">
        <f>HYPERLINK("http://kyu.snu.ac.kr/sdhj/index.jsp?type=hj/GK14682_00IM0001_095b.jpg","1762_해서촌_095b")</f>
        <v>1762_해서촌_095b</v>
      </c>
      <c r="B156" s="5">
        <v>1762</v>
      </c>
      <c r="C156" s="5" t="s">
        <v>4586</v>
      </c>
      <c r="D156" s="5" t="s">
        <v>4587</v>
      </c>
      <c r="E156" s="5">
        <v>155</v>
      </c>
      <c r="F156" s="5">
        <v>3</v>
      </c>
      <c r="G156" s="5" t="s">
        <v>787</v>
      </c>
      <c r="H156" s="5" t="s">
        <v>788</v>
      </c>
      <c r="I156" s="5">
        <v>2</v>
      </c>
      <c r="J156" s="5"/>
      <c r="K156" s="5"/>
      <c r="L156" s="5">
        <v>2</v>
      </c>
      <c r="M156" s="5" t="s">
        <v>726</v>
      </c>
      <c r="N156" s="5" t="s">
        <v>727</v>
      </c>
      <c r="O156" s="5"/>
      <c r="P156" s="5"/>
      <c r="Q156" s="5"/>
      <c r="R156" s="5"/>
      <c r="S156" s="5" t="s">
        <v>116</v>
      </c>
      <c r="T156" s="5" t="s">
        <v>117</v>
      </c>
      <c r="U156" s="5"/>
      <c r="V156" s="5"/>
      <c r="W156" s="5"/>
      <c r="X156" s="5"/>
      <c r="Y156" s="5" t="s">
        <v>98</v>
      </c>
      <c r="Z156" s="5" t="s">
        <v>99</v>
      </c>
      <c r="AA156" s="5"/>
      <c r="AB156" s="5"/>
      <c r="AC156" s="5">
        <v>3</v>
      </c>
      <c r="AD156" s="5" t="s">
        <v>585</v>
      </c>
      <c r="AE156" s="5" t="s">
        <v>586</v>
      </c>
      <c r="AF156" s="5" t="s">
        <v>168</v>
      </c>
      <c r="AG156" s="5" t="s">
        <v>169</v>
      </c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</row>
    <row r="157" spans="1:73" ht="13.5" customHeight="1">
      <c r="A157" s="8" t="str">
        <f>HYPERLINK("http://kyu.snu.ac.kr/sdhj/index.jsp?type=hj/GK14682_00IM0001_095b.jpg","1762_해서촌_095b")</f>
        <v>1762_해서촌_095b</v>
      </c>
      <c r="B157" s="5">
        <v>1762</v>
      </c>
      <c r="C157" s="5" t="s">
        <v>4635</v>
      </c>
      <c r="D157" s="5" t="s">
        <v>4636</v>
      </c>
      <c r="E157" s="5">
        <v>156</v>
      </c>
      <c r="F157" s="5">
        <v>3</v>
      </c>
      <c r="G157" s="5" t="s">
        <v>787</v>
      </c>
      <c r="H157" s="5" t="s">
        <v>788</v>
      </c>
      <c r="I157" s="5">
        <v>2</v>
      </c>
      <c r="J157" s="5"/>
      <c r="K157" s="5"/>
      <c r="L157" s="5">
        <v>2</v>
      </c>
      <c r="M157" s="5" t="s">
        <v>726</v>
      </c>
      <c r="N157" s="5" t="s">
        <v>727</v>
      </c>
      <c r="O157" s="5"/>
      <c r="P157" s="5"/>
      <c r="Q157" s="5"/>
      <c r="R157" s="5"/>
      <c r="S157" s="5" t="s">
        <v>130</v>
      </c>
      <c r="T157" s="5" t="s">
        <v>131</v>
      </c>
      <c r="U157" s="5"/>
      <c r="V157" s="5"/>
      <c r="W157" s="5"/>
      <c r="X157" s="5"/>
      <c r="Y157" s="5" t="s">
        <v>98</v>
      </c>
      <c r="Z157" s="5" t="s">
        <v>99</v>
      </c>
      <c r="AA157" s="5"/>
      <c r="AB157" s="5"/>
      <c r="AC157" s="5">
        <v>2</v>
      </c>
      <c r="AD157" s="5" t="s">
        <v>175</v>
      </c>
      <c r="AE157" s="5" t="s">
        <v>176</v>
      </c>
      <c r="AF157" s="5" t="s">
        <v>168</v>
      </c>
      <c r="AG157" s="5" t="s">
        <v>169</v>
      </c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 t="s">
        <v>134</v>
      </c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</row>
    <row r="158" spans="1:73" ht="13.5" customHeight="1">
      <c r="A158" s="8" t="str">
        <f>HYPERLINK("http://kyu.snu.ac.kr/sdhj/index.jsp?type=hj/GK14682_00IM0001_095b.jpg","1762_해서촌_095b")</f>
        <v>1762_해서촌_095b</v>
      </c>
      <c r="B158" s="5">
        <v>1762</v>
      </c>
      <c r="C158" s="5" t="s">
        <v>4635</v>
      </c>
      <c r="D158" s="5" t="s">
        <v>4636</v>
      </c>
      <c r="E158" s="5">
        <v>157</v>
      </c>
      <c r="F158" s="5">
        <v>3</v>
      </c>
      <c r="G158" s="5" t="s">
        <v>787</v>
      </c>
      <c r="H158" s="5" t="s">
        <v>788</v>
      </c>
      <c r="I158" s="5">
        <v>2</v>
      </c>
      <c r="J158" s="5"/>
      <c r="K158" s="5"/>
      <c r="L158" s="5">
        <v>3</v>
      </c>
      <c r="M158" s="5" t="s">
        <v>946</v>
      </c>
      <c r="N158" s="5" t="s">
        <v>947</v>
      </c>
      <c r="O158" s="5"/>
      <c r="P158" s="5"/>
      <c r="Q158" s="5"/>
      <c r="R158" s="5"/>
      <c r="S158" s="5"/>
      <c r="T158" s="5" t="s">
        <v>4634</v>
      </c>
      <c r="U158" s="5" t="s">
        <v>948</v>
      </c>
      <c r="V158" s="5" t="s">
        <v>4682</v>
      </c>
      <c r="W158" s="5" t="s">
        <v>408</v>
      </c>
      <c r="X158" s="5" t="s">
        <v>409</v>
      </c>
      <c r="Y158" s="5" t="s">
        <v>210</v>
      </c>
      <c r="Z158" s="5" t="s">
        <v>211</v>
      </c>
      <c r="AA158" s="5"/>
      <c r="AB158" s="5"/>
      <c r="AC158" s="5">
        <v>43</v>
      </c>
      <c r="AD158" s="5" t="s">
        <v>379</v>
      </c>
      <c r="AE158" s="5" t="s">
        <v>380</v>
      </c>
      <c r="AF158" s="5"/>
      <c r="AG158" s="5"/>
      <c r="AH158" s="5"/>
      <c r="AI158" s="5"/>
      <c r="AJ158" s="5" t="s">
        <v>32</v>
      </c>
      <c r="AK158" s="5" t="s">
        <v>33</v>
      </c>
      <c r="AL158" s="5" t="s">
        <v>204</v>
      </c>
      <c r="AM158" s="5" t="s">
        <v>205</v>
      </c>
      <c r="AN158" s="5"/>
      <c r="AO158" s="5"/>
      <c r="AP158" s="5"/>
      <c r="AQ158" s="5"/>
      <c r="AR158" s="5"/>
      <c r="AS158" s="5"/>
      <c r="AT158" s="5" t="s">
        <v>106</v>
      </c>
      <c r="AU158" s="5" t="s">
        <v>107</v>
      </c>
      <c r="AV158" s="5" t="s">
        <v>949</v>
      </c>
      <c r="AW158" s="5" t="s">
        <v>950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 t="s">
        <v>80</v>
      </c>
      <c r="BH158" s="5" t="s">
        <v>81</v>
      </c>
      <c r="BI158" s="5" t="s">
        <v>951</v>
      </c>
      <c r="BJ158" s="5" t="s">
        <v>952</v>
      </c>
      <c r="BK158" s="5" t="s">
        <v>719</v>
      </c>
      <c r="BL158" s="5" t="s">
        <v>720</v>
      </c>
      <c r="BM158" s="5" t="s">
        <v>796</v>
      </c>
      <c r="BN158" s="5" t="s">
        <v>797</v>
      </c>
      <c r="BO158" s="5" t="s">
        <v>106</v>
      </c>
      <c r="BP158" s="5" t="s">
        <v>107</v>
      </c>
      <c r="BQ158" s="5" t="s">
        <v>659</v>
      </c>
      <c r="BR158" s="5" t="s">
        <v>660</v>
      </c>
      <c r="BS158" s="5" t="s">
        <v>143</v>
      </c>
      <c r="BT158" s="5" t="s">
        <v>144</v>
      </c>
      <c r="BU158" s="5"/>
    </row>
    <row r="159" spans="1:73" ht="13.5" customHeight="1">
      <c r="A159" s="8" t="str">
        <f>HYPERLINK("http://kyu.snu.ac.kr/sdhj/index.jsp?type=hj/GK14682_00IM0001_095b.jpg","1762_해서촌_095b")</f>
        <v>1762_해서촌_095b</v>
      </c>
      <c r="B159" s="5">
        <v>1762</v>
      </c>
      <c r="C159" s="5" t="s">
        <v>4683</v>
      </c>
      <c r="D159" s="5" t="s">
        <v>4684</v>
      </c>
      <c r="E159" s="5">
        <v>158</v>
      </c>
      <c r="F159" s="5">
        <v>3</v>
      </c>
      <c r="G159" s="5" t="s">
        <v>787</v>
      </c>
      <c r="H159" s="5" t="s">
        <v>788</v>
      </c>
      <c r="I159" s="5">
        <v>2</v>
      </c>
      <c r="J159" s="5"/>
      <c r="K159" s="5"/>
      <c r="L159" s="5">
        <v>3</v>
      </c>
      <c r="M159" s="5" t="s">
        <v>946</v>
      </c>
      <c r="N159" s="5" t="s">
        <v>947</v>
      </c>
      <c r="O159" s="5"/>
      <c r="P159" s="5"/>
      <c r="Q159" s="5"/>
      <c r="R159" s="5"/>
      <c r="S159" s="5" t="s">
        <v>94</v>
      </c>
      <c r="T159" s="5" t="s">
        <v>95</v>
      </c>
      <c r="U159" s="5"/>
      <c r="V159" s="5"/>
      <c r="W159" s="5" t="s">
        <v>124</v>
      </c>
      <c r="X159" s="5" t="s">
        <v>125</v>
      </c>
      <c r="Y159" s="5" t="s">
        <v>98</v>
      </c>
      <c r="Z159" s="5" t="s">
        <v>99</v>
      </c>
      <c r="AA159" s="5"/>
      <c r="AB159" s="5"/>
      <c r="AC159" s="5">
        <v>43</v>
      </c>
      <c r="AD159" s="5" t="s">
        <v>379</v>
      </c>
      <c r="AE159" s="5" t="s">
        <v>380</v>
      </c>
      <c r="AF159" s="5"/>
      <c r="AG159" s="5"/>
      <c r="AH159" s="5"/>
      <c r="AI159" s="5"/>
      <c r="AJ159" s="5" t="s">
        <v>32</v>
      </c>
      <c r="AK159" s="5" t="s">
        <v>33</v>
      </c>
      <c r="AL159" s="5" t="s">
        <v>143</v>
      </c>
      <c r="AM159" s="5" t="s">
        <v>144</v>
      </c>
      <c r="AN159" s="5"/>
      <c r="AO159" s="5"/>
      <c r="AP159" s="5"/>
      <c r="AQ159" s="5"/>
      <c r="AR159" s="5"/>
      <c r="AS159" s="5"/>
      <c r="AT159" s="5" t="s">
        <v>106</v>
      </c>
      <c r="AU159" s="5" t="s">
        <v>107</v>
      </c>
      <c r="AV159" s="5" t="s">
        <v>953</v>
      </c>
      <c r="AW159" s="5" t="s">
        <v>954</v>
      </c>
      <c r="AX159" s="5"/>
      <c r="AY159" s="5"/>
      <c r="AZ159" s="5"/>
      <c r="BA159" s="5"/>
      <c r="BB159" s="5"/>
      <c r="BC159" s="5"/>
      <c r="BD159" s="5"/>
      <c r="BE159" s="5"/>
      <c r="BF159" s="5"/>
      <c r="BG159" s="5" t="s">
        <v>106</v>
      </c>
      <c r="BH159" s="5" t="s">
        <v>107</v>
      </c>
      <c r="BI159" s="5" t="s">
        <v>955</v>
      </c>
      <c r="BJ159" s="5" t="s">
        <v>956</v>
      </c>
      <c r="BK159" s="5" t="s">
        <v>200</v>
      </c>
      <c r="BL159" s="5" t="s">
        <v>201</v>
      </c>
      <c r="BM159" s="5" t="s">
        <v>957</v>
      </c>
      <c r="BN159" s="5" t="s">
        <v>958</v>
      </c>
      <c r="BO159" s="5" t="s">
        <v>234</v>
      </c>
      <c r="BP159" s="5" t="s">
        <v>235</v>
      </c>
      <c r="BQ159" s="5" t="s">
        <v>959</v>
      </c>
      <c r="BR159" s="5" t="s">
        <v>960</v>
      </c>
      <c r="BS159" s="5" t="s">
        <v>204</v>
      </c>
      <c r="BT159" s="5" t="s">
        <v>205</v>
      </c>
      <c r="BU159" s="5"/>
    </row>
    <row r="160" spans="1:73" ht="13.5" customHeight="1">
      <c r="A160" s="8" t="str">
        <f>HYPERLINK("http://kyu.snu.ac.kr/sdhj/index.jsp?type=hj/GK14682_00IM0001_095b.jpg","1762_해서촌_095b")</f>
        <v>1762_해서촌_095b</v>
      </c>
      <c r="B160" s="5">
        <v>1762</v>
      </c>
      <c r="C160" s="5" t="s">
        <v>4598</v>
      </c>
      <c r="D160" s="5" t="s">
        <v>4599</v>
      </c>
      <c r="E160" s="5">
        <v>159</v>
      </c>
      <c r="F160" s="5">
        <v>3</v>
      </c>
      <c r="G160" s="5" t="s">
        <v>787</v>
      </c>
      <c r="H160" s="5" t="s">
        <v>788</v>
      </c>
      <c r="I160" s="5">
        <v>2</v>
      </c>
      <c r="J160" s="5"/>
      <c r="K160" s="5"/>
      <c r="L160" s="5">
        <v>3</v>
      </c>
      <c r="M160" s="5" t="s">
        <v>946</v>
      </c>
      <c r="N160" s="5" t="s">
        <v>947</v>
      </c>
      <c r="O160" s="5"/>
      <c r="P160" s="5"/>
      <c r="Q160" s="5"/>
      <c r="R160" s="5"/>
      <c r="S160" s="5" t="s">
        <v>206</v>
      </c>
      <c r="T160" s="5" t="s">
        <v>207</v>
      </c>
      <c r="U160" s="5"/>
      <c r="V160" s="5"/>
      <c r="W160" s="5" t="s">
        <v>124</v>
      </c>
      <c r="X160" s="5" t="s">
        <v>125</v>
      </c>
      <c r="Y160" s="5" t="s">
        <v>98</v>
      </c>
      <c r="Z160" s="5" t="s">
        <v>99</v>
      </c>
      <c r="AA160" s="5"/>
      <c r="AB160" s="5"/>
      <c r="AC160" s="5">
        <v>63</v>
      </c>
      <c r="AD160" s="5" t="s">
        <v>585</v>
      </c>
      <c r="AE160" s="5" t="s">
        <v>586</v>
      </c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</row>
    <row r="161" spans="1:73" ht="13.5" customHeight="1">
      <c r="A161" s="8" t="str">
        <f>HYPERLINK("http://kyu.snu.ac.kr/sdhj/index.jsp?type=hj/GK14682_00IM0001_095b.jpg","1762_해서촌_095b")</f>
        <v>1762_해서촌_095b</v>
      </c>
      <c r="B161" s="5">
        <v>1762</v>
      </c>
      <c r="C161" s="5" t="s">
        <v>4635</v>
      </c>
      <c r="D161" s="5" t="s">
        <v>4636</v>
      </c>
      <c r="E161" s="5">
        <v>160</v>
      </c>
      <c r="F161" s="5">
        <v>3</v>
      </c>
      <c r="G161" s="5" t="s">
        <v>787</v>
      </c>
      <c r="H161" s="5" t="s">
        <v>788</v>
      </c>
      <c r="I161" s="5">
        <v>2</v>
      </c>
      <c r="J161" s="5"/>
      <c r="K161" s="5"/>
      <c r="L161" s="5">
        <v>3</v>
      </c>
      <c r="M161" s="5" t="s">
        <v>946</v>
      </c>
      <c r="N161" s="5" t="s">
        <v>947</v>
      </c>
      <c r="O161" s="5"/>
      <c r="P161" s="5"/>
      <c r="Q161" s="5"/>
      <c r="R161" s="5"/>
      <c r="S161" s="5" t="s">
        <v>298</v>
      </c>
      <c r="T161" s="5" t="s">
        <v>299</v>
      </c>
      <c r="U161" s="5"/>
      <c r="V161" s="5"/>
      <c r="W161" s="5"/>
      <c r="X161" s="5"/>
      <c r="Y161" s="5" t="s">
        <v>98</v>
      </c>
      <c r="Z161" s="5" t="s">
        <v>99</v>
      </c>
      <c r="AA161" s="5"/>
      <c r="AB161" s="5"/>
      <c r="AC161" s="5"/>
      <c r="AD161" s="5"/>
      <c r="AE161" s="5"/>
      <c r="AF161" s="5" t="s">
        <v>251</v>
      </c>
      <c r="AG161" s="5" t="s">
        <v>252</v>
      </c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</row>
    <row r="162" spans="1:73" ht="13.5" customHeight="1">
      <c r="A162" s="8" t="str">
        <f>HYPERLINK("http://kyu.snu.ac.kr/sdhj/index.jsp?type=hj/GK14682_00IM0001_095b.jpg","1762_해서촌_095b")</f>
        <v>1762_해서촌_095b</v>
      </c>
      <c r="B162" s="5">
        <v>1762</v>
      </c>
      <c r="C162" s="5" t="s">
        <v>4635</v>
      </c>
      <c r="D162" s="5" t="s">
        <v>4636</v>
      </c>
      <c r="E162" s="5">
        <v>161</v>
      </c>
      <c r="F162" s="5">
        <v>3</v>
      </c>
      <c r="G162" s="5" t="s">
        <v>787</v>
      </c>
      <c r="H162" s="5" t="s">
        <v>788</v>
      </c>
      <c r="I162" s="5">
        <v>2</v>
      </c>
      <c r="J162" s="5"/>
      <c r="K162" s="5"/>
      <c r="L162" s="5">
        <v>3</v>
      </c>
      <c r="M162" s="5" t="s">
        <v>946</v>
      </c>
      <c r="N162" s="5" t="s">
        <v>947</v>
      </c>
      <c r="O162" s="5"/>
      <c r="P162" s="5"/>
      <c r="Q162" s="5"/>
      <c r="R162" s="5"/>
      <c r="S162" s="5" t="s">
        <v>703</v>
      </c>
      <c r="T162" s="5" t="s">
        <v>704</v>
      </c>
      <c r="U162" s="5" t="s">
        <v>961</v>
      </c>
      <c r="V162" s="5" t="s">
        <v>962</v>
      </c>
      <c r="W162" s="5"/>
      <c r="X162" s="5"/>
      <c r="Y162" s="5" t="s">
        <v>963</v>
      </c>
      <c r="Z162" s="5" t="s">
        <v>964</v>
      </c>
      <c r="AA162" s="5"/>
      <c r="AB162" s="5"/>
      <c r="AC162" s="5">
        <v>31</v>
      </c>
      <c r="AD162" s="5" t="s">
        <v>439</v>
      </c>
      <c r="AE162" s="5" t="s">
        <v>440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</row>
    <row r="163" spans="1:73" ht="13.5" customHeight="1">
      <c r="A163" s="8" t="str">
        <f>HYPERLINK("http://kyu.snu.ac.kr/sdhj/index.jsp?type=hj/GK14682_00IM0001_095b.jpg","1762_해서촌_095b")</f>
        <v>1762_해서촌_095b</v>
      </c>
      <c r="B163" s="5">
        <v>1762</v>
      </c>
      <c r="C163" s="5" t="s">
        <v>4635</v>
      </c>
      <c r="D163" s="5" t="s">
        <v>4636</v>
      </c>
      <c r="E163" s="5">
        <v>162</v>
      </c>
      <c r="F163" s="5">
        <v>3</v>
      </c>
      <c r="G163" s="5" t="s">
        <v>787</v>
      </c>
      <c r="H163" s="5" t="s">
        <v>788</v>
      </c>
      <c r="I163" s="5">
        <v>2</v>
      </c>
      <c r="J163" s="5"/>
      <c r="K163" s="5"/>
      <c r="L163" s="5">
        <v>3</v>
      </c>
      <c r="M163" s="5" t="s">
        <v>946</v>
      </c>
      <c r="N163" s="5" t="s">
        <v>947</v>
      </c>
      <c r="O163" s="5"/>
      <c r="P163" s="5"/>
      <c r="Q163" s="5"/>
      <c r="R163" s="5"/>
      <c r="S163" s="5" t="s">
        <v>130</v>
      </c>
      <c r="T163" s="5" t="s">
        <v>131</v>
      </c>
      <c r="U163" s="5"/>
      <c r="V163" s="5"/>
      <c r="W163" s="5"/>
      <c r="X163" s="5"/>
      <c r="Y163" s="5" t="s">
        <v>98</v>
      </c>
      <c r="Z163" s="5" t="s">
        <v>99</v>
      </c>
      <c r="AA163" s="5"/>
      <c r="AB163" s="5"/>
      <c r="AC163" s="5">
        <v>11</v>
      </c>
      <c r="AD163" s="5" t="s">
        <v>597</v>
      </c>
      <c r="AE163" s="5" t="s">
        <v>598</v>
      </c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 t="s">
        <v>134</v>
      </c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</row>
    <row r="164" spans="1:73" ht="13.5" customHeight="1">
      <c r="A164" s="8" t="str">
        <f>HYPERLINK("http://kyu.snu.ac.kr/sdhj/index.jsp?type=hj/GK14682_00IM0001_095b.jpg","1762_해서촌_095b")</f>
        <v>1762_해서촌_095b</v>
      </c>
      <c r="B164" s="5">
        <v>1762</v>
      </c>
      <c r="C164" s="5" t="s">
        <v>4635</v>
      </c>
      <c r="D164" s="5" t="s">
        <v>4636</v>
      </c>
      <c r="E164" s="5">
        <v>163</v>
      </c>
      <c r="F164" s="5">
        <v>3</v>
      </c>
      <c r="G164" s="5" t="s">
        <v>787</v>
      </c>
      <c r="H164" s="5" t="s">
        <v>788</v>
      </c>
      <c r="I164" s="5">
        <v>2</v>
      </c>
      <c r="J164" s="5"/>
      <c r="K164" s="5"/>
      <c r="L164" s="5">
        <v>3</v>
      </c>
      <c r="M164" s="5" t="s">
        <v>946</v>
      </c>
      <c r="N164" s="5" t="s">
        <v>947</v>
      </c>
      <c r="O164" s="5"/>
      <c r="P164" s="5"/>
      <c r="Q164" s="5"/>
      <c r="R164" s="5"/>
      <c r="S164" s="5" t="s">
        <v>214</v>
      </c>
      <c r="T164" s="5" t="s">
        <v>215</v>
      </c>
      <c r="U164" s="5" t="s">
        <v>965</v>
      </c>
      <c r="V164" s="5" t="s">
        <v>966</v>
      </c>
      <c r="W164" s="5"/>
      <c r="X164" s="5"/>
      <c r="Y164" s="5" t="s">
        <v>967</v>
      </c>
      <c r="Z164" s="5" t="s">
        <v>968</v>
      </c>
      <c r="AA164" s="5"/>
      <c r="AB164" s="5"/>
      <c r="AC164" s="5">
        <v>15</v>
      </c>
      <c r="AD164" s="5" t="s">
        <v>881</v>
      </c>
      <c r="AE164" s="5" t="s">
        <v>882</v>
      </c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 t="s">
        <v>134</v>
      </c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</row>
    <row r="165" spans="1:73" ht="13.5" customHeight="1">
      <c r="A165" s="8" t="str">
        <f>HYPERLINK("http://kyu.snu.ac.kr/sdhj/index.jsp?type=hj/GK14682_00IM0001_095b.jpg","1762_해서촌_095b")</f>
        <v>1762_해서촌_095b</v>
      </c>
      <c r="B165" s="5">
        <v>1762</v>
      </c>
      <c r="C165" s="5" t="s">
        <v>4635</v>
      </c>
      <c r="D165" s="5" t="s">
        <v>4636</v>
      </c>
      <c r="E165" s="5">
        <v>164</v>
      </c>
      <c r="F165" s="5">
        <v>3</v>
      </c>
      <c r="G165" s="5" t="s">
        <v>787</v>
      </c>
      <c r="H165" s="5" t="s">
        <v>788</v>
      </c>
      <c r="I165" s="5">
        <v>2</v>
      </c>
      <c r="J165" s="5"/>
      <c r="K165" s="5"/>
      <c r="L165" s="5">
        <v>3</v>
      </c>
      <c r="M165" s="5" t="s">
        <v>946</v>
      </c>
      <c r="N165" s="5" t="s">
        <v>947</v>
      </c>
      <c r="O165" s="5"/>
      <c r="P165" s="5"/>
      <c r="Q165" s="5"/>
      <c r="R165" s="5"/>
      <c r="S165" s="5" t="s">
        <v>130</v>
      </c>
      <c r="T165" s="5" t="s">
        <v>131</v>
      </c>
      <c r="U165" s="5"/>
      <c r="V165" s="5"/>
      <c r="W165" s="5"/>
      <c r="X165" s="5"/>
      <c r="Y165" s="5" t="s">
        <v>98</v>
      </c>
      <c r="Z165" s="5" t="s">
        <v>99</v>
      </c>
      <c r="AA165" s="5"/>
      <c r="AB165" s="5"/>
      <c r="AC165" s="5">
        <v>7</v>
      </c>
      <c r="AD165" s="5" t="s">
        <v>141</v>
      </c>
      <c r="AE165" s="5" t="s">
        <v>142</v>
      </c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 t="s">
        <v>134</v>
      </c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</row>
    <row r="166" spans="1:73" ht="13.5" customHeight="1">
      <c r="A166" s="8" t="str">
        <f>HYPERLINK("http://kyu.snu.ac.kr/sdhj/index.jsp?type=hj/GK14682_00IM0001_095b.jpg","1762_해서촌_095b")</f>
        <v>1762_해서촌_095b</v>
      </c>
      <c r="B166" s="5">
        <v>1762</v>
      </c>
      <c r="C166" s="5" t="s">
        <v>4635</v>
      </c>
      <c r="D166" s="5" t="s">
        <v>4636</v>
      </c>
      <c r="E166" s="5">
        <v>165</v>
      </c>
      <c r="F166" s="5">
        <v>3</v>
      </c>
      <c r="G166" s="5" t="s">
        <v>787</v>
      </c>
      <c r="H166" s="5" t="s">
        <v>788</v>
      </c>
      <c r="I166" s="5">
        <v>2</v>
      </c>
      <c r="J166" s="5"/>
      <c r="K166" s="5"/>
      <c r="L166" s="5">
        <v>4</v>
      </c>
      <c r="M166" s="5" t="s">
        <v>969</v>
      </c>
      <c r="N166" s="5" t="s">
        <v>970</v>
      </c>
      <c r="O166" s="5"/>
      <c r="P166" s="5"/>
      <c r="Q166" s="5"/>
      <c r="R166" s="5"/>
      <c r="S166" s="5"/>
      <c r="T166" s="5" t="s">
        <v>4685</v>
      </c>
      <c r="U166" s="5" t="s">
        <v>106</v>
      </c>
      <c r="V166" s="5" t="s">
        <v>107</v>
      </c>
      <c r="W166" s="5" t="s">
        <v>124</v>
      </c>
      <c r="X166" s="5" t="s">
        <v>125</v>
      </c>
      <c r="Y166" s="5" t="s">
        <v>971</v>
      </c>
      <c r="Z166" s="5" t="s">
        <v>972</v>
      </c>
      <c r="AA166" s="5"/>
      <c r="AB166" s="5"/>
      <c r="AC166" s="5">
        <v>75</v>
      </c>
      <c r="AD166" s="5" t="s">
        <v>881</v>
      </c>
      <c r="AE166" s="5" t="s">
        <v>882</v>
      </c>
      <c r="AF166" s="5"/>
      <c r="AG166" s="5"/>
      <c r="AH166" s="5"/>
      <c r="AI166" s="5"/>
      <c r="AJ166" s="5" t="s">
        <v>32</v>
      </c>
      <c r="AK166" s="5" t="s">
        <v>33</v>
      </c>
      <c r="AL166" s="5" t="s">
        <v>143</v>
      </c>
      <c r="AM166" s="5" t="s">
        <v>144</v>
      </c>
      <c r="AN166" s="5"/>
      <c r="AO166" s="5"/>
      <c r="AP166" s="5"/>
      <c r="AQ166" s="5"/>
      <c r="AR166" s="5"/>
      <c r="AS166" s="5"/>
      <c r="AT166" s="5" t="s">
        <v>106</v>
      </c>
      <c r="AU166" s="5" t="s">
        <v>107</v>
      </c>
      <c r="AV166" s="5" t="s">
        <v>973</v>
      </c>
      <c r="AW166" s="5" t="s">
        <v>974</v>
      </c>
      <c r="AX166" s="5"/>
      <c r="AY166" s="5"/>
      <c r="AZ166" s="5"/>
      <c r="BA166" s="5"/>
      <c r="BB166" s="5"/>
      <c r="BC166" s="5"/>
      <c r="BD166" s="5"/>
      <c r="BE166" s="5"/>
      <c r="BF166" s="5"/>
      <c r="BG166" s="5" t="s">
        <v>106</v>
      </c>
      <c r="BH166" s="5" t="s">
        <v>107</v>
      </c>
      <c r="BI166" s="5" t="s">
        <v>183</v>
      </c>
      <c r="BJ166" s="5" t="s">
        <v>184</v>
      </c>
      <c r="BK166" s="5" t="s">
        <v>106</v>
      </c>
      <c r="BL166" s="5" t="s">
        <v>107</v>
      </c>
      <c r="BM166" s="5" t="s">
        <v>975</v>
      </c>
      <c r="BN166" s="5" t="s">
        <v>4686</v>
      </c>
      <c r="BO166" s="5" t="s">
        <v>234</v>
      </c>
      <c r="BP166" s="5" t="s">
        <v>235</v>
      </c>
      <c r="BQ166" s="5" t="s">
        <v>976</v>
      </c>
      <c r="BR166" s="5" t="s">
        <v>977</v>
      </c>
      <c r="BS166" s="5" t="s">
        <v>313</v>
      </c>
      <c r="BT166" s="5" t="s">
        <v>314</v>
      </c>
      <c r="BU166" s="5"/>
    </row>
    <row r="167" spans="1:73" ht="13.5" customHeight="1">
      <c r="A167" s="8" t="str">
        <f>HYPERLINK("http://kyu.snu.ac.kr/sdhj/index.jsp?type=hj/GK14682_00IM0001_095b.jpg","1762_해서촌_095b")</f>
        <v>1762_해서촌_095b</v>
      </c>
      <c r="B167" s="5">
        <v>1762</v>
      </c>
      <c r="C167" s="5" t="s">
        <v>4687</v>
      </c>
      <c r="D167" s="5" t="s">
        <v>4688</v>
      </c>
      <c r="E167" s="5">
        <v>166</v>
      </c>
      <c r="F167" s="5">
        <v>3</v>
      </c>
      <c r="G167" s="5" t="s">
        <v>787</v>
      </c>
      <c r="H167" s="5" t="s">
        <v>788</v>
      </c>
      <c r="I167" s="5">
        <v>2</v>
      </c>
      <c r="J167" s="5"/>
      <c r="K167" s="5"/>
      <c r="L167" s="5">
        <v>4</v>
      </c>
      <c r="M167" s="5" t="s">
        <v>969</v>
      </c>
      <c r="N167" s="5" t="s">
        <v>970</v>
      </c>
      <c r="O167" s="5"/>
      <c r="P167" s="5"/>
      <c r="Q167" s="5"/>
      <c r="R167" s="5"/>
      <c r="S167" s="5" t="s">
        <v>94</v>
      </c>
      <c r="T167" s="5" t="s">
        <v>95</v>
      </c>
      <c r="U167" s="5"/>
      <c r="V167" s="5"/>
      <c r="W167" s="5" t="s">
        <v>124</v>
      </c>
      <c r="X167" s="5" t="s">
        <v>125</v>
      </c>
      <c r="Y167" s="5" t="s">
        <v>20</v>
      </c>
      <c r="Z167" s="5" t="s">
        <v>21</v>
      </c>
      <c r="AA167" s="5"/>
      <c r="AB167" s="5"/>
      <c r="AC167" s="5">
        <v>75</v>
      </c>
      <c r="AD167" s="5" t="s">
        <v>881</v>
      </c>
      <c r="AE167" s="5" t="s">
        <v>882</v>
      </c>
      <c r="AF167" s="5"/>
      <c r="AG167" s="5"/>
      <c r="AH167" s="5"/>
      <c r="AI167" s="5"/>
      <c r="AJ167" s="5" t="s">
        <v>32</v>
      </c>
      <c r="AK167" s="5" t="s">
        <v>33</v>
      </c>
      <c r="AL167" s="5" t="s">
        <v>143</v>
      </c>
      <c r="AM167" s="5" t="s">
        <v>144</v>
      </c>
      <c r="AN167" s="5"/>
      <c r="AO167" s="5"/>
      <c r="AP167" s="5"/>
      <c r="AQ167" s="5"/>
      <c r="AR167" s="5"/>
      <c r="AS167" s="5"/>
      <c r="AT167" s="5" t="s">
        <v>106</v>
      </c>
      <c r="AU167" s="5" t="s">
        <v>107</v>
      </c>
      <c r="AV167" s="5" t="s">
        <v>867</v>
      </c>
      <c r="AW167" s="5" t="s">
        <v>868</v>
      </c>
      <c r="AX167" s="5"/>
      <c r="AY167" s="5"/>
      <c r="AZ167" s="5"/>
      <c r="BA167" s="5"/>
      <c r="BB167" s="5"/>
      <c r="BC167" s="5"/>
      <c r="BD167" s="5"/>
      <c r="BE167" s="5"/>
      <c r="BF167" s="5"/>
      <c r="BG167" s="5" t="s">
        <v>106</v>
      </c>
      <c r="BH167" s="5" t="s">
        <v>107</v>
      </c>
      <c r="BI167" s="5" t="s">
        <v>869</v>
      </c>
      <c r="BJ167" s="5" t="s">
        <v>870</v>
      </c>
      <c r="BK167" s="5" t="s">
        <v>106</v>
      </c>
      <c r="BL167" s="5" t="s">
        <v>107</v>
      </c>
      <c r="BM167" s="5" t="s">
        <v>978</v>
      </c>
      <c r="BN167" s="5" t="s">
        <v>979</v>
      </c>
      <c r="BO167" s="5" t="s">
        <v>106</v>
      </c>
      <c r="BP167" s="5" t="s">
        <v>107</v>
      </c>
      <c r="BQ167" s="5" t="s">
        <v>980</v>
      </c>
      <c r="BR167" s="5" t="s">
        <v>981</v>
      </c>
      <c r="BS167" s="5" t="s">
        <v>810</v>
      </c>
      <c r="BT167" s="5" t="s">
        <v>811</v>
      </c>
      <c r="BU167" s="5"/>
    </row>
    <row r="168" spans="1:73" ht="13.5" customHeight="1">
      <c r="A168" s="8" t="str">
        <f>HYPERLINK("http://kyu.snu.ac.kr/sdhj/index.jsp?type=hj/GK14682_00IM0001_095b.jpg","1762_해서촌_095b")</f>
        <v>1762_해서촌_095b</v>
      </c>
      <c r="B168" s="5">
        <v>1762</v>
      </c>
      <c r="C168" s="5" t="s">
        <v>4670</v>
      </c>
      <c r="D168" s="5" t="s">
        <v>4671</v>
      </c>
      <c r="E168" s="5">
        <v>167</v>
      </c>
      <c r="F168" s="5">
        <v>3</v>
      </c>
      <c r="G168" s="5" t="s">
        <v>787</v>
      </c>
      <c r="H168" s="5" t="s">
        <v>788</v>
      </c>
      <c r="I168" s="5">
        <v>2</v>
      </c>
      <c r="J168" s="5"/>
      <c r="K168" s="5"/>
      <c r="L168" s="5">
        <v>4</v>
      </c>
      <c r="M168" s="5" t="s">
        <v>969</v>
      </c>
      <c r="N168" s="5" t="s">
        <v>970</v>
      </c>
      <c r="O168" s="5"/>
      <c r="P168" s="5"/>
      <c r="Q168" s="5"/>
      <c r="R168" s="5"/>
      <c r="S168" s="5" t="s">
        <v>155</v>
      </c>
      <c r="T168" s="5" t="s">
        <v>156</v>
      </c>
      <c r="U168" s="5" t="s">
        <v>157</v>
      </c>
      <c r="V168" s="5" t="s">
        <v>158</v>
      </c>
      <c r="W168" s="5"/>
      <c r="X168" s="5"/>
      <c r="Y168" s="5" t="s">
        <v>982</v>
      </c>
      <c r="Z168" s="5" t="s">
        <v>983</v>
      </c>
      <c r="AA168" s="5"/>
      <c r="AB168" s="5"/>
      <c r="AC168" s="5">
        <v>30</v>
      </c>
      <c r="AD168" s="5" t="s">
        <v>128</v>
      </c>
      <c r="AE168" s="5" t="s">
        <v>129</v>
      </c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</row>
    <row r="169" spans="1:73" ht="13.5" customHeight="1">
      <c r="A169" s="8" t="str">
        <f>HYPERLINK("http://kyu.snu.ac.kr/sdhj/index.jsp?type=hj/GK14682_00IM0001_095b.jpg","1762_해서촌_095b")</f>
        <v>1762_해서촌_095b</v>
      </c>
      <c r="B169" s="5">
        <v>1762</v>
      </c>
      <c r="C169" s="5" t="s">
        <v>4536</v>
      </c>
      <c r="D169" s="5" t="s">
        <v>4537</v>
      </c>
      <c r="E169" s="5">
        <v>168</v>
      </c>
      <c r="F169" s="5">
        <v>3</v>
      </c>
      <c r="G169" s="5" t="s">
        <v>787</v>
      </c>
      <c r="H169" s="5" t="s">
        <v>788</v>
      </c>
      <c r="I169" s="5">
        <v>2</v>
      </c>
      <c r="J169" s="5"/>
      <c r="K169" s="5"/>
      <c r="L169" s="5">
        <v>4</v>
      </c>
      <c r="M169" s="5" t="s">
        <v>969</v>
      </c>
      <c r="N169" s="5" t="s">
        <v>970</v>
      </c>
      <c r="O169" s="5"/>
      <c r="P169" s="5"/>
      <c r="Q169" s="5"/>
      <c r="R169" s="5"/>
      <c r="S169" s="5" t="s">
        <v>163</v>
      </c>
      <c r="T169" s="5" t="s">
        <v>4689</v>
      </c>
      <c r="U169" s="5"/>
      <c r="V169" s="5"/>
      <c r="W169" s="5" t="s">
        <v>96</v>
      </c>
      <c r="X169" s="5" t="s">
        <v>97</v>
      </c>
      <c r="Y169" s="5" t="s">
        <v>20</v>
      </c>
      <c r="Z169" s="5" t="s">
        <v>21</v>
      </c>
      <c r="AA169" s="5"/>
      <c r="AB169" s="5"/>
      <c r="AC169" s="5">
        <v>27</v>
      </c>
      <c r="AD169" s="5" t="s">
        <v>161</v>
      </c>
      <c r="AE169" s="5" t="s">
        <v>162</v>
      </c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</row>
    <row r="170" spans="1:73" ht="13.5" customHeight="1">
      <c r="A170" s="8" t="str">
        <f>HYPERLINK("http://kyu.snu.ac.kr/sdhj/index.jsp?type=hj/GK14682_00IM0001_095b.jpg","1762_해서촌_095b")</f>
        <v>1762_해서촌_095b</v>
      </c>
      <c r="B170" s="5">
        <v>1762</v>
      </c>
      <c r="C170" s="5" t="s">
        <v>4656</v>
      </c>
      <c r="D170" s="5" t="s">
        <v>4657</v>
      </c>
      <c r="E170" s="5">
        <v>169</v>
      </c>
      <c r="F170" s="5">
        <v>3</v>
      </c>
      <c r="G170" s="5" t="s">
        <v>787</v>
      </c>
      <c r="H170" s="5" t="s">
        <v>788</v>
      </c>
      <c r="I170" s="5">
        <v>2</v>
      </c>
      <c r="J170" s="5"/>
      <c r="K170" s="5"/>
      <c r="L170" s="5">
        <v>4</v>
      </c>
      <c r="M170" s="5" t="s">
        <v>969</v>
      </c>
      <c r="N170" s="5" t="s">
        <v>970</v>
      </c>
      <c r="O170" s="5"/>
      <c r="P170" s="5"/>
      <c r="Q170" s="5"/>
      <c r="R170" s="5"/>
      <c r="S170" s="5" t="s">
        <v>583</v>
      </c>
      <c r="T170" s="5" t="s">
        <v>584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 t="s">
        <v>251</v>
      </c>
      <c r="AG170" s="5" t="s">
        <v>252</v>
      </c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 t="s">
        <v>134</v>
      </c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</row>
    <row r="171" spans="1:73" ht="13.5" customHeight="1">
      <c r="A171" s="8" t="str">
        <f>HYPERLINK("http://kyu.snu.ac.kr/sdhj/index.jsp?type=hj/GK14682_00IM0001_095b.jpg","1762_해서촌_095b")</f>
        <v>1762_해서촌_095b</v>
      </c>
      <c r="B171" s="5">
        <v>1762</v>
      </c>
      <c r="C171" s="5" t="s">
        <v>4656</v>
      </c>
      <c r="D171" s="5" t="s">
        <v>4657</v>
      </c>
      <c r="E171" s="5">
        <v>170</v>
      </c>
      <c r="F171" s="5">
        <v>3</v>
      </c>
      <c r="G171" s="5" t="s">
        <v>787</v>
      </c>
      <c r="H171" s="5" t="s">
        <v>788</v>
      </c>
      <c r="I171" s="5">
        <v>2</v>
      </c>
      <c r="J171" s="5"/>
      <c r="K171" s="5"/>
      <c r="L171" s="5">
        <v>4</v>
      </c>
      <c r="M171" s="5" t="s">
        <v>969</v>
      </c>
      <c r="N171" s="5" t="s">
        <v>970</v>
      </c>
      <c r="O171" s="5"/>
      <c r="P171" s="5"/>
      <c r="Q171" s="5"/>
      <c r="R171" s="5"/>
      <c r="S171" s="5" t="s">
        <v>130</v>
      </c>
      <c r="T171" s="5" t="s">
        <v>131</v>
      </c>
      <c r="U171" s="5"/>
      <c r="V171" s="5"/>
      <c r="W171" s="5"/>
      <c r="X171" s="5"/>
      <c r="Y171" s="5"/>
      <c r="Z171" s="5"/>
      <c r="AA171" s="5"/>
      <c r="AB171" s="5"/>
      <c r="AC171" s="5">
        <v>15</v>
      </c>
      <c r="AD171" s="5" t="s">
        <v>881</v>
      </c>
      <c r="AE171" s="5" t="s">
        <v>882</v>
      </c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 t="s">
        <v>134</v>
      </c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</row>
    <row r="172" spans="1:73" ht="13.5" customHeight="1">
      <c r="A172" s="8" t="str">
        <f>HYPERLINK("http://kyu.snu.ac.kr/sdhj/index.jsp?type=hj/GK14682_00IM0001_095b.jpg","1762_해서촌_095b")</f>
        <v>1762_해서촌_095b</v>
      </c>
      <c r="B172" s="5">
        <v>1762</v>
      </c>
      <c r="C172" s="5" t="s">
        <v>4656</v>
      </c>
      <c r="D172" s="5" t="s">
        <v>4657</v>
      </c>
      <c r="E172" s="5">
        <v>171</v>
      </c>
      <c r="F172" s="5">
        <v>3</v>
      </c>
      <c r="G172" s="5" t="s">
        <v>787</v>
      </c>
      <c r="H172" s="5" t="s">
        <v>788</v>
      </c>
      <c r="I172" s="5">
        <v>2</v>
      </c>
      <c r="J172" s="5"/>
      <c r="K172" s="5"/>
      <c r="L172" s="5">
        <v>4</v>
      </c>
      <c r="M172" s="5" t="s">
        <v>969</v>
      </c>
      <c r="N172" s="5" t="s">
        <v>970</v>
      </c>
      <c r="O172" s="5"/>
      <c r="P172" s="5"/>
      <c r="Q172" s="5"/>
      <c r="R172" s="5"/>
      <c r="S172" s="5" t="s">
        <v>130</v>
      </c>
      <c r="T172" s="5" t="s">
        <v>131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 t="s">
        <v>339</v>
      </c>
      <c r="AG172" s="5" t="s">
        <v>340</v>
      </c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 t="s">
        <v>134</v>
      </c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</row>
    <row r="173" spans="1:73" ht="13.5" customHeight="1">
      <c r="A173" s="8" t="str">
        <f>HYPERLINK("http://kyu.snu.ac.kr/sdhj/index.jsp?type=hj/GK14682_00IM0001_095b.jpg","1762_해서촌_095b")</f>
        <v>1762_해서촌_095b</v>
      </c>
      <c r="B173" s="5">
        <v>1762</v>
      </c>
      <c r="C173" s="5" t="s">
        <v>4656</v>
      </c>
      <c r="D173" s="5" t="s">
        <v>4657</v>
      </c>
      <c r="E173" s="5">
        <v>172</v>
      </c>
      <c r="F173" s="5">
        <v>3</v>
      </c>
      <c r="G173" s="5" t="s">
        <v>787</v>
      </c>
      <c r="H173" s="5" t="s">
        <v>788</v>
      </c>
      <c r="I173" s="5">
        <v>2</v>
      </c>
      <c r="J173" s="5"/>
      <c r="K173" s="5"/>
      <c r="L173" s="5">
        <v>4</v>
      </c>
      <c r="M173" s="5" t="s">
        <v>969</v>
      </c>
      <c r="N173" s="5" t="s">
        <v>970</v>
      </c>
      <c r="O173" s="5"/>
      <c r="P173" s="5"/>
      <c r="Q173" s="5"/>
      <c r="R173" s="5"/>
      <c r="S173" s="5" t="s">
        <v>130</v>
      </c>
      <c r="T173" s="5" t="s">
        <v>131</v>
      </c>
      <c r="U173" s="5"/>
      <c r="V173" s="5"/>
      <c r="W173" s="5"/>
      <c r="X173" s="5"/>
      <c r="Y173" s="5"/>
      <c r="Z173" s="5"/>
      <c r="AA173" s="5"/>
      <c r="AB173" s="5"/>
      <c r="AC173" s="5">
        <v>5</v>
      </c>
      <c r="AD173" s="5" t="s">
        <v>517</v>
      </c>
      <c r="AE173" s="5" t="s">
        <v>518</v>
      </c>
      <c r="AF173" s="5" t="s">
        <v>168</v>
      </c>
      <c r="AG173" s="5" t="s">
        <v>169</v>
      </c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 t="s">
        <v>134</v>
      </c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</row>
    <row r="174" spans="1:73" ht="13.5" customHeight="1">
      <c r="A174" s="8" t="str">
        <f>HYPERLINK("http://kyu.snu.ac.kr/sdhj/index.jsp?type=hj/GK14682_00IM0001_095b.jpg","1762_해서촌_095b")</f>
        <v>1762_해서촌_095b</v>
      </c>
      <c r="B174" s="5">
        <v>1762</v>
      </c>
      <c r="C174" s="5" t="s">
        <v>4656</v>
      </c>
      <c r="D174" s="5" t="s">
        <v>4657</v>
      </c>
      <c r="E174" s="5">
        <v>173</v>
      </c>
      <c r="F174" s="5">
        <v>3</v>
      </c>
      <c r="G174" s="5" t="s">
        <v>787</v>
      </c>
      <c r="H174" s="5" t="s">
        <v>788</v>
      </c>
      <c r="I174" s="5">
        <v>2</v>
      </c>
      <c r="J174" s="5"/>
      <c r="K174" s="5"/>
      <c r="L174" s="5">
        <v>4</v>
      </c>
      <c r="M174" s="5" t="s">
        <v>969</v>
      </c>
      <c r="N174" s="5" t="s">
        <v>970</v>
      </c>
      <c r="O174" s="5"/>
      <c r="P174" s="5"/>
      <c r="Q174" s="5"/>
      <c r="R174" s="5"/>
      <c r="S174" s="5" t="s">
        <v>984</v>
      </c>
      <c r="T174" s="5" t="s">
        <v>985</v>
      </c>
      <c r="U174" s="5" t="s">
        <v>4690</v>
      </c>
      <c r="V174" s="5" t="s">
        <v>986</v>
      </c>
      <c r="W174" s="5"/>
      <c r="X174" s="5"/>
      <c r="Y174" s="5" t="s">
        <v>987</v>
      </c>
      <c r="Z174" s="5" t="s">
        <v>988</v>
      </c>
      <c r="AA174" s="5"/>
      <c r="AB174" s="5"/>
      <c r="AC174" s="5">
        <v>8</v>
      </c>
      <c r="AD174" s="5" t="s">
        <v>270</v>
      </c>
      <c r="AE174" s="5" t="s">
        <v>271</v>
      </c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</row>
    <row r="175" spans="1:73" ht="13.5" customHeight="1">
      <c r="A175" s="8" t="str">
        <f>HYPERLINK("http://kyu.snu.ac.kr/sdhj/index.jsp?type=hj/GK14682_00IM0001_095b.jpg","1762_해서촌_095b")</f>
        <v>1762_해서촌_095b</v>
      </c>
      <c r="B175" s="5">
        <v>1762</v>
      </c>
      <c r="C175" s="5" t="s">
        <v>4691</v>
      </c>
      <c r="D175" s="5" t="s">
        <v>4692</v>
      </c>
      <c r="E175" s="5">
        <v>174</v>
      </c>
      <c r="F175" s="5">
        <v>3</v>
      </c>
      <c r="G175" s="5" t="s">
        <v>787</v>
      </c>
      <c r="H175" s="5" t="s">
        <v>788</v>
      </c>
      <c r="I175" s="5">
        <v>2</v>
      </c>
      <c r="J175" s="5"/>
      <c r="K175" s="5"/>
      <c r="L175" s="5">
        <v>5</v>
      </c>
      <c r="M175" s="5" t="s">
        <v>989</v>
      </c>
      <c r="N175" s="5" t="s">
        <v>990</v>
      </c>
      <c r="O175" s="5"/>
      <c r="P175" s="5"/>
      <c r="Q175" s="5"/>
      <c r="R175" s="5"/>
      <c r="S175" s="5"/>
      <c r="T175" s="5" t="s">
        <v>4693</v>
      </c>
      <c r="U175" s="5" t="s">
        <v>655</v>
      </c>
      <c r="V175" s="5" t="s">
        <v>656</v>
      </c>
      <c r="W175" s="5" t="s">
        <v>408</v>
      </c>
      <c r="X175" s="5" t="s">
        <v>409</v>
      </c>
      <c r="Y175" s="5" t="s">
        <v>991</v>
      </c>
      <c r="Z175" s="5" t="s">
        <v>992</v>
      </c>
      <c r="AA175" s="5"/>
      <c r="AB175" s="5"/>
      <c r="AC175" s="5">
        <v>62</v>
      </c>
      <c r="AD175" s="5" t="s">
        <v>175</v>
      </c>
      <c r="AE175" s="5" t="s">
        <v>176</v>
      </c>
      <c r="AF175" s="5"/>
      <c r="AG175" s="5"/>
      <c r="AH175" s="5"/>
      <c r="AI175" s="5"/>
      <c r="AJ175" s="5" t="s">
        <v>32</v>
      </c>
      <c r="AK175" s="5" t="s">
        <v>33</v>
      </c>
      <c r="AL175" s="5" t="s">
        <v>204</v>
      </c>
      <c r="AM175" s="5" t="s">
        <v>205</v>
      </c>
      <c r="AN175" s="5"/>
      <c r="AO175" s="5"/>
      <c r="AP175" s="5"/>
      <c r="AQ175" s="5"/>
      <c r="AR175" s="5"/>
      <c r="AS175" s="5"/>
      <c r="AT175" s="5" t="s">
        <v>80</v>
      </c>
      <c r="AU175" s="5" t="s">
        <v>81</v>
      </c>
      <c r="AV175" s="5" t="s">
        <v>993</v>
      </c>
      <c r="AW175" s="5" t="s">
        <v>994</v>
      </c>
      <c r="AX175" s="5"/>
      <c r="AY175" s="5"/>
      <c r="AZ175" s="5"/>
      <c r="BA175" s="5"/>
      <c r="BB175" s="5"/>
      <c r="BC175" s="5"/>
      <c r="BD175" s="5"/>
      <c r="BE175" s="5"/>
      <c r="BF175" s="5"/>
      <c r="BG175" s="5" t="s">
        <v>80</v>
      </c>
      <c r="BH175" s="5" t="s">
        <v>81</v>
      </c>
      <c r="BI175" s="5" t="s">
        <v>527</v>
      </c>
      <c r="BJ175" s="5" t="s">
        <v>528</v>
      </c>
      <c r="BK175" s="5" t="s">
        <v>80</v>
      </c>
      <c r="BL175" s="5" t="s">
        <v>81</v>
      </c>
      <c r="BM175" s="5" t="s">
        <v>529</v>
      </c>
      <c r="BN175" s="5" t="s">
        <v>530</v>
      </c>
      <c r="BO175" s="5" t="s">
        <v>80</v>
      </c>
      <c r="BP175" s="5" t="s">
        <v>81</v>
      </c>
      <c r="BQ175" s="5" t="s">
        <v>995</v>
      </c>
      <c r="BR175" s="5" t="s">
        <v>996</v>
      </c>
      <c r="BS175" s="5" t="s">
        <v>143</v>
      </c>
      <c r="BT175" s="5" t="s">
        <v>144</v>
      </c>
      <c r="BU175" s="5"/>
    </row>
    <row r="176" spans="1:73" ht="13.5" customHeight="1">
      <c r="A176" s="8" t="str">
        <f>HYPERLINK("http://kyu.snu.ac.kr/sdhj/index.jsp?type=hj/GK14682_00IM0001_095b.jpg","1762_해서촌_095b")</f>
        <v>1762_해서촌_095b</v>
      </c>
      <c r="B176" s="5">
        <v>1762</v>
      </c>
      <c r="C176" s="5" t="s">
        <v>4540</v>
      </c>
      <c r="D176" s="5" t="s">
        <v>4541</v>
      </c>
      <c r="E176" s="5">
        <v>175</v>
      </c>
      <c r="F176" s="5">
        <v>3</v>
      </c>
      <c r="G176" s="5" t="s">
        <v>787</v>
      </c>
      <c r="H176" s="5" t="s">
        <v>788</v>
      </c>
      <c r="I176" s="5">
        <v>2</v>
      </c>
      <c r="J176" s="5"/>
      <c r="K176" s="5"/>
      <c r="L176" s="5">
        <v>5</v>
      </c>
      <c r="M176" s="5" t="s">
        <v>989</v>
      </c>
      <c r="N176" s="5" t="s">
        <v>990</v>
      </c>
      <c r="O176" s="5"/>
      <c r="P176" s="5"/>
      <c r="Q176" s="5"/>
      <c r="R176" s="5"/>
      <c r="S176" s="5" t="s">
        <v>94</v>
      </c>
      <c r="T176" s="5" t="s">
        <v>95</v>
      </c>
      <c r="U176" s="5"/>
      <c r="V176" s="5"/>
      <c r="W176" s="5" t="s">
        <v>997</v>
      </c>
      <c r="X176" s="5" t="s">
        <v>998</v>
      </c>
      <c r="Y176" s="5" t="s">
        <v>98</v>
      </c>
      <c r="Z176" s="5" t="s">
        <v>99</v>
      </c>
      <c r="AA176" s="5"/>
      <c r="AB176" s="5"/>
      <c r="AC176" s="5">
        <v>59</v>
      </c>
      <c r="AD176" s="5" t="s">
        <v>479</v>
      </c>
      <c r="AE176" s="5" t="s">
        <v>480</v>
      </c>
      <c r="AF176" s="5"/>
      <c r="AG176" s="5"/>
      <c r="AH176" s="5"/>
      <c r="AI176" s="5"/>
      <c r="AJ176" s="5" t="s">
        <v>32</v>
      </c>
      <c r="AK176" s="5" t="s">
        <v>33</v>
      </c>
      <c r="AL176" s="5" t="s">
        <v>999</v>
      </c>
      <c r="AM176" s="5" t="s">
        <v>1000</v>
      </c>
      <c r="AN176" s="5"/>
      <c r="AO176" s="5"/>
      <c r="AP176" s="5"/>
      <c r="AQ176" s="5"/>
      <c r="AR176" s="5"/>
      <c r="AS176" s="5"/>
      <c r="AT176" s="5" t="s">
        <v>80</v>
      </c>
      <c r="AU176" s="5" t="s">
        <v>81</v>
      </c>
      <c r="AV176" s="5" t="s">
        <v>1001</v>
      </c>
      <c r="AW176" s="5" t="s">
        <v>1002</v>
      </c>
      <c r="AX176" s="5"/>
      <c r="AY176" s="5"/>
      <c r="AZ176" s="5"/>
      <c r="BA176" s="5"/>
      <c r="BB176" s="5"/>
      <c r="BC176" s="5"/>
      <c r="BD176" s="5"/>
      <c r="BE176" s="5"/>
      <c r="BF176" s="5"/>
      <c r="BG176" s="5" t="s">
        <v>80</v>
      </c>
      <c r="BH176" s="5" t="s">
        <v>81</v>
      </c>
      <c r="BI176" s="5" t="s">
        <v>1003</v>
      </c>
      <c r="BJ176" s="5" t="s">
        <v>1004</v>
      </c>
      <c r="BK176" s="5" t="s">
        <v>80</v>
      </c>
      <c r="BL176" s="5" t="s">
        <v>81</v>
      </c>
      <c r="BM176" s="5" t="s">
        <v>1005</v>
      </c>
      <c r="BN176" s="5" t="s">
        <v>1006</v>
      </c>
      <c r="BO176" s="5" t="s">
        <v>80</v>
      </c>
      <c r="BP176" s="5" t="s">
        <v>81</v>
      </c>
      <c r="BQ176" s="5" t="s">
        <v>1007</v>
      </c>
      <c r="BR176" s="5" t="s">
        <v>4694</v>
      </c>
      <c r="BS176" s="5" t="s">
        <v>851</v>
      </c>
      <c r="BT176" s="5" t="s">
        <v>852</v>
      </c>
      <c r="BU176" s="5"/>
    </row>
    <row r="177" spans="1:73" ht="13.5" customHeight="1">
      <c r="A177" s="8" t="str">
        <f>HYPERLINK("http://kyu.snu.ac.kr/sdhj/index.jsp?type=hj/GK14682_00IM0001_095b.jpg","1762_해서촌_095b")</f>
        <v>1762_해서촌_095b</v>
      </c>
      <c r="B177" s="5">
        <v>1762</v>
      </c>
      <c r="C177" s="5" t="s">
        <v>4695</v>
      </c>
      <c r="D177" s="5" t="s">
        <v>4696</v>
      </c>
      <c r="E177" s="5">
        <v>176</v>
      </c>
      <c r="F177" s="5">
        <v>3</v>
      </c>
      <c r="G177" s="5" t="s">
        <v>787</v>
      </c>
      <c r="H177" s="5" t="s">
        <v>788</v>
      </c>
      <c r="I177" s="5">
        <v>2</v>
      </c>
      <c r="J177" s="5"/>
      <c r="K177" s="5"/>
      <c r="L177" s="5">
        <v>5</v>
      </c>
      <c r="M177" s="5" t="s">
        <v>989</v>
      </c>
      <c r="N177" s="5" t="s">
        <v>990</v>
      </c>
      <c r="O177" s="5"/>
      <c r="P177" s="5"/>
      <c r="Q177" s="5"/>
      <c r="R177" s="5"/>
      <c r="S177" s="5" t="s">
        <v>155</v>
      </c>
      <c r="T177" s="5" t="s">
        <v>156</v>
      </c>
      <c r="U177" s="5" t="s">
        <v>655</v>
      </c>
      <c r="V177" s="5" t="s">
        <v>656</v>
      </c>
      <c r="W177" s="5"/>
      <c r="X177" s="5"/>
      <c r="Y177" s="5" t="s">
        <v>1008</v>
      </c>
      <c r="Z177" s="5" t="s">
        <v>1009</v>
      </c>
      <c r="AA177" s="5"/>
      <c r="AB177" s="5"/>
      <c r="AC177" s="5">
        <v>25</v>
      </c>
      <c r="AD177" s="5" t="s">
        <v>321</v>
      </c>
      <c r="AE177" s="5" t="s">
        <v>322</v>
      </c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</row>
    <row r="178" spans="1:73" ht="13.5" customHeight="1">
      <c r="A178" s="8" t="str">
        <f>HYPERLINK("http://kyu.snu.ac.kr/sdhj/index.jsp?type=hj/GK14682_00IM0001_095b.jpg","1762_해서촌_095b")</f>
        <v>1762_해서촌_095b</v>
      </c>
      <c r="B178" s="5">
        <v>1762</v>
      </c>
      <c r="C178" s="5" t="s">
        <v>4697</v>
      </c>
      <c r="D178" s="5" t="s">
        <v>4497</v>
      </c>
      <c r="E178" s="5">
        <v>177</v>
      </c>
      <c r="F178" s="5">
        <v>3</v>
      </c>
      <c r="G178" s="5" t="s">
        <v>787</v>
      </c>
      <c r="H178" s="5" t="s">
        <v>788</v>
      </c>
      <c r="I178" s="5">
        <v>2</v>
      </c>
      <c r="J178" s="5"/>
      <c r="K178" s="5"/>
      <c r="L178" s="5">
        <v>5</v>
      </c>
      <c r="M178" s="5" t="s">
        <v>989</v>
      </c>
      <c r="N178" s="5" t="s">
        <v>990</v>
      </c>
      <c r="O178" s="5"/>
      <c r="P178" s="5"/>
      <c r="Q178" s="5"/>
      <c r="R178" s="5"/>
      <c r="S178" s="5" t="s">
        <v>163</v>
      </c>
      <c r="T178" s="5" t="s">
        <v>4698</v>
      </c>
      <c r="U178" s="5"/>
      <c r="V178" s="5"/>
      <c r="W178" s="5" t="s">
        <v>1010</v>
      </c>
      <c r="X178" s="5" t="s">
        <v>21</v>
      </c>
      <c r="Y178" s="5" t="s">
        <v>98</v>
      </c>
      <c r="Z178" s="5" t="s">
        <v>99</v>
      </c>
      <c r="AA178" s="5"/>
      <c r="AB178" s="5"/>
      <c r="AC178" s="5">
        <v>23</v>
      </c>
      <c r="AD178" s="5" t="s">
        <v>212</v>
      </c>
      <c r="AE178" s="5" t="s">
        <v>213</v>
      </c>
      <c r="AF178" s="5" t="s">
        <v>168</v>
      </c>
      <c r="AG178" s="5" t="s">
        <v>169</v>
      </c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</row>
    <row r="179" spans="1:73" ht="13.5" customHeight="1">
      <c r="A179" s="8" t="str">
        <f>HYPERLINK("http://kyu.snu.ac.kr/sdhj/index.jsp?type=hj/GK14682_00IM0001_095b.jpg","1762_해서촌_095b")</f>
        <v>1762_해서촌_095b</v>
      </c>
      <c r="B179" s="5">
        <v>1762</v>
      </c>
      <c r="C179" s="5" t="s">
        <v>4697</v>
      </c>
      <c r="D179" s="5" t="s">
        <v>4497</v>
      </c>
      <c r="E179" s="5">
        <v>178</v>
      </c>
      <c r="F179" s="5">
        <v>3</v>
      </c>
      <c r="G179" s="5" t="s">
        <v>787</v>
      </c>
      <c r="H179" s="5" t="s">
        <v>788</v>
      </c>
      <c r="I179" s="5">
        <v>2</v>
      </c>
      <c r="J179" s="5"/>
      <c r="K179" s="5"/>
      <c r="L179" s="5">
        <v>5</v>
      </c>
      <c r="M179" s="5" t="s">
        <v>989</v>
      </c>
      <c r="N179" s="5" t="s">
        <v>990</v>
      </c>
      <c r="O179" s="5"/>
      <c r="P179" s="5"/>
      <c r="Q179" s="5"/>
      <c r="R179" s="5"/>
      <c r="S179" s="5" t="s">
        <v>130</v>
      </c>
      <c r="T179" s="5" t="s">
        <v>131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 t="s">
        <v>251</v>
      </c>
      <c r="AG179" s="5" t="s">
        <v>252</v>
      </c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 t="s">
        <v>134</v>
      </c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</row>
    <row r="180" spans="1:73" ht="13.5" customHeight="1">
      <c r="A180" s="8" t="str">
        <f>HYPERLINK("http://kyu.snu.ac.kr/sdhj/index.jsp?type=hj/GK14682_00IM0001_095b.jpg","1762_해서촌_095b")</f>
        <v>1762_해서촌_095b</v>
      </c>
      <c r="B180" s="5">
        <v>1762</v>
      </c>
      <c r="C180" s="5" t="s">
        <v>4697</v>
      </c>
      <c r="D180" s="5" t="s">
        <v>4497</v>
      </c>
      <c r="E180" s="5">
        <v>179</v>
      </c>
      <c r="F180" s="5">
        <v>3</v>
      </c>
      <c r="G180" s="5" t="s">
        <v>787</v>
      </c>
      <c r="H180" s="5" t="s">
        <v>788</v>
      </c>
      <c r="I180" s="5">
        <v>2</v>
      </c>
      <c r="J180" s="5"/>
      <c r="K180" s="5"/>
      <c r="L180" s="5">
        <v>5</v>
      </c>
      <c r="M180" s="5" t="s">
        <v>989</v>
      </c>
      <c r="N180" s="5" t="s">
        <v>990</v>
      </c>
      <c r="O180" s="5"/>
      <c r="P180" s="5"/>
      <c r="Q180" s="5"/>
      <c r="R180" s="5"/>
      <c r="S180" s="5" t="s">
        <v>214</v>
      </c>
      <c r="T180" s="5" t="s">
        <v>215</v>
      </c>
      <c r="U180" s="5" t="s">
        <v>274</v>
      </c>
      <c r="V180" s="5" t="s">
        <v>275</v>
      </c>
      <c r="W180" s="5"/>
      <c r="X180" s="5"/>
      <c r="Y180" s="5" t="s">
        <v>625</v>
      </c>
      <c r="Z180" s="5" t="s">
        <v>626</v>
      </c>
      <c r="AA180" s="5"/>
      <c r="AB180" s="5"/>
      <c r="AC180" s="5">
        <v>8</v>
      </c>
      <c r="AD180" s="5" t="s">
        <v>270</v>
      </c>
      <c r="AE180" s="5" t="s">
        <v>271</v>
      </c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 t="s">
        <v>134</v>
      </c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</row>
    <row r="181" spans="1:73" ht="13.5" customHeight="1">
      <c r="A181" s="8" t="str">
        <f>HYPERLINK("http://kyu.snu.ac.kr/sdhj/index.jsp?type=hj/GK14682_00IM0001_095b.jpg","1762_해서촌_095b")</f>
        <v>1762_해서촌_095b</v>
      </c>
      <c r="B181" s="5">
        <v>1762</v>
      </c>
      <c r="C181" s="5" t="s">
        <v>4592</v>
      </c>
      <c r="D181" s="5" t="s">
        <v>4593</v>
      </c>
      <c r="E181" s="5">
        <v>180</v>
      </c>
      <c r="F181" s="5">
        <v>3</v>
      </c>
      <c r="G181" s="5" t="s">
        <v>787</v>
      </c>
      <c r="H181" s="5" t="s">
        <v>788</v>
      </c>
      <c r="I181" s="5">
        <v>3</v>
      </c>
      <c r="J181" s="5" t="s">
        <v>1011</v>
      </c>
      <c r="K181" s="5" t="s">
        <v>1012</v>
      </c>
      <c r="L181" s="5">
        <v>1</v>
      </c>
      <c r="M181" s="5" t="s">
        <v>1013</v>
      </c>
      <c r="N181" s="5" t="s">
        <v>1014</v>
      </c>
      <c r="O181" s="5"/>
      <c r="P181" s="5"/>
      <c r="Q181" s="5"/>
      <c r="R181" s="5"/>
      <c r="S181" s="5"/>
      <c r="T181" s="5" t="s">
        <v>4612</v>
      </c>
      <c r="U181" s="5" t="s">
        <v>1015</v>
      </c>
      <c r="V181" s="5" t="s">
        <v>1016</v>
      </c>
      <c r="W181" s="5" t="s">
        <v>533</v>
      </c>
      <c r="X181" s="5" t="s">
        <v>121</v>
      </c>
      <c r="Y181" s="5" t="s">
        <v>1017</v>
      </c>
      <c r="Z181" s="5" t="s">
        <v>1018</v>
      </c>
      <c r="AA181" s="5"/>
      <c r="AB181" s="5"/>
      <c r="AC181" s="5">
        <v>80</v>
      </c>
      <c r="AD181" s="5" t="s">
        <v>166</v>
      </c>
      <c r="AE181" s="5" t="s">
        <v>167</v>
      </c>
      <c r="AF181" s="5"/>
      <c r="AG181" s="5"/>
      <c r="AH181" s="5"/>
      <c r="AI181" s="5"/>
      <c r="AJ181" s="5" t="s">
        <v>32</v>
      </c>
      <c r="AK181" s="5" t="s">
        <v>33</v>
      </c>
      <c r="AL181" s="5" t="s">
        <v>1019</v>
      </c>
      <c r="AM181" s="5" t="s">
        <v>1020</v>
      </c>
      <c r="AN181" s="5"/>
      <c r="AO181" s="5"/>
      <c r="AP181" s="5"/>
      <c r="AQ181" s="5"/>
      <c r="AR181" s="5"/>
      <c r="AS181" s="5"/>
      <c r="AT181" s="5" t="s">
        <v>693</v>
      </c>
      <c r="AU181" s="5" t="s">
        <v>694</v>
      </c>
      <c r="AV181" s="5" t="s">
        <v>1021</v>
      </c>
      <c r="AW181" s="5" t="s">
        <v>1022</v>
      </c>
      <c r="AX181" s="5"/>
      <c r="AY181" s="5"/>
      <c r="AZ181" s="5"/>
      <c r="BA181" s="5"/>
      <c r="BB181" s="5"/>
      <c r="BC181" s="5"/>
      <c r="BD181" s="5"/>
      <c r="BE181" s="5"/>
      <c r="BF181" s="5"/>
      <c r="BG181" s="5" t="s">
        <v>1023</v>
      </c>
      <c r="BH181" s="5" t="s">
        <v>1024</v>
      </c>
      <c r="BI181" s="5" t="s">
        <v>1025</v>
      </c>
      <c r="BJ181" s="5" t="s">
        <v>1026</v>
      </c>
      <c r="BK181" s="5" t="s">
        <v>693</v>
      </c>
      <c r="BL181" s="5" t="s">
        <v>694</v>
      </c>
      <c r="BM181" s="5" t="s">
        <v>1027</v>
      </c>
      <c r="BN181" s="5" t="s">
        <v>1028</v>
      </c>
      <c r="BO181" s="5" t="s">
        <v>693</v>
      </c>
      <c r="BP181" s="5" t="s">
        <v>694</v>
      </c>
      <c r="BQ181" s="5" t="s">
        <v>1029</v>
      </c>
      <c r="BR181" s="5" t="s">
        <v>1030</v>
      </c>
      <c r="BS181" s="5" t="s">
        <v>204</v>
      </c>
      <c r="BT181" s="5" t="s">
        <v>205</v>
      </c>
      <c r="BU181" s="5"/>
    </row>
    <row r="182" spans="1:73" ht="13.5" customHeight="1">
      <c r="A182" s="8" t="str">
        <f>HYPERLINK("http://kyu.snu.ac.kr/sdhj/index.jsp?type=hj/GK14682_00IM0001_095b.jpg","1762_해서촌_095b")</f>
        <v>1762_해서촌_095b</v>
      </c>
      <c r="B182" s="5">
        <v>1762</v>
      </c>
      <c r="C182" s="5" t="s">
        <v>4615</v>
      </c>
      <c r="D182" s="5" t="s">
        <v>4616</v>
      </c>
      <c r="E182" s="5">
        <v>181</v>
      </c>
      <c r="F182" s="5">
        <v>3</v>
      </c>
      <c r="G182" s="5" t="s">
        <v>787</v>
      </c>
      <c r="H182" s="5" t="s">
        <v>788</v>
      </c>
      <c r="I182" s="5">
        <v>3</v>
      </c>
      <c r="J182" s="5"/>
      <c r="K182" s="5"/>
      <c r="L182" s="5">
        <v>1</v>
      </c>
      <c r="M182" s="5" t="s">
        <v>1013</v>
      </c>
      <c r="N182" s="5" t="s">
        <v>1014</v>
      </c>
      <c r="O182" s="5"/>
      <c r="P182" s="5"/>
      <c r="Q182" s="5"/>
      <c r="R182" s="5"/>
      <c r="S182" s="5" t="s">
        <v>94</v>
      </c>
      <c r="T182" s="5" t="s">
        <v>95</v>
      </c>
      <c r="U182" s="5"/>
      <c r="V182" s="5"/>
      <c r="W182" s="5" t="s">
        <v>394</v>
      </c>
      <c r="X182" s="5" t="s">
        <v>395</v>
      </c>
      <c r="Y182" s="5" t="s">
        <v>1031</v>
      </c>
      <c r="Z182" s="5" t="s">
        <v>1032</v>
      </c>
      <c r="AA182" s="5"/>
      <c r="AB182" s="5"/>
      <c r="AC182" s="5">
        <v>79</v>
      </c>
      <c r="AD182" s="5" t="s">
        <v>300</v>
      </c>
      <c r="AE182" s="5" t="s">
        <v>301</v>
      </c>
      <c r="AF182" s="5"/>
      <c r="AG182" s="5"/>
      <c r="AH182" s="5"/>
      <c r="AI182" s="5"/>
      <c r="AJ182" s="5" t="s">
        <v>1033</v>
      </c>
      <c r="AK182" s="5" t="s">
        <v>1034</v>
      </c>
      <c r="AL182" s="5" t="s">
        <v>204</v>
      </c>
      <c r="AM182" s="5" t="s">
        <v>205</v>
      </c>
      <c r="AN182" s="5"/>
      <c r="AO182" s="5"/>
      <c r="AP182" s="5"/>
      <c r="AQ182" s="5"/>
      <c r="AR182" s="5"/>
      <c r="AS182" s="5"/>
      <c r="AT182" s="5" t="s">
        <v>693</v>
      </c>
      <c r="AU182" s="5" t="s">
        <v>694</v>
      </c>
      <c r="AV182" s="5" t="s">
        <v>1035</v>
      </c>
      <c r="AW182" s="5" t="s">
        <v>1036</v>
      </c>
      <c r="AX182" s="5"/>
      <c r="AY182" s="5"/>
      <c r="AZ182" s="5"/>
      <c r="BA182" s="5"/>
      <c r="BB182" s="5"/>
      <c r="BC182" s="5"/>
      <c r="BD182" s="5"/>
      <c r="BE182" s="5"/>
      <c r="BF182" s="5"/>
      <c r="BG182" s="5" t="s">
        <v>693</v>
      </c>
      <c r="BH182" s="5" t="s">
        <v>694</v>
      </c>
      <c r="BI182" s="5" t="s">
        <v>1037</v>
      </c>
      <c r="BJ182" s="5" t="s">
        <v>1038</v>
      </c>
      <c r="BK182" s="5" t="s">
        <v>693</v>
      </c>
      <c r="BL182" s="5" t="s">
        <v>694</v>
      </c>
      <c r="BM182" s="5" t="s">
        <v>4435</v>
      </c>
      <c r="BN182" s="5" t="s">
        <v>1039</v>
      </c>
      <c r="BO182" s="5" t="s">
        <v>693</v>
      </c>
      <c r="BP182" s="5" t="s">
        <v>694</v>
      </c>
      <c r="BQ182" s="5" t="s">
        <v>1040</v>
      </c>
      <c r="BR182" s="5" t="s">
        <v>1041</v>
      </c>
      <c r="BS182" s="5" t="s">
        <v>143</v>
      </c>
      <c r="BT182" s="5" t="s">
        <v>144</v>
      </c>
      <c r="BU182" s="5"/>
    </row>
    <row r="183" spans="1:73" ht="13.5" customHeight="1">
      <c r="A183" s="8" t="str">
        <f>HYPERLINK("http://kyu.snu.ac.kr/sdhj/index.jsp?type=hj/GK14682_00IM0001_095b.jpg","1762_해서촌_095b")</f>
        <v>1762_해서촌_095b</v>
      </c>
      <c r="B183" s="5">
        <v>1762</v>
      </c>
      <c r="C183" s="5" t="s">
        <v>4699</v>
      </c>
      <c r="D183" s="5" t="s">
        <v>4700</v>
      </c>
      <c r="E183" s="5">
        <v>182</v>
      </c>
      <c r="F183" s="5">
        <v>3</v>
      </c>
      <c r="G183" s="5" t="s">
        <v>787</v>
      </c>
      <c r="H183" s="5" t="s">
        <v>788</v>
      </c>
      <c r="I183" s="5">
        <v>3</v>
      </c>
      <c r="J183" s="5"/>
      <c r="K183" s="5"/>
      <c r="L183" s="5">
        <v>1</v>
      </c>
      <c r="M183" s="5" t="s">
        <v>1013</v>
      </c>
      <c r="N183" s="5" t="s">
        <v>1014</v>
      </c>
      <c r="O183" s="5"/>
      <c r="P183" s="5"/>
      <c r="Q183" s="5"/>
      <c r="R183" s="5"/>
      <c r="S183" s="5" t="s">
        <v>155</v>
      </c>
      <c r="T183" s="5" t="s">
        <v>156</v>
      </c>
      <c r="U183" s="5" t="s">
        <v>1015</v>
      </c>
      <c r="V183" s="5" t="s">
        <v>1016</v>
      </c>
      <c r="W183" s="5"/>
      <c r="X183" s="5"/>
      <c r="Y183" s="5" t="s">
        <v>1042</v>
      </c>
      <c r="Z183" s="5" t="s">
        <v>1043</v>
      </c>
      <c r="AA183" s="5"/>
      <c r="AB183" s="5"/>
      <c r="AC183" s="5">
        <v>40</v>
      </c>
      <c r="AD183" s="5" t="s">
        <v>1044</v>
      </c>
      <c r="AE183" s="5" t="s">
        <v>1045</v>
      </c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</row>
    <row r="184" spans="1:73" ht="13.5" customHeight="1">
      <c r="A184" s="8" t="str">
        <f>HYPERLINK("http://kyu.snu.ac.kr/sdhj/index.jsp?type=hj/GK14682_00IM0001_095b.jpg","1762_해서촌_095b")</f>
        <v>1762_해서촌_095b</v>
      </c>
      <c r="B184" s="5">
        <v>1762</v>
      </c>
      <c r="C184" s="5" t="s">
        <v>4701</v>
      </c>
      <c r="D184" s="5" t="s">
        <v>4702</v>
      </c>
      <c r="E184" s="5">
        <v>183</v>
      </c>
      <c r="F184" s="5">
        <v>3</v>
      </c>
      <c r="G184" s="5" t="s">
        <v>787</v>
      </c>
      <c r="H184" s="5" t="s">
        <v>788</v>
      </c>
      <c r="I184" s="5">
        <v>3</v>
      </c>
      <c r="J184" s="5"/>
      <c r="K184" s="5"/>
      <c r="L184" s="5">
        <v>1</v>
      </c>
      <c r="M184" s="5" t="s">
        <v>1013</v>
      </c>
      <c r="N184" s="5" t="s">
        <v>1014</v>
      </c>
      <c r="O184" s="5"/>
      <c r="P184" s="5"/>
      <c r="Q184" s="5"/>
      <c r="R184" s="5"/>
      <c r="S184" s="5" t="s">
        <v>163</v>
      </c>
      <c r="T184" s="5" t="s">
        <v>4703</v>
      </c>
      <c r="U184" s="5"/>
      <c r="V184" s="5"/>
      <c r="W184" s="5" t="s">
        <v>408</v>
      </c>
      <c r="X184" s="5" t="s">
        <v>409</v>
      </c>
      <c r="Y184" s="5" t="s">
        <v>1031</v>
      </c>
      <c r="Z184" s="5" t="s">
        <v>1032</v>
      </c>
      <c r="AA184" s="5"/>
      <c r="AB184" s="5"/>
      <c r="AC184" s="5">
        <v>38</v>
      </c>
      <c r="AD184" s="5" t="s">
        <v>936</v>
      </c>
      <c r="AE184" s="5" t="s">
        <v>937</v>
      </c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</row>
    <row r="185" spans="1:73" ht="13.5" customHeight="1">
      <c r="A185" s="8" t="str">
        <f>HYPERLINK("http://kyu.snu.ac.kr/sdhj/index.jsp?type=hj/GK14682_00IM0001_095b.jpg","1762_해서촌_095b")</f>
        <v>1762_해서촌_095b</v>
      </c>
      <c r="B185" s="5">
        <v>1762</v>
      </c>
      <c r="C185" s="5" t="s">
        <v>4701</v>
      </c>
      <c r="D185" s="5" t="s">
        <v>4702</v>
      </c>
      <c r="E185" s="5">
        <v>184</v>
      </c>
      <c r="F185" s="5">
        <v>3</v>
      </c>
      <c r="G185" s="5" t="s">
        <v>787</v>
      </c>
      <c r="H185" s="5" t="s">
        <v>788</v>
      </c>
      <c r="I185" s="5">
        <v>3</v>
      </c>
      <c r="J185" s="5"/>
      <c r="K185" s="5"/>
      <c r="L185" s="5">
        <v>1</v>
      </c>
      <c r="M185" s="5" t="s">
        <v>1013</v>
      </c>
      <c r="N185" s="5" t="s">
        <v>1014</v>
      </c>
      <c r="O185" s="5"/>
      <c r="P185" s="5"/>
      <c r="Q185" s="5"/>
      <c r="R185" s="5"/>
      <c r="S185" s="5" t="s">
        <v>214</v>
      </c>
      <c r="T185" s="5" t="s">
        <v>215</v>
      </c>
      <c r="U185" s="5" t="s">
        <v>1015</v>
      </c>
      <c r="V185" s="5" t="s">
        <v>1016</v>
      </c>
      <c r="W185" s="5"/>
      <c r="X185" s="5"/>
      <c r="Y185" s="5" t="s">
        <v>1046</v>
      </c>
      <c r="Z185" s="5" t="s">
        <v>1047</v>
      </c>
      <c r="AA185" s="5"/>
      <c r="AB185" s="5"/>
      <c r="AC185" s="5">
        <v>36</v>
      </c>
      <c r="AD185" s="5" t="s">
        <v>910</v>
      </c>
      <c r="AE185" s="5" t="s">
        <v>911</v>
      </c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 t="s">
        <v>134</v>
      </c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</row>
    <row r="186" spans="1:73" ht="13.5" customHeight="1">
      <c r="A186" s="8" t="str">
        <f>HYPERLINK("http://kyu.snu.ac.kr/sdhj/index.jsp?type=hj/GK14682_00IM0001_095b.jpg","1762_해서촌_095b")</f>
        <v>1762_해서촌_095b</v>
      </c>
      <c r="B186" s="5">
        <v>1762</v>
      </c>
      <c r="C186" s="5" t="s">
        <v>4701</v>
      </c>
      <c r="D186" s="5" t="s">
        <v>4702</v>
      </c>
      <c r="E186" s="5">
        <v>185</v>
      </c>
      <c r="F186" s="5">
        <v>3</v>
      </c>
      <c r="G186" s="5" t="s">
        <v>787</v>
      </c>
      <c r="H186" s="5" t="s">
        <v>788</v>
      </c>
      <c r="I186" s="5">
        <v>3</v>
      </c>
      <c r="J186" s="5"/>
      <c r="K186" s="5"/>
      <c r="L186" s="5">
        <v>1</v>
      </c>
      <c r="M186" s="5" t="s">
        <v>1013</v>
      </c>
      <c r="N186" s="5" t="s">
        <v>1014</v>
      </c>
      <c r="O186" s="5"/>
      <c r="P186" s="5"/>
      <c r="Q186" s="5"/>
      <c r="R186" s="5"/>
      <c r="S186" s="5" t="s">
        <v>163</v>
      </c>
      <c r="T186" s="5" t="s">
        <v>4703</v>
      </c>
      <c r="U186" s="5"/>
      <c r="V186" s="5"/>
      <c r="W186" s="5" t="s">
        <v>408</v>
      </c>
      <c r="X186" s="5" t="s">
        <v>409</v>
      </c>
      <c r="Y186" s="5" t="s">
        <v>1031</v>
      </c>
      <c r="Z186" s="5" t="s">
        <v>1032</v>
      </c>
      <c r="AA186" s="5"/>
      <c r="AB186" s="5"/>
      <c r="AC186" s="5">
        <v>39</v>
      </c>
      <c r="AD186" s="5" t="s">
        <v>347</v>
      </c>
      <c r="AE186" s="5" t="s">
        <v>348</v>
      </c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</row>
    <row r="187" spans="1:73" ht="13.5" customHeight="1">
      <c r="A187" s="8" t="str">
        <f>HYPERLINK("http://kyu.snu.ac.kr/sdhj/index.jsp?type=hj/GK14682_00IM0001_095b.jpg","1762_해서촌_095b")</f>
        <v>1762_해서촌_095b</v>
      </c>
      <c r="B187" s="5">
        <v>1762</v>
      </c>
      <c r="C187" s="5" t="s">
        <v>4701</v>
      </c>
      <c r="D187" s="5" t="s">
        <v>4702</v>
      </c>
      <c r="E187" s="5">
        <v>186</v>
      </c>
      <c r="F187" s="5">
        <v>3</v>
      </c>
      <c r="G187" s="5" t="s">
        <v>787</v>
      </c>
      <c r="H187" s="5" t="s">
        <v>788</v>
      </c>
      <c r="I187" s="5">
        <v>3</v>
      </c>
      <c r="J187" s="5"/>
      <c r="K187" s="5"/>
      <c r="L187" s="5">
        <v>1</v>
      </c>
      <c r="M187" s="5" t="s">
        <v>1013</v>
      </c>
      <c r="N187" s="5" t="s">
        <v>1014</v>
      </c>
      <c r="O187" s="5"/>
      <c r="P187" s="5"/>
      <c r="Q187" s="5"/>
      <c r="R187" s="5"/>
      <c r="S187" s="5" t="s">
        <v>1048</v>
      </c>
      <c r="T187" s="5" t="s">
        <v>1049</v>
      </c>
      <c r="U187" s="5" t="s">
        <v>1015</v>
      </c>
      <c r="V187" s="5" t="s">
        <v>1016</v>
      </c>
      <c r="W187" s="5"/>
      <c r="X187" s="5"/>
      <c r="Y187" s="5" t="s">
        <v>1050</v>
      </c>
      <c r="Z187" s="5" t="s">
        <v>1051</v>
      </c>
      <c r="AA187" s="5" t="s">
        <v>1052</v>
      </c>
      <c r="AB187" s="5" t="s">
        <v>1053</v>
      </c>
      <c r="AC187" s="5">
        <v>15</v>
      </c>
      <c r="AD187" s="5" t="s">
        <v>881</v>
      </c>
      <c r="AE187" s="5" t="s">
        <v>882</v>
      </c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</row>
    <row r="188" spans="1:73" ht="13.5" customHeight="1">
      <c r="A188" s="8" t="str">
        <f>HYPERLINK("http://kyu.snu.ac.kr/sdhj/index.jsp?type=hj/GK14682_00IM0001_095b.jpg","1762_해서촌_095b")</f>
        <v>1762_해서촌_095b</v>
      </c>
      <c r="B188" s="5">
        <v>1762</v>
      </c>
      <c r="C188" s="5" t="s">
        <v>4701</v>
      </c>
      <c r="D188" s="5" t="s">
        <v>4702</v>
      </c>
      <c r="E188" s="5">
        <v>187</v>
      </c>
      <c r="F188" s="5">
        <v>3</v>
      </c>
      <c r="G188" s="5" t="s">
        <v>787</v>
      </c>
      <c r="H188" s="5" t="s">
        <v>788</v>
      </c>
      <c r="I188" s="5">
        <v>3</v>
      </c>
      <c r="J188" s="5"/>
      <c r="K188" s="5"/>
      <c r="L188" s="5">
        <v>1</v>
      </c>
      <c r="M188" s="5" t="s">
        <v>1013</v>
      </c>
      <c r="N188" s="5" t="s">
        <v>1014</v>
      </c>
      <c r="O188" s="5"/>
      <c r="P188" s="5"/>
      <c r="Q188" s="5"/>
      <c r="R188" s="5"/>
      <c r="S188" s="5"/>
      <c r="T188" s="5" t="s">
        <v>4704</v>
      </c>
      <c r="U188" s="5" t="s">
        <v>1054</v>
      </c>
      <c r="V188" s="5" t="s">
        <v>1055</v>
      </c>
      <c r="W188" s="5"/>
      <c r="X188" s="5"/>
      <c r="Y188" s="5" t="s">
        <v>4705</v>
      </c>
      <c r="Z188" s="5" t="s">
        <v>4706</v>
      </c>
      <c r="AA188" s="5"/>
      <c r="AB188" s="5"/>
      <c r="AC188" s="5">
        <v>64</v>
      </c>
      <c r="AD188" s="5" t="s">
        <v>629</v>
      </c>
      <c r="AE188" s="5" t="s">
        <v>630</v>
      </c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</row>
    <row r="189" spans="1:73" ht="13.5" customHeight="1">
      <c r="A189" s="8" t="str">
        <f>HYPERLINK("http://kyu.snu.ac.kr/sdhj/index.jsp?type=hj/GK14682_00IM0001_095b.jpg","1762_해서촌_095b")</f>
        <v>1762_해서촌_095b</v>
      </c>
      <c r="B189" s="5">
        <v>1762</v>
      </c>
      <c r="C189" s="5" t="s">
        <v>4701</v>
      </c>
      <c r="D189" s="5" t="s">
        <v>4702</v>
      </c>
      <c r="E189" s="5">
        <v>188</v>
      </c>
      <c r="F189" s="5">
        <v>3</v>
      </c>
      <c r="G189" s="5" t="s">
        <v>787</v>
      </c>
      <c r="H189" s="5" t="s">
        <v>788</v>
      </c>
      <c r="I189" s="5">
        <v>3</v>
      </c>
      <c r="J189" s="5"/>
      <c r="K189" s="5"/>
      <c r="L189" s="5">
        <v>1</v>
      </c>
      <c r="M189" s="5" t="s">
        <v>1013</v>
      </c>
      <c r="N189" s="5" t="s">
        <v>1014</v>
      </c>
      <c r="O189" s="5"/>
      <c r="P189" s="5"/>
      <c r="Q189" s="5"/>
      <c r="R189" s="5"/>
      <c r="S189" s="5"/>
      <c r="T189" s="5" t="s">
        <v>4704</v>
      </c>
      <c r="U189" s="5" t="s">
        <v>1056</v>
      </c>
      <c r="V189" s="5" t="s">
        <v>1057</v>
      </c>
      <c r="W189" s="5"/>
      <c r="X189" s="5"/>
      <c r="Y189" s="5" t="s">
        <v>1058</v>
      </c>
      <c r="Z189" s="5" t="s">
        <v>1059</v>
      </c>
      <c r="AA189" s="5"/>
      <c r="AB189" s="5"/>
      <c r="AC189" s="5"/>
      <c r="AD189" s="5"/>
      <c r="AE189" s="5"/>
      <c r="AF189" s="5" t="s">
        <v>1060</v>
      </c>
      <c r="AG189" s="5" t="s">
        <v>1061</v>
      </c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</row>
    <row r="190" spans="1:73" ht="13.5" customHeight="1">
      <c r="A190" s="8" t="str">
        <f>HYPERLINK("http://kyu.snu.ac.kr/sdhj/index.jsp?type=hj/GK14682_00IM0001_095b.jpg","1762_해서촌_095b")</f>
        <v>1762_해서촌_095b</v>
      </c>
      <c r="B190" s="5">
        <v>1762</v>
      </c>
      <c r="C190" s="5" t="s">
        <v>4701</v>
      </c>
      <c r="D190" s="5" t="s">
        <v>4702</v>
      </c>
      <c r="E190" s="5">
        <v>189</v>
      </c>
      <c r="F190" s="5">
        <v>3</v>
      </c>
      <c r="G190" s="5" t="s">
        <v>787</v>
      </c>
      <c r="H190" s="5" t="s">
        <v>788</v>
      </c>
      <c r="I190" s="5">
        <v>3</v>
      </c>
      <c r="J190" s="5"/>
      <c r="K190" s="5"/>
      <c r="L190" s="5">
        <v>1</v>
      </c>
      <c r="M190" s="5" t="s">
        <v>1013</v>
      </c>
      <c r="N190" s="5" t="s">
        <v>1014</v>
      </c>
      <c r="O190" s="5"/>
      <c r="P190" s="5"/>
      <c r="Q190" s="5"/>
      <c r="R190" s="5"/>
      <c r="S190" s="5"/>
      <c r="T190" s="5" t="s">
        <v>4704</v>
      </c>
      <c r="U190" s="5" t="s">
        <v>1056</v>
      </c>
      <c r="V190" s="5" t="s">
        <v>1057</v>
      </c>
      <c r="W190" s="5"/>
      <c r="X190" s="5"/>
      <c r="Y190" s="5" t="s">
        <v>1062</v>
      </c>
      <c r="Z190" s="5" t="s">
        <v>1063</v>
      </c>
      <c r="AA190" s="5"/>
      <c r="AB190" s="5"/>
      <c r="AC190" s="5"/>
      <c r="AD190" s="5"/>
      <c r="AE190" s="5"/>
      <c r="AF190" s="5" t="s">
        <v>339</v>
      </c>
      <c r="AG190" s="5" t="s">
        <v>340</v>
      </c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</row>
    <row r="191" spans="1:73" ht="13.5" customHeight="1">
      <c r="A191" s="8" t="str">
        <f>HYPERLINK("http://kyu.snu.ac.kr/sdhj/index.jsp?type=hj/GK14682_00IM0001_095b.jpg","1762_해서촌_095b")</f>
        <v>1762_해서촌_095b</v>
      </c>
      <c r="B191" s="5">
        <v>1762</v>
      </c>
      <c r="C191" s="5" t="s">
        <v>4707</v>
      </c>
      <c r="D191" s="5" t="s">
        <v>4708</v>
      </c>
      <c r="E191" s="5">
        <v>190</v>
      </c>
      <c r="F191" s="5">
        <v>3</v>
      </c>
      <c r="G191" s="5" t="s">
        <v>787</v>
      </c>
      <c r="H191" s="5" t="s">
        <v>788</v>
      </c>
      <c r="I191" s="5">
        <v>3</v>
      </c>
      <c r="J191" s="5"/>
      <c r="K191" s="5"/>
      <c r="L191" s="5">
        <v>2</v>
      </c>
      <c r="M191" s="5" t="s">
        <v>1064</v>
      </c>
      <c r="N191" s="5" t="s">
        <v>1065</v>
      </c>
      <c r="O191" s="5"/>
      <c r="P191" s="5"/>
      <c r="Q191" s="5" t="s">
        <v>1066</v>
      </c>
      <c r="R191" s="5" t="s">
        <v>1067</v>
      </c>
      <c r="S191" s="5"/>
      <c r="T191" s="5" t="s">
        <v>4709</v>
      </c>
      <c r="U191" s="5"/>
      <c r="V191" s="5"/>
      <c r="W191" s="5" t="s">
        <v>256</v>
      </c>
      <c r="X191" s="5" t="s">
        <v>257</v>
      </c>
      <c r="Y191" s="5" t="s">
        <v>1031</v>
      </c>
      <c r="Z191" s="5" t="s">
        <v>1032</v>
      </c>
      <c r="AA191" s="5"/>
      <c r="AB191" s="5"/>
      <c r="AC191" s="5">
        <v>50</v>
      </c>
      <c r="AD191" s="5" t="s">
        <v>76</v>
      </c>
      <c r="AE191" s="5" t="s">
        <v>77</v>
      </c>
      <c r="AF191" s="5"/>
      <c r="AG191" s="5"/>
      <c r="AH191" s="5"/>
      <c r="AI191" s="5"/>
      <c r="AJ191" s="5" t="s">
        <v>1033</v>
      </c>
      <c r="AK191" s="5" t="s">
        <v>1034</v>
      </c>
      <c r="AL191" s="5" t="s">
        <v>114</v>
      </c>
      <c r="AM191" s="5" t="s">
        <v>115</v>
      </c>
      <c r="AN191" s="5"/>
      <c r="AO191" s="5"/>
      <c r="AP191" s="5"/>
      <c r="AQ191" s="5"/>
      <c r="AR191" s="5"/>
      <c r="AS191" s="5"/>
      <c r="AT191" s="5" t="s">
        <v>693</v>
      </c>
      <c r="AU191" s="5" t="s">
        <v>694</v>
      </c>
      <c r="AV191" s="5" t="s">
        <v>1068</v>
      </c>
      <c r="AW191" s="5" t="s">
        <v>1069</v>
      </c>
      <c r="AX191" s="5"/>
      <c r="AY191" s="5"/>
      <c r="AZ191" s="5"/>
      <c r="BA191" s="5"/>
      <c r="BB191" s="5"/>
      <c r="BC191" s="5"/>
      <c r="BD191" s="5"/>
      <c r="BE191" s="5"/>
      <c r="BF191" s="5"/>
      <c r="BG191" s="5" t="s">
        <v>693</v>
      </c>
      <c r="BH191" s="5" t="s">
        <v>694</v>
      </c>
      <c r="BI191" s="5" t="s">
        <v>1070</v>
      </c>
      <c r="BJ191" s="5" t="s">
        <v>1071</v>
      </c>
      <c r="BK191" s="5" t="s">
        <v>693</v>
      </c>
      <c r="BL191" s="5" t="s">
        <v>694</v>
      </c>
      <c r="BM191" s="5" t="s">
        <v>4436</v>
      </c>
      <c r="BN191" s="5" t="s">
        <v>1072</v>
      </c>
      <c r="BO191" s="5" t="s">
        <v>693</v>
      </c>
      <c r="BP191" s="5" t="s">
        <v>694</v>
      </c>
      <c r="BQ191" s="5" t="s">
        <v>1073</v>
      </c>
      <c r="BR191" s="5" t="s">
        <v>1074</v>
      </c>
      <c r="BS191" s="5" t="s">
        <v>1075</v>
      </c>
      <c r="BT191" s="5" t="s">
        <v>1076</v>
      </c>
      <c r="BU191" s="5"/>
    </row>
    <row r="192" spans="1:73" ht="13.5" customHeight="1">
      <c r="A192" s="8" t="str">
        <f>HYPERLINK("http://kyu.snu.ac.kr/sdhj/index.jsp?type=hj/GK14682_00IM0001_095b.jpg","1762_해서촌_095b")</f>
        <v>1762_해서촌_095b</v>
      </c>
      <c r="B192" s="5">
        <v>1762</v>
      </c>
      <c r="C192" s="5" t="s">
        <v>4509</v>
      </c>
      <c r="D192" s="5" t="s">
        <v>4493</v>
      </c>
      <c r="E192" s="5">
        <v>191</v>
      </c>
      <c r="F192" s="5">
        <v>3</v>
      </c>
      <c r="G192" s="5" t="s">
        <v>787</v>
      </c>
      <c r="H192" s="5" t="s">
        <v>788</v>
      </c>
      <c r="I192" s="5">
        <v>3</v>
      </c>
      <c r="J192" s="5"/>
      <c r="K192" s="5"/>
      <c r="L192" s="5">
        <v>2</v>
      </c>
      <c r="M192" s="5" t="s">
        <v>1064</v>
      </c>
      <c r="N192" s="5" t="s">
        <v>1065</v>
      </c>
      <c r="O192" s="5"/>
      <c r="P192" s="5"/>
      <c r="Q192" s="5"/>
      <c r="R192" s="5"/>
      <c r="S192" s="5" t="s">
        <v>206</v>
      </c>
      <c r="T192" s="5" t="s">
        <v>207</v>
      </c>
      <c r="U192" s="5"/>
      <c r="V192" s="5"/>
      <c r="W192" s="5" t="s">
        <v>533</v>
      </c>
      <c r="X192" s="5" t="s">
        <v>121</v>
      </c>
      <c r="Y192" s="5" t="s">
        <v>1031</v>
      </c>
      <c r="Z192" s="5" t="s">
        <v>1032</v>
      </c>
      <c r="AA192" s="5"/>
      <c r="AB192" s="5"/>
      <c r="AC192" s="5"/>
      <c r="AD192" s="5"/>
      <c r="AE192" s="5"/>
      <c r="AF192" s="5" t="s">
        <v>593</v>
      </c>
      <c r="AG192" s="5" t="s">
        <v>594</v>
      </c>
      <c r="AH192" s="5" t="s">
        <v>1077</v>
      </c>
      <c r="AI192" s="5" t="s">
        <v>1078</v>
      </c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</row>
    <row r="193" spans="1:73" ht="13.5" customHeight="1">
      <c r="A193" s="8" t="str">
        <f>HYPERLINK("http://kyu.snu.ac.kr/sdhj/index.jsp?type=hj/GK14682_00IM0001_095b.jpg","1762_해서촌_095b")</f>
        <v>1762_해서촌_095b</v>
      </c>
      <c r="B193" s="5">
        <v>1762</v>
      </c>
      <c r="C193" s="5" t="s">
        <v>4701</v>
      </c>
      <c r="D193" s="5" t="s">
        <v>4702</v>
      </c>
      <c r="E193" s="5">
        <v>192</v>
      </c>
      <c r="F193" s="5">
        <v>3</v>
      </c>
      <c r="G193" s="5" t="s">
        <v>787</v>
      </c>
      <c r="H193" s="5" t="s">
        <v>788</v>
      </c>
      <c r="I193" s="5">
        <v>3</v>
      </c>
      <c r="J193" s="5"/>
      <c r="K193" s="5"/>
      <c r="L193" s="5">
        <v>2</v>
      </c>
      <c r="M193" s="5" t="s">
        <v>1064</v>
      </c>
      <c r="N193" s="5" t="s">
        <v>1065</v>
      </c>
      <c r="O193" s="5"/>
      <c r="P193" s="5"/>
      <c r="Q193" s="5"/>
      <c r="R193" s="5"/>
      <c r="S193" s="5" t="s">
        <v>155</v>
      </c>
      <c r="T193" s="5" t="s">
        <v>156</v>
      </c>
      <c r="U193" s="5"/>
      <c r="V193" s="5"/>
      <c r="W193" s="5"/>
      <c r="X193" s="5"/>
      <c r="Y193" s="5" t="s">
        <v>1079</v>
      </c>
      <c r="Z193" s="5" t="s">
        <v>1080</v>
      </c>
      <c r="AA193" s="5"/>
      <c r="AB193" s="5"/>
      <c r="AC193" s="5">
        <v>24</v>
      </c>
      <c r="AD193" s="5" t="s">
        <v>118</v>
      </c>
      <c r="AE193" s="5" t="s">
        <v>119</v>
      </c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</row>
    <row r="194" spans="1:73" ht="13.5" customHeight="1">
      <c r="A194" s="8" t="str">
        <f>HYPERLINK("http://kyu.snu.ac.kr/sdhj/index.jsp?type=hj/GK14682_00IM0001_095b.jpg","1762_해서촌_095b")</f>
        <v>1762_해서촌_095b</v>
      </c>
      <c r="B194" s="5">
        <v>1762</v>
      </c>
      <c r="C194" s="5" t="s">
        <v>4701</v>
      </c>
      <c r="D194" s="5" t="s">
        <v>4702</v>
      </c>
      <c r="E194" s="5">
        <v>193</v>
      </c>
      <c r="F194" s="5">
        <v>3</v>
      </c>
      <c r="G194" s="5" t="s">
        <v>787</v>
      </c>
      <c r="H194" s="5" t="s">
        <v>788</v>
      </c>
      <c r="I194" s="5">
        <v>3</v>
      </c>
      <c r="J194" s="5"/>
      <c r="K194" s="5"/>
      <c r="L194" s="5">
        <v>2</v>
      </c>
      <c r="M194" s="5" t="s">
        <v>1064</v>
      </c>
      <c r="N194" s="5" t="s">
        <v>1065</v>
      </c>
      <c r="O194" s="5"/>
      <c r="P194" s="5"/>
      <c r="Q194" s="5"/>
      <c r="R194" s="5"/>
      <c r="S194" s="5" t="s">
        <v>163</v>
      </c>
      <c r="T194" s="5" t="s">
        <v>4703</v>
      </c>
      <c r="U194" s="5"/>
      <c r="V194" s="5"/>
      <c r="W194" s="5" t="s">
        <v>124</v>
      </c>
      <c r="X194" s="5" t="s">
        <v>125</v>
      </c>
      <c r="Y194" s="5" t="s">
        <v>1031</v>
      </c>
      <c r="Z194" s="5" t="s">
        <v>1032</v>
      </c>
      <c r="AA194" s="5"/>
      <c r="AB194" s="5"/>
      <c r="AC194" s="5">
        <v>25</v>
      </c>
      <c r="AD194" s="5" t="s">
        <v>321</v>
      </c>
      <c r="AE194" s="5" t="s">
        <v>322</v>
      </c>
      <c r="AF194" s="5" t="s">
        <v>168</v>
      </c>
      <c r="AG194" s="5" t="s">
        <v>169</v>
      </c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</row>
    <row r="195" spans="1:73" ht="13.5" customHeight="1">
      <c r="A195" s="8" t="str">
        <f>HYPERLINK("http://kyu.snu.ac.kr/sdhj/index.jsp?type=hj/GK14682_00IM0001_095b.jpg","1762_해서촌_095b")</f>
        <v>1762_해서촌_095b</v>
      </c>
      <c r="B195" s="5">
        <v>1762</v>
      </c>
      <c r="C195" s="5" t="s">
        <v>4701</v>
      </c>
      <c r="D195" s="5" t="s">
        <v>4702</v>
      </c>
      <c r="E195" s="5">
        <v>194</v>
      </c>
      <c r="F195" s="5">
        <v>3</v>
      </c>
      <c r="G195" s="5" t="s">
        <v>787</v>
      </c>
      <c r="H195" s="5" t="s">
        <v>788</v>
      </c>
      <c r="I195" s="5">
        <v>3</v>
      </c>
      <c r="J195" s="5"/>
      <c r="K195" s="5"/>
      <c r="L195" s="5">
        <v>2</v>
      </c>
      <c r="M195" s="5" t="s">
        <v>1064</v>
      </c>
      <c r="N195" s="5" t="s">
        <v>1065</v>
      </c>
      <c r="O195" s="5"/>
      <c r="P195" s="5"/>
      <c r="Q195" s="5"/>
      <c r="R195" s="5"/>
      <c r="S195" s="5" t="s">
        <v>130</v>
      </c>
      <c r="T195" s="5" t="s">
        <v>131</v>
      </c>
      <c r="U195" s="5"/>
      <c r="V195" s="5"/>
      <c r="W195" s="5"/>
      <c r="X195" s="5"/>
      <c r="Y195" s="5"/>
      <c r="Z195" s="5"/>
      <c r="AA195" s="5"/>
      <c r="AB195" s="5"/>
      <c r="AC195" s="5">
        <v>17</v>
      </c>
      <c r="AD195" s="5" t="s">
        <v>1081</v>
      </c>
      <c r="AE195" s="5" t="s">
        <v>1082</v>
      </c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 t="s">
        <v>134</v>
      </c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</row>
    <row r="196" spans="1:73" ht="13.5" customHeight="1">
      <c r="A196" s="8" t="str">
        <f>HYPERLINK("http://kyu.snu.ac.kr/sdhj/index.jsp?type=hj/GK14682_00IM0001_095b.jpg","1762_해서촌_095b")</f>
        <v>1762_해서촌_095b</v>
      </c>
      <c r="B196" s="5">
        <v>1762</v>
      </c>
      <c r="C196" s="5" t="s">
        <v>4701</v>
      </c>
      <c r="D196" s="5" t="s">
        <v>4702</v>
      </c>
      <c r="E196" s="5">
        <v>195</v>
      </c>
      <c r="F196" s="5">
        <v>3</v>
      </c>
      <c r="G196" s="5" t="s">
        <v>787</v>
      </c>
      <c r="H196" s="5" t="s">
        <v>788</v>
      </c>
      <c r="I196" s="5">
        <v>3</v>
      </c>
      <c r="J196" s="5"/>
      <c r="K196" s="5"/>
      <c r="L196" s="5">
        <v>2</v>
      </c>
      <c r="M196" s="5" t="s">
        <v>1064</v>
      </c>
      <c r="N196" s="5" t="s">
        <v>1065</v>
      </c>
      <c r="O196" s="5"/>
      <c r="P196" s="5"/>
      <c r="Q196" s="5"/>
      <c r="R196" s="5"/>
      <c r="S196" s="5" t="s">
        <v>214</v>
      </c>
      <c r="T196" s="5" t="s">
        <v>215</v>
      </c>
      <c r="U196" s="5" t="s">
        <v>1083</v>
      </c>
      <c r="V196" s="5" t="s">
        <v>1084</v>
      </c>
      <c r="W196" s="5"/>
      <c r="X196" s="5"/>
      <c r="Y196" s="5" t="s">
        <v>4710</v>
      </c>
      <c r="Z196" s="5" t="s">
        <v>1085</v>
      </c>
      <c r="AA196" s="5"/>
      <c r="AB196" s="5"/>
      <c r="AC196" s="5">
        <v>13</v>
      </c>
      <c r="AD196" s="5" t="s">
        <v>220</v>
      </c>
      <c r="AE196" s="5" t="s">
        <v>221</v>
      </c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 t="s">
        <v>134</v>
      </c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</row>
    <row r="197" spans="1:73" ht="13.5" customHeight="1">
      <c r="A197" s="8" t="str">
        <f>HYPERLINK("http://kyu.snu.ac.kr/sdhj/index.jsp?type=hj/GK14682_00IM0001_095b.jpg","1762_해서촌_095b")</f>
        <v>1762_해서촌_095b</v>
      </c>
      <c r="B197" s="5">
        <v>1762</v>
      </c>
      <c r="C197" s="5" t="s">
        <v>4701</v>
      </c>
      <c r="D197" s="5" t="s">
        <v>4702</v>
      </c>
      <c r="E197" s="5">
        <v>196</v>
      </c>
      <c r="F197" s="5">
        <v>3</v>
      </c>
      <c r="G197" s="5" t="s">
        <v>787</v>
      </c>
      <c r="H197" s="5" t="s">
        <v>788</v>
      </c>
      <c r="I197" s="5">
        <v>3</v>
      </c>
      <c r="J197" s="5"/>
      <c r="K197" s="5"/>
      <c r="L197" s="5">
        <v>2</v>
      </c>
      <c r="M197" s="5" t="s">
        <v>1064</v>
      </c>
      <c r="N197" s="5" t="s">
        <v>1065</v>
      </c>
      <c r="O197" s="5"/>
      <c r="P197" s="5"/>
      <c r="Q197" s="5"/>
      <c r="R197" s="5"/>
      <c r="S197" s="5"/>
      <c r="T197" s="5" t="s">
        <v>4704</v>
      </c>
      <c r="U197" s="5" t="s">
        <v>1056</v>
      </c>
      <c r="V197" s="5" t="s">
        <v>1057</v>
      </c>
      <c r="W197" s="5"/>
      <c r="X197" s="5"/>
      <c r="Y197" s="5" t="s">
        <v>1086</v>
      </c>
      <c r="Z197" s="5" t="s">
        <v>1087</v>
      </c>
      <c r="AA197" s="5"/>
      <c r="AB197" s="5"/>
      <c r="AC197" s="5">
        <v>50</v>
      </c>
      <c r="AD197" s="5" t="s">
        <v>1081</v>
      </c>
      <c r="AE197" s="5" t="s">
        <v>1082</v>
      </c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</row>
    <row r="198" spans="1:73" ht="13.5" customHeight="1">
      <c r="A198" s="8" t="str">
        <f>HYPERLINK("http://kyu.snu.ac.kr/sdhj/index.jsp?type=hj/GK14682_00IM0001_095b.jpg","1762_해서촌_095b")</f>
        <v>1762_해서촌_095b</v>
      </c>
      <c r="B198" s="5">
        <v>1762</v>
      </c>
      <c r="C198" s="5" t="s">
        <v>4701</v>
      </c>
      <c r="D198" s="5" t="s">
        <v>4702</v>
      </c>
      <c r="E198" s="5">
        <v>197</v>
      </c>
      <c r="F198" s="5">
        <v>3</v>
      </c>
      <c r="G198" s="5" t="s">
        <v>787</v>
      </c>
      <c r="H198" s="5" t="s">
        <v>788</v>
      </c>
      <c r="I198" s="5">
        <v>3</v>
      </c>
      <c r="J198" s="5"/>
      <c r="K198" s="5"/>
      <c r="L198" s="5">
        <v>3</v>
      </c>
      <c r="M198" s="5" t="s">
        <v>1011</v>
      </c>
      <c r="N198" s="5" t="s">
        <v>1012</v>
      </c>
      <c r="O198" s="5"/>
      <c r="P198" s="5"/>
      <c r="Q198" s="5"/>
      <c r="R198" s="5"/>
      <c r="S198" s="5"/>
      <c r="T198" s="5" t="s">
        <v>4612</v>
      </c>
      <c r="U198" s="5" t="s">
        <v>1088</v>
      </c>
      <c r="V198" s="5" t="s">
        <v>1089</v>
      </c>
      <c r="W198" s="5" t="s">
        <v>124</v>
      </c>
      <c r="X198" s="5" t="s">
        <v>125</v>
      </c>
      <c r="Y198" s="5" t="s">
        <v>1090</v>
      </c>
      <c r="Z198" s="5" t="s">
        <v>1091</v>
      </c>
      <c r="AA198" s="5"/>
      <c r="AB198" s="5"/>
      <c r="AC198" s="5">
        <v>56</v>
      </c>
      <c r="AD198" s="5" t="s">
        <v>309</v>
      </c>
      <c r="AE198" s="5" t="s">
        <v>310</v>
      </c>
      <c r="AF198" s="5"/>
      <c r="AG198" s="5"/>
      <c r="AH198" s="5"/>
      <c r="AI198" s="5"/>
      <c r="AJ198" s="5" t="s">
        <v>32</v>
      </c>
      <c r="AK198" s="5" t="s">
        <v>33</v>
      </c>
      <c r="AL198" s="5" t="s">
        <v>143</v>
      </c>
      <c r="AM198" s="5" t="s">
        <v>144</v>
      </c>
      <c r="AN198" s="5"/>
      <c r="AO198" s="5"/>
      <c r="AP198" s="5"/>
      <c r="AQ198" s="5"/>
      <c r="AR198" s="5"/>
      <c r="AS198" s="5"/>
      <c r="AT198" s="5" t="s">
        <v>106</v>
      </c>
      <c r="AU198" s="5" t="s">
        <v>107</v>
      </c>
      <c r="AV198" s="5" t="s">
        <v>971</v>
      </c>
      <c r="AW198" s="5" t="s">
        <v>972</v>
      </c>
      <c r="AX198" s="5"/>
      <c r="AY198" s="5"/>
      <c r="AZ198" s="5"/>
      <c r="BA198" s="5"/>
      <c r="BB198" s="5"/>
      <c r="BC198" s="5"/>
      <c r="BD198" s="5"/>
      <c r="BE198" s="5"/>
      <c r="BF198" s="5"/>
      <c r="BG198" s="5" t="s">
        <v>106</v>
      </c>
      <c r="BH198" s="5" t="s">
        <v>107</v>
      </c>
      <c r="BI198" s="5" t="s">
        <v>973</v>
      </c>
      <c r="BJ198" s="5" t="s">
        <v>974</v>
      </c>
      <c r="BK198" s="5"/>
      <c r="BL198" s="5"/>
      <c r="BM198" s="5" t="s">
        <v>4711</v>
      </c>
      <c r="BN198" s="5" t="s">
        <v>184</v>
      </c>
      <c r="BO198" s="5" t="s">
        <v>106</v>
      </c>
      <c r="BP198" s="5" t="s">
        <v>107</v>
      </c>
      <c r="BQ198" s="5" t="s">
        <v>1092</v>
      </c>
      <c r="BR198" s="5" t="s">
        <v>1093</v>
      </c>
      <c r="BS198" s="5" t="s">
        <v>143</v>
      </c>
      <c r="BT198" s="5" t="s">
        <v>144</v>
      </c>
      <c r="BU198" s="5"/>
    </row>
    <row r="199" spans="1:73" ht="13.5" customHeight="1">
      <c r="A199" s="8" t="str">
        <f>HYPERLINK("http://kyu.snu.ac.kr/sdhj/index.jsp?type=hj/GK14682_00IM0001_095b.jpg","1762_해서촌_095b")</f>
        <v>1762_해서촌_095b</v>
      </c>
      <c r="B199" s="5">
        <v>1762</v>
      </c>
      <c r="C199" s="5" t="s">
        <v>4619</v>
      </c>
      <c r="D199" s="5" t="s">
        <v>4620</v>
      </c>
      <c r="E199" s="5">
        <v>198</v>
      </c>
      <c r="F199" s="5">
        <v>3</v>
      </c>
      <c r="G199" s="5" t="s">
        <v>787</v>
      </c>
      <c r="H199" s="5" t="s">
        <v>788</v>
      </c>
      <c r="I199" s="5">
        <v>3</v>
      </c>
      <c r="J199" s="5"/>
      <c r="K199" s="5"/>
      <c r="L199" s="5">
        <v>3</v>
      </c>
      <c r="M199" s="5" t="s">
        <v>1011</v>
      </c>
      <c r="N199" s="5" t="s">
        <v>1012</v>
      </c>
      <c r="O199" s="5"/>
      <c r="P199" s="5"/>
      <c r="Q199" s="5"/>
      <c r="R199" s="5"/>
      <c r="S199" s="5" t="s">
        <v>94</v>
      </c>
      <c r="T199" s="5" t="s">
        <v>95</v>
      </c>
      <c r="U199" s="5"/>
      <c r="V199" s="5"/>
      <c r="W199" s="5" t="s">
        <v>408</v>
      </c>
      <c r="X199" s="5" t="s">
        <v>409</v>
      </c>
      <c r="Y199" s="5" t="s">
        <v>20</v>
      </c>
      <c r="Z199" s="5" t="s">
        <v>21</v>
      </c>
      <c r="AA199" s="5"/>
      <c r="AB199" s="5"/>
      <c r="AC199" s="5">
        <v>54</v>
      </c>
      <c r="AD199" s="5" t="s">
        <v>1094</v>
      </c>
      <c r="AE199" s="5" t="s">
        <v>1095</v>
      </c>
      <c r="AF199" s="5"/>
      <c r="AG199" s="5"/>
      <c r="AH199" s="5"/>
      <c r="AI199" s="5"/>
      <c r="AJ199" s="5" t="s">
        <v>32</v>
      </c>
      <c r="AK199" s="5" t="s">
        <v>33</v>
      </c>
      <c r="AL199" s="5" t="s">
        <v>204</v>
      </c>
      <c r="AM199" s="5" t="s">
        <v>205</v>
      </c>
      <c r="AN199" s="5"/>
      <c r="AO199" s="5"/>
      <c r="AP199" s="5"/>
      <c r="AQ199" s="5"/>
      <c r="AR199" s="5"/>
      <c r="AS199" s="5"/>
      <c r="AT199" s="5" t="s">
        <v>467</v>
      </c>
      <c r="AU199" s="5" t="s">
        <v>468</v>
      </c>
      <c r="AV199" s="5" t="s">
        <v>469</v>
      </c>
      <c r="AW199" s="5" t="s">
        <v>470</v>
      </c>
      <c r="AX199" s="5"/>
      <c r="AY199" s="5"/>
      <c r="AZ199" s="5"/>
      <c r="BA199" s="5"/>
      <c r="BB199" s="5"/>
      <c r="BC199" s="5"/>
      <c r="BD199" s="5"/>
      <c r="BE199" s="5"/>
      <c r="BF199" s="5"/>
      <c r="BG199" s="5" t="s">
        <v>234</v>
      </c>
      <c r="BH199" s="5" t="s">
        <v>235</v>
      </c>
      <c r="BI199" s="5" t="s">
        <v>471</v>
      </c>
      <c r="BJ199" s="5" t="s">
        <v>472</v>
      </c>
      <c r="BK199" s="5" t="s">
        <v>234</v>
      </c>
      <c r="BL199" s="5" t="s">
        <v>235</v>
      </c>
      <c r="BM199" s="5" t="s">
        <v>1096</v>
      </c>
      <c r="BN199" s="5" t="s">
        <v>1097</v>
      </c>
      <c r="BO199" s="5" t="s">
        <v>200</v>
      </c>
      <c r="BP199" s="5" t="s">
        <v>201</v>
      </c>
      <c r="BQ199" s="5" t="s">
        <v>475</v>
      </c>
      <c r="BR199" s="5" t="s">
        <v>476</v>
      </c>
      <c r="BS199" s="5" t="s">
        <v>90</v>
      </c>
      <c r="BT199" s="5" t="s">
        <v>91</v>
      </c>
      <c r="BU199" s="5"/>
    </row>
    <row r="200" spans="1:73" ht="13.5" customHeight="1">
      <c r="A200" s="8" t="str">
        <f>HYPERLINK("http://kyu.snu.ac.kr/sdhj/index.jsp?type=hj/GK14682_00IM0001_095b.jpg","1762_해서촌_095b")</f>
        <v>1762_해서촌_095b</v>
      </c>
      <c r="B200" s="5">
        <v>1762</v>
      </c>
      <c r="C200" s="5" t="s">
        <v>4606</v>
      </c>
      <c r="D200" s="5" t="s">
        <v>4607</v>
      </c>
      <c r="E200" s="5">
        <v>199</v>
      </c>
      <c r="F200" s="5">
        <v>3</v>
      </c>
      <c r="G200" s="5" t="s">
        <v>787</v>
      </c>
      <c r="H200" s="5" t="s">
        <v>788</v>
      </c>
      <c r="I200" s="5">
        <v>3</v>
      </c>
      <c r="J200" s="5"/>
      <c r="K200" s="5"/>
      <c r="L200" s="5">
        <v>3</v>
      </c>
      <c r="M200" s="5" t="s">
        <v>1011</v>
      </c>
      <c r="N200" s="5" t="s">
        <v>1012</v>
      </c>
      <c r="O200" s="5"/>
      <c r="P200" s="5"/>
      <c r="Q200" s="5"/>
      <c r="R200" s="5"/>
      <c r="S200" s="5" t="s">
        <v>155</v>
      </c>
      <c r="T200" s="5" t="s">
        <v>156</v>
      </c>
      <c r="U200" s="5" t="s">
        <v>157</v>
      </c>
      <c r="V200" s="5" t="s">
        <v>158</v>
      </c>
      <c r="W200" s="5"/>
      <c r="X200" s="5"/>
      <c r="Y200" s="5" t="s">
        <v>4712</v>
      </c>
      <c r="Z200" s="5" t="s">
        <v>4713</v>
      </c>
      <c r="AA200" s="5"/>
      <c r="AB200" s="5"/>
      <c r="AC200" s="5">
        <v>36</v>
      </c>
      <c r="AD200" s="5" t="s">
        <v>910</v>
      </c>
      <c r="AE200" s="5" t="s">
        <v>911</v>
      </c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</row>
    <row r="201" spans="1:73" ht="13.5" customHeight="1">
      <c r="A201" s="8" t="str">
        <f>HYPERLINK("http://kyu.snu.ac.kr/sdhj/index.jsp?type=hj/GK14682_00IM0001_095b.jpg","1762_해서촌_095b")</f>
        <v>1762_해서촌_095b</v>
      </c>
      <c r="B201" s="5">
        <v>1762</v>
      </c>
      <c r="C201" s="5" t="s">
        <v>4536</v>
      </c>
      <c r="D201" s="5" t="s">
        <v>4537</v>
      </c>
      <c r="E201" s="5">
        <v>200</v>
      </c>
      <c r="F201" s="5">
        <v>3</v>
      </c>
      <c r="G201" s="5" t="s">
        <v>787</v>
      </c>
      <c r="H201" s="5" t="s">
        <v>788</v>
      </c>
      <c r="I201" s="5">
        <v>3</v>
      </c>
      <c r="J201" s="5"/>
      <c r="K201" s="5"/>
      <c r="L201" s="5">
        <v>3</v>
      </c>
      <c r="M201" s="5" t="s">
        <v>1011</v>
      </c>
      <c r="N201" s="5" t="s">
        <v>1012</v>
      </c>
      <c r="O201" s="5"/>
      <c r="P201" s="5"/>
      <c r="Q201" s="5"/>
      <c r="R201" s="5"/>
      <c r="S201" s="5" t="s">
        <v>163</v>
      </c>
      <c r="T201" s="5" t="s">
        <v>4714</v>
      </c>
      <c r="U201" s="5"/>
      <c r="V201" s="5"/>
      <c r="W201" s="5" t="s">
        <v>997</v>
      </c>
      <c r="X201" s="5" t="s">
        <v>998</v>
      </c>
      <c r="Y201" s="5" t="s">
        <v>98</v>
      </c>
      <c r="Z201" s="5" t="s">
        <v>99</v>
      </c>
      <c r="AA201" s="5"/>
      <c r="AB201" s="5"/>
      <c r="AC201" s="5">
        <v>32</v>
      </c>
      <c r="AD201" s="5" t="s">
        <v>1098</v>
      </c>
      <c r="AE201" s="5" t="s">
        <v>1099</v>
      </c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</row>
    <row r="202" spans="1:73" ht="13.5" customHeight="1">
      <c r="A202" s="8" t="str">
        <f>HYPERLINK("http://kyu.snu.ac.kr/sdhj/index.jsp?type=hj/GK14682_00IM0001_095b.jpg","1762_해서촌_095b")</f>
        <v>1762_해서촌_095b</v>
      </c>
      <c r="B202" s="5">
        <v>1762</v>
      </c>
      <c r="C202" s="5" t="s">
        <v>4615</v>
      </c>
      <c r="D202" s="5" t="s">
        <v>4616</v>
      </c>
      <c r="E202" s="5">
        <v>201</v>
      </c>
      <c r="F202" s="5">
        <v>3</v>
      </c>
      <c r="G202" s="5" t="s">
        <v>787</v>
      </c>
      <c r="H202" s="5" t="s">
        <v>788</v>
      </c>
      <c r="I202" s="5">
        <v>3</v>
      </c>
      <c r="J202" s="5"/>
      <c r="K202" s="5"/>
      <c r="L202" s="5">
        <v>3</v>
      </c>
      <c r="M202" s="5" t="s">
        <v>1011</v>
      </c>
      <c r="N202" s="5" t="s">
        <v>1012</v>
      </c>
      <c r="O202" s="5"/>
      <c r="P202" s="5"/>
      <c r="Q202" s="5"/>
      <c r="R202" s="5"/>
      <c r="S202" s="5" t="s">
        <v>214</v>
      </c>
      <c r="T202" s="5" t="s">
        <v>215</v>
      </c>
      <c r="U202" s="5" t="s">
        <v>390</v>
      </c>
      <c r="V202" s="5" t="s">
        <v>391</v>
      </c>
      <c r="W202" s="5"/>
      <c r="X202" s="5"/>
      <c r="Y202" s="5" t="s">
        <v>4715</v>
      </c>
      <c r="Z202" s="5" t="s">
        <v>1100</v>
      </c>
      <c r="AA202" s="5"/>
      <c r="AB202" s="5"/>
      <c r="AC202" s="5">
        <v>15</v>
      </c>
      <c r="AD202" s="5" t="s">
        <v>881</v>
      </c>
      <c r="AE202" s="5" t="s">
        <v>882</v>
      </c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 t="s">
        <v>134</v>
      </c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</row>
    <row r="203" spans="1:73" ht="13.5" customHeight="1">
      <c r="A203" s="8" t="str">
        <f>HYPERLINK("http://kyu.snu.ac.kr/sdhj/index.jsp?type=hj/GK14682_00IM0001_095b.jpg","1762_해서촌_095b")</f>
        <v>1762_해서촌_095b</v>
      </c>
      <c r="B203" s="5">
        <v>1762</v>
      </c>
      <c r="C203" s="5" t="s">
        <v>4592</v>
      </c>
      <c r="D203" s="5" t="s">
        <v>4593</v>
      </c>
      <c r="E203" s="5">
        <v>202</v>
      </c>
      <c r="F203" s="5">
        <v>3</v>
      </c>
      <c r="G203" s="5" t="s">
        <v>787</v>
      </c>
      <c r="H203" s="5" t="s">
        <v>788</v>
      </c>
      <c r="I203" s="5">
        <v>3</v>
      </c>
      <c r="J203" s="5"/>
      <c r="K203" s="5"/>
      <c r="L203" s="5">
        <v>3</v>
      </c>
      <c r="M203" s="5" t="s">
        <v>1011</v>
      </c>
      <c r="N203" s="5" t="s">
        <v>1012</v>
      </c>
      <c r="O203" s="5"/>
      <c r="P203" s="5"/>
      <c r="Q203" s="5"/>
      <c r="R203" s="5"/>
      <c r="S203" s="5" t="s">
        <v>130</v>
      </c>
      <c r="T203" s="5" t="s">
        <v>131</v>
      </c>
      <c r="U203" s="5"/>
      <c r="V203" s="5"/>
      <c r="W203" s="5"/>
      <c r="X203" s="5"/>
      <c r="Y203" s="5"/>
      <c r="Z203" s="5"/>
      <c r="AA203" s="5"/>
      <c r="AB203" s="5"/>
      <c r="AC203" s="5">
        <v>12</v>
      </c>
      <c r="AD203" s="5" t="s">
        <v>170</v>
      </c>
      <c r="AE203" s="5" t="s">
        <v>171</v>
      </c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 t="s">
        <v>134</v>
      </c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</row>
    <row r="204" spans="1:73" ht="13.5" customHeight="1">
      <c r="A204" s="8" t="str">
        <f>HYPERLINK("http://kyu.snu.ac.kr/sdhj/index.jsp?type=hj/GK14682_00IM0001_095b.jpg","1762_해서촌_095b")</f>
        <v>1762_해서촌_095b</v>
      </c>
      <c r="B204" s="5">
        <v>1762</v>
      </c>
      <c r="C204" s="5" t="s">
        <v>4615</v>
      </c>
      <c r="D204" s="5" t="s">
        <v>4616</v>
      </c>
      <c r="E204" s="5">
        <v>203</v>
      </c>
      <c r="F204" s="5">
        <v>3</v>
      </c>
      <c r="G204" s="5" t="s">
        <v>787</v>
      </c>
      <c r="H204" s="5" t="s">
        <v>788</v>
      </c>
      <c r="I204" s="5">
        <v>3</v>
      </c>
      <c r="J204" s="5"/>
      <c r="K204" s="5"/>
      <c r="L204" s="5">
        <v>3</v>
      </c>
      <c r="M204" s="5" t="s">
        <v>1011</v>
      </c>
      <c r="N204" s="5" t="s">
        <v>1012</v>
      </c>
      <c r="O204" s="5"/>
      <c r="P204" s="5"/>
      <c r="Q204" s="5"/>
      <c r="R204" s="5"/>
      <c r="S204" s="5" t="s">
        <v>130</v>
      </c>
      <c r="T204" s="5" t="s">
        <v>131</v>
      </c>
      <c r="U204" s="5"/>
      <c r="V204" s="5"/>
      <c r="W204" s="5"/>
      <c r="X204" s="5"/>
      <c r="Y204" s="5"/>
      <c r="Z204" s="5"/>
      <c r="AA204" s="5"/>
      <c r="AB204" s="5"/>
      <c r="AC204" s="5">
        <v>7</v>
      </c>
      <c r="AD204" s="5" t="s">
        <v>141</v>
      </c>
      <c r="AE204" s="5" t="s">
        <v>142</v>
      </c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 t="s">
        <v>134</v>
      </c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</row>
    <row r="205" spans="1:73" ht="13.5" customHeight="1">
      <c r="A205" s="8" t="str">
        <f>HYPERLINK("http://kyu.snu.ac.kr/sdhj/index.jsp?type=hj/GK14682_00IM0001_095b.jpg","1762_해서촌_095b")</f>
        <v>1762_해서촌_095b</v>
      </c>
      <c r="B205" s="5">
        <v>1762</v>
      </c>
      <c r="C205" s="5" t="s">
        <v>4615</v>
      </c>
      <c r="D205" s="5" t="s">
        <v>4616</v>
      </c>
      <c r="E205" s="5">
        <v>204</v>
      </c>
      <c r="F205" s="5">
        <v>3</v>
      </c>
      <c r="G205" s="5" t="s">
        <v>787</v>
      </c>
      <c r="H205" s="5" t="s">
        <v>788</v>
      </c>
      <c r="I205" s="5">
        <v>3</v>
      </c>
      <c r="J205" s="5"/>
      <c r="K205" s="5"/>
      <c r="L205" s="5">
        <v>3</v>
      </c>
      <c r="M205" s="5" t="s">
        <v>1011</v>
      </c>
      <c r="N205" s="5" t="s">
        <v>1012</v>
      </c>
      <c r="O205" s="5"/>
      <c r="P205" s="5"/>
      <c r="Q205" s="5"/>
      <c r="R205" s="5"/>
      <c r="S205" s="5" t="s">
        <v>130</v>
      </c>
      <c r="T205" s="5" t="s">
        <v>131</v>
      </c>
      <c r="U205" s="5"/>
      <c r="V205" s="5"/>
      <c r="W205" s="5"/>
      <c r="X205" s="5"/>
      <c r="Y205" s="5"/>
      <c r="Z205" s="5"/>
      <c r="AA205" s="5"/>
      <c r="AB205" s="5"/>
      <c r="AC205" s="5">
        <v>4</v>
      </c>
      <c r="AD205" s="5" t="s">
        <v>629</v>
      </c>
      <c r="AE205" s="5" t="s">
        <v>630</v>
      </c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 t="s">
        <v>134</v>
      </c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</row>
    <row r="206" spans="1:73" ht="13.5" customHeight="1">
      <c r="A206" s="8" t="str">
        <f>HYPERLINK("http://kyu.snu.ac.kr/sdhj/index.jsp?type=hj/GK14682_00IM0001_095b.jpg","1762_해서촌_095b")</f>
        <v>1762_해서촌_095b</v>
      </c>
      <c r="B206" s="5">
        <v>1762</v>
      </c>
      <c r="C206" s="5" t="s">
        <v>4615</v>
      </c>
      <c r="D206" s="5" t="s">
        <v>4616</v>
      </c>
      <c r="E206" s="5">
        <v>205</v>
      </c>
      <c r="F206" s="5">
        <v>3</v>
      </c>
      <c r="G206" s="5" t="s">
        <v>787</v>
      </c>
      <c r="H206" s="5" t="s">
        <v>788</v>
      </c>
      <c r="I206" s="5">
        <v>3</v>
      </c>
      <c r="J206" s="5"/>
      <c r="K206" s="5"/>
      <c r="L206" s="5">
        <v>3</v>
      </c>
      <c r="M206" s="5" t="s">
        <v>1011</v>
      </c>
      <c r="N206" s="5" t="s">
        <v>1012</v>
      </c>
      <c r="O206" s="5"/>
      <c r="P206" s="5"/>
      <c r="Q206" s="5"/>
      <c r="R206" s="5"/>
      <c r="S206" s="5" t="s">
        <v>583</v>
      </c>
      <c r="T206" s="5" t="s">
        <v>584</v>
      </c>
      <c r="U206" s="5"/>
      <c r="V206" s="5"/>
      <c r="W206" s="5"/>
      <c r="X206" s="5"/>
      <c r="Y206" s="5"/>
      <c r="Z206" s="5"/>
      <c r="AA206" s="5"/>
      <c r="AB206" s="5"/>
      <c r="AC206" s="5">
        <v>2</v>
      </c>
      <c r="AD206" s="5" t="s">
        <v>175</v>
      </c>
      <c r="AE206" s="5" t="s">
        <v>176</v>
      </c>
      <c r="AF206" s="5" t="s">
        <v>168</v>
      </c>
      <c r="AG206" s="5" t="s">
        <v>169</v>
      </c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</row>
    <row r="207" spans="1:73" ht="13.5" customHeight="1">
      <c r="A207" s="8" t="str">
        <f>HYPERLINK("http://kyu.snu.ac.kr/sdhj/index.jsp?type=hj/GK14682_00IM0001_095b.jpg","1762_해서촌_095b")</f>
        <v>1762_해서촌_095b</v>
      </c>
      <c r="B207" s="5">
        <v>1762</v>
      </c>
      <c r="C207" s="5" t="s">
        <v>4615</v>
      </c>
      <c r="D207" s="5" t="s">
        <v>4616</v>
      </c>
      <c r="E207" s="5">
        <v>206</v>
      </c>
      <c r="F207" s="5">
        <v>3</v>
      </c>
      <c r="G207" s="5" t="s">
        <v>787</v>
      </c>
      <c r="H207" s="5" t="s">
        <v>788</v>
      </c>
      <c r="I207" s="5">
        <v>3</v>
      </c>
      <c r="J207" s="5"/>
      <c r="K207" s="5"/>
      <c r="L207" s="5">
        <v>4</v>
      </c>
      <c r="M207" s="5" t="s">
        <v>1101</v>
      </c>
      <c r="N207" s="5" t="s">
        <v>1102</v>
      </c>
      <c r="O207" s="5"/>
      <c r="P207" s="5"/>
      <c r="Q207" s="5"/>
      <c r="R207" s="5"/>
      <c r="S207" s="5"/>
      <c r="T207" s="5" t="s">
        <v>4716</v>
      </c>
      <c r="U207" s="5" t="s">
        <v>1103</v>
      </c>
      <c r="V207" s="5" t="s">
        <v>1104</v>
      </c>
      <c r="W207" s="5" t="s">
        <v>408</v>
      </c>
      <c r="X207" s="5" t="s">
        <v>409</v>
      </c>
      <c r="Y207" s="5" t="s">
        <v>1105</v>
      </c>
      <c r="Z207" s="5" t="s">
        <v>1106</v>
      </c>
      <c r="AA207" s="5"/>
      <c r="AB207" s="5"/>
      <c r="AC207" s="5">
        <v>38</v>
      </c>
      <c r="AD207" s="5" t="s">
        <v>936</v>
      </c>
      <c r="AE207" s="5" t="s">
        <v>937</v>
      </c>
      <c r="AF207" s="5"/>
      <c r="AG207" s="5"/>
      <c r="AH207" s="5"/>
      <c r="AI207" s="5"/>
      <c r="AJ207" s="5" t="s">
        <v>32</v>
      </c>
      <c r="AK207" s="5" t="s">
        <v>33</v>
      </c>
      <c r="AL207" s="5" t="s">
        <v>204</v>
      </c>
      <c r="AM207" s="5" t="s">
        <v>205</v>
      </c>
      <c r="AN207" s="5"/>
      <c r="AO207" s="5"/>
      <c r="AP207" s="5"/>
      <c r="AQ207" s="5"/>
      <c r="AR207" s="5"/>
      <c r="AS207" s="5"/>
      <c r="AT207" s="5" t="s">
        <v>106</v>
      </c>
      <c r="AU207" s="5" t="s">
        <v>107</v>
      </c>
      <c r="AV207" s="5" t="s">
        <v>1107</v>
      </c>
      <c r="AW207" s="5" t="s">
        <v>1108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 t="s">
        <v>106</v>
      </c>
      <c r="BH207" s="5" t="s">
        <v>107</v>
      </c>
      <c r="BI207" s="5" t="s">
        <v>4717</v>
      </c>
      <c r="BJ207" s="5" t="s">
        <v>1109</v>
      </c>
      <c r="BK207" s="5" t="s">
        <v>179</v>
      </c>
      <c r="BL207" s="5" t="s">
        <v>180</v>
      </c>
      <c r="BM207" s="5" t="s">
        <v>1110</v>
      </c>
      <c r="BN207" s="5" t="s">
        <v>446</v>
      </c>
      <c r="BO207" s="5" t="s">
        <v>106</v>
      </c>
      <c r="BP207" s="5" t="s">
        <v>107</v>
      </c>
      <c r="BQ207" s="5" t="s">
        <v>1111</v>
      </c>
      <c r="BR207" s="5" t="s">
        <v>1112</v>
      </c>
      <c r="BS207" s="5" t="s">
        <v>143</v>
      </c>
      <c r="BT207" s="5" t="s">
        <v>144</v>
      </c>
      <c r="BU207" s="5"/>
    </row>
    <row r="208" spans="1:73" ht="13.5" customHeight="1">
      <c r="A208" s="8" t="str">
        <f>HYPERLINK("http://kyu.snu.ac.kr/sdhj/index.jsp?type=hj/GK14682_00IM0001_095b.jpg","1762_해서촌_095b")</f>
        <v>1762_해서촌_095b</v>
      </c>
      <c r="B208" s="5">
        <v>1762</v>
      </c>
      <c r="C208" s="5" t="s">
        <v>4667</v>
      </c>
      <c r="D208" s="5" t="s">
        <v>4668</v>
      </c>
      <c r="E208" s="5">
        <v>207</v>
      </c>
      <c r="F208" s="5">
        <v>3</v>
      </c>
      <c r="G208" s="5" t="s">
        <v>787</v>
      </c>
      <c r="H208" s="5" t="s">
        <v>788</v>
      </c>
      <c r="I208" s="5">
        <v>3</v>
      </c>
      <c r="J208" s="5"/>
      <c r="K208" s="5"/>
      <c r="L208" s="5">
        <v>4</v>
      </c>
      <c r="M208" s="5" t="s">
        <v>1101</v>
      </c>
      <c r="N208" s="5" t="s">
        <v>1102</v>
      </c>
      <c r="O208" s="5"/>
      <c r="P208" s="5"/>
      <c r="Q208" s="5"/>
      <c r="R208" s="5"/>
      <c r="S208" s="5" t="s">
        <v>94</v>
      </c>
      <c r="T208" s="5" t="s">
        <v>95</v>
      </c>
      <c r="U208" s="5"/>
      <c r="V208" s="5"/>
      <c r="W208" s="5" t="s">
        <v>447</v>
      </c>
      <c r="X208" s="5" t="s">
        <v>448</v>
      </c>
      <c r="Y208" s="5" t="s">
        <v>98</v>
      </c>
      <c r="Z208" s="5" t="s">
        <v>99</v>
      </c>
      <c r="AA208" s="5"/>
      <c r="AB208" s="5"/>
      <c r="AC208" s="5">
        <v>42</v>
      </c>
      <c r="AD208" s="5" t="s">
        <v>912</v>
      </c>
      <c r="AE208" s="5" t="s">
        <v>913</v>
      </c>
      <c r="AF208" s="5"/>
      <c r="AG208" s="5"/>
      <c r="AH208" s="5"/>
      <c r="AI208" s="5"/>
      <c r="AJ208" s="5" t="s">
        <v>32</v>
      </c>
      <c r="AK208" s="5" t="s">
        <v>33</v>
      </c>
      <c r="AL208" s="5" t="s">
        <v>449</v>
      </c>
      <c r="AM208" s="5" t="s">
        <v>450</v>
      </c>
      <c r="AN208" s="5"/>
      <c r="AO208" s="5"/>
      <c r="AP208" s="5"/>
      <c r="AQ208" s="5"/>
      <c r="AR208" s="5"/>
      <c r="AS208" s="5"/>
      <c r="AT208" s="5" t="s">
        <v>693</v>
      </c>
      <c r="AU208" s="5" t="s">
        <v>694</v>
      </c>
      <c r="AV208" s="5" t="s">
        <v>1113</v>
      </c>
      <c r="AW208" s="5" t="s">
        <v>1114</v>
      </c>
      <c r="AX208" s="5"/>
      <c r="AY208" s="5"/>
      <c r="AZ208" s="5"/>
      <c r="BA208" s="5"/>
      <c r="BB208" s="5"/>
      <c r="BC208" s="5"/>
      <c r="BD208" s="5"/>
      <c r="BE208" s="5"/>
      <c r="BF208" s="5"/>
      <c r="BG208" s="5" t="s">
        <v>106</v>
      </c>
      <c r="BH208" s="5" t="s">
        <v>107</v>
      </c>
      <c r="BI208" s="5" t="s">
        <v>1115</v>
      </c>
      <c r="BJ208" s="5" t="s">
        <v>1116</v>
      </c>
      <c r="BK208" s="5" t="s">
        <v>106</v>
      </c>
      <c r="BL208" s="5" t="s">
        <v>107</v>
      </c>
      <c r="BM208" s="5" t="s">
        <v>1117</v>
      </c>
      <c r="BN208" s="5" t="s">
        <v>1118</v>
      </c>
      <c r="BO208" s="5" t="s">
        <v>106</v>
      </c>
      <c r="BP208" s="5" t="s">
        <v>107</v>
      </c>
      <c r="BQ208" s="5" t="s">
        <v>1119</v>
      </c>
      <c r="BR208" s="5" t="s">
        <v>1120</v>
      </c>
      <c r="BS208" s="5" t="s">
        <v>308</v>
      </c>
      <c r="BT208" s="5" t="s">
        <v>188</v>
      </c>
      <c r="BU208" s="5"/>
    </row>
    <row r="209" spans="1:73" ht="13.5" customHeight="1">
      <c r="A209" s="8" t="str">
        <f>HYPERLINK("http://kyu.snu.ac.kr/sdhj/index.jsp?type=hj/GK14682_00IM0001_095b.jpg","1762_해서촌_095b")</f>
        <v>1762_해서촌_095b</v>
      </c>
      <c r="B209" s="5">
        <v>1762</v>
      </c>
      <c r="C209" s="5" t="s">
        <v>4656</v>
      </c>
      <c r="D209" s="5" t="s">
        <v>4657</v>
      </c>
      <c r="E209" s="5">
        <v>208</v>
      </c>
      <c r="F209" s="5">
        <v>3</v>
      </c>
      <c r="G209" s="5" t="s">
        <v>787</v>
      </c>
      <c r="H209" s="5" t="s">
        <v>788</v>
      </c>
      <c r="I209" s="5">
        <v>3</v>
      </c>
      <c r="J209" s="5"/>
      <c r="K209" s="5"/>
      <c r="L209" s="5">
        <v>4</v>
      </c>
      <c r="M209" s="5" t="s">
        <v>1101</v>
      </c>
      <c r="N209" s="5" t="s">
        <v>1102</v>
      </c>
      <c r="O209" s="5"/>
      <c r="P209" s="5"/>
      <c r="Q209" s="5"/>
      <c r="R209" s="5"/>
      <c r="S209" s="5" t="s">
        <v>155</v>
      </c>
      <c r="T209" s="5" t="s">
        <v>156</v>
      </c>
      <c r="U209" s="5" t="s">
        <v>1121</v>
      </c>
      <c r="V209" s="5" t="s">
        <v>1122</v>
      </c>
      <c r="W209" s="5"/>
      <c r="X209" s="5"/>
      <c r="Y209" s="5" t="s">
        <v>1123</v>
      </c>
      <c r="Z209" s="5" t="s">
        <v>1124</v>
      </c>
      <c r="AA209" s="5"/>
      <c r="AB209" s="5"/>
      <c r="AC209" s="5">
        <v>18</v>
      </c>
      <c r="AD209" s="5" t="s">
        <v>132</v>
      </c>
      <c r="AE209" s="5" t="s">
        <v>133</v>
      </c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</row>
    <row r="210" spans="1:73" ht="13.5" customHeight="1">
      <c r="A210" s="8" t="str">
        <f>HYPERLINK("http://kyu.snu.ac.kr/sdhj/index.jsp?type=hj/GK14682_00IM0001_095b.jpg","1762_해서촌_095b")</f>
        <v>1762_해서촌_095b</v>
      </c>
      <c r="B210" s="5">
        <v>1762</v>
      </c>
      <c r="C210" s="5" t="s">
        <v>4718</v>
      </c>
      <c r="D210" s="5" t="s">
        <v>4719</v>
      </c>
      <c r="E210" s="5">
        <v>209</v>
      </c>
      <c r="F210" s="5">
        <v>3</v>
      </c>
      <c r="G210" s="5" t="s">
        <v>787</v>
      </c>
      <c r="H210" s="5" t="s">
        <v>788</v>
      </c>
      <c r="I210" s="5">
        <v>3</v>
      </c>
      <c r="J210" s="5"/>
      <c r="K210" s="5"/>
      <c r="L210" s="5">
        <v>4</v>
      </c>
      <c r="M210" s="5" t="s">
        <v>1101</v>
      </c>
      <c r="N210" s="5" t="s">
        <v>1102</v>
      </c>
      <c r="O210" s="5"/>
      <c r="P210" s="5"/>
      <c r="Q210" s="5"/>
      <c r="R210" s="5"/>
      <c r="S210" s="5" t="s">
        <v>130</v>
      </c>
      <c r="T210" s="5" t="s">
        <v>131</v>
      </c>
      <c r="U210" s="5"/>
      <c r="V210" s="5"/>
      <c r="W210" s="5"/>
      <c r="X210" s="5"/>
      <c r="Y210" s="5" t="s">
        <v>98</v>
      </c>
      <c r="Z210" s="5" t="s">
        <v>99</v>
      </c>
      <c r="AA210" s="5"/>
      <c r="AB210" s="5"/>
      <c r="AC210" s="5">
        <v>19</v>
      </c>
      <c r="AD210" s="5" t="s">
        <v>300</v>
      </c>
      <c r="AE210" s="5" t="s">
        <v>301</v>
      </c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 t="s">
        <v>134</v>
      </c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</row>
    <row r="211" spans="1:73" ht="13.5" customHeight="1">
      <c r="A211" s="8" t="str">
        <f>HYPERLINK("http://kyu.snu.ac.kr/sdhj/index.jsp?type=hj/GK14682_00IM0001_095b.jpg","1762_해서촌_095b")</f>
        <v>1762_해서촌_095b</v>
      </c>
      <c r="B211" s="5">
        <v>1762</v>
      </c>
      <c r="C211" s="5" t="s">
        <v>4718</v>
      </c>
      <c r="D211" s="5" t="s">
        <v>4719</v>
      </c>
      <c r="E211" s="5">
        <v>210</v>
      </c>
      <c r="F211" s="5">
        <v>3</v>
      </c>
      <c r="G211" s="5" t="s">
        <v>787</v>
      </c>
      <c r="H211" s="5" t="s">
        <v>788</v>
      </c>
      <c r="I211" s="5">
        <v>3</v>
      </c>
      <c r="J211" s="5"/>
      <c r="K211" s="5"/>
      <c r="L211" s="5">
        <v>4</v>
      </c>
      <c r="M211" s="5" t="s">
        <v>1101</v>
      </c>
      <c r="N211" s="5" t="s">
        <v>1102</v>
      </c>
      <c r="O211" s="5"/>
      <c r="P211" s="5"/>
      <c r="Q211" s="5"/>
      <c r="R211" s="5"/>
      <c r="S211" s="5" t="s">
        <v>130</v>
      </c>
      <c r="T211" s="5" t="s">
        <v>131</v>
      </c>
      <c r="U211" s="5"/>
      <c r="V211" s="5"/>
      <c r="W211" s="5"/>
      <c r="X211" s="5"/>
      <c r="Y211" s="5" t="s">
        <v>98</v>
      </c>
      <c r="Z211" s="5" t="s">
        <v>99</v>
      </c>
      <c r="AA211" s="5"/>
      <c r="AB211" s="5"/>
      <c r="AC211" s="5">
        <v>13</v>
      </c>
      <c r="AD211" s="5" t="s">
        <v>220</v>
      </c>
      <c r="AE211" s="5" t="s">
        <v>221</v>
      </c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 t="s">
        <v>134</v>
      </c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</row>
    <row r="212" spans="1:73" ht="13.5" customHeight="1">
      <c r="A212" s="8" t="str">
        <f>HYPERLINK("http://kyu.snu.ac.kr/sdhj/index.jsp?type=hj/GK14682_00IM0001_095b.jpg","1762_해서촌_095b")</f>
        <v>1762_해서촌_095b</v>
      </c>
      <c r="B212" s="5">
        <v>1762</v>
      </c>
      <c r="C212" s="5" t="s">
        <v>4718</v>
      </c>
      <c r="D212" s="5" t="s">
        <v>4719</v>
      </c>
      <c r="E212" s="5">
        <v>211</v>
      </c>
      <c r="F212" s="5">
        <v>3</v>
      </c>
      <c r="G212" s="5" t="s">
        <v>787</v>
      </c>
      <c r="H212" s="5" t="s">
        <v>788</v>
      </c>
      <c r="I212" s="5">
        <v>3</v>
      </c>
      <c r="J212" s="5"/>
      <c r="K212" s="5"/>
      <c r="L212" s="5">
        <v>4</v>
      </c>
      <c r="M212" s="5" t="s">
        <v>1101</v>
      </c>
      <c r="N212" s="5" t="s">
        <v>1102</v>
      </c>
      <c r="O212" s="5"/>
      <c r="P212" s="5"/>
      <c r="Q212" s="5"/>
      <c r="R212" s="5"/>
      <c r="S212" s="5" t="s">
        <v>130</v>
      </c>
      <c r="T212" s="5" t="s">
        <v>131</v>
      </c>
      <c r="U212" s="5"/>
      <c r="V212" s="5"/>
      <c r="W212" s="5"/>
      <c r="X212" s="5"/>
      <c r="Y212" s="5" t="s">
        <v>98</v>
      </c>
      <c r="Z212" s="5" t="s">
        <v>99</v>
      </c>
      <c r="AA212" s="5"/>
      <c r="AB212" s="5"/>
      <c r="AC212" s="5">
        <v>4</v>
      </c>
      <c r="AD212" s="5" t="s">
        <v>629</v>
      </c>
      <c r="AE212" s="5" t="s">
        <v>630</v>
      </c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 t="s">
        <v>134</v>
      </c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</row>
    <row r="213" spans="1:73" ht="13.5" customHeight="1">
      <c r="A213" s="8" t="str">
        <f>HYPERLINK("http://kyu.snu.ac.kr/sdhj/index.jsp?type=hj/GK14682_00IM0001_095b.jpg","1762_해서촌_095b")</f>
        <v>1762_해서촌_095b</v>
      </c>
      <c r="B213" s="5">
        <v>1762</v>
      </c>
      <c r="C213" s="5" t="s">
        <v>4718</v>
      </c>
      <c r="D213" s="5" t="s">
        <v>4719</v>
      </c>
      <c r="E213" s="5">
        <v>212</v>
      </c>
      <c r="F213" s="5">
        <v>3</v>
      </c>
      <c r="G213" s="5" t="s">
        <v>787</v>
      </c>
      <c r="H213" s="5" t="s">
        <v>788</v>
      </c>
      <c r="I213" s="5">
        <v>3</v>
      </c>
      <c r="J213" s="5"/>
      <c r="K213" s="5"/>
      <c r="L213" s="5">
        <v>5</v>
      </c>
      <c r="M213" s="5" t="s">
        <v>1125</v>
      </c>
      <c r="N213" s="5" t="s">
        <v>1126</v>
      </c>
      <c r="O213" s="5"/>
      <c r="P213" s="5"/>
      <c r="Q213" s="5"/>
      <c r="R213" s="5"/>
      <c r="S213" s="5"/>
      <c r="T213" s="5" t="s">
        <v>4720</v>
      </c>
      <c r="U213" s="5" t="s">
        <v>823</v>
      </c>
      <c r="V213" s="5" t="s">
        <v>824</v>
      </c>
      <c r="W213" s="5" t="s">
        <v>72</v>
      </c>
      <c r="X213" s="5" t="s">
        <v>73</v>
      </c>
      <c r="Y213" s="5" t="s">
        <v>779</v>
      </c>
      <c r="Z213" s="5" t="s">
        <v>780</v>
      </c>
      <c r="AA213" s="5"/>
      <c r="AB213" s="5"/>
      <c r="AC213" s="5">
        <v>55</v>
      </c>
      <c r="AD213" s="5" t="s">
        <v>730</v>
      </c>
      <c r="AE213" s="5" t="s">
        <v>731</v>
      </c>
      <c r="AF213" s="5"/>
      <c r="AG213" s="5"/>
      <c r="AH213" s="5"/>
      <c r="AI213" s="5"/>
      <c r="AJ213" s="5" t="s">
        <v>32</v>
      </c>
      <c r="AK213" s="5" t="s">
        <v>33</v>
      </c>
      <c r="AL213" s="5" t="s">
        <v>78</v>
      </c>
      <c r="AM213" s="5" t="s">
        <v>79</v>
      </c>
      <c r="AN213" s="5"/>
      <c r="AO213" s="5"/>
      <c r="AP213" s="5"/>
      <c r="AQ213" s="5"/>
      <c r="AR213" s="5"/>
      <c r="AS213" s="5"/>
      <c r="AT213" s="5" t="s">
        <v>80</v>
      </c>
      <c r="AU213" s="5" t="s">
        <v>81</v>
      </c>
      <c r="AV213" s="5" t="s">
        <v>781</v>
      </c>
      <c r="AW213" s="5" t="s">
        <v>782</v>
      </c>
      <c r="AX213" s="5"/>
      <c r="AY213" s="5"/>
      <c r="AZ213" s="5"/>
      <c r="BA213" s="5"/>
      <c r="BB213" s="5"/>
      <c r="BC213" s="5"/>
      <c r="BD213" s="5"/>
      <c r="BE213" s="5"/>
      <c r="BF213" s="5"/>
      <c r="BG213" s="5" t="s">
        <v>80</v>
      </c>
      <c r="BH213" s="5" t="s">
        <v>81</v>
      </c>
      <c r="BI213" s="5" t="s">
        <v>1127</v>
      </c>
      <c r="BJ213" s="5" t="s">
        <v>1128</v>
      </c>
      <c r="BK213" s="5" t="s">
        <v>80</v>
      </c>
      <c r="BL213" s="5" t="s">
        <v>81</v>
      </c>
      <c r="BM213" s="5" t="s">
        <v>783</v>
      </c>
      <c r="BN213" s="5" t="s">
        <v>784</v>
      </c>
      <c r="BO213" s="5" t="s">
        <v>80</v>
      </c>
      <c r="BP213" s="5" t="s">
        <v>81</v>
      </c>
      <c r="BQ213" s="5" t="s">
        <v>1129</v>
      </c>
      <c r="BR213" s="5" t="s">
        <v>1130</v>
      </c>
      <c r="BS213" s="5" t="s">
        <v>999</v>
      </c>
      <c r="BT213" s="5" t="s">
        <v>1000</v>
      </c>
      <c r="BU213" s="5"/>
    </row>
    <row r="214" spans="1:73" ht="13.5" customHeight="1">
      <c r="A214" s="8" t="str">
        <f>HYPERLINK("http://kyu.snu.ac.kr/sdhj/index.jsp?type=hj/GK14682_00IM0001_095b.jpg","1762_해서촌_095b")</f>
        <v>1762_해서촌_095b</v>
      </c>
      <c r="B214" s="5">
        <v>1762</v>
      </c>
      <c r="C214" s="5" t="s">
        <v>4598</v>
      </c>
      <c r="D214" s="5" t="s">
        <v>4599</v>
      </c>
      <c r="E214" s="5">
        <v>213</v>
      </c>
      <c r="F214" s="5">
        <v>3</v>
      </c>
      <c r="G214" s="5" t="s">
        <v>787</v>
      </c>
      <c r="H214" s="5" t="s">
        <v>788</v>
      </c>
      <c r="I214" s="5">
        <v>3</v>
      </c>
      <c r="J214" s="5"/>
      <c r="K214" s="5"/>
      <c r="L214" s="5">
        <v>5</v>
      </c>
      <c r="M214" s="5" t="s">
        <v>1125</v>
      </c>
      <c r="N214" s="5" t="s">
        <v>1126</v>
      </c>
      <c r="O214" s="5"/>
      <c r="P214" s="5"/>
      <c r="Q214" s="5"/>
      <c r="R214" s="5"/>
      <c r="S214" s="5" t="s">
        <v>94</v>
      </c>
      <c r="T214" s="5" t="s">
        <v>95</v>
      </c>
      <c r="U214" s="5"/>
      <c r="V214" s="5"/>
      <c r="W214" s="5" t="s">
        <v>96</v>
      </c>
      <c r="X214" s="5" t="s">
        <v>97</v>
      </c>
      <c r="Y214" s="5" t="s">
        <v>98</v>
      </c>
      <c r="Z214" s="5" t="s">
        <v>99</v>
      </c>
      <c r="AA214" s="5"/>
      <c r="AB214" s="5"/>
      <c r="AC214" s="5">
        <v>53</v>
      </c>
      <c r="AD214" s="5" t="s">
        <v>191</v>
      </c>
      <c r="AE214" s="5" t="s">
        <v>192</v>
      </c>
      <c r="AF214" s="5"/>
      <c r="AG214" s="5"/>
      <c r="AH214" s="5"/>
      <c r="AI214" s="5"/>
      <c r="AJ214" s="5" t="s">
        <v>32</v>
      </c>
      <c r="AK214" s="5" t="s">
        <v>33</v>
      </c>
      <c r="AL214" s="5" t="s">
        <v>90</v>
      </c>
      <c r="AM214" s="5" t="s">
        <v>91</v>
      </c>
      <c r="AN214" s="5"/>
      <c r="AO214" s="5"/>
      <c r="AP214" s="5"/>
      <c r="AQ214" s="5"/>
      <c r="AR214" s="5"/>
      <c r="AS214" s="5"/>
      <c r="AT214" s="5" t="s">
        <v>80</v>
      </c>
      <c r="AU214" s="5" t="s">
        <v>81</v>
      </c>
      <c r="AV214" s="5" t="s">
        <v>4721</v>
      </c>
      <c r="AW214" s="5" t="s">
        <v>4722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 t="s">
        <v>80</v>
      </c>
      <c r="BH214" s="5" t="s">
        <v>81</v>
      </c>
      <c r="BI214" s="5" t="s">
        <v>4723</v>
      </c>
      <c r="BJ214" s="5" t="s">
        <v>4724</v>
      </c>
      <c r="BK214" s="5" t="s">
        <v>80</v>
      </c>
      <c r="BL214" s="5" t="s">
        <v>81</v>
      </c>
      <c r="BM214" s="5" t="s">
        <v>4725</v>
      </c>
      <c r="BN214" s="5" t="s">
        <v>4726</v>
      </c>
      <c r="BO214" s="5" t="s">
        <v>80</v>
      </c>
      <c r="BP214" s="5" t="s">
        <v>81</v>
      </c>
      <c r="BQ214" s="5" t="s">
        <v>4727</v>
      </c>
      <c r="BR214" s="5" t="s">
        <v>4728</v>
      </c>
      <c r="BS214" s="5" t="s">
        <v>143</v>
      </c>
      <c r="BT214" s="5" t="s">
        <v>144</v>
      </c>
      <c r="BU214" s="5"/>
    </row>
    <row r="215" spans="1:73" ht="13.5" customHeight="1">
      <c r="A215" s="8" t="str">
        <f>HYPERLINK("http://kyu.snu.ac.kr/sdhj/index.jsp?type=hj/GK14682_00IM0001_095b.jpg","1762_해서촌_095b")</f>
        <v>1762_해서촌_095b</v>
      </c>
      <c r="B215" s="5">
        <v>1762</v>
      </c>
      <c r="C215" s="5" t="s">
        <v>4677</v>
      </c>
      <c r="D215" s="5" t="s">
        <v>4678</v>
      </c>
      <c r="E215" s="5">
        <v>214</v>
      </c>
      <c r="F215" s="5">
        <v>3</v>
      </c>
      <c r="G215" s="5" t="s">
        <v>787</v>
      </c>
      <c r="H215" s="5" t="s">
        <v>788</v>
      </c>
      <c r="I215" s="5">
        <v>3</v>
      </c>
      <c r="J215" s="5"/>
      <c r="K215" s="5"/>
      <c r="L215" s="5">
        <v>5</v>
      </c>
      <c r="M215" s="5" t="s">
        <v>1125</v>
      </c>
      <c r="N215" s="5" t="s">
        <v>1126</v>
      </c>
      <c r="O215" s="5"/>
      <c r="P215" s="5"/>
      <c r="Q215" s="5"/>
      <c r="R215" s="5"/>
      <c r="S215" s="5" t="s">
        <v>116</v>
      </c>
      <c r="T215" s="5" t="s">
        <v>117</v>
      </c>
      <c r="U215" s="5"/>
      <c r="V215" s="5"/>
      <c r="W215" s="5"/>
      <c r="X215" s="5"/>
      <c r="Y215" s="5" t="s">
        <v>98</v>
      </c>
      <c r="Z215" s="5" t="s">
        <v>99</v>
      </c>
      <c r="AA215" s="5"/>
      <c r="AB215" s="5"/>
      <c r="AC215" s="5"/>
      <c r="AD215" s="5"/>
      <c r="AE215" s="5"/>
      <c r="AF215" s="5" t="s">
        <v>251</v>
      </c>
      <c r="AG215" s="5" t="s">
        <v>252</v>
      </c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</row>
    <row r="216" spans="1:73" ht="13.5" customHeight="1">
      <c r="A216" s="8" t="str">
        <f>HYPERLINK("http://kyu.snu.ac.kr/sdhj/index.jsp?type=hj/GK14682_00IM0001_095b.jpg","1762_해서촌_095b")</f>
        <v>1762_해서촌_095b</v>
      </c>
      <c r="B216" s="5">
        <v>1762</v>
      </c>
      <c r="C216" s="5" t="s">
        <v>4677</v>
      </c>
      <c r="D216" s="5" t="s">
        <v>4678</v>
      </c>
      <c r="E216" s="5">
        <v>215</v>
      </c>
      <c r="F216" s="5">
        <v>3</v>
      </c>
      <c r="G216" s="5" t="s">
        <v>787</v>
      </c>
      <c r="H216" s="5" t="s">
        <v>788</v>
      </c>
      <c r="I216" s="5">
        <v>3</v>
      </c>
      <c r="J216" s="5"/>
      <c r="K216" s="5"/>
      <c r="L216" s="5">
        <v>5</v>
      </c>
      <c r="M216" s="5" t="s">
        <v>1125</v>
      </c>
      <c r="N216" s="5" t="s">
        <v>1126</v>
      </c>
      <c r="O216" s="5"/>
      <c r="P216" s="5"/>
      <c r="Q216" s="5"/>
      <c r="R216" s="5"/>
      <c r="S216" s="5" t="s">
        <v>130</v>
      </c>
      <c r="T216" s="5" t="s">
        <v>131</v>
      </c>
      <c r="U216" s="5"/>
      <c r="V216" s="5"/>
      <c r="W216" s="5"/>
      <c r="X216" s="5"/>
      <c r="Y216" s="5" t="s">
        <v>98</v>
      </c>
      <c r="Z216" s="5" t="s">
        <v>99</v>
      </c>
      <c r="AA216" s="5"/>
      <c r="AB216" s="5"/>
      <c r="AC216" s="5">
        <v>11</v>
      </c>
      <c r="AD216" s="5" t="s">
        <v>597</v>
      </c>
      <c r="AE216" s="5" t="s">
        <v>598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 t="s">
        <v>134</v>
      </c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</row>
    <row r="217" spans="1:73" ht="13.5" customHeight="1">
      <c r="A217" s="8" t="str">
        <f>HYPERLINK("http://kyu.snu.ac.kr/sdhj/index.jsp?type=hj/GK14682_00IM0001_095b.jpg","1762_해서촌_095b")</f>
        <v>1762_해서촌_095b</v>
      </c>
      <c r="B217" s="5">
        <v>1762</v>
      </c>
      <c r="C217" s="5" t="s">
        <v>4677</v>
      </c>
      <c r="D217" s="5" t="s">
        <v>4678</v>
      </c>
      <c r="E217" s="5">
        <v>216</v>
      </c>
      <c r="F217" s="5">
        <v>3</v>
      </c>
      <c r="G217" s="5" t="s">
        <v>787</v>
      </c>
      <c r="H217" s="5" t="s">
        <v>788</v>
      </c>
      <c r="I217" s="5">
        <v>3</v>
      </c>
      <c r="J217" s="5"/>
      <c r="K217" s="5"/>
      <c r="L217" s="5">
        <v>5</v>
      </c>
      <c r="M217" s="5" t="s">
        <v>1125</v>
      </c>
      <c r="N217" s="5" t="s">
        <v>1126</v>
      </c>
      <c r="O217" s="5"/>
      <c r="P217" s="5"/>
      <c r="Q217" s="5"/>
      <c r="R217" s="5"/>
      <c r="S217" s="5" t="s">
        <v>214</v>
      </c>
      <c r="T217" s="5" t="s">
        <v>215</v>
      </c>
      <c r="U217" s="5" t="s">
        <v>1121</v>
      </c>
      <c r="V217" s="5" t="s">
        <v>1122</v>
      </c>
      <c r="W217" s="5"/>
      <c r="X217" s="5"/>
      <c r="Y217" s="5" t="s">
        <v>625</v>
      </c>
      <c r="Z217" s="5" t="s">
        <v>626</v>
      </c>
      <c r="AA217" s="5"/>
      <c r="AB217" s="5"/>
      <c r="AC217" s="5">
        <v>10</v>
      </c>
      <c r="AD217" s="5" t="s">
        <v>1131</v>
      </c>
      <c r="AE217" s="5" t="s">
        <v>1132</v>
      </c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 t="s">
        <v>134</v>
      </c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</row>
    <row r="218" spans="1:73" ht="13.5" customHeight="1">
      <c r="A218" s="8" t="str">
        <f>HYPERLINK("http://kyu.snu.ac.kr/sdhj/index.jsp?type=hj/GK14682_00IM0001_095b.jpg","1762_해서촌_095b")</f>
        <v>1762_해서촌_095b</v>
      </c>
      <c r="B218" s="5">
        <v>1762</v>
      </c>
      <c r="C218" s="5" t="s">
        <v>4677</v>
      </c>
      <c r="D218" s="5" t="s">
        <v>4678</v>
      </c>
      <c r="E218" s="5">
        <v>217</v>
      </c>
      <c r="F218" s="5">
        <v>3</v>
      </c>
      <c r="G218" s="5" t="s">
        <v>787</v>
      </c>
      <c r="H218" s="5" t="s">
        <v>788</v>
      </c>
      <c r="I218" s="5">
        <v>4</v>
      </c>
      <c r="J218" s="5" t="s">
        <v>1133</v>
      </c>
      <c r="K218" s="5" t="s">
        <v>1134</v>
      </c>
      <c r="L218" s="5">
        <v>1</v>
      </c>
      <c r="M218" s="5" t="s">
        <v>1135</v>
      </c>
      <c r="N218" s="5" t="s">
        <v>1136</v>
      </c>
      <c r="O218" s="5"/>
      <c r="P218" s="5"/>
      <c r="Q218" s="5"/>
      <c r="R218" s="5"/>
      <c r="S218" s="5"/>
      <c r="T218" s="5" t="s">
        <v>4637</v>
      </c>
      <c r="U218" s="5" t="s">
        <v>1137</v>
      </c>
      <c r="V218" s="5" t="s">
        <v>1138</v>
      </c>
      <c r="W218" s="5" t="s">
        <v>675</v>
      </c>
      <c r="X218" s="5" t="s">
        <v>676</v>
      </c>
      <c r="Y218" s="5" t="s">
        <v>1139</v>
      </c>
      <c r="Z218" s="5" t="s">
        <v>1140</v>
      </c>
      <c r="AA218" s="5"/>
      <c r="AB218" s="5"/>
      <c r="AC218" s="5">
        <v>61</v>
      </c>
      <c r="AD218" s="5" t="s">
        <v>296</v>
      </c>
      <c r="AE218" s="5" t="s">
        <v>297</v>
      </c>
      <c r="AF218" s="5"/>
      <c r="AG218" s="5"/>
      <c r="AH218" s="5"/>
      <c r="AI218" s="5"/>
      <c r="AJ218" s="5" t="s">
        <v>32</v>
      </c>
      <c r="AK218" s="5" t="s">
        <v>33</v>
      </c>
      <c r="AL218" s="5" t="s">
        <v>677</v>
      </c>
      <c r="AM218" s="5" t="s">
        <v>678</v>
      </c>
      <c r="AN218" s="5"/>
      <c r="AO218" s="5"/>
      <c r="AP218" s="5"/>
      <c r="AQ218" s="5"/>
      <c r="AR218" s="5"/>
      <c r="AS218" s="5"/>
      <c r="AT218" s="5" t="s">
        <v>80</v>
      </c>
      <c r="AU218" s="5" t="s">
        <v>81</v>
      </c>
      <c r="AV218" s="5" t="s">
        <v>1141</v>
      </c>
      <c r="AW218" s="5" t="s">
        <v>1142</v>
      </c>
      <c r="AX218" s="5"/>
      <c r="AY218" s="5"/>
      <c r="AZ218" s="5"/>
      <c r="BA218" s="5"/>
      <c r="BB218" s="5"/>
      <c r="BC218" s="5"/>
      <c r="BD218" s="5"/>
      <c r="BE218" s="5"/>
      <c r="BF218" s="5"/>
      <c r="BG218" s="5" t="s">
        <v>369</v>
      </c>
      <c r="BH218" s="5" t="s">
        <v>370</v>
      </c>
      <c r="BI218" s="5" t="s">
        <v>1143</v>
      </c>
      <c r="BJ218" s="5" t="s">
        <v>111</v>
      </c>
      <c r="BK218" s="5" t="s">
        <v>369</v>
      </c>
      <c r="BL218" s="5" t="s">
        <v>370</v>
      </c>
      <c r="BM218" s="5" t="s">
        <v>1144</v>
      </c>
      <c r="BN218" s="5" t="s">
        <v>1145</v>
      </c>
      <c r="BO218" s="5" t="s">
        <v>106</v>
      </c>
      <c r="BP218" s="5" t="s">
        <v>107</v>
      </c>
      <c r="BQ218" s="5" t="s">
        <v>1146</v>
      </c>
      <c r="BR218" s="5" t="s">
        <v>1147</v>
      </c>
      <c r="BS218" s="5" t="s">
        <v>143</v>
      </c>
      <c r="BT218" s="5" t="s">
        <v>144</v>
      </c>
      <c r="BU218" s="5"/>
    </row>
    <row r="219" spans="1:73" ht="13.5" customHeight="1">
      <c r="A219" s="8" t="str">
        <f>HYPERLINK("http://kyu.snu.ac.kr/sdhj/index.jsp?type=hj/GK14682_00IM0001_095b.jpg","1762_해서촌_095b")</f>
        <v>1762_해서촌_095b</v>
      </c>
      <c r="B219" s="5">
        <v>1762</v>
      </c>
      <c r="C219" s="5" t="s">
        <v>4646</v>
      </c>
      <c r="D219" s="5" t="s">
        <v>4500</v>
      </c>
      <c r="E219" s="5">
        <v>218</v>
      </c>
      <c r="F219" s="5">
        <v>3</v>
      </c>
      <c r="G219" s="5" t="s">
        <v>787</v>
      </c>
      <c r="H219" s="5" t="s">
        <v>788</v>
      </c>
      <c r="I219" s="5">
        <v>4</v>
      </c>
      <c r="J219" s="5"/>
      <c r="K219" s="5"/>
      <c r="L219" s="5">
        <v>1</v>
      </c>
      <c r="M219" s="5" t="s">
        <v>1135</v>
      </c>
      <c r="N219" s="5" t="s">
        <v>1136</v>
      </c>
      <c r="O219" s="5"/>
      <c r="P219" s="5"/>
      <c r="Q219" s="5"/>
      <c r="R219" s="5"/>
      <c r="S219" s="5" t="s">
        <v>94</v>
      </c>
      <c r="T219" s="5" t="s">
        <v>95</v>
      </c>
      <c r="U219" s="5"/>
      <c r="V219" s="5"/>
      <c r="W219" s="5" t="s">
        <v>408</v>
      </c>
      <c r="X219" s="5" t="s">
        <v>409</v>
      </c>
      <c r="Y219" s="5" t="s">
        <v>98</v>
      </c>
      <c r="Z219" s="5" t="s">
        <v>99</v>
      </c>
      <c r="AA219" s="5"/>
      <c r="AB219" s="5"/>
      <c r="AC219" s="5">
        <v>73</v>
      </c>
      <c r="AD219" s="5" t="s">
        <v>220</v>
      </c>
      <c r="AE219" s="5" t="s">
        <v>221</v>
      </c>
      <c r="AF219" s="5"/>
      <c r="AG219" s="5"/>
      <c r="AH219" s="5"/>
      <c r="AI219" s="5"/>
      <c r="AJ219" s="5" t="s">
        <v>32</v>
      </c>
      <c r="AK219" s="5" t="s">
        <v>33</v>
      </c>
      <c r="AL219" s="5" t="s">
        <v>810</v>
      </c>
      <c r="AM219" s="5" t="s">
        <v>811</v>
      </c>
      <c r="AN219" s="5"/>
      <c r="AO219" s="5"/>
      <c r="AP219" s="5"/>
      <c r="AQ219" s="5"/>
      <c r="AR219" s="5"/>
      <c r="AS219" s="5"/>
      <c r="AT219" s="5" t="s">
        <v>80</v>
      </c>
      <c r="AU219" s="5" t="s">
        <v>81</v>
      </c>
      <c r="AV219" s="5" t="s">
        <v>1148</v>
      </c>
      <c r="AW219" s="5" t="s">
        <v>1149</v>
      </c>
      <c r="AX219" s="5"/>
      <c r="AY219" s="5"/>
      <c r="AZ219" s="5"/>
      <c r="BA219" s="5"/>
      <c r="BB219" s="5"/>
      <c r="BC219" s="5"/>
      <c r="BD219" s="5"/>
      <c r="BE219" s="5"/>
      <c r="BF219" s="5"/>
      <c r="BG219" s="5" t="s">
        <v>416</v>
      </c>
      <c r="BH219" s="5" t="s">
        <v>417</v>
      </c>
      <c r="BI219" s="5" t="s">
        <v>381</v>
      </c>
      <c r="BJ219" s="5" t="s">
        <v>382</v>
      </c>
      <c r="BK219" s="5" t="s">
        <v>416</v>
      </c>
      <c r="BL219" s="5" t="s">
        <v>417</v>
      </c>
      <c r="BM219" s="5" t="s">
        <v>1150</v>
      </c>
      <c r="BN219" s="5" t="s">
        <v>1151</v>
      </c>
      <c r="BO219" s="5" t="s">
        <v>416</v>
      </c>
      <c r="BP219" s="5" t="s">
        <v>417</v>
      </c>
      <c r="BQ219" s="5" t="s">
        <v>1152</v>
      </c>
      <c r="BR219" s="5" t="s">
        <v>1153</v>
      </c>
      <c r="BS219" s="5" t="s">
        <v>810</v>
      </c>
      <c r="BT219" s="5" t="s">
        <v>811</v>
      </c>
      <c r="BU219" s="5"/>
    </row>
    <row r="220" spans="1:73" ht="13.5" customHeight="1">
      <c r="A220" s="8" t="str">
        <f>HYPERLINK("http://kyu.snu.ac.kr/sdhj/index.jsp?type=hj/GK14682_00IM0001_095b.jpg","1762_해서촌_095b")</f>
        <v>1762_해서촌_095b</v>
      </c>
      <c r="B220" s="5">
        <v>1762</v>
      </c>
      <c r="C220" s="5" t="s">
        <v>4509</v>
      </c>
      <c r="D220" s="5" t="s">
        <v>4493</v>
      </c>
      <c r="E220" s="5">
        <v>219</v>
      </c>
      <c r="F220" s="5">
        <v>3</v>
      </c>
      <c r="G220" s="5" t="s">
        <v>787</v>
      </c>
      <c r="H220" s="5" t="s">
        <v>788</v>
      </c>
      <c r="I220" s="5">
        <v>4</v>
      </c>
      <c r="J220" s="5"/>
      <c r="K220" s="5"/>
      <c r="L220" s="5">
        <v>1</v>
      </c>
      <c r="M220" s="5" t="s">
        <v>1135</v>
      </c>
      <c r="N220" s="5" t="s">
        <v>1136</v>
      </c>
      <c r="O220" s="5"/>
      <c r="P220" s="5"/>
      <c r="Q220" s="5"/>
      <c r="R220" s="5"/>
      <c r="S220" s="5" t="s">
        <v>1154</v>
      </c>
      <c r="T220" s="5" t="s">
        <v>1155</v>
      </c>
      <c r="U220" s="5" t="s">
        <v>1121</v>
      </c>
      <c r="V220" s="5" t="s">
        <v>1122</v>
      </c>
      <c r="W220" s="5" t="s">
        <v>124</v>
      </c>
      <c r="X220" s="5" t="s">
        <v>125</v>
      </c>
      <c r="Y220" s="5" t="s">
        <v>1156</v>
      </c>
      <c r="Z220" s="5" t="s">
        <v>1157</v>
      </c>
      <c r="AA220" s="5"/>
      <c r="AB220" s="5"/>
      <c r="AC220" s="5">
        <v>31</v>
      </c>
      <c r="AD220" s="5" t="s">
        <v>439</v>
      </c>
      <c r="AE220" s="5" t="s">
        <v>440</v>
      </c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</row>
    <row r="221" spans="1:73" ht="13.5" customHeight="1">
      <c r="A221" s="8" t="str">
        <f>HYPERLINK("http://kyu.snu.ac.kr/sdhj/index.jsp?type=hj/GK14682_00IM0001_095b.jpg","1762_해서촌_095b")</f>
        <v>1762_해서촌_095b</v>
      </c>
      <c r="B221" s="5">
        <v>1762</v>
      </c>
      <c r="C221" s="5" t="s">
        <v>4621</v>
      </c>
      <c r="D221" s="5" t="s">
        <v>4622</v>
      </c>
      <c r="E221" s="5">
        <v>220</v>
      </c>
      <c r="F221" s="5">
        <v>3</v>
      </c>
      <c r="G221" s="5" t="s">
        <v>787</v>
      </c>
      <c r="H221" s="5" t="s">
        <v>788</v>
      </c>
      <c r="I221" s="5">
        <v>4</v>
      </c>
      <c r="J221" s="5"/>
      <c r="K221" s="5"/>
      <c r="L221" s="5">
        <v>1</v>
      </c>
      <c r="M221" s="5" t="s">
        <v>1135</v>
      </c>
      <c r="N221" s="5" t="s">
        <v>1136</v>
      </c>
      <c r="O221" s="5"/>
      <c r="P221" s="5"/>
      <c r="Q221" s="5"/>
      <c r="R221" s="5"/>
      <c r="S221" s="5" t="s">
        <v>163</v>
      </c>
      <c r="T221" s="5" t="s">
        <v>4729</v>
      </c>
      <c r="U221" s="5"/>
      <c r="V221" s="5"/>
      <c r="W221" s="5" t="s">
        <v>394</v>
      </c>
      <c r="X221" s="5" t="s">
        <v>395</v>
      </c>
      <c r="Y221" s="5" t="s">
        <v>98</v>
      </c>
      <c r="Z221" s="5" t="s">
        <v>99</v>
      </c>
      <c r="AA221" s="5"/>
      <c r="AB221" s="5"/>
      <c r="AC221" s="5">
        <v>31</v>
      </c>
      <c r="AD221" s="5" t="s">
        <v>439</v>
      </c>
      <c r="AE221" s="5" t="s">
        <v>440</v>
      </c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</row>
    <row r="222" spans="1:73" ht="13.5" customHeight="1">
      <c r="A222" s="8" t="str">
        <f>HYPERLINK("http://kyu.snu.ac.kr/sdhj/index.jsp?type=hj/GK14682_00IM0001_095b.jpg","1762_해서촌_095b")</f>
        <v>1762_해서촌_095b</v>
      </c>
      <c r="B222" s="5">
        <v>1762</v>
      </c>
      <c r="C222" s="5" t="s">
        <v>4621</v>
      </c>
      <c r="D222" s="5" t="s">
        <v>4622</v>
      </c>
      <c r="E222" s="5">
        <v>221</v>
      </c>
      <c r="F222" s="5">
        <v>3</v>
      </c>
      <c r="G222" s="5" t="s">
        <v>787</v>
      </c>
      <c r="H222" s="5" t="s">
        <v>788</v>
      </c>
      <c r="I222" s="5">
        <v>4</v>
      </c>
      <c r="J222" s="5"/>
      <c r="K222" s="5"/>
      <c r="L222" s="5">
        <v>1</v>
      </c>
      <c r="M222" s="5" t="s">
        <v>1135</v>
      </c>
      <c r="N222" s="5" t="s">
        <v>1136</v>
      </c>
      <c r="O222" s="5"/>
      <c r="P222" s="5"/>
      <c r="Q222" s="5"/>
      <c r="R222" s="5"/>
      <c r="S222" s="5" t="s">
        <v>130</v>
      </c>
      <c r="T222" s="5" t="s">
        <v>131</v>
      </c>
      <c r="U222" s="5"/>
      <c r="V222" s="5"/>
      <c r="W222" s="5"/>
      <c r="X222" s="5"/>
      <c r="Y222" s="5" t="s">
        <v>98</v>
      </c>
      <c r="Z222" s="5" t="s">
        <v>99</v>
      </c>
      <c r="AA222" s="5"/>
      <c r="AB222" s="5"/>
      <c r="AC222" s="5">
        <v>19</v>
      </c>
      <c r="AD222" s="5" t="s">
        <v>166</v>
      </c>
      <c r="AE222" s="5" t="s">
        <v>167</v>
      </c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 t="s">
        <v>134</v>
      </c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</row>
    <row r="223" spans="1:73" ht="13.5" customHeight="1">
      <c r="A223" s="8" t="str">
        <f>HYPERLINK("http://kyu.snu.ac.kr/sdhj/index.jsp?type=hj/GK14682_00IM0001_096a.jpg","1762_해서촌_096a")</f>
        <v>1762_해서촌_096a</v>
      </c>
      <c r="B223" s="5">
        <v>1762</v>
      </c>
      <c r="C223" s="5" t="s">
        <v>4621</v>
      </c>
      <c r="D223" s="5" t="s">
        <v>4622</v>
      </c>
      <c r="E223" s="5">
        <v>222</v>
      </c>
      <c r="F223" s="5">
        <v>3</v>
      </c>
      <c r="G223" s="5" t="s">
        <v>787</v>
      </c>
      <c r="H223" s="5" t="s">
        <v>788</v>
      </c>
      <c r="I223" s="5">
        <v>4</v>
      </c>
      <c r="J223" s="5"/>
      <c r="K223" s="5"/>
      <c r="L223" s="5">
        <v>2</v>
      </c>
      <c r="M223" s="5" t="s">
        <v>1158</v>
      </c>
      <c r="N223" s="5" t="s">
        <v>1159</v>
      </c>
      <c r="O223" s="5"/>
      <c r="P223" s="5"/>
      <c r="Q223" s="5"/>
      <c r="R223" s="5"/>
      <c r="S223" s="5"/>
      <c r="T223" s="5" t="s">
        <v>4730</v>
      </c>
      <c r="U223" s="5" t="s">
        <v>1160</v>
      </c>
      <c r="V223" s="5" t="s">
        <v>1161</v>
      </c>
      <c r="W223" s="5" t="s">
        <v>124</v>
      </c>
      <c r="X223" s="5" t="s">
        <v>125</v>
      </c>
      <c r="Y223" s="5" t="s">
        <v>1162</v>
      </c>
      <c r="Z223" s="5" t="s">
        <v>1163</v>
      </c>
      <c r="AA223" s="5"/>
      <c r="AB223" s="5"/>
      <c r="AC223" s="5">
        <v>63</v>
      </c>
      <c r="AD223" s="5" t="s">
        <v>585</v>
      </c>
      <c r="AE223" s="5" t="s">
        <v>586</v>
      </c>
      <c r="AF223" s="5"/>
      <c r="AG223" s="5"/>
      <c r="AH223" s="5"/>
      <c r="AI223" s="5"/>
      <c r="AJ223" s="5" t="s">
        <v>32</v>
      </c>
      <c r="AK223" s="5" t="s">
        <v>33</v>
      </c>
      <c r="AL223" s="5" t="s">
        <v>143</v>
      </c>
      <c r="AM223" s="5" t="s">
        <v>144</v>
      </c>
      <c r="AN223" s="5"/>
      <c r="AO223" s="5"/>
      <c r="AP223" s="5"/>
      <c r="AQ223" s="5"/>
      <c r="AR223" s="5"/>
      <c r="AS223" s="5"/>
      <c r="AT223" s="5" t="s">
        <v>80</v>
      </c>
      <c r="AU223" s="5" t="s">
        <v>81</v>
      </c>
      <c r="AV223" s="5" t="s">
        <v>1164</v>
      </c>
      <c r="AW223" s="5" t="s">
        <v>1165</v>
      </c>
      <c r="AX223" s="5"/>
      <c r="AY223" s="5"/>
      <c r="AZ223" s="5"/>
      <c r="BA223" s="5"/>
      <c r="BB223" s="5"/>
      <c r="BC223" s="5"/>
      <c r="BD223" s="5"/>
      <c r="BE223" s="5"/>
      <c r="BF223" s="5"/>
      <c r="BG223" s="5" t="s">
        <v>80</v>
      </c>
      <c r="BH223" s="5" t="s">
        <v>81</v>
      </c>
      <c r="BI223" s="5" t="s">
        <v>1166</v>
      </c>
      <c r="BJ223" s="5" t="s">
        <v>1167</v>
      </c>
      <c r="BK223" s="5" t="s">
        <v>80</v>
      </c>
      <c r="BL223" s="5" t="s">
        <v>81</v>
      </c>
      <c r="BM223" s="5" t="s">
        <v>1168</v>
      </c>
      <c r="BN223" s="5" t="s">
        <v>1169</v>
      </c>
      <c r="BO223" s="5" t="s">
        <v>80</v>
      </c>
      <c r="BP223" s="5" t="s">
        <v>81</v>
      </c>
      <c r="BQ223" s="5" t="s">
        <v>1170</v>
      </c>
      <c r="BR223" s="5" t="s">
        <v>1171</v>
      </c>
      <c r="BS223" s="5" t="s">
        <v>292</v>
      </c>
      <c r="BT223" s="5" t="s">
        <v>293</v>
      </c>
      <c r="BU223" s="5"/>
    </row>
    <row r="224" spans="1:73" ht="13.5" customHeight="1">
      <c r="A224" s="8" t="str">
        <f>HYPERLINK("http://kyu.snu.ac.kr/sdhj/index.jsp?type=hj/GK14682_00IM0001_096a.jpg","1762_해서촌_096a")</f>
        <v>1762_해서촌_096a</v>
      </c>
      <c r="B224" s="5">
        <v>1762</v>
      </c>
      <c r="C224" s="5" t="s">
        <v>4524</v>
      </c>
      <c r="D224" s="5" t="s">
        <v>4430</v>
      </c>
      <c r="E224" s="5">
        <v>223</v>
      </c>
      <c r="F224" s="5">
        <v>3</v>
      </c>
      <c r="G224" s="5" t="s">
        <v>787</v>
      </c>
      <c r="H224" s="5" t="s">
        <v>788</v>
      </c>
      <c r="I224" s="5">
        <v>4</v>
      </c>
      <c r="J224" s="5"/>
      <c r="K224" s="5"/>
      <c r="L224" s="5">
        <v>2</v>
      </c>
      <c r="M224" s="5" t="s">
        <v>1158</v>
      </c>
      <c r="N224" s="5" t="s">
        <v>1159</v>
      </c>
      <c r="O224" s="5"/>
      <c r="P224" s="5"/>
      <c r="Q224" s="5"/>
      <c r="R224" s="5"/>
      <c r="S224" s="5" t="s">
        <v>94</v>
      </c>
      <c r="T224" s="5" t="s">
        <v>95</v>
      </c>
      <c r="U224" s="5"/>
      <c r="V224" s="5"/>
      <c r="W224" s="5" t="s">
        <v>997</v>
      </c>
      <c r="X224" s="5" t="s">
        <v>998</v>
      </c>
      <c r="Y224" s="5" t="s">
        <v>98</v>
      </c>
      <c r="Z224" s="5" t="s">
        <v>99</v>
      </c>
      <c r="AA224" s="5"/>
      <c r="AB224" s="5"/>
      <c r="AC224" s="5">
        <v>61</v>
      </c>
      <c r="AD224" s="5" t="s">
        <v>296</v>
      </c>
      <c r="AE224" s="5" t="s">
        <v>297</v>
      </c>
      <c r="AF224" s="5"/>
      <c r="AG224" s="5"/>
      <c r="AH224" s="5"/>
      <c r="AI224" s="5"/>
      <c r="AJ224" s="5" t="s">
        <v>32</v>
      </c>
      <c r="AK224" s="5" t="s">
        <v>33</v>
      </c>
      <c r="AL224" s="5" t="s">
        <v>999</v>
      </c>
      <c r="AM224" s="5" t="s">
        <v>1000</v>
      </c>
      <c r="AN224" s="5"/>
      <c r="AO224" s="5"/>
      <c r="AP224" s="5"/>
      <c r="AQ224" s="5"/>
      <c r="AR224" s="5"/>
      <c r="AS224" s="5"/>
      <c r="AT224" s="5" t="s">
        <v>80</v>
      </c>
      <c r="AU224" s="5" t="s">
        <v>81</v>
      </c>
      <c r="AV224" s="5" t="s">
        <v>1001</v>
      </c>
      <c r="AW224" s="5" t="s">
        <v>1002</v>
      </c>
      <c r="AX224" s="5"/>
      <c r="AY224" s="5"/>
      <c r="AZ224" s="5"/>
      <c r="BA224" s="5"/>
      <c r="BB224" s="5"/>
      <c r="BC224" s="5"/>
      <c r="BD224" s="5"/>
      <c r="BE224" s="5"/>
      <c r="BF224" s="5"/>
      <c r="BG224" s="5" t="s">
        <v>80</v>
      </c>
      <c r="BH224" s="5" t="s">
        <v>81</v>
      </c>
      <c r="BI224" s="5" t="s">
        <v>1003</v>
      </c>
      <c r="BJ224" s="5" t="s">
        <v>1004</v>
      </c>
      <c r="BK224" s="5" t="s">
        <v>80</v>
      </c>
      <c r="BL224" s="5" t="s">
        <v>81</v>
      </c>
      <c r="BM224" s="5" t="s">
        <v>1005</v>
      </c>
      <c r="BN224" s="5" t="s">
        <v>1006</v>
      </c>
      <c r="BO224" s="5" t="s">
        <v>80</v>
      </c>
      <c r="BP224" s="5" t="s">
        <v>81</v>
      </c>
      <c r="BQ224" s="5" t="s">
        <v>1007</v>
      </c>
      <c r="BR224" s="5" t="s">
        <v>4694</v>
      </c>
      <c r="BS224" s="5" t="s">
        <v>851</v>
      </c>
      <c r="BT224" s="5" t="s">
        <v>852</v>
      </c>
      <c r="BU224" s="5"/>
    </row>
    <row r="225" spans="1:73" ht="13.5" customHeight="1">
      <c r="A225" s="8" t="str">
        <f>HYPERLINK("http://kyu.snu.ac.kr/sdhj/index.jsp?type=hj/GK14682_00IM0001_096a.jpg","1762_해서촌_096a")</f>
        <v>1762_해서촌_096a</v>
      </c>
      <c r="B225" s="5">
        <v>1762</v>
      </c>
      <c r="C225" s="5" t="s">
        <v>4695</v>
      </c>
      <c r="D225" s="5" t="s">
        <v>4696</v>
      </c>
      <c r="E225" s="5">
        <v>224</v>
      </c>
      <c r="F225" s="5">
        <v>3</v>
      </c>
      <c r="G225" s="5" t="s">
        <v>787</v>
      </c>
      <c r="H225" s="5" t="s">
        <v>788</v>
      </c>
      <c r="I225" s="5">
        <v>4</v>
      </c>
      <c r="J225" s="5"/>
      <c r="K225" s="5"/>
      <c r="L225" s="5">
        <v>2</v>
      </c>
      <c r="M225" s="5" t="s">
        <v>1158</v>
      </c>
      <c r="N225" s="5" t="s">
        <v>1159</v>
      </c>
      <c r="O225" s="5"/>
      <c r="P225" s="5"/>
      <c r="Q225" s="5"/>
      <c r="R225" s="5"/>
      <c r="S225" s="5" t="s">
        <v>155</v>
      </c>
      <c r="T225" s="5" t="s">
        <v>156</v>
      </c>
      <c r="U225" s="5" t="s">
        <v>4731</v>
      </c>
      <c r="V225" s="5" t="s">
        <v>4732</v>
      </c>
      <c r="W225" s="5"/>
      <c r="X225" s="5"/>
      <c r="Y225" s="5" t="s">
        <v>4733</v>
      </c>
      <c r="Z225" s="5" t="s">
        <v>4734</v>
      </c>
      <c r="AA225" s="5"/>
      <c r="AB225" s="5"/>
      <c r="AC225" s="5">
        <v>23</v>
      </c>
      <c r="AD225" s="5" t="s">
        <v>212</v>
      </c>
      <c r="AE225" s="5" t="s">
        <v>213</v>
      </c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</row>
    <row r="226" spans="1:73" ht="13.5" customHeight="1">
      <c r="A226" s="8" t="str">
        <f>HYPERLINK("http://kyu.snu.ac.kr/sdhj/index.jsp?type=hj/GK14682_00IM0001_096a.jpg","1762_해서촌_096a")</f>
        <v>1762_해서촌_096a</v>
      </c>
      <c r="B226" s="5">
        <v>1762</v>
      </c>
      <c r="C226" s="5" t="s">
        <v>4735</v>
      </c>
      <c r="D226" s="5" t="s">
        <v>4736</v>
      </c>
      <c r="E226" s="5">
        <v>225</v>
      </c>
      <c r="F226" s="5">
        <v>3</v>
      </c>
      <c r="G226" s="5" t="s">
        <v>787</v>
      </c>
      <c r="H226" s="5" t="s">
        <v>788</v>
      </c>
      <c r="I226" s="5">
        <v>4</v>
      </c>
      <c r="J226" s="5"/>
      <c r="K226" s="5"/>
      <c r="L226" s="5">
        <v>2</v>
      </c>
      <c r="M226" s="5" t="s">
        <v>1158</v>
      </c>
      <c r="N226" s="5" t="s">
        <v>1159</v>
      </c>
      <c r="O226" s="5"/>
      <c r="P226" s="5"/>
      <c r="Q226" s="5"/>
      <c r="R226" s="5"/>
      <c r="S226" s="5" t="s">
        <v>255</v>
      </c>
      <c r="T226" s="5" t="s">
        <v>4737</v>
      </c>
      <c r="U226" s="5"/>
      <c r="V226" s="5"/>
      <c r="W226" s="5"/>
      <c r="X226" s="5"/>
      <c r="Y226" s="5" t="s">
        <v>98</v>
      </c>
      <c r="Z226" s="5" t="s">
        <v>99</v>
      </c>
      <c r="AA226" s="5"/>
      <c r="AB226" s="5"/>
      <c r="AC226" s="5">
        <v>21</v>
      </c>
      <c r="AD226" s="5"/>
      <c r="AE226" s="5"/>
      <c r="AF226" s="5" t="s">
        <v>168</v>
      </c>
      <c r="AG226" s="5" t="s">
        <v>169</v>
      </c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</row>
    <row r="227" spans="1:73" ht="13.5" customHeight="1">
      <c r="A227" s="8" t="str">
        <f>HYPERLINK("http://kyu.snu.ac.kr/sdhj/index.jsp?type=hj/GK14682_00IM0001_096a.jpg","1762_해서촌_096a")</f>
        <v>1762_해서촌_096a</v>
      </c>
      <c r="B227" s="5">
        <v>1762</v>
      </c>
      <c r="C227" s="5" t="s">
        <v>4735</v>
      </c>
      <c r="D227" s="5" t="s">
        <v>4736</v>
      </c>
      <c r="E227" s="5">
        <v>226</v>
      </c>
      <c r="F227" s="5">
        <v>3</v>
      </c>
      <c r="G227" s="5" t="s">
        <v>787</v>
      </c>
      <c r="H227" s="5" t="s">
        <v>788</v>
      </c>
      <c r="I227" s="5">
        <v>4</v>
      </c>
      <c r="J227" s="5"/>
      <c r="K227" s="5"/>
      <c r="L227" s="5">
        <v>2</v>
      </c>
      <c r="M227" s="5" t="s">
        <v>1158</v>
      </c>
      <c r="N227" s="5" t="s">
        <v>1159</v>
      </c>
      <c r="O227" s="5"/>
      <c r="P227" s="5"/>
      <c r="Q227" s="5"/>
      <c r="R227" s="5"/>
      <c r="S227" s="5" t="s">
        <v>1172</v>
      </c>
      <c r="T227" s="5" t="s">
        <v>1173</v>
      </c>
      <c r="U227" s="5"/>
      <c r="V227" s="5"/>
      <c r="W227" s="5"/>
      <c r="X227" s="5"/>
      <c r="Y227" s="5" t="s">
        <v>98</v>
      </c>
      <c r="Z227" s="5" t="s">
        <v>99</v>
      </c>
      <c r="AA227" s="5"/>
      <c r="AB227" s="5"/>
      <c r="AC227" s="5">
        <v>4</v>
      </c>
      <c r="AD227" s="5" t="s">
        <v>629</v>
      </c>
      <c r="AE227" s="5" t="s">
        <v>630</v>
      </c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</row>
    <row r="228" spans="1:73" ht="13.5" customHeight="1">
      <c r="A228" s="8" t="str">
        <f>HYPERLINK("http://kyu.snu.ac.kr/sdhj/index.jsp?type=hj/GK14682_00IM0001_096a.jpg","1762_해서촌_096a")</f>
        <v>1762_해서촌_096a</v>
      </c>
      <c r="B228" s="5">
        <v>1762</v>
      </c>
      <c r="C228" s="5" t="s">
        <v>4738</v>
      </c>
      <c r="D228" s="5" t="s">
        <v>4739</v>
      </c>
      <c r="E228" s="5">
        <v>227</v>
      </c>
      <c r="F228" s="5">
        <v>3</v>
      </c>
      <c r="G228" s="5" t="s">
        <v>787</v>
      </c>
      <c r="H228" s="5" t="s">
        <v>788</v>
      </c>
      <c r="I228" s="5">
        <v>4</v>
      </c>
      <c r="J228" s="5"/>
      <c r="K228" s="5"/>
      <c r="L228" s="5">
        <v>3</v>
      </c>
      <c r="M228" s="5" t="s">
        <v>1174</v>
      </c>
      <c r="N228" s="5" t="s">
        <v>1175</v>
      </c>
      <c r="O228" s="5"/>
      <c r="P228" s="5"/>
      <c r="Q228" s="5"/>
      <c r="R228" s="5"/>
      <c r="S228" s="5"/>
      <c r="T228" s="5" t="s">
        <v>4740</v>
      </c>
      <c r="U228" s="5" t="s">
        <v>173</v>
      </c>
      <c r="V228" s="5" t="s">
        <v>174</v>
      </c>
      <c r="W228" s="5" t="s">
        <v>124</v>
      </c>
      <c r="X228" s="5" t="s">
        <v>125</v>
      </c>
      <c r="Y228" s="5" t="s">
        <v>1176</v>
      </c>
      <c r="Z228" s="5" t="s">
        <v>1177</v>
      </c>
      <c r="AA228" s="5"/>
      <c r="AB228" s="5"/>
      <c r="AC228" s="5">
        <v>51</v>
      </c>
      <c r="AD228" s="5" t="s">
        <v>558</v>
      </c>
      <c r="AE228" s="5" t="s">
        <v>559</v>
      </c>
      <c r="AF228" s="5"/>
      <c r="AG228" s="5"/>
      <c r="AH228" s="5"/>
      <c r="AI228" s="5"/>
      <c r="AJ228" s="5" t="s">
        <v>32</v>
      </c>
      <c r="AK228" s="5" t="s">
        <v>33</v>
      </c>
      <c r="AL228" s="5" t="s">
        <v>143</v>
      </c>
      <c r="AM228" s="5" t="s">
        <v>144</v>
      </c>
      <c r="AN228" s="5"/>
      <c r="AO228" s="5"/>
      <c r="AP228" s="5"/>
      <c r="AQ228" s="5"/>
      <c r="AR228" s="5"/>
      <c r="AS228" s="5"/>
      <c r="AT228" s="5" t="s">
        <v>106</v>
      </c>
      <c r="AU228" s="5" t="s">
        <v>107</v>
      </c>
      <c r="AV228" s="5" t="s">
        <v>885</v>
      </c>
      <c r="AW228" s="5" t="s">
        <v>886</v>
      </c>
      <c r="AX228" s="5"/>
      <c r="AY228" s="5"/>
      <c r="AZ228" s="5"/>
      <c r="BA228" s="5"/>
      <c r="BB228" s="5"/>
      <c r="BC228" s="5"/>
      <c r="BD228" s="5"/>
      <c r="BE228" s="5"/>
      <c r="BF228" s="5"/>
      <c r="BG228" s="5" t="s">
        <v>106</v>
      </c>
      <c r="BH228" s="5" t="s">
        <v>107</v>
      </c>
      <c r="BI228" s="5" t="s">
        <v>887</v>
      </c>
      <c r="BJ228" s="5" t="s">
        <v>888</v>
      </c>
      <c r="BK228" s="5" t="s">
        <v>106</v>
      </c>
      <c r="BL228" s="5" t="s">
        <v>107</v>
      </c>
      <c r="BM228" s="5" t="s">
        <v>889</v>
      </c>
      <c r="BN228" s="5" t="s">
        <v>890</v>
      </c>
      <c r="BO228" s="5" t="s">
        <v>106</v>
      </c>
      <c r="BP228" s="5" t="s">
        <v>107</v>
      </c>
      <c r="BQ228" s="5" t="s">
        <v>1178</v>
      </c>
      <c r="BR228" s="5" t="s">
        <v>1179</v>
      </c>
      <c r="BS228" s="5" t="s">
        <v>90</v>
      </c>
      <c r="BT228" s="5" t="s">
        <v>91</v>
      </c>
      <c r="BU228" s="5"/>
    </row>
    <row r="229" spans="1:73" ht="13.5" customHeight="1">
      <c r="A229" s="8" t="str">
        <f>HYPERLINK("http://kyu.snu.ac.kr/sdhj/index.jsp?type=hj/GK14682_00IM0001_096a.jpg","1762_해서촌_096a")</f>
        <v>1762_해서촌_096a</v>
      </c>
      <c r="B229" s="5">
        <v>1762</v>
      </c>
      <c r="C229" s="5" t="s">
        <v>4667</v>
      </c>
      <c r="D229" s="5" t="s">
        <v>4668</v>
      </c>
      <c r="E229" s="5">
        <v>228</v>
      </c>
      <c r="F229" s="5">
        <v>3</v>
      </c>
      <c r="G229" s="5" t="s">
        <v>787</v>
      </c>
      <c r="H229" s="5" t="s">
        <v>788</v>
      </c>
      <c r="I229" s="5">
        <v>4</v>
      </c>
      <c r="J229" s="5"/>
      <c r="K229" s="5"/>
      <c r="L229" s="5">
        <v>3</v>
      </c>
      <c r="M229" s="5" t="s">
        <v>1174</v>
      </c>
      <c r="N229" s="5" t="s">
        <v>1175</v>
      </c>
      <c r="O229" s="5"/>
      <c r="P229" s="5"/>
      <c r="Q229" s="5"/>
      <c r="R229" s="5"/>
      <c r="S229" s="5" t="s">
        <v>94</v>
      </c>
      <c r="T229" s="5" t="s">
        <v>95</v>
      </c>
      <c r="U229" s="5"/>
      <c r="V229" s="5"/>
      <c r="W229" s="5" t="s">
        <v>1180</v>
      </c>
      <c r="X229" s="5" t="s">
        <v>1181</v>
      </c>
      <c r="Y229" s="5" t="s">
        <v>20</v>
      </c>
      <c r="Z229" s="5" t="s">
        <v>21</v>
      </c>
      <c r="AA229" s="5"/>
      <c r="AB229" s="5"/>
      <c r="AC229" s="5">
        <v>53</v>
      </c>
      <c r="AD229" s="5" t="s">
        <v>191</v>
      </c>
      <c r="AE229" s="5" t="s">
        <v>192</v>
      </c>
      <c r="AF229" s="5"/>
      <c r="AG229" s="5"/>
      <c r="AH229" s="5"/>
      <c r="AI229" s="5"/>
      <c r="AJ229" s="5" t="s">
        <v>32</v>
      </c>
      <c r="AK229" s="5" t="s">
        <v>33</v>
      </c>
      <c r="AL229" s="5" t="s">
        <v>1182</v>
      </c>
      <c r="AM229" s="5" t="s">
        <v>1183</v>
      </c>
      <c r="AN229" s="5"/>
      <c r="AO229" s="5"/>
      <c r="AP229" s="5"/>
      <c r="AQ229" s="5"/>
      <c r="AR229" s="5"/>
      <c r="AS229" s="5"/>
      <c r="AT229" s="5" t="s">
        <v>693</v>
      </c>
      <c r="AU229" s="5" t="s">
        <v>694</v>
      </c>
      <c r="AV229" s="5" t="s">
        <v>1184</v>
      </c>
      <c r="AW229" s="5" t="s">
        <v>495</v>
      </c>
      <c r="AX229" s="5"/>
      <c r="AY229" s="5"/>
      <c r="AZ229" s="5"/>
      <c r="BA229" s="5"/>
      <c r="BB229" s="5"/>
      <c r="BC229" s="5"/>
      <c r="BD229" s="5"/>
      <c r="BE229" s="5"/>
      <c r="BF229" s="5"/>
      <c r="BG229" s="5" t="s">
        <v>693</v>
      </c>
      <c r="BH229" s="5" t="s">
        <v>694</v>
      </c>
      <c r="BI229" s="5" t="s">
        <v>1185</v>
      </c>
      <c r="BJ229" s="5" t="s">
        <v>1186</v>
      </c>
      <c r="BK229" s="5" t="s">
        <v>693</v>
      </c>
      <c r="BL229" s="5" t="s">
        <v>694</v>
      </c>
      <c r="BM229" s="5" t="s">
        <v>1187</v>
      </c>
      <c r="BN229" s="5" t="s">
        <v>1188</v>
      </c>
      <c r="BO229" s="5" t="s">
        <v>693</v>
      </c>
      <c r="BP229" s="5" t="s">
        <v>694</v>
      </c>
      <c r="BQ229" s="5" t="s">
        <v>1189</v>
      </c>
      <c r="BR229" s="5" t="s">
        <v>1190</v>
      </c>
      <c r="BS229" s="5" t="s">
        <v>90</v>
      </c>
      <c r="BT229" s="5" t="s">
        <v>91</v>
      </c>
      <c r="BU229" s="5"/>
    </row>
    <row r="230" spans="1:73" ht="13.5" customHeight="1">
      <c r="A230" s="8" t="str">
        <f>HYPERLINK("http://kyu.snu.ac.kr/sdhj/index.jsp?type=hj/GK14682_00IM0001_096a.jpg","1762_해서촌_096a")</f>
        <v>1762_해서촌_096a</v>
      </c>
      <c r="B230" s="5">
        <v>1762</v>
      </c>
      <c r="C230" s="5" t="s">
        <v>4598</v>
      </c>
      <c r="D230" s="5" t="s">
        <v>4599</v>
      </c>
      <c r="E230" s="5">
        <v>229</v>
      </c>
      <c r="F230" s="5">
        <v>3</v>
      </c>
      <c r="G230" s="5" t="s">
        <v>787</v>
      </c>
      <c r="H230" s="5" t="s">
        <v>788</v>
      </c>
      <c r="I230" s="5">
        <v>4</v>
      </c>
      <c r="J230" s="5"/>
      <c r="K230" s="5"/>
      <c r="L230" s="5">
        <v>3</v>
      </c>
      <c r="M230" s="5" t="s">
        <v>1174</v>
      </c>
      <c r="N230" s="5" t="s">
        <v>1175</v>
      </c>
      <c r="O230" s="5"/>
      <c r="P230" s="5"/>
      <c r="Q230" s="5"/>
      <c r="R230" s="5"/>
      <c r="S230" s="5" t="s">
        <v>155</v>
      </c>
      <c r="T230" s="5" t="s">
        <v>156</v>
      </c>
      <c r="U230" s="5" t="s">
        <v>4741</v>
      </c>
      <c r="V230" s="5" t="s">
        <v>4742</v>
      </c>
      <c r="W230" s="5"/>
      <c r="X230" s="5"/>
      <c r="Y230" s="5" t="s">
        <v>1191</v>
      </c>
      <c r="Z230" s="5" t="s">
        <v>1192</v>
      </c>
      <c r="AA230" s="5"/>
      <c r="AB230" s="5"/>
      <c r="AC230" s="5">
        <v>25</v>
      </c>
      <c r="AD230" s="5" t="s">
        <v>118</v>
      </c>
      <c r="AE230" s="5" t="s">
        <v>119</v>
      </c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</row>
    <row r="231" spans="1:73" ht="13.5" customHeight="1">
      <c r="A231" s="8" t="str">
        <f>HYPERLINK("http://kyu.snu.ac.kr/sdhj/index.jsp?type=hj/GK14682_00IM0001_096a.jpg","1762_해서촌_096a")</f>
        <v>1762_해서촌_096a</v>
      </c>
      <c r="B231" s="5">
        <v>1762</v>
      </c>
      <c r="C231" s="5" t="s">
        <v>4743</v>
      </c>
      <c r="D231" s="5" t="s">
        <v>4490</v>
      </c>
      <c r="E231" s="5">
        <v>230</v>
      </c>
      <c r="F231" s="5">
        <v>3</v>
      </c>
      <c r="G231" s="5" t="s">
        <v>787</v>
      </c>
      <c r="H231" s="5" t="s">
        <v>788</v>
      </c>
      <c r="I231" s="5">
        <v>4</v>
      </c>
      <c r="J231" s="5"/>
      <c r="K231" s="5"/>
      <c r="L231" s="5">
        <v>3</v>
      </c>
      <c r="M231" s="5" t="s">
        <v>1174</v>
      </c>
      <c r="N231" s="5" t="s">
        <v>1175</v>
      </c>
      <c r="O231" s="5"/>
      <c r="P231" s="5"/>
      <c r="Q231" s="5"/>
      <c r="R231" s="5"/>
      <c r="S231" s="5" t="s">
        <v>163</v>
      </c>
      <c r="T231" s="5" t="s">
        <v>4744</v>
      </c>
      <c r="U231" s="5"/>
      <c r="V231" s="5"/>
      <c r="W231" s="5" t="s">
        <v>408</v>
      </c>
      <c r="X231" s="5" t="s">
        <v>409</v>
      </c>
      <c r="Y231" s="5" t="s">
        <v>20</v>
      </c>
      <c r="Z231" s="5" t="s">
        <v>21</v>
      </c>
      <c r="AA231" s="5"/>
      <c r="AB231" s="5"/>
      <c r="AC231" s="5">
        <v>28</v>
      </c>
      <c r="AD231" s="5" t="s">
        <v>627</v>
      </c>
      <c r="AE231" s="5" t="s">
        <v>628</v>
      </c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</row>
    <row r="232" spans="1:73" ht="13.5" customHeight="1">
      <c r="A232" s="8" t="str">
        <f>HYPERLINK("http://kyu.snu.ac.kr/sdhj/index.jsp?type=hj/GK14682_00IM0001_096a.jpg","1762_해서촌_096a")</f>
        <v>1762_해서촌_096a</v>
      </c>
      <c r="B232" s="5">
        <v>1762</v>
      </c>
      <c r="C232" s="5" t="s">
        <v>4743</v>
      </c>
      <c r="D232" s="5" t="s">
        <v>4490</v>
      </c>
      <c r="E232" s="5">
        <v>231</v>
      </c>
      <c r="F232" s="5">
        <v>3</v>
      </c>
      <c r="G232" s="5" t="s">
        <v>787</v>
      </c>
      <c r="H232" s="5" t="s">
        <v>788</v>
      </c>
      <c r="I232" s="5">
        <v>4</v>
      </c>
      <c r="J232" s="5"/>
      <c r="K232" s="5"/>
      <c r="L232" s="5">
        <v>3</v>
      </c>
      <c r="M232" s="5" t="s">
        <v>1174</v>
      </c>
      <c r="N232" s="5" t="s">
        <v>1175</v>
      </c>
      <c r="O232" s="5"/>
      <c r="P232" s="5"/>
      <c r="Q232" s="5"/>
      <c r="R232" s="5"/>
      <c r="S232" s="5" t="s">
        <v>116</v>
      </c>
      <c r="T232" s="5" t="s">
        <v>117</v>
      </c>
      <c r="U232" s="5"/>
      <c r="V232" s="5"/>
      <c r="W232" s="5"/>
      <c r="X232" s="5"/>
      <c r="Y232" s="5" t="s">
        <v>98</v>
      </c>
      <c r="Z232" s="5" t="s">
        <v>99</v>
      </c>
      <c r="AA232" s="5"/>
      <c r="AB232" s="5"/>
      <c r="AC232" s="5">
        <v>17</v>
      </c>
      <c r="AD232" s="5" t="s">
        <v>1081</v>
      </c>
      <c r="AE232" s="5" t="s">
        <v>1082</v>
      </c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</row>
    <row r="233" spans="1:73" ht="13.5" customHeight="1">
      <c r="A233" s="8" t="str">
        <f>HYPERLINK("http://kyu.snu.ac.kr/sdhj/index.jsp?type=hj/GK14682_00IM0001_096a.jpg","1762_해서촌_096a")</f>
        <v>1762_해서촌_096a</v>
      </c>
      <c r="B233" s="5">
        <v>1762</v>
      </c>
      <c r="C233" s="5" t="s">
        <v>4743</v>
      </c>
      <c r="D233" s="5" t="s">
        <v>4490</v>
      </c>
      <c r="E233" s="5">
        <v>232</v>
      </c>
      <c r="F233" s="5">
        <v>3</v>
      </c>
      <c r="G233" s="5" t="s">
        <v>787</v>
      </c>
      <c r="H233" s="5" t="s">
        <v>788</v>
      </c>
      <c r="I233" s="5">
        <v>4</v>
      </c>
      <c r="J233" s="5"/>
      <c r="K233" s="5"/>
      <c r="L233" s="5">
        <v>3</v>
      </c>
      <c r="M233" s="5" t="s">
        <v>1174</v>
      </c>
      <c r="N233" s="5" t="s">
        <v>1175</v>
      </c>
      <c r="O233" s="5"/>
      <c r="P233" s="5"/>
      <c r="Q233" s="5"/>
      <c r="R233" s="5"/>
      <c r="S233" s="5" t="s">
        <v>214</v>
      </c>
      <c r="T233" s="5" t="s">
        <v>215</v>
      </c>
      <c r="U233" s="5" t="s">
        <v>961</v>
      </c>
      <c r="V233" s="5" t="s">
        <v>962</v>
      </c>
      <c r="W233" s="5"/>
      <c r="X233" s="5"/>
      <c r="Y233" s="5" t="s">
        <v>1193</v>
      </c>
      <c r="Z233" s="5" t="s">
        <v>1194</v>
      </c>
      <c r="AA233" s="5"/>
      <c r="AB233" s="5"/>
      <c r="AC233" s="5">
        <v>18</v>
      </c>
      <c r="AD233" s="5" t="s">
        <v>132</v>
      </c>
      <c r="AE233" s="5" t="s">
        <v>133</v>
      </c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 t="s">
        <v>134</v>
      </c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</row>
    <row r="234" spans="1:73" ht="13.5" customHeight="1">
      <c r="A234" s="8" t="str">
        <f>HYPERLINK("http://kyu.snu.ac.kr/sdhj/index.jsp?type=hj/GK14682_00IM0001_096a.jpg","1762_해서촌_096a")</f>
        <v>1762_해서촌_096a</v>
      </c>
      <c r="B234" s="5">
        <v>1762</v>
      </c>
      <c r="C234" s="5" t="s">
        <v>4524</v>
      </c>
      <c r="D234" s="5" t="s">
        <v>4430</v>
      </c>
      <c r="E234" s="5">
        <v>233</v>
      </c>
      <c r="F234" s="5">
        <v>3</v>
      </c>
      <c r="G234" s="5" t="s">
        <v>787</v>
      </c>
      <c r="H234" s="5" t="s">
        <v>788</v>
      </c>
      <c r="I234" s="5">
        <v>4</v>
      </c>
      <c r="J234" s="5"/>
      <c r="K234" s="5"/>
      <c r="L234" s="5">
        <v>3</v>
      </c>
      <c r="M234" s="5" t="s">
        <v>1174</v>
      </c>
      <c r="N234" s="5" t="s">
        <v>1175</v>
      </c>
      <c r="O234" s="5"/>
      <c r="P234" s="5"/>
      <c r="Q234" s="5"/>
      <c r="R234" s="5"/>
      <c r="S234" s="5" t="s">
        <v>130</v>
      </c>
      <c r="T234" s="5" t="s">
        <v>131</v>
      </c>
      <c r="U234" s="5"/>
      <c r="V234" s="5"/>
      <c r="W234" s="5"/>
      <c r="X234" s="5"/>
      <c r="Y234" s="5"/>
      <c r="Z234" s="5"/>
      <c r="AA234" s="5"/>
      <c r="AB234" s="5"/>
      <c r="AC234" s="5">
        <v>15</v>
      </c>
      <c r="AD234" s="5" t="s">
        <v>881</v>
      </c>
      <c r="AE234" s="5" t="s">
        <v>882</v>
      </c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 t="s">
        <v>134</v>
      </c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</row>
    <row r="235" spans="1:73" ht="13.5" customHeight="1">
      <c r="A235" s="8" t="str">
        <f>HYPERLINK("http://kyu.snu.ac.kr/sdhj/index.jsp?type=hj/GK14682_00IM0001_096a.jpg","1762_해서촌_096a")</f>
        <v>1762_해서촌_096a</v>
      </c>
      <c r="B235" s="5">
        <v>1762</v>
      </c>
      <c r="C235" s="5" t="s">
        <v>4743</v>
      </c>
      <c r="D235" s="5" t="s">
        <v>4490</v>
      </c>
      <c r="E235" s="5">
        <v>234</v>
      </c>
      <c r="F235" s="5">
        <v>3</v>
      </c>
      <c r="G235" s="5" t="s">
        <v>787</v>
      </c>
      <c r="H235" s="5" t="s">
        <v>788</v>
      </c>
      <c r="I235" s="5">
        <v>4</v>
      </c>
      <c r="J235" s="5"/>
      <c r="K235" s="5"/>
      <c r="L235" s="5">
        <v>3</v>
      </c>
      <c r="M235" s="5" t="s">
        <v>1174</v>
      </c>
      <c r="N235" s="5" t="s">
        <v>1175</v>
      </c>
      <c r="O235" s="5"/>
      <c r="P235" s="5"/>
      <c r="Q235" s="5"/>
      <c r="R235" s="5"/>
      <c r="S235" s="5" t="s">
        <v>130</v>
      </c>
      <c r="T235" s="5" t="s">
        <v>131</v>
      </c>
      <c r="U235" s="5"/>
      <c r="V235" s="5"/>
      <c r="W235" s="5"/>
      <c r="X235" s="5"/>
      <c r="Y235" s="5"/>
      <c r="Z235" s="5"/>
      <c r="AA235" s="5"/>
      <c r="AB235" s="5"/>
      <c r="AC235" s="5">
        <v>13</v>
      </c>
      <c r="AD235" s="5" t="s">
        <v>220</v>
      </c>
      <c r="AE235" s="5" t="s">
        <v>221</v>
      </c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 t="s">
        <v>134</v>
      </c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</row>
    <row r="236" spans="1:73" ht="13.5" customHeight="1">
      <c r="A236" s="8" t="str">
        <f>HYPERLINK("http://kyu.snu.ac.kr/sdhj/index.jsp?type=hj/GK14682_00IM0001_096a.jpg","1762_해서촌_096a")</f>
        <v>1762_해서촌_096a</v>
      </c>
      <c r="B236" s="5">
        <v>1762</v>
      </c>
      <c r="C236" s="5" t="s">
        <v>4743</v>
      </c>
      <c r="D236" s="5" t="s">
        <v>4490</v>
      </c>
      <c r="E236" s="5">
        <v>235</v>
      </c>
      <c r="F236" s="5">
        <v>3</v>
      </c>
      <c r="G236" s="5" t="s">
        <v>787</v>
      </c>
      <c r="H236" s="5" t="s">
        <v>788</v>
      </c>
      <c r="I236" s="5">
        <v>4</v>
      </c>
      <c r="J236" s="5"/>
      <c r="K236" s="5"/>
      <c r="L236" s="5">
        <v>3</v>
      </c>
      <c r="M236" s="5" t="s">
        <v>1174</v>
      </c>
      <c r="N236" s="5" t="s">
        <v>1175</v>
      </c>
      <c r="O236" s="5"/>
      <c r="P236" s="5"/>
      <c r="Q236" s="5"/>
      <c r="R236" s="5"/>
      <c r="S236" s="5" t="s">
        <v>130</v>
      </c>
      <c r="T236" s="5" t="s">
        <v>131</v>
      </c>
      <c r="U236" s="5"/>
      <c r="V236" s="5"/>
      <c r="W236" s="5"/>
      <c r="X236" s="5"/>
      <c r="Y236" s="5"/>
      <c r="Z236" s="5"/>
      <c r="AA236" s="5"/>
      <c r="AB236" s="5"/>
      <c r="AC236" s="5">
        <v>2</v>
      </c>
      <c r="AD236" s="5" t="s">
        <v>175</v>
      </c>
      <c r="AE236" s="5" t="s">
        <v>176</v>
      </c>
      <c r="AF236" s="5" t="s">
        <v>168</v>
      </c>
      <c r="AG236" s="5" t="s">
        <v>169</v>
      </c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 t="s">
        <v>134</v>
      </c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</row>
    <row r="237" spans="1:73" ht="13.5" customHeight="1">
      <c r="A237" s="8" t="str">
        <f>HYPERLINK("http://kyu.snu.ac.kr/sdhj/index.jsp?type=hj/GK14682_00IM0001_096a.jpg","1762_해서촌_096a")</f>
        <v>1762_해서촌_096a</v>
      </c>
      <c r="B237" s="5">
        <v>1762</v>
      </c>
      <c r="C237" s="5" t="s">
        <v>4743</v>
      </c>
      <c r="D237" s="5" t="s">
        <v>4490</v>
      </c>
      <c r="E237" s="5">
        <v>236</v>
      </c>
      <c r="F237" s="5">
        <v>3</v>
      </c>
      <c r="G237" s="5" t="s">
        <v>787</v>
      </c>
      <c r="H237" s="5" t="s">
        <v>788</v>
      </c>
      <c r="I237" s="5">
        <v>4</v>
      </c>
      <c r="J237" s="5"/>
      <c r="K237" s="5"/>
      <c r="L237" s="5">
        <v>4</v>
      </c>
      <c r="M237" s="5" t="s">
        <v>1195</v>
      </c>
      <c r="N237" s="5" t="s">
        <v>1196</v>
      </c>
      <c r="O237" s="5"/>
      <c r="P237" s="5"/>
      <c r="Q237" s="5"/>
      <c r="R237" s="5"/>
      <c r="S237" s="5"/>
      <c r="T237" s="5" t="s">
        <v>4539</v>
      </c>
      <c r="U237" s="5" t="s">
        <v>1197</v>
      </c>
      <c r="V237" s="5" t="s">
        <v>1198</v>
      </c>
      <c r="W237" s="5" t="s">
        <v>124</v>
      </c>
      <c r="X237" s="5" t="s">
        <v>125</v>
      </c>
      <c r="Y237" s="5" t="s">
        <v>1199</v>
      </c>
      <c r="Z237" s="5" t="s">
        <v>1200</v>
      </c>
      <c r="AA237" s="5"/>
      <c r="AB237" s="5"/>
      <c r="AC237" s="5">
        <v>54</v>
      </c>
      <c r="AD237" s="5" t="s">
        <v>1094</v>
      </c>
      <c r="AE237" s="5" t="s">
        <v>1095</v>
      </c>
      <c r="AF237" s="5"/>
      <c r="AG237" s="5"/>
      <c r="AH237" s="5"/>
      <c r="AI237" s="5"/>
      <c r="AJ237" s="5" t="s">
        <v>32</v>
      </c>
      <c r="AK237" s="5" t="s">
        <v>33</v>
      </c>
      <c r="AL237" s="5" t="s">
        <v>143</v>
      </c>
      <c r="AM237" s="5" t="s">
        <v>144</v>
      </c>
      <c r="AN237" s="5"/>
      <c r="AO237" s="5"/>
      <c r="AP237" s="5"/>
      <c r="AQ237" s="5"/>
      <c r="AR237" s="5"/>
      <c r="AS237" s="5"/>
      <c r="AT237" s="5" t="s">
        <v>106</v>
      </c>
      <c r="AU237" s="5" t="s">
        <v>107</v>
      </c>
      <c r="AV237" s="5" t="s">
        <v>971</v>
      </c>
      <c r="AW237" s="5" t="s">
        <v>972</v>
      </c>
      <c r="AX237" s="5"/>
      <c r="AY237" s="5"/>
      <c r="AZ237" s="5"/>
      <c r="BA237" s="5"/>
      <c r="BB237" s="5"/>
      <c r="BC237" s="5"/>
      <c r="BD237" s="5"/>
      <c r="BE237" s="5"/>
      <c r="BF237" s="5"/>
      <c r="BG237" s="5" t="s">
        <v>106</v>
      </c>
      <c r="BH237" s="5" t="s">
        <v>107</v>
      </c>
      <c r="BI237" s="5" t="s">
        <v>1201</v>
      </c>
      <c r="BJ237" s="5" t="s">
        <v>1202</v>
      </c>
      <c r="BK237" s="5" t="s">
        <v>106</v>
      </c>
      <c r="BL237" s="5" t="s">
        <v>107</v>
      </c>
      <c r="BM237" s="5" t="s">
        <v>183</v>
      </c>
      <c r="BN237" s="5" t="s">
        <v>184</v>
      </c>
      <c r="BO237" s="5" t="s">
        <v>106</v>
      </c>
      <c r="BP237" s="5" t="s">
        <v>107</v>
      </c>
      <c r="BQ237" s="5" t="s">
        <v>1092</v>
      </c>
      <c r="BR237" s="5" t="s">
        <v>1093</v>
      </c>
      <c r="BS237" s="5" t="s">
        <v>143</v>
      </c>
      <c r="BT237" s="5" t="s">
        <v>144</v>
      </c>
      <c r="BU237" s="5"/>
    </row>
    <row r="238" spans="1:73" ht="13.5" customHeight="1">
      <c r="A238" s="8" t="str">
        <f>HYPERLINK("http://kyu.snu.ac.kr/sdhj/index.jsp?type=hj/GK14682_00IM0001_096a.jpg","1762_해서촌_096a")</f>
        <v>1762_해서촌_096a</v>
      </c>
      <c r="B238" s="5">
        <v>1762</v>
      </c>
      <c r="C238" s="5" t="s">
        <v>4619</v>
      </c>
      <c r="D238" s="5" t="s">
        <v>4620</v>
      </c>
      <c r="E238" s="5">
        <v>237</v>
      </c>
      <c r="F238" s="5">
        <v>3</v>
      </c>
      <c r="G238" s="5" t="s">
        <v>787</v>
      </c>
      <c r="H238" s="5" t="s">
        <v>788</v>
      </c>
      <c r="I238" s="5">
        <v>4</v>
      </c>
      <c r="J238" s="5"/>
      <c r="K238" s="5"/>
      <c r="L238" s="5">
        <v>4</v>
      </c>
      <c r="M238" s="5" t="s">
        <v>1195</v>
      </c>
      <c r="N238" s="5" t="s">
        <v>1196</v>
      </c>
      <c r="O238" s="5"/>
      <c r="P238" s="5"/>
      <c r="Q238" s="5"/>
      <c r="R238" s="5"/>
      <c r="S238" s="5" t="s">
        <v>94</v>
      </c>
      <c r="T238" s="5" t="s">
        <v>95</v>
      </c>
      <c r="U238" s="5"/>
      <c r="V238" s="5"/>
      <c r="W238" s="5" t="s">
        <v>96</v>
      </c>
      <c r="X238" s="5" t="s">
        <v>97</v>
      </c>
      <c r="Y238" s="5" t="s">
        <v>98</v>
      </c>
      <c r="Z238" s="5" t="s">
        <v>99</v>
      </c>
      <c r="AA238" s="5"/>
      <c r="AB238" s="5"/>
      <c r="AC238" s="5">
        <v>53</v>
      </c>
      <c r="AD238" s="5" t="s">
        <v>191</v>
      </c>
      <c r="AE238" s="5" t="s">
        <v>192</v>
      </c>
      <c r="AF238" s="5"/>
      <c r="AG238" s="5"/>
      <c r="AH238" s="5"/>
      <c r="AI238" s="5"/>
      <c r="AJ238" s="5" t="s">
        <v>32</v>
      </c>
      <c r="AK238" s="5" t="s">
        <v>33</v>
      </c>
      <c r="AL238" s="5" t="s">
        <v>102</v>
      </c>
      <c r="AM238" s="5" t="s">
        <v>103</v>
      </c>
      <c r="AN238" s="5"/>
      <c r="AO238" s="5"/>
      <c r="AP238" s="5"/>
      <c r="AQ238" s="5"/>
      <c r="AR238" s="5"/>
      <c r="AS238" s="5"/>
      <c r="AT238" s="5" t="s">
        <v>80</v>
      </c>
      <c r="AU238" s="5" t="s">
        <v>81</v>
      </c>
      <c r="AV238" s="5" t="s">
        <v>955</v>
      </c>
      <c r="AW238" s="5" t="s">
        <v>956</v>
      </c>
      <c r="AX238" s="5"/>
      <c r="AY238" s="5"/>
      <c r="AZ238" s="5"/>
      <c r="BA238" s="5"/>
      <c r="BB238" s="5"/>
      <c r="BC238" s="5"/>
      <c r="BD238" s="5"/>
      <c r="BE238" s="5"/>
      <c r="BF238" s="5"/>
      <c r="BG238" s="5" t="s">
        <v>80</v>
      </c>
      <c r="BH238" s="5" t="s">
        <v>81</v>
      </c>
      <c r="BI238" s="5" t="s">
        <v>1203</v>
      </c>
      <c r="BJ238" s="5" t="s">
        <v>1204</v>
      </c>
      <c r="BK238" s="5" t="s">
        <v>80</v>
      </c>
      <c r="BL238" s="5" t="s">
        <v>81</v>
      </c>
      <c r="BM238" s="5" t="s">
        <v>1205</v>
      </c>
      <c r="BN238" s="5" t="s">
        <v>1206</v>
      </c>
      <c r="BO238" s="5" t="s">
        <v>80</v>
      </c>
      <c r="BP238" s="5" t="s">
        <v>81</v>
      </c>
      <c r="BQ238" s="5" t="s">
        <v>1207</v>
      </c>
      <c r="BR238" s="5" t="s">
        <v>1208</v>
      </c>
      <c r="BS238" s="5" t="s">
        <v>204</v>
      </c>
      <c r="BT238" s="5" t="s">
        <v>205</v>
      </c>
      <c r="BU238" s="5"/>
    </row>
    <row r="239" spans="1:73" ht="13.5" customHeight="1">
      <c r="A239" s="8" t="str">
        <f>HYPERLINK("http://kyu.snu.ac.kr/sdhj/index.jsp?type=hj/GK14682_00IM0001_096a.jpg","1762_해서촌_096a")</f>
        <v>1762_해서촌_096a</v>
      </c>
      <c r="B239" s="5">
        <v>1762</v>
      </c>
      <c r="C239" s="5" t="s">
        <v>4545</v>
      </c>
      <c r="D239" s="5" t="s">
        <v>4546</v>
      </c>
      <c r="E239" s="5">
        <v>238</v>
      </c>
      <c r="F239" s="5">
        <v>3</v>
      </c>
      <c r="G239" s="5" t="s">
        <v>787</v>
      </c>
      <c r="H239" s="5" t="s">
        <v>788</v>
      </c>
      <c r="I239" s="5">
        <v>4</v>
      </c>
      <c r="J239" s="5"/>
      <c r="K239" s="5"/>
      <c r="L239" s="5">
        <v>4</v>
      </c>
      <c r="M239" s="5" t="s">
        <v>1195</v>
      </c>
      <c r="N239" s="5" t="s">
        <v>1196</v>
      </c>
      <c r="O239" s="5"/>
      <c r="P239" s="5"/>
      <c r="Q239" s="5"/>
      <c r="R239" s="5"/>
      <c r="S239" s="5" t="s">
        <v>155</v>
      </c>
      <c r="T239" s="5" t="s">
        <v>156</v>
      </c>
      <c r="U239" s="5" t="s">
        <v>948</v>
      </c>
      <c r="V239" s="5" t="s">
        <v>4682</v>
      </c>
      <c r="W239" s="5"/>
      <c r="X239" s="5"/>
      <c r="Y239" s="5" t="s">
        <v>1209</v>
      </c>
      <c r="Z239" s="5" t="s">
        <v>1210</v>
      </c>
      <c r="AA239" s="5"/>
      <c r="AB239" s="5"/>
      <c r="AC239" s="5">
        <v>26</v>
      </c>
      <c r="AD239" s="5" t="s">
        <v>546</v>
      </c>
      <c r="AE239" s="5" t="s">
        <v>547</v>
      </c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</row>
    <row r="240" spans="1:73" ht="13.5" customHeight="1">
      <c r="A240" s="8" t="str">
        <f>HYPERLINK("http://kyu.snu.ac.kr/sdhj/index.jsp?type=hj/GK14682_00IM0001_096a.jpg","1762_해서촌_096a")</f>
        <v>1762_해서촌_096a</v>
      </c>
      <c r="B240" s="5">
        <v>1762</v>
      </c>
      <c r="C240" s="5" t="s">
        <v>4683</v>
      </c>
      <c r="D240" s="5" t="s">
        <v>4684</v>
      </c>
      <c r="E240" s="5">
        <v>239</v>
      </c>
      <c r="F240" s="5">
        <v>3</v>
      </c>
      <c r="G240" s="5" t="s">
        <v>787</v>
      </c>
      <c r="H240" s="5" t="s">
        <v>788</v>
      </c>
      <c r="I240" s="5">
        <v>4</v>
      </c>
      <c r="J240" s="5"/>
      <c r="K240" s="5"/>
      <c r="L240" s="5">
        <v>4</v>
      </c>
      <c r="M240" s="5" t="s">
        <v>1195</v>
      </c>
      <c r="N240" s="5" t="s">
        <v>1196</v>
      </c>
      <c r="O240" s="5"/>
      <c r="P240" s="5"/>
      <c r="Q240" s="5"/>
      <c r="R240" s="5"/>
      <c r="S240" s="5" t="s">
        <v>163</v>
      </c>
      <c r="T240" s="5" t="s">
        <v>4745</v>
      </c>
      <c r="U240" s="5"/>
      <c r="V240" s="5"/>
      <c r="W240" s="5" t="s">
        <v>494</v>
      </c>
      <c r="X240" s="5" t="s">
        <v>495</v>
      </c>
      <c r="Y240" s="5" t="s">
        <v>98</v>
      </c>
      <c r="Z240" s="5" t="s">
        <v>99</v>
      </c>
      <c r="AA240" s="5"/>
      <c r="AB240" s="5"/>
      <c r="AC240" s="5">
        <v>26</v>
      </c>
      <c r="AD240" s="5" t="s">
        <v>546</v>
      </c>
      <c r="AE240" s="5" t="s">
        <v>547</v>
      </c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</row>
    <row r="241" spans="1:73" ht="13.5" customHeight="1">
      <c r="A241" s="8" t="str">
        <f>HYPERLINK("http://kyu.snu.ac.kr/sdhj/index.jsp?type=hj/GK14682_00IM0001_096a.jpg","1762_해서촌_096a")</f>
        <v>1762_해서촌_096a</v>
      </c>
      <c r="B241" s="5">
        <v>1762</v>
      </c>
      <c r="C241" s="5" t="s">
        <v>4545</v>
      </c>
      <c r="D241" s="5" t="s">
        <v>4546</v>
      </c>
      <c r="E241" s="5">
        <v>240</v>
      </c>
      <c r="F241" s="5">
        <v>3</v>
      </c>
      <c r="G241" s="5" t="s">
        <v>787</v>
      </c>
      <c r="H241" s="5" t="s">
        <v>788</v>
      </c>
      <c r="I241" s="5">
        <v>4</v>
      </c>
      <c r="J241" s="5"/>
      <c r="K241" s="5"/>
      <c r="L241" s="5">
        <v>4</v>
      </c>
      <c r="M241" s="5" t="s">
        <v>1195</v>
      </c>
      <c r="N241" s="5" t="s">
        <v>1196</v>
      </c>
      <c r="O241" s="5"/>
      <c r="P241" s="5"/>
      <c r="Q241" s="5"/>
      <c r="R241" s="5"/>
      <c r="S241" s="5" t="s">
        <v>130</v>
      </c>
      <c r="T241" s="5" t="s">
        <v>131</v>
      </c>
      <c r="U241" s="5"/>
      <c r="V241" s="5"/>
      <c r="W241" s="5"/>
      <c r="X241" s="5"/>
      <c r="Y241" s="5" t="s">
        <v>98</v>
      </c>
      <c r="Z241" s="5" t="s">
        <v>99</v>
      </c>
      <c r="AA241" s="5"/>
      <c r="AB241" s="5"/>
      <c r="AC241" s="5">
        <v>17</v>
      </c>
      <c r="AD241" s="5" t="s">
        <v>1081</v>
      </c>
      <c r="AE241" s="5" t="s">
        <v>1082</v>
      </c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</row>
    <row r="242" spans="1:73" ht="13.5" customHeight="1">
      <c r="A242" s="8" t="str">
        <f>HYPERLINK("http://kyu.snu.ac.kr/sdhj/index.jsp?type=hj/GK14682_00IM0001_096a.jpg","1762_해서촌_096a")</f>
        <v>1762_해서촌_096a</v>
      </c>
      <c r="B242" s="5">
        <v>1762</v>
      </c>
      <c r="C242" s="5" t="s">
        <v>4545</v>
      </c>
      <c r="D242" s="5" t="s">
        <v>4546</v>
      </c>
      <c r="E242" s="5">
        <v>241</v>
      </c>
      <c r="F242" s="5">
        <v>3</v>
      </c>
      <c r="G242" s="5" t="s">
        <v>787</v>
      </c>
      <c r="H242" s="5" t="s">
        <v>788</v>
      </c>
      <c r="I242" s="5">
        <v>4</v>
      </c>
      <c r="J242" s="5"/>
      <c r="K242" s="5"/>
      <c r="L242" s="5">
        <v>4</v>
      </c>
      <c r="M242" s="5" t="s">
        <v>1195</v>
      </c>
      <c r="N242" s="5" t="s">
        <v>1196</v>
      </c>
      <c r="O242" s="5"/>
      <c r="P242" s="5"/>
      <c r="Q242" s="5"/>
      <c r="R242" s="5"/>
      <c r="S242" s="5" t="s">
        <v>214</v>
      </c>
      <c r="T242" s="5" t="s">
        <v>215</v>
      </c>
      <c r="U242" s="5" t="s">
        <v>742</v>
      </c>
      <c r="V242" s="5" t="s">
        <v>743</v>
      </c>
      <c r="W242" s="5"/>
      <c r="X242" s="5"/>
      <c r="Y242" s="5" t="s">
        <v>625</v>
      </c>
      <c r="Z242" s="5" t="s">
        <v>626</v>
      </c>
      <c r="AA242" s="5"/>
      <c r="AB242" s="5"/>
      <c r="AC242" s="5">
        <v>15</v>
      </c>
      <c r="AD242" s="5" t="s">
        <v>253</v>
      </c>
      <c r="AE242" s="5" t="s">
        <v>254</v>
      </c>
      <c r="AF242" s="5" t="s">
        <v>168</v>
      </c>
      <c r="AG242" s="5" t="s">
        <v>169</v>
      </c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 t="s">
        <v>134</v>
      </c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</row>
    <row r="243" spans="1:73" ht="13.5" customHeight="1">
      <c r="A243" s="8" t="str">
        <f>HYPERLINK("http://kyu.snu.ac.kr/sdhj/index.jsp?type=hj/GK14682_00IM0001_096a.jpg","1762_해서촌_096a")</f>
        <v>1762_해서촌_096a</v>
      </c>
      <c r="B243" s="5">
        <v>1762</v>
      </c>
      <c r="C243" s="5" t="s">
        <v>4545</v>
      </c>
      <c r="D243" s="5" t="s">
        <v>4546</v>
      </c>
      <c r="E243" s="5">
        <v>242</v>
      </c>
      <c r="F243" s="5">
        <v>3</v>
      </c>
      <c r="G243" s="5" t="s">
        <v>787</v>
      </c>
      <c r="H243" s="5" t="s">
        <v>788</v>
      </c>
      <c r="I243" s="5">
        <v>4</v>
      </c>
      <c r="J243" s="5"/>
      <c r="K243" s="5"/>
      <c r="L243" s="5">
        <v>4</v>
      </c>
      <c r="M243" s="5" t="s">
        <v>1195</v>
      </c>
      <c r="N243" s="5" t="s">
        <v>1196</v>
      </c>
      <c r="O243" s="5"/>
      <c r="P243" s="5"/>
      <c r="Q243" s="5"/>
      <c r="R243" s="5"/>
      <c r="S243" s="5" t="s">
        <v>130</v>
      </c>
      <c r="T243" s="5" t="s">
        <v>131</v>
      </c>
      <c r="U243" s="5"/>
      <c r="V243" s="5"/>
      <c r="W243" s="5"/>
      <c r="X243" s="5"/>
      <c r="Y243" s="5" t="s">
        <v>98</v>
      </c>
      <c r="Z243" s="5" t="s">
        <v>99</v>
      </c>
      <c r="AA243" s="5"/>
      <c r="AB243" s="5"/>
      <c r="AC243" s="5">
        <v>13</v>
      </c>
      <c r="AD243" s="5" t="s">
        <v>220</v>
      </c>
      <c r="AE243" s="5" t="s">
        <v>221</v>
      </c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 t="s">
        <v>134</v>
      </c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</row>
    <row r="244" spans="1:73" ht="13.5" customHeight="1">
      <c r="A244" s="8" t="str">
        <f>HYPERLINK("http://kyu.snu.ac.kr/sdhj/index.jsp?type=hj/GK14682_00IM0001_096a.jpg","1762_해서촌_096a")</f>
        <v>1762_해서촌_096a</v>
      </c>
      <c r="B244" s="5">
        <v>1762</v>
      </c>
      <c r="C244" s="5" t="s">
        <v>4545</v>
      </c>
      <c r="D244" s="5" t="s">
        <v>4546</v>
      </c>
      <c r="E244" s="5">
        <v>243</v>
      </c>
      <c r="F244" s="5">
        <v>3</v>
      </c>
      <c r="G244" s="5" t="s">
        <v>787</v>
      </c>
      <c r="H244" s="5" t="s">
        <v>788</v>
      </c>
      <c r="I244" s="5">
        <v>4</v>
      </c>
      <c r="J244" s="5"/>
      <c r="K244" s="5"/>
      <c r="L244" s="5">
        <v>4</v>
      </c>
      <c r="M244" s="5" t="s">
        <v>1195</v>
      </c>
      <c r="N244" s="5" t="s">
        <v>1196</v>
      </c>
      <c r="O244" s="5"/>
      <c r="P244" s="5"/>
      <c r="Q244" s="5"/>
      <c r="R244" s="5"/>
      <c r="S244" s="5" t="s">
        <v>130</v>
      </c>
      <c r="T244" s="5" t="s">
        <v>131</v>
      </c>
      <c r="U244" s="5"/>
      <c r="V244" s="5"/>
      <c r="W244" s="5"/>
      <c r="X244" s="5"/>
      <c r="Y244" s="5" t="s">
        <v>98</v>
      </c>
      <c r="Z244" s="5" t="s">
        <v>99</v>
      </c>
      <c r="AA244" s="5"/>
      <c r="AB244" s="5"/>
      <c r="AC244" s="5">
        <v>9</v>
      </c>
      <c r="AD244" s="5" t="s">
        <v>240</v>
      </c>
      <c r="AE244" s="5" t="s">
        <v>241</v>
      </c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 t="s">
        <v>134</v>
      </c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</row>
    <row r="245" spans="1:73" ht="13.5" customHeight="1">
      <c r="A245" s="8" t="str">
        <f>HYPERLINK("http://kyu.snu.ac.kr/sdhj/index.jsp?type=hj/GK14682_00IM0001_096a.jpg","1762_해서촌_096a")</f>
        <v>1762_해서촌_096a</v>
      </c>
      <c r="B245" s="5">
        <v>1762</v>
      </c>
      <c r="C245" s="5" t="s">
        <v>4545</v>
      </c>
      <c r="D245" s="5" t="s">
        <v>4546</v>
      </c>
      <c r="E245" s="5">
        <v>244</v>
      </c>
      <c r="F245" s="5">
        <v>3</v>
      </c>
      <c r="G245" s="5" t="s">
        <v>787</v>
      </c>
      <c r="H245" s="5" t="s">
        <v>788</v>
      </c>
      <c r="I245" s="5">
        <v>4</v>
      </c>
      <c r="J245" s="5"/>
      <c r="K245" s="5"/>
      <c r="L245" s="5">
        <v>5</v>
      </c>
      <c r="M245" s="5" t="s">
        <v>1211</v>
      </c>
      <c r="N245" s="5" t="s">
        <v>1212</v>
      </c>
      <c r="O245" s="5"/>
      <c r="P245" s="5"/>
      <c r="Q245" s="5"/>
      <c r="R245" s="5"/>
      <c r="S245" s="5"/>
      <c r="T245" s="5" t="s">
        <v>4709</v>
      </c>
      <c r="U245" s="5" t="s">
        <v>1213</v>
      </c>
      <c r="V245" s="5" t="s">
        <v>1214</v>
      </c>
      <c r="W245" s="5"/>
      <c r="X245" s="5"/>
      <c r="Y245" s="5" t="s">
        <v>1211</v>
      </c>
      <c r="Z245" s="5" t="s">
        <v>1212</v>
      </c>
      <c r="AA245" s="5"/>
      <c r="AB245" s="5"/>
      <c r="AC245" s="5">
        <v>46</v>
      </c>
      <c r="AD245" s="5" t="s">
        <v>498</v>
      </c>
      <c r="AE245" s="5" t="s">
        <v>499</v>
      </c>
      <c r="AF245" s="5"/>
      <c r="AG245" s="5"/>
      <c r="AH245" s="5"/>
      <c r="AI245" s="5"/>
      <c r="AJ245" s="5" t="s">
        <v>32</v>
      </c>
      <c r="AK245" s="5" t="s">
        <v>33</v>
      </c>
      <c r="AL245" s="5" t="s">
        <v>143</v>
      </c>
      <c r="AM245" s="5" t="s">
        <v>144</v>
      </c>
      <c r="AN245" s="5" t="s">
        <v>1215</v>
      </c>
      <c r="AO245" s="5" t="s">
        <v>1216</v>
      </c>
      <c r="AP245" s="5"/>
      <c r="AQ245" s="5"/>
      <c r="AR245" s="5" t="s">
        <v>1217</v>
      </c>
      <c r="AS245" s="5" t="s">
        <v>4746</v>
      </c>
      <c r="AT245" s="5" t="s">
        <v>1218</v>
      </c>
      <c r="AU245" s="5" t="s">
        <v>1219</v>
      </c>
      <c r="AV245" s="5" t="s">
        <v>1220</v>
      </c>
      <c r="AW245" s="5" t="s">
        <v>1221</v>
      </c>
      <c r="AX245" s="5"/>
      <c r="AY245" s="5"/>
      <c r="AZ245" s="5"/>
      <c r="BA245" s="5"/>
      <c r="BB245" s="5"/>
      <c r="BC245" s="5"/>
      <c r="BD245" s="5"/>
      <c r="BE245" s="5"/>
      <c r="BF245" s="5"/>
      <c r="BG245" s="5" t="s">
        <v>234</v>
      </c>
      <c r="BH245" s="5" t="s">
        <v>235</v>
      </c>
      <c r="BI245" s="5" t="s">
        <v>1222</v>
      </c>
      <c r="BJ245" s="5" t="s">
        <v>1223</v>
      </c>
      <c r="BK245" s="5" t="s">
        <v>234</v>
      </c>
      <c r="BL245" s="5" t="s">
        <v>235</v>
      </c>
      <c r="BM245" s="5" t="s">
        <v>1224</v>
      </c>
      <c r="BN245" s="5" t="s">
        <v>1225</v>
      </c>
      <c r="BO245" s="5" t="s">
        <v>416</v>
      </c>
      <c r="BP245" s="5" t="s">
        <v>417</v>
      </c>
      <c r="BQ245" s="5" t="s">
        <v>1226</v>
      </c>
      <c r="BR245" s="5" t="s">
        <v>1227</v>
      </c>
      <c r="BS245" s="5" t="s">
        <v>114</v>
      </c>
      <c r="BT245" s="5" t="s">
        <v>115</v>
      </c>
      <c r="BU245" s="5"/>
    </row>
    <row r="246" spans="1:73" ht="13.5" customHeight="1">
      <c r="A246" s="8" t="str">
        <f>HYPERLINK("http://kyu.snu.ac.kr/sdhj/index.jsp?type=hj/GK14682_00IM0001_096a.jpg","1762_해서촌_096a")</f>
        <v>1762_해서촌_096a</v>
      </c>
      <c r="B246" s="5">
        <v>1762</v>
      </c>
      <c r="C246" s="5" t="s">
        <v>4747</v>
      </c>
      <c r="D246" s="5" t="s">
        <v>4748</v>
      </c>
      <c r="E246" s="5">
        <v>245</v>
      </c>
      <c r="F246" s="5">
        <v>3</v>
      </c>
      <c r="G246" s="5" t="s">
        <v>787</v>
      </c>
      <c r="H246" s="5" t="s">
        <v>788</v>
      </c>
      <c r="I246" s="5">
        <v>4</v>
      </c>
      <c r="J246" s="5"/>
      <c r="K246" s="5"/>
      <c r="L246" s="5">
        <v>5</v>
      </c>
      <c r="M246" s="5" t="s">
        <v>1211</v>
      </c>
      <c r="N246" s="5" t="s">
        <v>1212</v>
      </c>
      <c r="O246" s="5"/>
      <c r="P246" s="5"/>
      <c r="Q246" s="5"/>
      <c r="R246" s="5"/>
      <c r="S246" s="5" t="s">
        <v>94</v>
      </c>
      <c r="T246" s="5" t="s">
        <v>95</v>
      </c>
      <c r="U246" s="5" t="s">
        <v>1228</v>
      </c>
      <c r="V246" s="5" t="s">
        <v>1229</v>
      </c>
      <c r="W246" s="5"/>
      <c r="X246" s="5"/>
      <c r="Y246" s="5" t="s">
        <v>1230</v>
      </c>
      <c r="Z246" s="5" t="s">
        <v>1231</v>
      </c>
      <c r="AA246" s="5"/>
      <c r="AB246" s="5"/>
      <c r="AC246" s="5">
        <v>50</v>
      </c>
      <c r="AD246" s="5" t="s">
        <v>76</v>
      </c>
      <c r="AE246" s="5" t="s">
        <v>77</v>
      </c>
      <c r="AF246" s="5"/>
      <c r="AG246" s="5"/>
      <c r="AH246" s="5"/>
      <c r="AI246" s="5"/>
      <c r="AJ246" s="5" t="s">
        <v>32</v>
      </c>
      <c r="AK246" s="5" t="s">
        <v>33</v>
      </c>
      <c r="AL246" s="5" t="s">
        <v>143</v>
      </c>
      <c r="AM246" s="5" t="s">
        <v>144</v>
      </c>
      <c r="AN246" s="5"/>
      <c r="AO246" s="5"/>
      <c r="AP246" s="5"/>
      <c r="AQ246" s="5"/>
      <c r="AR246" s="5"/>
      <c r="AS246" s="5"/>
      <c r="AT246" s="5" t="s">
        <v>1218</v>
      </c>
      <c r="AU246" s="5" t="s">
        <v>1219</v>
      </c>
      <c r="AV246" s="5" t="s">
        <v>1232</v>
      </c>
      <c r="AW246" s="5" t="s">
        <v>1233</v>
      </c>
      <c r="AX246" s="5"/>
      <c r="AY246" s="5"/>
      <c r="AZ246" s="5"/>
      <c r="BA246" s="5"/>
      <c r="BB246" s="5"/>
      <c r="BC246" s="5"/>
      <c r="BD246" s="5"/>
      <c r="BE246" s="5"/>
      <c r="BF246" s="5"/>
      <c r="BG246" s="5" t="s">
        <v>1218</v>
      </c>
      <c r="BH246" s="5" t="s">
        <v>1219</v>
      </c>
      <c r="BI246" s="5" t="s">
        <v>1234</v>
      </c>
      <c r="BJ246" s="5" t="s">
        <v>1235</v>
      </c>
      <c r="BK246" s="5" t="s">
        <v>80</v>
      </c>
      <c r="BL246" s="5" t="s">
        <v>81</v>
      </c>
      <c r="BM246" s="5" t="s">
        <v>1236</v>
      </c>
      <c r="BN246" s="5" t="s">
        <v>1237</v>
      </c>
      <c r="BO246" s="5" t="s">
        <v>234</v>
      </c>
      <c r="BP246" s="5" t="s">
        <v>235</v>
      </c>
      <c r="BQ246" s="5" t="s">
        <v>1238</v>
      </c>
      <c r="BR246" s="5" t="s">
        <v>1239</v>
      </c>
      <c r="BS246" s="5" t="s">
        <v>677</v>
      </c>
      <c r="BT246" s="5" t="s">
        <v>678</v>
      </c>
      <c r="BU246" s="5"/>
    </row>
    <row r="247" spans="1:73" ht="13.5" customHeight="1">
      <c r="A247" s="8" t="str">
        <f>HYPERLINK("http://kyu.snu.ac.kr/sdhj/index.jsp?type=hj/GK14682_00IM0001_096a.jpg","1762_해서촌_096a")</f>
        <v>1762_해서촌_096a</v>
      </c>
      <c r="B247" s="5">
        <v>1762</v>
      </c>
      <c r="C247" s="5" t="s">
        <v>4656</v>
      </c>
      <c r="D247" s="5" t="s">
        <v>4657</v>
      </c>
      <c r="E247" s="5">
        <v>246</v>
      </c>
      <c r="F247" s="5">
        <v>3</v>
      </c>
      <c r="G247" s="5" t="s">
        <v>787</v>
      </c>
      <c r="H247" s="5" t="s">
        <v>788</v>
      </c>
      <c r="I247" s="5">
        <v>4</v>
      </c>
      <c r="J247" s="5"/>
      <c r="K247" s="5"/>
      <c r="L247" s="5">
        <v>5</v>
      </c>
      <c r="M247" s="5" t="s">
        <v>1211</v>
      </c>
      <c r="N247" s="5" t="s">
        <v>1212</v>
      </c>
      <c r="O247" s="5"/>
      <c r="P247" s="5"/>
      <c r="Q247" s="5"/>
      <c r="R247" s="5"/>
      <c r="S247" s="5" t="s">
        <v>206</v>
      </c>
      <c r="T247" s="5" t="s">
        <v>207</v>
      </c>
      <c r="U247" s="5"/>
      <c r="V247" s="5"/>
      <c r="W247" s="5" t="s">
        <v>124</v>
      </c>
      <c r="X247" s="5" t="s">
        <v>125</v>
      </c>
      <c r="Y247" s="5" t="s">
        <v>98</v>
      </c>
      <c r="Z247" s="5" t="s">
        <v>99</v>
      </c>
      <c r="AA247" s="5"/>
      <c r="AB247" s="5"/>
      <c r="AC247" s="5">
        <v>79</v>
      </c>
      <c r="AD247" s="5" t="s">
        <v>300</v>
      </c>
      <c r="AE247" s="5" t="s">
        <v>301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</row>
    <row r="248" spans="1:73" ht="13.5" customHeight="1">
      <c r="A248" s="8" t="str">
        <f>HYPERLINK("http://kyu.snu.ac.kr/sdhj/index.jsp?type=hj/GK14682_00IM0001_096a.jpg","1762_해서촌_096a")</f>
        <v>1762_해서촌_096a</v>
      </c>
      <c r="B248" s="5">
        <v>1762</v>
      </c>
      <c r="C248" s="5" t="s">
        <v>4701</v>
      </c>
      <c r="D248" s="5" t="s">
        <v>4702</v>
      </c>
      <c r="E248" s="5">
        <v>247</v>
      </c>
      <c r="F248" s="5">
        <v>3</v>
      </c>
      <c r="G248" s="5" t="s">
        <v>787</v>
      </c>
      <c r="H248" s="5" t="s">
        <v>788</v>
      </c>
      <c r="I248" s="5">
        <v>4</v>
      </c>
      <c r="J248" s="5"/>
      <c r="K248" s="5"/>
      <c r="L248" s="5">
        <v>5</v>
      </c>
      <c r="M248" s="5" t="s">
        <v>1211</v>
      </c>
      <c r="N248" s="5" t="s">
        <v>1212</v>
      </c>
      <c r="O248" s="5"/>
      <c r="P248" s="5"/>
      <c r="Q248" s="5"/>
      <c r="R248" s="5"/>
      <c r="S248" s="5" t="s">
        <v>116</v>
      </c>
      <c r="T248" s="5" t="s">
        <v>117</v>
      </c>
      <c r="U248" s="5"/>
      <c r="V248" s="5"/>
      <c r="W248" s="5"/>
      <c r="X248" s="5"/>
      <c r="Y248" s="5" t="s">
        <v>98</v>
      </c>
      <c r="Z248" s="5" t="s">
        <v>99</v>
      </c>
      <c r="AA248" s="5"/>
      <c r="AB248" s="5"/>
      <c r="AC248" s="5">
        <v>14</v>
      </c>
      <c r="AD248" s="5" t="s">
        <v>1081</v>
      </c>
      <c r="AE248" s="5" t="s">
        <v>1082</v>
      </c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</row>
    <row r="249" spans="1:73" ht="13.5" customHeight="1">
      <c r="A249" s="8" t="str">
        <f>HYPERLINK("http://kyu.snu.ac.kr/sdhj/index.jsp?type=hj/GK14682_00IM0001_096a.jpg","1762_해서촌_096a")</f>
        <v>1762_해서촌_096a</v>
      </c>
      <c r="B249" s="5">
        <v>1762</v>
      </c>
      <c r="C249" s="5" t="s">
        <v>4701</v>
      </c>
      <c r="D249" s="5" t="s">
        <v>4702</v>
      </c>
      <c r="E249" s="5">
        <v>248</v>
      </c>
      <c r="F249" s="5">
        <v>3</v>
      </c>
      <c r="G249" s="5" t="s">
        <v>787</v>
      </c>
      <c r="H249" s="5" t="s">
        <v>788</v>
      </c>
      <c r="I249" s="5">
        <v>4</v>
      </c>
      <c r="J249" s="5"/>
      <c r="K249" s="5"/>
      <c r="L249" s="5">
        <v>5</v>
      </c>
      <c r="M249" s="5" t="s">
        <v>1211</v>
      </c>
      <c r="N249" s="5" t="s">
        <v>1212</v>
      </c>
      <c r="O249" s="5"/>
      <c r="P249" s="5"/>
      <c r="Q249" s="5"/>
      <c r="R249" s="5"/>
      <c r="S249" s="5" t="s">
        <v>214</v>
      </c>
      <c r="T249" s="5" t="s">
        <v>215</v>
      </c>
      <c r="U249" s="5" t="s">
        <v>1213</v>
      </c>
      <c r="V249" s="5" t="s">
        <v>1214</v>
      </c>
      <c r="W249" s="5"/>
      <c r="X249" s="5"/>
      <c r="Y249" s="5" t="s">
        <v>625</v>
      </c>
      <c r="Z249" s="5" t="s">
        <v>626</v>
      </c>
      <c r="AA249" s="5"/>
      <c r="AB249" s="5"/>
      <c r="AC249" s="5">
        <v>19</v>
      </c>
      <c r="AD249" s="5" t="s">
        <v>300</v>
      </c>
      <c r="AE249" s="5" t="s">
        <v>301</v>
      </c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 t="s">
        <v>134</v>
      </c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</row>
    <row r="250" spans="1:73" ht="13.5" customHeight="1">
      <c r="A250" s="8" t="str">
        <f>HYPERLINK("http://kyu.snu.ac.kr/sdhj/index.jsp?type=hj/GK14682_00IM0001_096a.jpg","1762_해서촌_096a")</f>
        <v>1762_해서촌_096a</v>
      </c>
      <c r="B250" s="5">
        <v>1762</v>
      </c>
      <c r="C250" s="5" t="s">
        <v>4701</v>
      </c>
      <c r="D250" s="5" t="s">
        <v>4702</v>
      </c>
      <c r="E250" s="5">
        <v>249</v>
      </c>
      <c r="F250" s="5">
        <v>3</v>
      </c>
      <c r="G250" s="5" t="s">
        <v>787</v>
      </c>
      <c r="H250" s="5" t="s">
        <v>788</v>
      </c>
      <c r="I250" s="5">
        <v>4</v>
      </c>
      <c r="J250" s="5"/>
      <c r="K250" s="5"/>
      <c r="L250" s="5">
        <v>5</v>
      </c>
      <c r="M250" s="5" t="s">
        <v>1211</v>
      </c>
      <c r="N250" s="5" t="s">
        <v>1212</v>
      </c>
      <c r="O250" s="5"/>
      <c r="P250" s="5"/>
      <c r="Q250" s="5"/>
      <c r="R250" s="5"/>
      <c r="S250" s="5" t="s">
        <v>130</v>
      </c>
      <c r="T250" s="5" t="s">
        <v>131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 t="s">
        <v>339</v>
      </c>
      <c r="AG250" s="5" t="s">
        <v>340</v>
      </c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 t="s">
        <v>134</v>
      </c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</row>
    <row r="251" spans="1:73" ht="13.5" customHeight="1">
      <c r="A251" s="8" t="str">
        <f>HYPERLINK("http://kyu.snu.ac.kr/sdhj/index.jsp?type=hj/GK14682_00IM0001_096a.jpg","1762_해서촌_096a")</f>
        <v>1762_해서촌_096a</v>
      </c>
      <c r="B251" s="5">
        <v>1762</v>
      </c>
      <c r="C251" s="5" t="s">
        <v>4701</v>
      </c>
      <c r="D251" s="5" t="s">
        <v>4702</v>
      </c>
      <c r="E251" s="5">
        <v>250</v>
      </c>
      <c r="F251" s="5">
        <v>3</v>
      </c>
      <c r="G251" s="5" t="s">
        <v>787</v>
      </c>
      <c r="H251" s="5" t="s">
        <v>788</v>
      </c>
      <c r="I251" s="5">
        <v>5</v>
      </c>
      <c r="J251" s="5" t="s">
        <v>1240</v>
      </c>
      <c r="K251" s="5" t="s">
        <v>1241</v>
      </c>
      <c r="L251" s="5">
        <v>1</v>
      </c>
      <c r="M251" s="5" t="s">
        <v>1242</v>
      </c>
      <c r="N251" s="5" t="s">
        <v>1243</v>
      </c>
      <c r="O251" s="5"/>
      <c r="P251" s="5"/>
      <c r="Q251" s="5"/>
      <c r="R251" s="5"/>
      <c r="S251" s="5"/>
      <c r="T251" s="5" t="s">
        <v>4579</v>
      </c>
      <c r="U251" s="5" t="s">
        <v>106</v>
      </c>
      <c r="V251" s="5" t="s">
        <v>107</v>
      </c>
      <c r="W251" s="5" t="s">
        <v>408</v>
      </c>
      <c r="X251" s="5" t="s">
        <v>409</v>
      </c>
      <c r="Y251" s="5" t="s">
        <v>345</v>
      </c>
      <c r="Z251" s="5" t="s">
        <v>346</v>
      </c>
      <c r="AA251" s="5"/>
      <c r="AB251" s="5"/>
      <c r="AC251" s="5">
        <v>68</v>
      </c>
      <c r="AD251" s="5" t="s">
        <v>270</v>
      </c>
      <c r="AE251" s="5" t="s">
        <v>271</v>
      </c>
      <c r="AF251" s="5"/>
      <c r="AG251" s="5"/>
      <c r="AH251" s="5"/>
      <c r="AI251" s="5"/>
      <c r="AJ251" s="5" t="s">
        <v>32</v>
      </c>
      <c r="AK251" s="5" t="s">
        <v>33</v>
      </c>
      <c r="AL251" s="5" t="s">
        <v>308</v>
      </c>
      <c r="AM251" s="5" t="s">
        <v>188</v>
      </c>
      <c r="AN251" s="5"/>
      <c r="AO251" s="5"/>
      <c r="AP251" s="5"/>
      <c r="AQ251" s="5"/>
      <c r="AR251" s="5"/>
      <c r="AS251" s="5"/>
      <c r="AT251" s="5" t="s">
        <v>693</v>
      </c>
      <c r="AU251" s="5" t="s">
        <v>694</v>
      </c>
      <c r="AV251" s="5" t="s">
        <v>1244</v>
      </c>
      <c r="AW251" s="5" t="s">
        <v>1245</v>
      </c>
      <c r="AX251" s="5"/>
      <c r="AY251" s="5"/>
      <c r="AZ251" s="5"/>
      <c r="BA251" s="5"/>
      <c r="BB251" s="5"/>
      <c r="BC251" s="5"/>
      <c r="BD251" s="5"/>
      <c r="BE251" s="5"/>
      <c r="BF251" s="5"/>
      <c r="BG251" s="5" t="s">
        <v>693</v>
      </c>
      <c r="BH251" s="5" t="s">
        <v>694</v>
      </c>
      <c r="BI251" s="5" t="s">
        <v>1246</v>
      </c>
      <c r="BJ251" s="5" t="s">
        <v>1247</v>
      </c>
      <c r="BK251" s="5" t="s">
        <v>891</v>
      </c>
      <c r="BL251" s="5" t="s">
        <v>892</v>
      </c>
      <c r="BM251" s="5" t="s">
        <v>4437</v>
      </c>
      <c r="BN251" s="5" t="s">
        <v>1248</v>
      </c>
      <c r="BO251" s="5" t="s">
        <v>106</v>
      </c>
      <c r="BP251" s="5" t="s">
        <v>107</v>
      </c>
      <c r="BQ251" s="5" t="s">
        <v>1249</v>
      </c>
      <c r="BR251" s="5" t="s">
        <v>1250</v>
      </c>
      <c r="BS251" s="5" t="s">
        <v>810</v>
      </c>
      <c r="BT251" s="5" t="s">
        <v>811</v>
      </c>
      <c r="BU251" s="5"/>
    </row>
    <row r="252" spans="1:73" ht="13.5" customHeight="1">
      <c r="A252" s="8" t="str">
        <f>HYPERLINK("http://kyu.snu.ac.kr/sdhj/index.jsp?type=hj/GK14682_00IM0001_096a.jpg","1762_해서촌_096a")</f>
        <v>1762_해서촌_096a</v>
      </c>
      <c r="B252" s="5">
        <v>1762</v>
      </c>
      <c r="C252" s="5" t="s">
        <v>4749</v>
      </c>
      <c r="D252" s="5" t="s">
        <v>4564</v>
      </c>
      <c r="E252" s="5">
        <v>251</v>
      </c>
      <c r="F252" s="5">
        <v>3</v>
      </c>
      <c r="G252" s="5" t="s">
        <v>787</v>
      </c>
      <c r="H252" s="5" t="s">
        <v>788</v>
      </c>
      <c r="I252" s="5">
        <v>5</v>
      </c>
      <c r="J252" s="5"/>
      <c r="K252" s="5"/>
      <c r="L252" s="5">
        <v>1</v>
      </c>
      <c r="M252" s="5" t="s">
        <v>1242</v>
      </c>
      <c r="N252" s="5" t="s">
        <v>1243</v>
      </c>
      <c r="O252" s="5"/>
      <c r="P252" s="5"/>
      <c r="Q252" s="5"/>
      <c r="R252" s="5"/>
      <c r="S252" s="5" t="s">
        <v>94</v>
      </c>
      <c r="T252" s="5" t="s">
        <v>95</v>
      </c>
      <c r="U252" s="5"/>
      <c r="V252" s="5"/>
      <c r="W252" s="5" t="s">
        <v>124</v>
      </c>
      <c r="X252" s="5" t="s">
        <v>125</v>
      </c>
      <c r="Y252" s="5" t="s">
        <v>20</v>
      </c>
      <c r="Z252" s="5" t="s">
        <v>21</v>
      </c>
      <c r="AA252" s="5"/>
      <c r="AB252" s="5"/>
      <c r="AC252" s="5">
        <v>64</v>
      </c>
      <c r="AD252" s="5" t="s">
        <v>517</v>
      </c>
      <c r="AE252" s="5" t="s">
        <v>518</v>
      </c>
      <c r="AF252" s="5"/>
      <c r="AG252" s="5"/>
      <c r="AH252" s="5"/>
      <c r="AI252" s="5"/>
      <c r="AJ252" s="5" t="s">
        <v>32</v>
      </c>
      <c r="AK252" s="5" t="s">
        <v>33</v>
      </c>
      <c r="AL252" s="5" t="s">
        <v>143</v>
      </c>
      <c r="AM252" s="5" t="s">
        <v>144</v>
      </c>
      <c r="AN252" s="5"/>
      <c r="AO252" s="5"/>
      <c r="AP252" s="5"/>
      <c r="AQ252" s="5"/>
      <c r="AR252" s="5"/>
      <c r="AS252" s="5"/>
      <c r="AT252" s="5" t="s">
        <v>106</v>
      </c>
      <c r="AU252" s="5" t="s">
        <v>107</v>
      </c>
      <c r="AV252" s="5" t="s">
        <v>1251</v>
      </c>
      <c r="AW252" s="5" t="s">
        <v>1252</v>
      </c>
      <c r="AX252" s="5"/>
      <c r="AY252" s="5"/>
      <c r="AZ252" s="5"/>
      <c r="BA252" s="5"/>
      <c r="BB252" s="5"/>
      <c r="BC252" s="5"/>
      <c r="BD252" s="5"/>
      <c r="BE252" s="5"/>
      <c r="BF252" s="5"/>
      <c r="BG252" s="5" t="s">
        <v>106</v>
      </c>
      <c r="BH252" s="5" t="s">
        <v>107</v>
      </c>
      <c r="BI252" s="5" t="s">
        <v>1253</v>
      </c>
      <c r="BJ252" s="5" t="s">
        <v>1254</v>
      </c>
      <c r="BK252" s="5" t="s">
        <v>106</v>
      </c>
      <c r="BL252" s="5" t="s">
        <v>107</v>
      </c>
      <c r="BM252" s="5" t="s">
        <v>1255</v>
      </c>
      <c r="BN252" s="5" t="s">
        <v>1256</v>
      </c>
      <c r="BO252" s="5" t="s">
        <v>106</v>
      </c>
      <c r="BP252" s="5" t="s">
        <v>107</v>
      </c>
      <c r="BQ252" s="5" t="s">
        <v>1257</v>
      </c>
      <c r="BR252" s="5" t="s">
        <v>1258</v>
      </c>
      <c r="BS252" s="5" t="s">
        <v>90</v>
      </c>
      <c r="BT252" s="5" t="s">
        <v>91</v>
      </c>
      <c r="BU252" s="5"/>
    </row>
    <row r="253" spans="1:73" ht="13.5" customHeight="1">
      <c r="A253" s="8" t="str">
        <f>HYPERLINK("http://kyu.snu.ac.kr/sdhj/index.jsp?type=hj/GK14682_00IM0001_096a.jpg","1762_해서촌_096a")</f>
        <v>1762_해서촌_096a</v>
      </c>
      <c r="B253" s="5">
        <v>1762</v>
      </c>
      <c r="C253" s="5" t="s">
        <v>4577</v>
      </c>
      <c r="D253" s="5" t="s">
        <v>4578</v>
      </c>
      <c r="E253" s="5">
        <v>252</v>
      </c>
      <c r="F253" s="5">
        <v>3</v>
      </c>
      <c r="G253" s="5" t="s">
        <v>787</v>
      </c>
      <c r="H253" s="5" t="s">
        <v>788</v>
      </c>
      <c r="I253" s="5">
        <v>5</v>
      </c>
      <c r="J253" s="5"/>
      <c r="K253" s="5"/>
      <c r="L253" s="5">
        <v>1</v>
      </c>
      <c r="M253" s="5" t="s">
        <v>1242</v>
      </c>
      <c r="N253" s="5" t="s">
        <v>1243</v>
      </c>
      <c r="O253" s="5"/>
      <c r="P253" s="5"/>
      <c r="Q253" s="5"/>
      <c r="R253" s="5"/>
      <c r="S253" s="5" t="s">
        <v>155</v>
      </c>
      <c r="T253" s="5" t="s">
        <v>156</v>
      </c>
      <c r="U253" s="5" t="s">
        <v>122</v>
      </c>
      <c r="V253" s="5" t="s">
        <v>123</v>
      </c>
      <c r="W253" s="5"/>
      <c r="X253" s="5"/>
      <c r="Y253" s="5" t="s">
        <v>625</v>
      </c>
      <c r="Z253" s="5" t="s">
        <v>626</v>
      </c>
      <c r="AA253" s="5"/>
      <c r="AB253" s="5"/>
      <c r="AC253" s="5">
        <v>26</v>
      </c>
      <c r="AD253" s="5" t="s">
        <v>546</v>
      </c>
      <c r="AE253" s="5" t="s">
        <v>547</v>
      </c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</row>
    <row r="254" spans="1:73" ht="13.5" customHeight="1">
      <c r="A254" s="8" t="str">
        <f>HYPERLINK("http://kyu.snu.ac.kr/sdhj/index.jsp?type=hj/GK14682_00IM0001_096a.jpg","1762_해서촌_096a")</f>
        <v>1762_해서촌_096a</v>
      </c>
      <c r="B254" s="5">
        <v>1762</v>
      </c>
      <c r="C254" s="5" t="s">
        <v>4630</v>
      </c>
      <c r="D254" s="5" t="s">
        <v>4631</v>
      </c>
      <c r="E254" s="5">
        <v>253</v>
      </c>
      <c r="F254" s="5">
        <v>3</v>
      </c>
      <c r="G254" s="5" t="s">
        <v>787</v>
      </c>
      <c r="H254" s="5" t="s">
        <v>788</v>
      </c>
      <c r="I254" s="5">
        <v>5</v>
      </c>
      <c r="J254" s="5"/>
      <c r="K254" s="5"/>
      <c r="L254" s="5">
        <v>1</v>
      </c>
      <c r="M254" s="5" t="s">
        <v>1242</v>
      </c>
      <c r="N254" s="5" t="s">
        <v>1243</v>
      </c>
      <c r="O254" s="5"/>
      <c r="P254" s="5"/>
      <c r="Q254" s="5"/>
      <c r="R254" s="5"/>
      <c r="S254" s="5"/>
      <c r="T254" s="5" t="s">
        <v>4750</v>
      </c>
      <c r="U254" s="5" t="s">
        <v>1056</v>
      </c>
      <c r="V254" s="5" t="s">
        <v>1057</v>
      </c>
      <c r="W254" s="5"/>
      <c r="X254" s="5"/>
      <c r="Y254" s="5" t="s">
        <v>4751</v>
      </c>
      <c r="Z254" s="5" t="s">
        <v>4752</v>
      </c>
      <c r="AA254" s="5"/>
      <c r="AB254" s="5"/>
      <c r="AC254" s="5">
        <v>52</v>
      </c>
      <c r="AD254" s="5" t="s">
        <v>191</v>
      </c>
      <c r="AE254" s="5" t="s">
        <v>192</v>
      </c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</row>
    <row r="255" spans="1:73" ht="13.5" customHeight="1">
      <c r="A255" s="8" t="str">
        <f>HYPERLINK("http://kyu.snu.ac.kr/sdhj/index.jsp?type=hj/GK14682_00IM0001_096a.jpg","1762_해서촌_096a")</f>
        <v>1762_해서촌_096a</v>
      </c>
      <c r="B255" s="5">
        <v>1762</v>
      </c>
      <c r="C255" s="5" t="s">
        <v>4580</v>
      </c>
      <c r="D255" s="5" t="s">
        <v>4505</v>
      </c>
      <c r="E255" s="5">
        <v>254</v>
      </c>
      <c r="F255" s="5">
        <v>3</v>
      </c>
      <c r="G255" s="5" t="s">
        <v>787</v>
      </c>
      <c r="H255" s="5" t="s">
        <v>788</v>
      </c>
      <c r="I255" s="5">
        <v>5</v>
      </c>
      <c r="J255" s="5"/>
      <c r="K255" s="5"/>
      <c r="L255" s="5">
        <v>1</v>
      </c>
      <c r="M255" s="5" t="s">
        <v>1242</v>
      </c>
      <c r="N255" s="5" t="s">
        <v>1243</v>
      </c>
      <c r="O255" s="5"/>
      <c r="P255" s="5"/>
      <c r="Q255" s="5"/>
      <c r="R255" s="5"/>
      <c r="S255" s="5"/>
      <c r="T255" s="5" t="s">
        <v>4750</v>
      </c>
      <c r="U255" s="5" t="s">
        <v>1056</v>
      </c>
      <c r="V255" s="5" t="s">
        <v>1057</v>
      </c>
      <c r="W255" s="5"/>
      <c r="X255" s="5"/>
      <c r="Y255" s="5" t="s">
        <v>4753</v>
      </c>
      <c r="Z255" s="5" t="s">
        <v>4754</v>
      </c>
      <c r="AA255" s="5"/>
      <c r="AB255" s="5"/>
      <c r="AC255" s="5">
        <v>31</v>
      </c>
      <c r="AD255" s="5" t="s">
        <v>1098</v>
      </c>
      <c r="AE255" s="5" t="s">
        <v>1099</v>
      </c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</row>
    <row r="256" spans="1:73" ht="13.5" customHeight="1">
      <c r="A256" s="8" t="str">
        <f>HYPERLINK("http://kyu.snu.ac.kr/sdhj/index.jsp?type=hj/GK14682_00IM0001_096a.jpg","1762_해서촌_096a")</f>
        <v>1762_해서촌_096a</v>
      </c>
      <c r="B256" s="5">
        <v>1762</v>
      </c>
      <c r="C256" s="5" t="s">
        <v>4580</v>
      </c>
      <c r="D256" s="5" t="s">
        <v>4505</v>
      </c>
      <c r="E256" s="5">
        <v>255</v>
      </c>
      <c r="F256" s="5">
        <v>3</v>
      </c>
      <c r="G256" s="5" t="s">
        <v>787</v>
      </c>
      <c r="H256" s="5" t="s">
        <v>788</v>
      </c>
      <c r="I256" s="5">
        <v>5</v>
      </c>
      <c r="J256" s="5"/>
      <c r="K256" s="5"/>
      <c r="L256" s="5">
        <v>2</v>
      </c>
      <c r="M256" s="5" t="s">
        <v>1240</v>
      </c>
      <c r="N256" s="5" t="s">
        <v>1241</v>
      </c>
      <c r="O256" s="5"/>
      <c r="P256" s="5"/>
      <c r="Q256" s="5"/>
      <c r="R256" s="5"/>
      <c r="S256" s="5"/>
      <c r="T256" s="5" t="s">
        <v>4755</v>
      </c>
      <c r="U256" s="5" t="s">
        <v>1259</v>
      </c>
      <c r="V256" s="5" t="s">
        <v>1260</v>
      </c>
      <c r="W256" s="5" t="s">
        <v>675</v>
      </c>
      <c r="X256" s="5" t="s">
        <v>676</v>
      </c>
      <c r="Y256" s="5" t="s">
        <v>1261</v>
      </c>
      <c r="Z256" s="5" t="s">
        <v>1262</v>
      </c>
      <c r="AA256" s="5"/>
      <c r="AB256" s="5"/>
      <c r="AC256" s="5">
        <v>57</v>
      </c>
      <c r="AD256" s="5" t="s">
        <v>1263</v>
      </c>
      <c r="AE256" s="5" t="s">
        <v>1264</v>
      </c>
      <c r="AF256" s="5"/>
      <c r="AG256" s="5"/>
      <c r="AH256" s="5"/>
      <c r="AI256" s="5"/>
      <c r="AJ256" s="5" t="s">
        <v>32</v>
      </c>
      <c r="AK256" s="5" t="s">
        <v>33</v>
      </c>
      <c r="AL256" s="5" t="s">
        <v>677</v>
      </c>
      <c r="AM256" s="5" t="s">
        <v>678</v>
      </c>
      <c r="AN256" s="5"/>
      <c r="AO256" s="5"/>
      <c r="AP256" s="5"/>
      <c r="AQ256" s="5"/>
      <c r="AR256" s="5"/>
      <c r="AS256" s="5"/>
      <c r="AT256" s="5" t="s">
        <v>80</v>
      </c>
      <c r="AU256" s="5" t="s">
        <v>81</v>
      </c>
      <c r="AV256" s="5" t="s">
        <v>1265</v>
      </c>
      <c r="AW256" s="5" t="s">
        <v>1266</v>
      </c>
      <c r="AX256" s="5"/>
      <c r="AY256" s="5"/>
      <c r="AZ256" s="5"/>
      <c r="BA256" s="5"/>
      <c r="BB256" s="5"/>
      <c r="BC256" s="5"/>
      <c r="BD256" s="5"/>
      <c r="BE256" s="5"/>
      <c r="BF256" s="5"/>
      <c r="BG256" s="5" t="s">
        <v>80</v>
      </c>
      <c r="BH256" s="5" t="s">
        <v>81</v>
      </c>
      <c r="BI256" s="5" t="s">
        <v>1143</v>
      </c>
      <c r="BJ256" s="5" t="s">
        <v>111</v>
      </c>
      <c r="BK256" s="5" t="s">
        <v>80</v>
      </c>
      <c r="BL256" s="5" t="s">
        <v>81</v>
      </c>
      <c r="BM256" s="5" t="s">
        <v>1144</v>
      </c>
      <c r="BN256" s="5" t="s">
        <v>1145</v>
      </c>
      <c r="BO256" s="5" t="s">
        <v>80</v>
      </c>
      <c r="BP256" s="5" t="s">
        <v>81</v>
      </c>
      <c r="BQ256" s="5" t="s">
        <v>1267</v>
      </c>
      <c r="BR256" s="5" t="s">
        <v>1268</v>
      </c>
      <c r="BS256" s="5" t="s">
        <v>143</v>
      </c>
      <c r="BT256" s="5" t="s">
        <v>144</v>
      </c>
      <c r="BU256" s="5"/>
    </row>
    <row r="257" spans="1:73" ht="13.5" customHeight="1">
      <c r="A257" s="8" t="str">
        <f>HYPERLINK("http://kyu.snu.ac.kr/sdhj/index.jsp?type=hj/GK14682_00IM0001_096a.jpg","1762_해서촌_096a")</f>
        <v>1762_해서촌_096a</v>
      </c>
      <c r="B257" s="5">
        <v>1762</v>
      </c>
      <c r="C257" s="5" t="s">
        <v>4756</v>
      </c>
      <c r="D257" s="5" t="s">
        <v>4757</v>
      </c>
      <c r="E257" s="5">
        <v>256</v>
      </c>
      <c r="F257" s="5">
        <v>3</v>
      </c>
      <c r="G257" s="5" t="s">
        <v>787</v>
      </c>
      <c r="H257" s="5" t="s">
        <v>788</v>
      </c>
      <c r="I257" s="5">
        <v>5</v>
      </c>
      <c r="J257" s="5"/>
      <c r="K257" s="5"/>
      <c r="L257" s="5">
        <v>2</v>
      </c>
      <c r="M257" s="5" t="s">
        <v>1240</v>
      </c>
      <c r="N257" s="5" t="s">
        <v>1241</v>
      </c>
      <c r="O257" s="5"/>
      <c r="P257" s="5"/>
      <c r="Q257" s="5"/>
      <c r="R257" s="5"/>
      <c r="S257" s="5" t="s">
        <v>94</v>
      </c>
      <c r="T257" s="5" t="s">
        <v>95</v>
      </c>
      <c r="U257" s="5"/>
      <c r="V257" s="5"/>
      <c r="W257" s="5" t="s">
        <v>408</v>
      </c>
      <c r="X257" s="5" t="s">
        <v>409</v>
      </c>
      <c r="Y257" s="5" t="s">
        <v>98</v>
      </c>
      <c r="Z257" s="5" t="s">
        <v>99</v>
      </c>
      <c r="AA257" s="5"/>
      <c r="AB257" s="5"/>
      <c r="AC257" s="5">
        <v>63</v>
      </c>
      <c r="AD257" s="5" t="s">
        <v>585</v>
      </c>
      <c r="AE257" s="5" t="s">
        <v>586</v>
      </c>
      <c r="AF257" s="5"/>
      <c r="AG257" s="5"/>
      <c r="AH257" s="5"/>
      <c r="AI257" s="5"/>
      <c r="AJ257" s="5" t="s">
        <v>32</v>
      </c>
      <c r="AK257" s="5" t="s">
        <v>33</v>
      </c>
      <c r="AL257" s="5" t="s">
        <v>143</v>
      </c>
      <c r="AM257" s="5" t="s">
        <v>144</v>
      </c>
      <c r="AN257" s="5"/>
      <c r="AO257" s="5"/>
      <c r="AP257" s="5"/>
      <c r="AQ257" s="5"/>
      <c r="AR257" s="5"/>
      <c r="AS257" s="5"/>
      <c r="AT257" s="5" t="s">
        <v>80</v>
      </c>
      <c r="AU257" s="5" t="s">
        <v>81</v>
      </c>
      <c r="AV257" s="5" t="s">
        <v>529</v>
      </c>
      <c r="AW257" s="5" t="s">
        <v>530</v>
      </c>
      <c r="AX257" s="5"/>
      <c r="AY257" s="5"/>
      <c r="AZ257" s="5"/>
      <c r="BA257" s="5"/>
      <c r="BB257" s="5"/>
      <c r="BC257" s="5"/>
      <c r="BD257" s="5"/>
      <c r="BE257" s="5"/>
      <c r="BF257" s="5"/>
      <c r="BG257" s="5" t="s">
        <v>80</v>
      </c>
      <c r="BH257" s="5" t="s">
        <v>81</v>
      </c>
      <c r="BI257" s="5" t="s">
        <v>1269</v>
      </c>
      <c r="BJ257" s="5" t="s">
        <v>1270</v>
      </c>
      <c r="BK257" s="5" t="s">
        <v>4758</v>
      </c>
      <c r="BL257" s="5" t="s">
        <v>4759</v>
      </c>
      <c r="BM257" s="5" t="s">
        <v>1271</v>
      </c>
      <c r="BN257" s="5" t="s">
        <v>1272</v>
      </c>
      <c r="BO257" s="5" t="s">
        <v>80</v>
      </c>
      <c r="BP257" s="5" t="s">
        <v>81</v>
      </c>
      <c r="BQ257" s="5" t="s">
        <v>1273</v>
      </c>
      <c r="BR257" s="5" t="s">
        <v>1274</v>
      </c>
      <c r="BS257" s="5" t="s">
        <v>143</v>
      </c>
      <c r="BT257" s="5" t="s">
        <v>144</v>
      </c>
      <c r="BU257" s="5"/>
    </row>
    <row r="258" spans="1:73" ht="13.5" customHeight="1">
      <c r="A258" s="8" t="str">
        <f>HYPERLINK("http://kyu.snu.ac.kr/sdhj/index.jsp?type=hj/GK14682_00IM0001_096a.jpg","1762_해서촌_096a")</f>
        <v>1762_해서촌_096a</v>
      </c>
      <c r="B258" s="5">
        <v>1762</v>
      </c>
      <c r="C258" s="5" t="s">
        <v>4540</v>
      </c>
      <c r="D258" s="5" t="s">
        <v>4541</v>
      </c>
      <c r="E258" s="5">
        <v>257</v>
      </c>
      <c r="F258" s="5">
        <v>3</v>
      </c>
      <c r="G258" s="5" t="s">
        <v>787</v>
      </c>
      <c r="H258" s="5" t="s">
        <v>788</v>
      </c>
      <c r="I258" s="5">
        <v>5</v>
      </c>
      <c r="J258" s="5"/>
      <c r="K258" s="5"/>
      <c r="L258" s="5">
        <v>2</v>
      </c>
      <c r="M258" s="5" t="s">
        <v>1240</v>
      </c>
      <c r="N258" s="5" t="s">
        <v>1241</v>
      </c>
      <c r="O258" s="5"/>
      <c r="P258" s="5"/>
      <c r="Q258" s="5"/>
      <c r="R258" s="5"/>
      <c r="S258" s="5" t="s">
        <v>116</v>
      </c>
      <c r="T258" s="5" t="s">
        <v>117</v>
      </c>
      <c r="U258" s="5"/>
      <c r="V258" s="5"/>
      <c r="W258" s="5"/>
      <c r="X258" s="5"/>
      <c r="Y258" s="5" t="s">
        <v>98</v>
      </c>
      <c r="Z258" s="5" t="s">
        <v>99</v>
      </c>
      <c r="AA258" s="5"/>
      <c r="AB258" s="5"/>
      <c r="AC258" s="5"/>
      <c r="AD258" s="5"/>
      <c r="AE258" s="5"/>
      <c r="AF258" s="5" t="s">
        <v>251</v>
      </c>
      <c r="AG258" s="5" t="s">
        <v>252</v>
      </c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</row>
    <row r="259" spans="1:73" ht="13.5" customHeight="1">
      <c r="A259" s="8" t="str">
        <f>HYPERLINK("http://kyu.snu.ac.kr/sdhj/index.jsp?type=hj/GK14682_00IM0001_096a.jpg","1762_해서촌_096a")</f>
        <v>1762_해서촌_096a</v>
      </c>
      <c r="B259" s="5">
        <v>1762</v>
      </c>
      <c r="C259" s="5" t="s">
        <v>4760</v>
      </c>
      <c r="D259" s="5" t="s">
        <v>4761</v>
      </c>
      <c r="E259" s="5">
        <v>258</v>
      </c>
      <c r="F259" s="5">
        <v>3</v>
      </c>
      <c r="G259" s="5" t="s">
        <v>787</v>
      </c>
      <c r="H259" s="5" t="s">
        <v>788</v>
      </c>
      <c r="I259" s="5">
        <v>5</v>
      </c>
      <c r="J259" s="5"/>
      <c r="K259" s="5"/>
      <c r="L259" s="5">
        <v>2</v>
      </c>
      <c r="M259" s="5" t="s">
        <v>1240</v>
      </c>
      <c r="N259" s="5" t="s">
        <v>1241</v>
      </c>
      <c r="O259" s="5"/>
      <c r="P259" s="5"/>
      <c r="Q259" s="5"/>
      <c r="R259" s="5"/>
      <c r="S259" s="5" t="s">
        <v>130</v>
      </c>
      <c r="T259" s="5" t="s">
        <v>131</v>
      </c>
      <c r="U259" s="5"/>
      <c r="V259" s="5"/>
      <c r="W259" s="5"/>
      <c r="X259" s="5"/>
      <c r="Y259" s="5" t="s">
        <v>98</v>
      </c>
      <c r="Z259" s="5" t="s">
        <v>99</v>
      </c>
      <c r="AA259" s="5"/>
      <c r="AB259" s="5"/>
      <c r="AC259" s="5">
        <v>15</v>
      </c>
      <c r="AD259" s="5" t="s">
        <v>581</v>
      </c>
      <c r="AE259" s="5" t="s">
        <v>582</v>
      </c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 t="s">
        <v>134</v>
      </c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</row>
    <row r="260" spans="1:73" ht="13.5" customHeight="1">
      <c r="A260" s="8" t="str">
        <f>HYPERLINK("http://kyu.snu.ac.kr/sdhj/index.jsp?type=hj/GK14682_00IM0001_096a.jpg","1762_해서촌_096a")</f>
        <v>1762_해서촌_096a</v>
      </c>
      <c r="B260" s="5">
        <v>1762</v>
      </c>
      <c r="C260" s="5" t="s">
        <v>4760</v>
      </c>
      <c r="D260" s="5" t="s">
        <v>4761</v>
      </c>
      <c r="E260" s="5">
        <v>259</v>
      </c>
      <c r="F260" s="5">
        <v>3</v>
      </c>
      <c r="G260" s="5" t="s">
        <v>787</v>
      </c>
      <c r="H260" s="5" t="s">
        <v>788</v>
      </c>
      <c r="I260" s="5">
        <v>5</v>
      </c>
      <c r="J260" s="5"/>
      <c r="K260" s="5"/>
      <c r="L260" s="5">
        <v>3</v>
      </c>
      <c r="M260" s="5" t="s">
        <v>1275</v>
      </c>
      <c r="N260" s="5" t="s">
        <v>1276</v>
      </c>
      <c r="O260" s="5"/>
      <c r="P260" s="5"/>
      <c r="Q260" s="5"/>
      <c r="R260" s="5"/>
      <c r="S260" s="5"/>
      <c r="T260" s="5" t="s">
        <v>4762</v>
      </c>
      <c r="U260" s="5" t="s">
        <v>1277</v>
      </c>
      <c r="V260" s="5" t="s">
        <v>1278</v>
      </c>
      <c r="W260" s="5" t="s">
        <v>408</v>
      </c>
      <c r="X260" s="5" t="s">
        <v>409</v>
      </c>
      <c r="Y260" s="5" t="s">
        <v>1279</v>
      </c>
      <c r="Z260" s="5" t="s">
        <v>1280</v>
      </c>
      <c r="AA260" s="5"/>
      <c r="AB260" s="5"/>
      <c r="AC260" s="5">
        <v>53</v>
      </c>
      <c r="AD260" s="5" t="s">
        <v>191</v>
      </c>
      <c r="AE260" s="5" t="s">
        <v>192</v>
      </c>
      <c r="AF260" s="5"/>
      <c r="AG260" s="5"/>
      <c r="AH260" s="5"/>
      <c r="AI260" s="5"/>
      <c r="AJ260" s="5" t="s">
        <v>32</v>
      </c>
      <c r="AK260" s="5" t="s">
        <v>33</v>
      </c>
      <c r="AL260" s="5" t="s">
        <v>204</v>
      </c>
      <c r="AM260" s="5" t="s">
        <v>205</v>
      </c>
      <c r="AN260" s="5"/>
      <c r="AO260" s="5"/>
      <c r="AP260" s="5"/>
      <c r="AQ260" s="5"/>
      <c r="AR260" s="5"/>
      <c r="AS260" s="5"/>
      <c r="AT260" s="5" t="s">
        <v>420</v>
      </c>
      <c r="AU260" s="5" t="s">
        <v>421</v>
      </c>
      <c r="AV260" s="5" t="s">
        <v>1281</v>
      </c>
      <c r="AW260" s="5" t="s">
        <v>1282</v>
      </c>
      <c r="AX260" s="5"/>
      <c r="AY260" s="5"/>
      <c r="AZ260" s="5"/>
      <c r="BA260" s="5"/>
      <c r="BB260" s="5"/>
      <c r="BC260" s="5"/>
      <c r="BD260" s="5"/>
      <c r="BE260" s="5"/>
      <c r="BF260" s="5"/>
      <c r="BG260" s="5" t="s">
        <v>106</v>
      </c>
      <c r="BH260" s="5" t="s">
        <v>107</v>
      </c>
      <c r="BI260" s="5" t="s">
        <v>1283</v>
      </c>
      <c r="BJ260" s="5" t="s">
        <v>1284</v>
      </c>
      <c r="BK260" s="5" t="s">
        <v>106</v>
      </c>
      <c r="BL260" s="5" t="s">
        <v>107</v>
      </c>
      <c r="BM260" s="5" t="s">
        <v>1285</v>
      </c>
      <c r="BN260" s="5" t="s">
        <v>1286</v>
      </c>
      <c r="BO260" s="5" t="s">
        <v>106</v>
      </c>
      <c r="BP260" s="5" t="s">
        <v>107</v>
      </c>
      <c r="BQ260" s="5" t="s">
        <v>1287</v>
      </c>
      <c r="BR260" s="5" t="s">
        <v>1288</v>
      </c>
      <c r="BS260" s="5" t="s">
        <v>78</v>
      </c>
      <c r="BT260" s="5" t="s">
        <v>79</v>
      </c>
      <c r="BU260" s="5"/>
    </row>
    <row r="261" spans="1:73" ht="13.5" customHeight="1">
      <c r="A261" s="8" t="str">
        <f>HYPERLINK("http://kyu.snu.ac.kr/sdhj/index.jsp?type=hj/GK14682_00IM0001_096a.jpg","1762_해서촌_096a")</f>
        <v>1762_해서촌_096a</v>
      </c>
      <c r="B261" s="5">
        <v>1762</v>
      </c>
      <c r="C261" s="5" t="s">
        <v>4763</v>
      </c>
      <c r="D261" s="5" t="s">
        <v>4764</v>
      </c>
      <c r="E261" s="5">
        <v>260</v>
      </c>
      <c r="F261" s="5">
        <v>3</v>
      </c>
      <c r="G261" s="5" t="s">
        <v>787</v>
      </c>
      <c r="H261" s="5" t="s">
        <v>788</v>
      </c>
      <c r="I261" s="5">
        <v>5</v>
      </c>
      <c r="J261" s="5"/>
      <c r="K261" s="5"/>
      <c r="L261" s="5">
        <v>3</v>
      </c>
      <c r="M261" s="5" t="s">
        <v>1275</v>
      </c>
      <c r="N261" s="5" t="s">
        <v>1276</v>
      </c>
      <c r="O261" s="5"/>
      <c r="P261" s="5"/>
      <c r="Q261" s="5"/>
      <c r="R261" s="5"/>
      <c r="S261" s="5" t="s">
        <v>94</v>
      </c>
      <c r="T261" s="5" t="s">
        <v>95</v>
      </c>
      <c r="U261" s="5"/>
      <c r="V261" s="5"/>
      <c r="W261" s="5" t="s">
        <v>408</v>
      </c>
      <c r="X261" s="5" t="s">
        <v>409</v>
      </c>
      <c r="Y261" s="5" t="s">
        <v>20</v>
      </c>
      <c r="Z261" s="5" t="s">
        <v>21</v>
      </c>
      <c r="AA261" s="5"/>
      <c r="AB261" s="5"/>
      <c r="AC261" s="5">
        <v>44</v>
      </c>
      <c r="AD261" s="5" t="s">
        <v>264</v>
      </c>
      <c r="AE261" s="5" t="s">
        <v>265</v>
      </c>
      <c r="AF261" s="5"/>
      <c r="AG261" s="5"/>
      <c r="AH261" s="5"/>
      <c r="AI261" s="5"/>
      <c r="AJ261" s="5" t="s">
        <v>32</v>
      </c>
      <c r="AK261" s="5" t="s">
        <v>33</v>
      </c>
      <c r="AL261" s="5" t="s">
        <v>1289</v>
      </c>
      <c r="AM261" s="5" t="s">
        <v>1290</v>
      </c>
      <c r="AN261" s="5"/>
      <c r="AO261" s="5"/>
      <c r="AP261" s="5"/>
      <c r="AQ261" s="5"/>
      <c r="AR261" s="5"/>
      <c r="AS261" s="5"/>
      <c r="AT261" s="5" t="s">
        <v>693</v>
      </c>
      <c r="AU261" s="5" t="s">
        <v>694</v>
      </c>
      <c r="AV261" s="5" t="s">
        <v>1291</v>
      </c>
      <c r="AW261" s="5" t="s">
        <v>1292</v>
      </c>
      <c r="AX261" s="5"/>
      <c r="AY261" s="5"/>
      <c r="AZ261" s="5"/>
      <c r="BA261" s="5"/>
      <c r="BB261" s="5"/>
      <c r="BC261" s="5"/>
      <c r="BD261" s="5"/>
      <c r="BE261" s="5"/>
      <c r="BF261" s="5"/>
      <c r="BG261" s="5" t="s">
        <v>693</v>
      </c>
      <c r="BH261" s="5" t="s">
        <v>694</v>
      </c>
      <c r="BI261" s="5" t="s">
        <v>1293</v>
      </c>
      <c r="BJ261" s="5" t="s">
        <v>1294</v>
      </c>
      <c r="BK261" s="5" t="s">
        <v>693</v>
      </c>
      <c r="BL261" s="5" t="s">
        <v>694</v>
      </c>
      <c r="BM261" s="5" t="s">
        <v>1295</v>
      </c>
      <c r="BN261" s="5" t="s">
        <v>1296</v>
      </c>
      <c r="BO261" s="5" t="s">
        <v>693</v>
      </c>
      <c r="BP261" s="5" t="s">
        <v>694</v>
      </c>
      <c r="BQ261" s="5" t="s">
        <v>1297</v>
      </c>
      <c r="BR261" s="5" t="s">
        <v>1298</v>
      </c>
      <c r="BS261" s="5" t="s">
        <v>143</v>
      </c>
      <c r="BT261" s="5" t="s">
        <v>144</v>
      </c>
      <c r="BU261" s="5"/>
    </row>
    <row r="262" spans="1:73" ht="13.5" customHeight="1">
      <c r="A262" s="8" t="str">
        <f>HYPERLINK("http://kyu.snu.ac.kr/sdhj/index.jsp?type=hj/GK14682_00IM0001_096a.jpg","1762_해서촌_096a")</f>
        <v>1762_해서촌_096a</v>
      </c>
      <c r="B262" s="5">
        <v>1762</v>
      </c>
      <c r="C262" s="5" t="s">
        <v>4522</v>
      </c>
      <c r="D262" s="5" t="s">
        <v>4523</v>
      </c>
      <c r="E262" s="5">
        <v>261</v>
      </c>
      <c r="F262" s="5">
        <v>3</v>
      </c>
      <c r="G262" s="5" t="s">
        <v>787</v>
      </c>
      <c r="H262" s="5" t="s">
        <v>788</v>
      </c>
      <c r="I262" s="5">
        <v>5</v>
      </c>
      <c r="J262" s="5"/>
      <c r="K262" s="5"/>
      <c r="L262" s="5">
        <v>3</v>
      </c>
      <c r="M262" s="5" t="s">
        <v>1275</v>
      </c>
      <c r="N262" s="5" t="s">
        <v>1276</v>
      </c>
      <c r="O262" s="5"/>
      <c r="P262" s="5"/>
      <c r="Q262" s="5"/>
      <c r="R262" s="5"/>
      <c r="S262" s="5" t="s">
        <v>214</v>
      </c>
      <c r="T262" s="5" t="s">
        <v>215</v>
      </c>
      <c r="U262" s="5" t="s">
        <v>742</v>
      </c>
      <c r="V262" s="5" t="s">
        <v>743</v>
      </c>
      <c r="W262" s="5"/>
      <c r="X262" s="5"/>
      <c r="Y262" s="5" t="s">
        <v>625</v>
      </c>
      <c r="Z262" s="5" t="s">
        <v>626</v>
      </c>
      <c r="AA262" s="5"/>
      <c r="AB262" s="5"/>
      <c r="AC262" s="5">
        <v>19</v>
      </c>
      <c r="AD262" s="5" t="s">
        <v>166</v>
      </c>
      <c r="AE262" s="5" t="s">
        <v>167</v>
      </c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 t="s">
        <v>134</v>
      </c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</row>
    <row r="263" spans="1:73" ht="13.5" customHeight="1">
      <c r="A263" s="8" t="str">
        <f>HYPERLINK("http://kyu.snu.ac.kr/sdhj/index.jsp?type=hj/GK14682_00IM0001_096a.jpg","1762_해서촌_096a")</f>
        <v>1762_해서촌_096a</v>
      </c>
      <c r="B263" s="5">
        <v>1762</v>
      </c>
      <c r="C263" s="5" t="s">
        <v>4522</v>
      </c>
      <c r="D263" s="5" t="s">
        <v>4523</v>
      </c>
      <c r="E263" s="5">
        <v>262</v>
      </c>
      <c r="F263" s="5">
        <v>3</v>
      </c>
      <c r="G263" s="5" t="s">
        <v>787</v>
      </c>
      <c r="H263" s="5" t="s">
        <v>788</v>
      </c>
      <c r="I263" s="5">
        <v>5</v>
      </c>
      <c r="J263" s="5"/>
      <c r="K263" s="5"/>
      <c r="L263" s="5">
        <v>3</v>
      </c>
      <c r="M263" s="5" t="s">
        <v>1275</v>
      </c>
      <c r="N263" s="5" t="s">
        <v>1276</v>
      </c>
      <c r="O263" s="5"/>
      <c r="P263" s="5"/>
      <c r="Q263" s="5"/>
      <c r="R263" s="5"/>
      <c r="S263" s="5" t="s">
        <v>214</v>
      </c>
      <c r="T263" s="5" t="s">
        <v>215</v>
      </c>
      <c r="U263" s="5" t="s">
        <v>122</v>
      </c>
      <c r="V263" s="5" t="s">
        <v>123</v>
      </c>
      <c r="W263" s="5"/>
      <c r="X263" s="5"/>
      <c r="Y263" s="5" t="s">
        <v>625</v>
      </c>
      <c r="Z263" s="5" t="s">
        <v>626</v>
      </c>
      <c r="AA263" s="5"/>
      <c r="AB263" s="5"/>
      <c r="AC263" s="5">
        <v>10</v>
      </c>
      <c r="AD263" s="5" t="s">
        <v>1131</v>
      </c>
      <c r="AE263" s="5" t="s">
        <v>1132</v>
      </c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 t="s">
        <v>134</v>
      </c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</row>
    <row r="264" spans="1:73" ht="13.5" customHeight="1">
      <c r="A264" s="8" t="str">
        <f>HYPERLINK("http://kyu.snu.ac.kr/sdhj/index.jsp?type=hj/GK14682_00IM0001_096a.jpg","1762_해서촌_096a")</f>
        <v>1762_해서촌_096a</v>
      </c>
      <c r="B264" s="5">
        <v>1762</v>
      </c>
      <c r="C264" s="5" t="s">
        <v>4630</v>
      </c>
      <c r="D264" s="5" t="s">
        <v>4631</v>
      </c>
      <c r="E264" s="5">
        <v>263</v>
      </c>
      <c r="F264" s="5">
        <v>3</v>
      </c>
      <c r="G264" s="5" t="s">
        <v>787</v>
      </c>
      <c r="H264" s="5" t="s">
        <v>788</v>
      </c>
      <c r="I264" s="5">
        <v>5</v>
      </c>
      <c r="J264" s="5"/>
      <c r="K264" s="5"/>
      <c r="L264" s="5">
        <v>3</v>
      </c>
      <c r="M264" s="5" t="s">
        <v>1275</v>
      </c>
      <c r="N264" s="5" t="s">
        <v>1276</v>
      </c>
      <c r="O264" s="5"/>
      <c r="P264" s="5"/>
      <c r="Q264" s="5"/>
      <c r="R264" s="5"/>
      <c r="S264" s="5" t="s">
        <v>130</v>
      </c>
      <c r="T264" s="5" t="s">
        <v>131</v>
      </c>
      <c r="U264" s="5"/>
      <c r="V264" s="5"/>
      <c r="W264" s="5"/>
      <c r="X264" s="5"/>
      <c r="Y264" s="5" t="s">
        <v>98</v>
      </c>
      <c r="Z264" s="5" t="s">
        <v>99</v>
      </c>
      <c r="AA264" s="5"/>
      <c r="AB264" s="5"/>
      <c r="AC264" s="5">
        <v>8</v>
      </c>
      <c r="AD264" s="5" t="s">
        <v>270</v>
      </c>
      <c r="AE264" s="5" t="s">
        <v>271</v>
      </c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 t="s">
        <v>134</v>
      </c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</row>
    <row r="265" spans="1:73" ht="13.5" customHeight="1">
      <c r="A265" s="8" t="str">
        <f>HYPERLINK("http://kyu.snu.ac.kr/sdhj/index.jsp?type=hj/GK14682_00IM0001_096a.jpg","1762_해서촌_096a")</f>
        <v>1762_해서촌_096a</v>
      </c>
      <c r="B265" s="5">
        <v>1762</v>
      </c>
      <c r="C265" s="5" t="s">
        <v>4522</v>
      </c>
      <c r="D265" s="5" t="s">
        <v>4523</v>
      </c>
      <c r="E265" s="5">
        <v>264</v>
      </c>
      <c r="F265" s="5">
        <v>3</v>
      </c>
      <c r="G265" s="5" t="s">
        <v>787</v>
      </c>
      <c r="H265" s="5" t="s">
        <v>788</v>
      </c>
      <c r="I265" s="5">
        <v>5</v>
      </c>
      <c r="J265" s="5"/>
      <c r="K265" s="5"/>
      <c r="L265" s="5">
        <v>4</v>
      </c>
      <c r="M265" s="5" t="s">
        <v>1299</v>
      </c>
      <c r="N265" s="5" t="s">
        <v>1300</v>
      </c>
      <c r="O265" s="5"/>
      <c r="P265" s="5"/>
      <c r="Q265" s="5"/>
      <c r="R265" s="5"/>
      <c r="S265" s="5"/>
      <c r="T265" s="5" t="s">
        <v>4574</v>
      </c>
      <c r="U265" s="5" t="s">
        <v>812</v>
      </c>
      <c r="V265" s="5" t="s">
        <v>813</v>
      </c>
      <c r="W265" s="5" t="s">
        <v>408</v>
      </c>
      <c r="X265" s="5" t="s">
        <v>409</v>
      </c>
      <c r="Y265" s="5" t="s">
        <v>1301</v>
      </c>
      <c r="Z265" s="5" t="s">
        <v>1302</v>
      </c>
      <c r="AA265" s="5"/>
      <c r="AB265" s="5"/>
      <c r="AC265" s="5">
        <v>50</v>
      </c>
      <c r="AD265" s="5" t="s">
        <v>76</v>
      </c>
      <c r="AE265" s="5" t="s">
        <v>77</v>
      </c>
      <c r="AF265" s="5"/>
      <c r="AG265" s="5"/>
      <c r="AH265" s="5"/>
      <c r="AI265" s="5"/>
      <c r="AJ265" s="5" t="s">
        <v>32</v>
      </c>
      <c r="AK265" s="5" t="s">
        <v>33</v>
      </c>
      <c r="AL265" s="5" t="s">
        <v>810</v>
      </c>
      <c r="AM265" s="5" t="s">
        <v>811</v>
      </c>
      <c r="AN265" s="5"/>
      <c r="AO265" s="5"/>
      <c r="AP265" s="5"/>
      <c r="AQ265" s="5"/>
      <c r="AR265" s="5"/>
      <c r="AS265" s="5"/>
      <c r="AT265" s="5" t="s">
        <v>106</v>
      </c>
      <c r="AU265" s="5" t="s">
        <v>107</v>
      </c>
      <c r="AV265" s="5" t="s">
        <v>1107</v>
      </c>
      <c r="AW265" s="5" t="s">
        <v>1108</v>
      </c>
      <c r="AX265" s="5"/>
      <c r="AY265" s="5"/>
      <c r="AZ265" s="5"/>
      <c r="BA265" s="5"/>
      <c r="BB265" s="5"/>
      <c r="BC265" s="5"/>
      <c r="BD265" s="5"/>
      <c r="BE265" s="5"/>
      <c r="BF265" s="5"/>
      <c r="BG265" s="5" t="s">
        <v>106</v>
      </c>
      <c r="BH265" s="5" t="s">
        <v>107</v>
      </c>
      <c r="BI265" s="5" t="s">
        <v>345</v>
      </c>
      <c r="BJ265" s="5" t="s">
        <v>346</v>
      </c>
      <c r="BK265" s="5" t="s">
        <v>234</v>
      </c>
      <c r="BL265" s="5" t="s">
        <v>235</v>
      </c>
      <c r="BM265" s="5" t="s">
        <v>1110</v>
      </c>
      <c r="BN265" s="5" t="s">
        <v>446</v>
      </c>
      <c r="BO265" s="5" t="s">
        <v>106</v>
      </c>
      <c r="BP265" s="5" t="s">
        <v>107</v>
      </c>
      <c r="BQ265" s="5" t="s">
        <v>1111</v>
      </c>
      <c r="BR265" s="5" t="s">
        <v>1112</v>
      </c>
      <c r="BS265" s="5" t="s">
        <v>143</v>
      </c>
      <c r="BT265" s="5" t="s">
        <v>144</v>
      </c>
      <c r="BU265" s="5"/>
    </row>
    <row r="266" spans="1:73" ht="13.5" customHeight="1">
      <c r="A266" s="8" t="str">
        <f>HYPERLINK("http://kyu.snu.ac.kr/sdhj/index.jsp?type=hj/GK14682_00IM0001_096a.jpg","1762_해서촌_096a")</f>
        <v>1762_해서촌_096a</v>
      </c>
      <c r="B266" s="5">
        <v>1762</v>
      </c>
      <c r="C266" s="5" t="s">
        <v>4667</v>
      </c>
      <c r="D266" s="5" t="s">
        <v>4668</v>
      </c>
      <c r="E266" s="5">
        <v>265</v>
      </c>
      <c r="F266" s="5">
        <v>3</v>
      </c>
      <c r="G266" s="5" t="s">
        <v>787</v>
      </c>
      <c r="H266" s="5" t="s">
        <v>788</v>
      </c>
      <c r="I266" s="5">
        <v>5</v>
      </c>
      <c r="J266" s="5"/>
      <c r="K266" s="5"/>
      <c r="L266" s="5">
        <v>4</v>
      </c>
      <c r="M266" s="5" t="s">
        <v>1299</v>
      </c>
      <c r="N266" s="5" t="s">
        <v>1300</v>
      </c>
      <c r="O266" s="5"/>
      <c r="P266" s="5"/>
      <c r="Q266" s="5"/>
      <c r="R266" s="5"/>
      <c r="S266" s="5" t="s">
        <v>94</v>
      </c>
      <c r="T266" s="5" t="s">
        <v>95</v>
      </c>
      <c r="U266" s="5"/>
      <c r="V266" s="5"/>
      <c r="W266" s="5" t="s">
        <v>72</v>
      </c>
      <c r="X266" s="5" t="s">
        <v>73</v>
      </c>
      <c r="Y266" s="5" t="s">
        <v>98</v>
      </c>
      <c r="Z266" s="5" t="s">
        <v>99</v>
      </c>
      <c r="AA266" s="5"/>
      <c r="AB266" s="5"/>
      <c r="AC266" s="5">
        <v>51</v>
      </c>
      <c r="AD266" s="5" t="s">
        <v>558</v>
      </c>
      <c r="AE266" s="5" t="s">
        <v>559</v>
      </c>
      <c r="AF266" s="5"/>
      <c r="AG266" s="5"/>
      <c r="AH266" s="5"/>
      <c r="AI266" s="5"/>
      <c r="AJ266" s="5" t="s">
        <v>32</v>
      </c>
      <c r="AK266" s="5" t="s">
        <v>33</v>
      </c>
      <c r="AL266" s="5" t="s">
        <v>78</v>
      </c>
      <c r="AM266" s="5" t="s">
        <v>79</v>
      </c>
      <c r="AN266" s="5"/>
      <c r="AO266" s="5"/>
      <c r="AP266" s="5"/>
      <c r="AQ266" s="5"/>
      <c r="AR266" s="5"/>
      <c r="AS266" s="5"/>
      <c r="AT266" s="5" t="s">
        <v>106</v>
      </c>
      <c r="AU266" s="5" t="s">
        <v>107</v>
      </c>
      <c r="AV266" s="5" t="s">
        <v>1303</v>
      </c>
      <c r="AW266" s="5" t="s">
        <v>1304</v>
      </c>
      <c r="AX266" s="5"/>
      <c r="AY266" s="5"/>
      <c r="AZ266" s="5"/>
      <c r="BA266" s="5"/>
      <c r="BB266" s="5"/>
      <c r="BC266" s="5"/>
      <c r="BD266" s="5"/>
      <c r="BE266" s="5"/>
      <c r="BF266" s="5"/>
      <c r="BG266" s="5" t="s">
        <v>106</v>
      </c>
      <c r="BH266" s="5" t="s">
        <v>107</v>
      </c>
      <c r="BI266" s="5" t="s">
        <v>1305</v>
      </c>
      <c r="BJ266" s="5" t="s">
        <v>1306</v>
      </c>
      <c r="BK266" s="5" t="s">
        <v>106</v>
      </c>
      <c r="BL266" s="5" t="s">
        <v>107</v>
      </c>
      <c r="BM266" s="5" t="s">
        <v>1307</v>
      </c>
      <c r="BN266" s="5" t="s">
        <v>1308</v>
      </c>
      <c r="BO266" s="5" t="s">
        <v>80</v>
      </c>
      <c r="BP266" s="5" t="s">
        <v>81</v>
      </c>
      <c r="BQ266" s="5" t="s">
        <v>1309</v>
      </c>
      <c r="BR266" s="5" t="s">
        <v>1310</v>
      </c>
      <c r="BS266" s="5" t="s">
        <v>481</v>
      </c>
      <c r="BT266" s="5" t="s">
        <v>482</v>
      </c>
      <c r="BU266" s="5"/>
    </row>
    <row r="267" spans="1:73" ht="13.5" customHeight="1">
      <c r="A267" s="8" t="str">
        <f>HYPERLINK("http://kyu.snu.ac.kr/sdhj/index.jsp?type=hj/GK14682_00IM0001_096a.jpg","1762_해서촌_096a")</f>
        <v>1762_해서촌_096a</v>
      </c>
      <c r="B267" s="5">
        <v>1762</v>
      </c>
      <c r="C267" s="5" t="s">
        <v>4765</v>
      </c>
      <c r="D267" s="5" t="s">
        <v>4766</v>
      </c>
      <c r="E267" s="5">
        <v>266</v>
      </c>
      <c r="F267" s="5">
        <v>3</v>
      </c>
      <c r="G267" s="5" t="s">
        <v>787</v>
      </c>
      <c r="H267" s="5" t="s">
        <v>788</v>
      </c>
      <c r="I267" s="5">
        <v>5</v>
      </c>
      <c r="J267" s="5"/>
      <c r="K267" s="5"/>
      <c r="L267" s="5">
        <v>4</v>
      </c>
      <c r="M267" s="5" t="s">
        <v>1299</v>
      </c>
      <c r="N267" s="5" t="s">
        <v>1300</v>
      </c>
      <c r="O267" s="5"/>
      <c r="P267" s="5"/>
      <c r="Q267" s="5"/>
      <c r="R267" s="5"/>
      <c r="S267" s="5" t="s">
        <v>116</v>
      </c>
      <c r="T267" s="5" t="s">
        <v>117</v>
      </c>
      <c r="U267" s="5"/>
      <c r="V267" s="5"/>
      <c r="W267" s="5"/>
      <c r="X267" s="5"/>
      <c r="Y267" s="5" t="s">
        <v>98</v>
      </c>
      <c r="Z267" s="5" t="s">
        <v>99</v>
      </c>
      <c r="AA267" s="5"/>
      <c r="AB267" s="5"/>
      <c r="AC267" s="5"/>
      <c r="AD267" s="5"/>
      <c r="AE267" s="5"/>
      <c r="AF267" s="5" t="s">
        <v>251</v>
      </c>
      <c r="AG267" s="5" t="s">
        <v>252</v>
      </c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</row>
    <row r="268" spans="1:73" ht="13.5" customHeight="1">
      <c r="A268" s="8" t="str">
        <f>HYPERLINK("http://kyu.snu.ac.kr/sdhj/index.jsp?type=hj/GK14682_00IM0001_096a.jpg","1762_해서촌_096a")</f>
        <v>1762_해서촌_096a</v>
      </c>
      <c r="B268" s="5">
        <v>1762</v>
      </c>
      <c r="C268" s="5" t="s">
        <v>4577</v>
      </c>
      <c r="D268" s="5" t="s">
        <v>4578</v>
      </c>
      <c r="E268" s="5">
        <v>267</v>
      </c>
      <c r="F268" s="5">
        <v>3</v>
      </c>
      <c r="G268" s="5" t="s">
        <v>787</v>
      </c>
      <c r="H268" s="5" t="s">
        <v>788</v>
      </c>
      <c r="I268" s="5">
        <v>5</v>
      </c>
      <c r="J268" s="5"/>
      <c r="K268" s="5"/>
      <c r="L268" s="5">
        <v>4</v>
      </c>
      <c r="M268" s="5" t="s">
        <v>1299</v>
      </c>
      <c r="N268" s="5" t="s">
        <v>1300</v>
      </c>
      <c r="O268" s="5"/>
      <c r="P268" s="5"/>
      <c r="Q268" s="5"/>
      <c r="R268" s="5"/>
      <c r="S268" s="5" t="s">
        <v>155</v>
      </c>
      <c r="T268" s="5" t="s">
        <v>156</v>
      </c>
      <c r="U268" s="5" t="s">
        <v>4767</v>
      </c>
      <c r="V268" s="5" t="s">
        <v>1311</v>
      </c>
      <c r="W268" s="5"/>
      <c r="X268" s="5"/>
      <c r="Y268" s="5" t="s">
        <v>4438</v>
      </c>
      <c r="Z268" s="5" t="s">
        <v>1312</v>
      </c>
      <c r="AA268" s="5"/>
      <c r="AB268" s="5"/>
      <c r="AC268" s="5">
        <v>8</v>
      </c>
      <c r="AD268" s="5" t="s">
        <v>270</v>
      </c>
      <c r="AE268" s="5" t="s">
        <v>271</v>
      </c>
      <c r="AF268" s="5" t="s">
        <v>168</v>
      </c>
      <c r="AG268" s="5" t="s">
        <v>169</v>
      </c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</row>
    <row r="269" spans="1:73" ht="13.5" customHeight="1">
      <c r="A269" s="8" t="str">
        <f>HYPERLINK("http://kyu.snu.ac.kr/sdhj/index.jsp?type=hj/GK14682_00IM0001_096a.jpg","1762_해서촌_096a")</f>
        <v>1762_해서촌_096a</v>
      </c>
      <c r="B269" s="5">
        <v>1762</v>
      </c>
      <c r="C269" s="5" t="s">
        <v>4577</v>
      </c>
      <c r="D269" s="5" t="s">
        <v>4578</v>
      </c>
      <c r="E269" s="5">
        <v>268</v>
      </c>
      <c r="F269" s="5">
        <v>3</v>
      </c>
      <c r="G269" s="5" t="s">
        <v>787</v>
      </c>
      <c r="H269" s="5" t="s">
        <v>788</v>
      </c>
      <c r="I269" s="5">
        <v>5</v>
      </c>
      <c r="J269" s="5"/>
      <c r="K269" s="5"/>
      <c r="L269" s="5">
        <v>4</v>
      </c>
      <c r="M269" s="5" t="s">
        <v>1299</v>
      </c>
      <c r="N269" s="5" t="s">
        <v>1300</v>
      </c>
      <c r="O269" s="5"/>
      <c r="P269" s="5"/>
      <c r="Q269" s="5"/>
      <c r="R269" s="5"/>
      <c r="S269" s="5" t="s">
        <v>130</v>
      </c>
      <c r="T269" s="5" t="s">
        <v>131</v>
      </c>
      <c r="U269" s="5"/>
      <c r="V269" s="5"/>
      <c r="W269" s="5"/>
      <c r="X269" s="5"/>
      <c r="Y269" s="5" t="s">
        <v>98</v>
      </c>
      <c r="Z269" s="5" t="s">
        <v>99</v>
      </c>
      <c r="AA269" s="5"/>
      <c r="AB269" s="5"/>
      <c r="AC269" s="5">
        <v>9</v>
      </c>
      <c r="AD269" s="5" t="s">
        <v>240</v>
      </c>
      <c r="AE269" s="5" t="s">
        <v>241</v>
      </c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 t="s">
        <v>134</v>
      </c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</row>
    <row r="270" spans="1:73" ht="13.5" customHeight="1">
      <c r="A270" s="8" t="str">
        <f>HYPERLINK("http://kyu.snu.ac.kr/sdhj/index.jsp?type=hj/GK14682_00IM0001_096a.jpg","1762_해서촌_096a")</f>
        <v>1762_해서촌_096a</v>
      </c>
      <c r="B270" s="5">
        <v>1762</v>
      </c>
      <c r="C270" s="5" t="s">
        <v>4577</v>
      </c>
      <c r="D270" s="5" t="s">
        <v>4578</v>
      </c>
      <c r="E270" s="5">
        <v>269</v>
      </c>
      <c r="F270" s="5">
        <v>3</v>
      </c>
      <c r="G270" s="5" t="s">
        <v>787</v>
      </c>
      <c r="H270" s="5" t="s">
        <v>788</v>
      </c>
      <c r="I270" s="5">
        <v>5</v>
      </c>
      <c r="J270" s="5"/>
      <c r="K270" s="5"/>
      <c r="L270" s="5">
        <v>4</v>
      </c>
      <c r="M270" s="5" t="s">
        <v>1299</v>
      </c>
      <c r="N270" s="5" t="s">
        <v>1300</v>
      </c>
      <c r="O270" s="5"/>
      <c r="P270" s="5"/>
      <c r="Q270" s="5"/>
      <c r="R270" s="5"/>
      <c r="S270" s="5" t="s">
        <v>130</v>
      </c>
      <c r="T270" s="5" t="s">
        <v>131</v>
      </c>
      <c r="U270" s="5"/>
      <c r="V270" s="5"/>
      <c r="W270" s="5"/>
      <c r="X270" s="5"/>
      <c r="Y270" s="5" t="s">
        <v>98</v>
      </c>
      <c r="Z270" s="5" t="s">
        <v>99</v>
      </c>
      <c r="AA270" s="5"/>
      <c r="AB270" s="5"/>
      <c r="AC270" s="5"/>
      <c r="AD270" s="5"/>
      <c r="AE270" s="5"/>
      <c r="AF270" s="5" t="s">
        <v>339</v>
      </c>
      <c r="AG270" s="5" t="s">
        <v>340</v>
      </c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 t="s">
        <v>134</v>
      </c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</row>
    <row r="271" spans="1:73" ht="13.5" customHeight="1">
      <c r="A271" s="8" t="str">
        <f>HYPERLINK("http://kyu.snu.ac.kr/sdhj/index.jsp?type=hj/GK14682_00IM0001_096a.jpg","1762_해서촌_096a")</f>
        <v>1762_해서촌_096a</v>
      </c>
      <c r="B271" s="5">
        <v>1762</v>
      </c>
      <c r="C271" s="5" t="s">
        <v>4577</v>
      </c>
      <c r="D271" s="5" t="s">
        <v>4578</v>
      </c>
      <c r="E271" s="5">
        <v>270</v>
      </c>
      <c r="F271" s="5">
        <v>3</v>
      </c>
      <c r="G271" s="5" t="s">
        <v>787</v>
      </c>
      <c r="H271" s="5" t="s">
        <v>788</v>
      </c>
      <c r="I271" s="5">
        <v>5</v>
      </c>
      <c r="J271" s="5"/>
      <c r="K271" s="5"/>
      <c r="L271" s="5">
        <v>4</v>
      </c>
      <c r="M271" s="5" t="s">
        <v>1299</v>
      </c>
      <c r="N271" s="5" t="s">
        <v>1300</v>
      </c>
      <c r="O271" s="5"/>
      <c r="P271" s="5"/>
      <c r="Q271" s="5"/>
      <c r="R271" s="5"/>
      <c r="S271" s="5" t="s">
        <v>130</v>
      </c>
      <c r="T271" s="5" t="s">
        <v>131</v>
      </c>
      <c r="U271" s="5"/>
      <c r="V271" s="5"/>
      <c r="W271" s="5"/>
      <c r="X271" s="5"/>
      <c r="Y271" s="5" t="s">
        <v>98</v>
      </c>
      <c r="Z271" s="5" t="s">
        <v>99</v>
      </c>
      <c r="AA271" s="5"/>
      <c r="AB271" s="5"/>
      <c r="AC271" s="5">
        <v>3</v>
      </c>
      <c r="AD271" s="5" t="s">
        <v>585</v>
      </c>
      <c r="AE271" s="5" t="s">
        <v>586</v>
      </c>
      <c r="AF271" s="5" t="s">
        <v>168</v>
      </c>
      <c r="AG271" s="5" t="s">
        <v>169</v>
      </c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 t="s">
        <v>134</v>
      </c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</row>
    <row r="272" spans="1:73" ht="13.5" customHeight="1">
      <c r="A272" s="8" t="str">
        <f>HYPERLINK("http://kyu.snu.ac.kr/sdhj/index.jsp?type=hj/GK14682_00IM0001_096a.jpg","1762_해서촌_096a")</f>
        <v>1762_해서촌_096a</v>
      </c>
      <c r="B272" s="5">
        <v>1762</v>
      </c>
      <c r="C272" s="5" t="s">
        <v>4577</v>
      </c>
      <c r="D272" s="5" t="s">
        <v>4578</v>
      </c>
      <c r="E272" s="5">
        <v>271</v>
      </c>
      <c r="F272" s="5">
        <v>3</v>
      </c>
      <c r="G272" s="5" t="s">
        <v>787</v>
      </c>
      <c r="H272" s="5" t="s">
        <v>788</v>
      </c>
      <c r="I272" s="5">
        <v>5</v>
      </c>
      <c r="J272" s="5"/>
      <c r="K272" s="5"/>
      <c r="L272" s="5">
        <v>5</v>
      </c>
      <c r="M272" s="5" t="s">
        <v>1313</v>
      </c>
      <c r="N272" s="5" t="s">
        <v>1314</v>
      </c>
      <c r="O272" s="5"/>
      <c r="P272" s="5"/>
      <c r="Q272" s="5"/>
      <c r="R272" s="5"/>
      <c r="S272" s="5"/>
      <c r="T272" s="5" t="s">
        <v>4548</v>
      </c>
      <c r="U272" s="5" t="s">
        <v>812</v>
      </c>
      <c r="V272" s="5" t="s">
        <v>813</v>
      </c>
      <c r="W272" s="5" t="s">
        <v>408</v>
      </c>
      <c r="X272" s="5" t="s">
        <v>409</v>
      </c>
      <c r="Y272" s="5" t="s">
        <v>1315</v>
      </c>
      <c r="Z272" s="5" t="s">
        <v>1316</v>
      </c>
      <c r="AA272" s="5"/>
      <c r="AB272" s="5"/>
      <c r="AC272" s="5">
        <v>36</v>
      </c>
      <c r="AD272" s="5" t="s">
        <v>910</v>
      </c>
      <c r="AE272" s="5" t="s">
        <v>911</v>
      </c>
      <c r="AF272" s="5"/>
      <c r="AG272" s="5"/>
      <c r="AH272" s="5"/>
      <c r="AI272" s="5"/>
      <c r="AJ272" s="5" t="s">
        <v>32</v>
      </c>
      <c r="AK272" s="5" t="s">
        <v>33</v>
      </c>
      <c r="AL272" s="5" t="s">
        <v>204</v>
      </c>
      <c r="AM272" s="5" t="s">
        <v>205</v>
      </c>
      <c r="AN272" s="5"/>
      <c r="AO272" s="5"/>
      <c r="AP272" s="5"/>
      <c r="AQ272" s="5"/>
      <c r="AR272" s="5"/>
      <c r="AS272" s="5"/>
      <c r="AT272" s="5" t="s">
        <v>106</v>
      </c>
      <c r="AU272" s="5" t="s">
        <v>107</v>
      </c>
      <c r="AV272" s="5" t="s">
        <v>1317</v>
      </c>
      <c r="AW272" s="5" t="s">
        <v>793</v>
      </c>
      <c r="AX272" s="5"/>
      <c r="AY272" s="5"/>
      <c r="AZ272" s="5"/>
      <c r="BA272" s="5"/>
      <c r="BB272" s="5"/>
      <c r="BC272" s="5"/>
      <c r="BD272" s="5"/>
      <c r="BE272" s="5"/>
      <c r="BF272" s="5"/>
      <c r="BG272" s="5" t="s">
        <v>467</v>
      </c>
      <c r="BH272" s="5" t="s">
        <v>468</v>
      </c>
      <c r="BI272" s="5" t="s">
        <v>794</v>
      </c>
      <c r="BJ272" s="5" t="s">
        <v>795</v>
      </c>
      <c r="BK272" s="5" t="s">
        <v>200</v>
      </c>
      <c r="BL272" s="5" t="s">
        <v>201</v>
      </c>
      <c r="BM272" s="5" t="s">
        <v>796</v>
      </c>
      <c r="BN272" s="5" t="s">
        <v>797</v>
      </c>
      <c r="BO272" s="5" t="s">
        <v>106</v>
      </c>
      <c r="BP272" s="5" t="s">
        <v>107</v>
      </c>
      <c r="BQ272" s="5" t="s">
        <v>1318</v>
      </c>
      <c r="BR272" s="5" t="s">
        <v>1319</v>
      </c>
      <c r="BS272" s="5" t="s">
        <v>308</v>
      </c>
      <c r="BT272" s="5" t="s">
        <v>188</v>
      </c>
      <c r="BU272" s="5"/>
    </row>
    <row r="273" spans="1:73" ht="13.5" customHeight="1">
      <c r="A273" s="8" t="str">
        <f>HYPERLINK("http://kyu.snu.ac.kr/sdhj/index.jsp?type=hj/GK14682_00IM0001_096a.jpg","1762_해서촌_096a")</f>
        <v>1762_해서촌_096a</v>
      </c>
      <c r="B273" s="5">
        <v>1762</v>
      </c>
      <c r="C273" s="5" t="s">
        <v>4580</v>
      </c>
      <c r="D273" s="5" t="s">
        <v>4505</v>
      </c>
      <c r="E273" s="5">
        <v>272</v>
      </c>
      <c r="F273" s="5">
        <v>3</v>
      </c>
      <c r="G273" s="5" t="s">
        <v>787</v>
      </c>
      <c r="H273" s="5" t="s">
        <v>788</v>
      </c>
      <c r="I273" s="5">
        <v>5</v>
      </c>
      <c r="J273" s="5"/>
      <c r="K273" s="5"/>
      <c r="L273" s="5">
        <v>5</v>
      </c>
      <c r="M273" s="5" t="s">
        <v>1313</v>
      </c>
      <c r="N273" s="5" t="s">
        <v>1314</v>
      </c>
      <c r="O273" s="5"/>
      <c r="P273" s="5"/>
      <c r="Q273" s="5"/>
      <c r="R273" s="5"/>
      <c r="S273" s="5" t="s">
        <v>94</v>
      </c>
      <c r="T273" s="5" t="s">
        <v>95</v>
      </c>
      <c r="U273" s="5"/>
      <c r="V273" s="5"/>
      <c r="W273" s="5" t="s">
        <v>675</v>
      </c>
      <c r="X273" s="5" t="s">
        <v>676</v>
      </c>
      <c r="Y273" s="5" t="s">
        <v>20</v>
      </c>
      <c r="Z273" s="5" t="s">
        <v>21</v>
      </c>
      <c r="AA273" s="5"/>
      <c r="AB273" s="5"/>
      <c r="AC273" s="5">
        <v>37</v>
      </c>
      <c r="AD273" s="5" t="s">
        <v>908</v>
      </c>
      <c r="AE273" s="5" t="s">
        <v>909</v>
      </c>
      <c r="AF273" s="5"/>
      <c r="AG273" s="5"/>
      <c r="AH273" s="5"/>
      <c r="AI273" s="5"/>
      <c r="AJ273" s="5" t="s">
        <v>32</v>
      </c>
      <c r="AK273" s="5" t="s">
        <v>33</v>
      </c>
      <c r="AL273" s="5" t="s">
        <v>677</v>
      </c>
      <c r="AM273" s="5" t="s">
        <v>678</v>
      </c>
      <c r="AN273" s="5"/>
      <c r="AO273" s="5"/>
      <c r="AP273" s="5"/>
      <c r="AQ273" s="5"/>
      <c r="AR273" s="5"/>
      <c r="AS273" s="5"/>
      <c r="AT273" s="5" t="s">
        <v>106</v>
      </c>
      <c r="AU273" s="5" t="s">
        <v>107</v>
      </c>
      <c r="AV273" s="5" t="s">
        <v>1320</v>
      </c>
      <c r="AW273" s="5" t="s">
        <v>1321</v>
      </c>
      <c r="AX273" s="5"/>
      <c r="AY273" s="5"/>
      <c r="AZ273" s="5"/>
      <c r="BA273" s="5"/>
      <c r="BB273" s="5"/>
      <c r="BC273" s="5"/>
      <c r="BD273" s="5"/>
      <c r="BE273" s="5"/>
      <c r="BF273" s="5"/>
      <c r="BG273" s="5" t="s">
        <v>106</v>
      </c>
      <c r="BH273" s="5" t="s">
        <v>107</v>
      </c>
      <c r="BI273" s="5" t="s">
        <v>1322</v>
      </c>
      <c r="BJ273" s="5" t="s">
        <v>1323</v>
      </c>
      <c r="BK273" s="5" t="s">
        <v>106</v>
      </c>
      <c r="BL273" s="5" t="s">
        <v>107</v>
      </c>
      <c r="BM273" s="5" t="s">
        <v>1324</v>
      </c>
      <c r="BN273" s="5" t="s">
        <v>1325</v>
      </c>
      <c r="BO273" s="5" t="s">
        <v>106</v>
      </c>
      <c r="BP273" s="5" t="s">
        <v>107</v>
      </c>
      <c r="BQ273" s="5" t="s">
        <v>1326</v>
      </c>
      <c r="BR273" s="5" t="s">
        <v>1327</v>
      </c>
      <c r="BS273" s="5" t="s">
        <v>143</v>
      </c>
      <c r="BT273" s="5" t="s">
        <v>144</v>
      </c>
      <c r="BU273" s="5"/>
    </row>
    <row r="274" spans="1:73" ht="13.5" customHeight="1">
      <c r="A274" s="8" t="str">
        <f>HYPERLINK("http://kyu.snu.ac.kr/sdhj/index.jsp?type=hj/GK14682_00IM0001_096a.jpg","1762_해서촌_096a")</f>
        <v>1762_해서촌_096a</v>
      </c>
      <c r="B274" s="5">
        <v>1762</v>
      </c>
      <c r="C274" s="5" t="s">
        <v>4768</v>
      </c>
      <c r="D274" s="5" t="s">
        <v>4769</v>
      </c>
      <c r="E274" s="5">
        <v>273</v>
      </c>
      <c r="F274" s="5">
        <v>3</v>
      </c>
      <c r="G274" s="5" t="s">
        <v>787</v>
      </c>
      <c r="H274" s="5" t="s">
        <v>788</v>
      </c>
      <c r="I274" s="5">
        <v>5</v>
      </c>
      <c r="J274" s="5"/>
      <c r="K274" s="5"/>
      <c r="L274" s="5">
        <v>5</v>
      </c>
      <c r="M274" s="5" t="s">
        <v>1313</v>
      </c>
      <c r="N274" s="5" t="s">
        <v>1314</v>
      </c>
      <c r="O274" s="5"/>
      <c r="P274" s="5"/>
      <c r="Q274" s="5"/>
      <c r="R274" s="5"/>
      <c r="S274" s="5" t="s">
        <v>155</v>
      </c>
      <c r="T274" s="5" t="s">
        <v>156</v>
      </c>
      <c r="U274" s="5" t="s">
        <v>655</v>
      </c>
      <c r="V274" s="5" t="s">
        <v>656</v>
      </c>
      <c r="W274" s="5"/>
      <c r="X274" s="5"/>
      <c r="Y274" s="5" t="s">
        <v>4439</v>
      </c>
      <c r="Z274" s="5" t="s">
        <v>1328</v>
      </c>
      <c r="AA274" s="5"/>
      <c r="AB274" s="5"/>
      <c r="AC274" s="5">
        <v>16</v>
      </c>
      <c r="AD274" s="5" t="s">
        <v>253</v>
      </c>
      <c r="AE274" s="5" t="s">
        <v>254</v>
      </c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</row>
    <row r="275" spans="1:73" ht="13.5" customHeight="1">
      <c r="A275" s="8" t="str">
        <f>HYPERLINK("http://kyu.snu.ac.kr/sdhj/index.jsp?type=hj/GK14682_00IM0001_096a.jpg","1762_해서촌_096a")</f>
        <v>1762_해서촌_096a</v>
      </c>
      <c r="B275" s="5">
        <v>1762</v>
      </c>
      <c r="C275" s="5" t="s">
        <v>4770</v>
      </c>
      <c r="D275" s="5" t="s">
        <v>4771</v>
      </c>
      <c r="E275" s="5">
        <v>274</v>
      </c>
      <c r="F275" s="5">
        <v>3</v>
      </c>
      <c r="G275" s="5" t="s">
        <v>787</v>
      </c>
      <c r="H275" s="5" t="s">
        <v>788</v>
      </c>
      <c r="I275" s="5">
        <v>5</v>
      </c>
      <c r="J275" s="5"/>
      <c r="K275" s="5"/>
      <c r="L275" s="5">
        <v>5</v>
      </c>
      <c r="M275" s="5" t="s">
        <v>1313</v>
      </c>
      <c r="N275" s="5" t="s">
        <v>1314</v>
      </c>
      <c r="O275" s="5"/>
      <c r="P275" s="5"/>
      <c r="Q275" s="5"/>
      <c r="R275" s="5"/>
      <c r="S275" s="5" t="s">
        <v>214</v>
      </c>
      <c r="T275" s="5" t="s">
        <v>215</v>
      </c>
      <c r="U275" s="5" t="s">
        <v>274</v>
      </c>
      <c r="V275" s="5" t="s">
        <v>275</v>
      </c>
      <c r="W275" s="5"/>
      <c r="X275" s="5"/>
      <c r="Y275" s="5" t="s">
        <v>110</v>
      </c>
      <c r="Z275" s="5" t="s">
        <v>111</v>
      </c>
      <c r="AA275" s="5"/>
      <c r="AB275" s="5"/>
      <c r="AC275" s="5">
        <v>13</v>
      </c>
      <c r="AD275" s="5" t="s">
        <v>220</v>
      </c>
      <c r="AE275" s="5" t="s">
        <v>221</v>
      </c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 t="s">
        <v>134</v>
      </c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</row>
    <row r="276" spans="1:73" ht="13.5" customHeight="1">
      <c r="A276" s="8" t="str">
        <f>HYPERLINK("http://kyu.snu.ac.kr/sdhj/index.jsp?type=hj/GK14682_00IM0001_096a.jpg","1762_해서촌_096a")</f>
        <v>1762_해서촌_096a</v>
      </c>
      <c r="B276" s="5">
        <v>1762</v>
      </c>
      <c r="C276" s="5" t="s">
        <v>4592</v>
      </c>
      <c r="D276" s="5" t="s">
        <v>4593</v>
      </c>
      <c r="E276" s="5">
        <v>275</v>
      </c>
      <c r="F276" s="5">
        <v>3</v>
      </c>
      <c r="G276" s="5" t="s">
        <v>787</v>
      </c>
      <c r="H276" s="5" t="s">
        <v>788</v>
      </c>
      <c r="I276" s="5">
        <v>5</v>
      </c>
      <c r="J276" s="5"/>
      <c r="K276" s="5"/>
      <c r="L276" s="5">
        <v>5</v>
      </c>
      <c r="M276" s="5" t="s">
        <v>1313</v>
      </c>
      <c r="N276" s="5" t="s">
        <v>1314</v>
      </c>
      <c r="O276" s="5"/>
      <c r="P276" s="5"/>
      <c r="Q276" s="5"/>
      <c r="R276" s="5"/>
      <c r="S276" s="5" t="s">
        <v>130</v>
      </c>
      <c r="T276" s="5" t="s">
        <v>131</v>
      </c>
      <c r="U276" s="5"/>
      <c r="V276" s="5"/>
      <c r="W276" s="5"/>
      <c r="X276" s="5"/>
      <c r="Y276" s="5" t="s">
        <v>98</v>
      </c>
      <c r="Z276" s="5" t="s">
        <v>99</v>
      </c>
      <c r="AA276" s="5"/>
      <c r="AB276" s="5"/>
      <c r="AC276" s="5">
        <v>8</v>
      </c>
      <c r="AD276" s="5" t="s">
        <v>270</v>
      </c>
      <c r="AE276" s="5" t="s">
        <v>271</v>
      </c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 t="s">
        <v>134</v>
      </c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</row>
    <row r="277" spans="1:73" ht="13.5" customHeight="1">
      <c r="A277" s="8" t="str">
        <f>HYPERLINK("http://kyu.snu.ac.kr/sdhj/index.jsp?type=hj/GK14682_00IM0001_096a.jpg","1762_해서촌_096a")</f>
        <v>1762_해서촌_096a</v>
      </c>
      <c r="B277" s="5">
        <v>1762</v>
      </c>
      <c r="C277" s="5" t="s">
        <v>4770</v>
      </c>
      <c r="D277" s="5" t="s">
        <v>4771</v>
      </c>
      <c r="E277" s="5">
        <v>276</v>
      </c>
      <c r="F277" s="5">
        <v>3</v>
      </c>
      <c r="G277" s="5" t="s">
        <v>787</v>
      </c>
      <c r="H277" s="5" t="s">
        <v>788</v>
      </c>
      <c r="I277" s="5">
        <v>5</v>
      </c>
      <c r="J277" s="5"/>
      <c r="K277" s="5"/>
      <c r="L277" s="5">
        <v>5</v>
      </c>
      <c r="M277" s="5" t="s">
        <v>1313</v>
      </c>
      <c r="N277" s="5" t="s">
        <v>1314</v>
      </c>
      <c r="O277" s="5"/>
      <c r="P277" s="5"/>
      <c r="Q277" s="5"/>
      <c r="R277" s="5"/>
      <c r="S277" s="5" t="s">
        <v>214</v>
      </c>
      <c r="T277" s="5" t="s">
        <v>215</v>
      </c>
      <c r="U277" s="5" t="s">
        <v>4690</v>
      </c>
      <c r="V277" s="5" t="s">
        <v>986</v>
      </c>
      <c r="W277" s="5"/>
      <c r="X277" s="5"/>
      <c r="Y277" s="5" t="s">
        <v>4438</v>
      </c>
      <c r="Z277" s="5" t="s">
        <v>1312</v>
      </c>
      <c r="AA277" s="5"/>
      <c r="AB277" s="5"/>
      <c r="AC277" s="5">
        <v>8</v>
      </c>
      <c r="AD277" s="5" t="s">
        <v>270</v>
      </c>
      <c r="AE277" s="5" t="s">
        <v>271</v>
      </c>
      <c r="AF277" s="5" t="s">
        <v>168</v>
      </c>
      <c r="AG277" s="5" t="s">
        <v>169</v>
      </c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 t="s">
        <v>134</v>
      </c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</row>
    <row r="278" spans="1:73" ht="13.5" customHeight="1">
      <c r="A278" s="8" t="str">
        <f>HYPERLINK("http://kyu.snu.ac.kr/sdhj/index.jsp?type=hj/GK14682_00IM0001_096a.jpg","1762_해서촌_096a")</f>
        <v>1762_해서촌_096a</v>
      </c>
      <c r="B278" s="5">
        <v>1762</v>
      </c>
      <c r="C278" s="5" t="s">
        <v>4770</v>
      </c>
      <c r="D278" s="5" t="s">
        <v>4771</v>
      </c>
      <c r="E278" s="5">
        <v>277</v>
      </c>
      <c r="F278" s="5">
        <v>3</v>
      </c>
      <c r="G278" s="5" t="s">
        <v>787</v>
      </c>
      <c r="H278" s="5" t="s">
        <v>788</v>
      </c>
      <c r="I278" s="5">
        <v>5</v>
      </c>
      <c r="J278" s="5"/>
      <c r="K278" s="5"/>
      <c r="L278" s="5">
        <v>5</v>
      </c>
      <c r="M278" s="5" t="s">
        <v>1313</v>
      </c>
      <c r="N278" s="5" t="s">
        <v>1314</v>
      </c>
      <c r="O278" s="5"/>
      <c r="P278" s="5"/>
      <c r="Q278" s="5"/>
      <c r="R278" s="5"/>
      <c r="S278" s="5" t="s">
        <v>130</v>
      </c>
      <c r="T278" s="5" t="s">
        <v>131</v>
      </c>
      <c r="U278" s="5"/>
      <c r="V278" s="5"/>
      <c r="W278" s="5"/>
      <c r="X278" s="5"/>
      <c r="Y278" s="5" t="s">
        <v>98</v>
      </c>
      <c r="Z278" s="5" t="s">
        <v>99</v>
      </c>
      <c r="AA278" s="5"/>
      <c r="AB278" s="5"/>
      <c r="AC278" s="5">
        <v>3</v>
      </c>
      <c r="AD278" s="5" t="s">
        <v>585</v>
      </c>
      <c r="AE278" s="5" t="s">
        <v>586</v>
      </c>
      <c r="AF278" s="5" t="s">
        <v>168</v>
      </c>
      <c r="AG278" s="5" t="s">
        <v>169</v>
      </c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 t="s">
        <v>134</v>
      </c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</row>
    <row r="279" spans="1:73" ht="13.5" customHeight="1">
      <c r="A279" s="8" t="str">
        <f>HYPERLINK("http://kyu.snu.ac.kr/sdhj/index.jsp?type=hj/GK14682_00IM0001_096a.jpg","1762_해서촌_096a")</f>
        <v>1762_해서촌_096a</v>
      </c>
      <c r="B279" s="5">
        <v>1762</v>
      </c>
      <c r="C279" s="5" t="s">
        <v>4770</v>
      </c>
      <c r="D279" s="5" t="s">
        <v>4771</v>
      </c>
      <c r="E279" s="5">
        <v>278</v>
      </c>
      <c r="F279" s="5">
        <v>3</v>
      </c>
      <c r="G279" s="5" t="s">
        <v>787</v>
      </c>
      <c r="H279" s="5" t="s">
        <v>788</v>
      </c>
      <c r="I279" s="5">
        <v>6</v>
      </c>
      <c r="J279" s="5" t="s">
        <v>1329</v>
      </c>
      <c r="K279" s="5" t="s">
        <v>1330</v>
      </c>
      <c r="L279" s="5">
        <v>1</v>
      </c>
      <c r="M279" s="5" t="s">
        <v>728</v>
      </c>
      <c r="N279" s="5" t="s">
        <v>729</v>
      </c>
      <c r="O279" s="5"/>
      <c r="P279" s="5"/>
      <c r="Q279" s="5"/>
      <c r="R279" s="5"/>
      <c r="S279" s="5"/>
      <c r="T279" s="5" t="s">
        <v>4521</v>
      </c>
      <c r="U279" s="5" t="s">
        <v>137</v>
      </c>
      <c r="V279" s="5" t="s">
        <v>138</v>
      </c>
      <c r="W279" s="5" t="s">
        <v>408</v>
      </c>
      <c r="X279" s="5" t="s">
        <v>409</v>
      </c>
      <c r="Y279" s="5" t="s">
        <v>98</v>
      </c>
      <c r="Z279" s="5" t="s">
        <v>99</v>
      </c>
      <c r="AA279" s="5"/>
      <c r="AB279" s="5"/>
      <c r="AC279" s="5">
        <v>79</v>
      </c>
      <c r="AD279" s="5" t="s">
        <v>300</v>
      </c>
      <c r="AE279" s="5" t="s">
        <v>301</v>
      </c>
      <c r="AF279" s="5"/>
      <c r="AG279" s="5"/>
      <c r="AH279" s="5"/>
      <c r="AI279" s="5"/>
      <c r="AJ279" s="5" t="s">
        <v>32</v>
      </c>
      <c r="AK279" s="5" t="s">
        <v>33</v>
      </c>
      <c r="AL279" s="5" t="s">
        <v>308</v>
      </c>
      <c r="AM279" s="5" t="s">
        <v>188</v>
      </c>
      <c r="AN279" s="5"/>
      <c r="AO279" s="5"/>
      <c r="AP279" s="5"/>
      <c r="AQ279" s="5"/>
      <c r="AR279" s="5"/>
      <c r="AS279" s="5"/>
      <c r="AT279" s="5" t="s">
        <v>106</v>
      </c>
      <c r="AU279" s="5" t="s">
        <v>107</v>
      </c>
      <c r="AV279" s="5" t="s">
        <v>1331</v>
      </c>
      <c r="AW279" s="5" t="s">
        <v>1332</v>
      </c>
      <c r="AX279" s="5"/>
      <c r="AY279" s="5"/>
      <c r="AZ279" s="5"/>
      <c r="BA279" s="5"/>
      <c r="BB279" s="5"/>
      <c r="BC279" s="5"/>
      <c r="BD279" s="5"/>
      <c r="BE279" s="5"/>
      <c r="BF279" s="5"/>
      <c r="BG279" s="5" t="s">
        <v>106</v>
      </c>
      <c r="BH279" s="5" t="s">
        <v>107</v>
      </c>
      <c r="BI279" s="5" t="s">
        <v>955</v>
      </c>
      <c r="BJ279" s="5" t="s">
        <v>956</v>
      </c>
      <c r="BK279" s="5" t="s">
        <v>106</v>
      </c>
      <c r="BL279" s="5" t="s">
        <v>107</v>
      </c>
      <c r="BM279" s="5" t="s">
        <v>1203</v>
      </c>
      <c r="BN279" s="5" t="s">
        <v>1204</v>
      </c>
      <c r="BO279" s="5" t="s">
        <v>106</v>
      </c>
      <c r="BP279" s="5" t="s">
        <v>107</v>
      </c>
      <c r="BQ279" s="5" t="s">
        <v>1111</v>
      </c>
      <c r="BR279" s="5" t="s">
        <v>1112</v>
      </c>
      <c r="BS279" s="5" t="s">
        <v>143</v>
      </c>
      <c r="BT279" s="5" t="s">
        <v>144</v>
      </c>
      <c r="BU279" s="5"/>
    </row>
    <row r="280" spans="1:73" ht="13.5" customHeight="1">
      <c r="A280" s="8" t="str">
        <f>HYPERLINK("http://kyu.snu.ac.kr/sdhj/index.jsp?type=hj/GK14682_00IM0001_096a.jpg","1762_해서촌_096a")</f>
        <v>1762_해서촌_096a</v>
      </c>
      <c r="B280" s="5">
        <v>1762</v>
      </c>
      <c r="C280" s="5" t="s">
        <v>4667</v>
      </c>
      <c r="D280" s="5" t="s">
        <v>4668</v>
      </c>
      <c r="E280" s="5">
        <v>279</v>
      </c>
      <c r="F280" s="5">
        <v>3</v>
      </c>
      <c r="G280" s="5" t="s">
        <v>787</v>
      </c>
      <c r="H280" s="5" t="s">
        <v>788</v>
      </c>
      <c r="I280" s="5">
        <v>6</v>
      </c>
      <c r="J280" s="5"/>
      <c r="K280" s="5"/>
      <c r="L280" s="5">
        <v>1</v>
      </c>
      <c r="M280" s="5" t="s">
        <v>728</v>
      </c>
      <c r="N280" s="5" t="s">
        <v>729</v>
      </c>
      <c r="O280" s="5"/>
      <c r="P280" s="5"/>
      <c r="Q280" s="5"/>
      <c r="R280" s="5"/>
      <c r="S280" s="5" t="s">
        <v>1172</v>
      </c>
      <c r="T280" s="5" t="s">
        <v>1173</v>
      </c>
      <c r="U280" s="5"/>
      <c r="V280" s="5"/>
      <c r="W280" s="5"/>
      <c r="X280" s="5"/>
      <c r="Y280" s="5" t="s">
        <v>98</v>
      </c>
      <c r="Z280" s="5" t="s">
        <v>99</v>
      </c>
      <c r="AA280" s="5"/>
      <c r="AB280" s="5"/>
      <c r="AC280" s="5">
        <v>3</v>
      </c>
      <c r="AD280" s="5" t="s">
        <v>585</v>
      </c>
      <c r="AE280" s="5" t="s">
        <v>586</v>
      </c>
      <c r="AF280" s="5" t="s">
        <v>168</v>
      </c>
      <c r="AG280" s="5" t="s">
        <v>169</v>
      </c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</row>
    <row r="281" spans="1:73" ht="13.5" customHeight="1">
      <c r="A281" s="8" t="str">
        <f>HYPERLINK("http://kyu.snu.ac.kr/sdhj/index.jsp?type=hj/GK14682_00IM0001_096a.jpg","1762_해서촌_096a")</f>
        <v>1762_해서촌_096a</v>
      </c>
      <c r="B281" s="5">
        <v>1762</v>
      </c>
      <c r="C281" s="5" t="s">
        <v>4738</v>
      </c>
      <c r="D281" s="5" t="s">
        <v>4739</v>
      </c>
      <c r="E281" s="5">
        <v>280</v>
      </c>
      <c r="F281" s="5">
        <v>3</v>
      </c>
      <c r="G281" s="5" t="s">
        <v>787</v>
      </c>
      <c r="H281" s="5" t="s">
        <v>788</v>
      </c>
      <c r="I281" s="5">
        <v>6</v>
      </c>
      <c r="J281" s="5"/>
      <c r="K281" s="5"/>
      <c r="L281" s="5">
        <v>2</v>
      </c>
      <c r="M281" s="5" t="s">
        <v>1333</v>
      </c>
      <c r="N281" s="5" t="s">
        <v>1334</v>
      </c>
      <c r="O281" s="5"/>
      <c r="P281" s="5"/>
      <c r="Q281" s="5"/>
      <c r="R281" s="5"/>
      <c r="S281" s="5"/>
      <c r="T281" s="5" t="s">
        <v>4772</v>
      </c>
      <c r="U281" s="5" t="s">
        <v>106</v>
      </c>
      <c r="V281" s="5" t="s">
        <v>107</v>
      </c>
      <c r="W281" s="5" t="s">
        <v>477</v>
      </c>
      <c r="X281" s="5" t="s">
        <v>478</v>
      </c>
      <c r="Y281" s="5" t="s">
        <v>1335</v>
      </c>
      <c r="Z281" s="5" t="s">
        <v>1336</v>
      </c>
      <c r="AA281" s="5"/>
      <c r="AB281" s="5"/>
      <c r="AC281" s="5">
        <v>69</v>
      </c>
      <c r="AD281" s="5" t="s">
        <v>240</v>
      </c>
      <c r="AE281" s="5" t="s">
        <v>241</v>
      </c>
      <c r="AF281" s="5"/>
      <c r="AG281" s="5"/>
      <c r="AH281" s="5"/>
      <c r="AI281" s="5"/>
      <c r="AJ281" s="5" t="s">
        <v>32</v>
      </c>
      <c r="AK281" s="5" t="s">
        <v>33</v>
      </c>
      <c r="AL281" s="5" t="s">
        <v>481</v>
      </c>
      <c r="AM281" s="5" t="s">
        <v>482</v>
      </c>
      <c r="AN281" s="5"/>
      <c r="AO281" s="5"/>
      <c r="AP281" s="5"/>
      <c r="AQ281" s="5"/>
      <c r="AR281" s="5"/>
      <c r="AS281" s="5"/>
      <c r="AT281" s="5" t="s">
        <v>179</v>
      </c>
      <c r="AU281" s="5" t="s">
        <v>180</v>
      </c>
      <c r="AV281" s="5" t="s">
        <v>1337</v>
      </c>
      <c r="AW281" s="5" t="s">
        <v>1338</v>
      </c>
      <c r="AX281" s="5"/>
      <c r="AY281" s="5"/>
      <c r="AZ281" s="5"/>
      <c r="BA281" s="5"/>
      <c r="BB281" s="5"/>
      <c r="BC281" s="5"/>
      <c r="BD281" s="5"/>
      <c r="BE281" s="5"/>
      <c r="BF281" s="5"/>
      <c r="BG281" s="5" t="s">
        <v>1339</v>
      </c>
      <c r="BH281" s="5" t="s">
        <v>1340</v>
      </c>
      <c r="BI281" s="5" t="s">
        <v>1341</v>
      </c>
      <c r="BJ281" s="5" t="s">
        <v>1342</v>
      </c>
      <c r="BK281" s="5" t="s">
        <v>179</v>
      </c>
      <c r="BL281" s="5" t="s">
        <v>180</v>
      </c>
      <c r="BM281" s="5" t="s">
        <v>1343</v>
      </c>
      <c r="BN281" s="5" t="s">
        <v>1344</v>
      </c>
      <c r="BO281" s="5" t="s">
        <v>719</v>
      </c>
      <c r="BP281" s="5" t="s">
        <v>720</v>
      </c>
      <c r="BQ281" s="5" t="s">
        <v>4773</v>
      </c>
      <c r="BR281" s="5" t="s">
        <v>4774</v>
      </c>
      <c r="BS281" s="5" t="s">
        <v>143</v>
      </c>
      <c r="BT281" s="5" t="s">
        <v>144</v>
      </c>
      <c r="BU281" s="5"/>
    </row>
    <row r="282" spans="1:73" ht="13.5" customHeight="1">
      <c r="A282" s="8" t="str">
        <f>HYPERLINK("http://kyu.snu.ac.kr/sdhj/index.jsp?type=hj/GK14682_00IM0001_096a.jpg","1762_해서촌_096a")</f>
        <v>1762_해서촌_096a</v>
      </c>
      <c r="B282" s="5">
        <v>1762</v>
      </c>
      <c r="C282" s="5" t="s">
        <v>4775</v>
      </c>
      <c r="D282" s="5" t="s">
        <v>4776</v>
      </c>
      <c r="E282" s="5">
        <v>281</v>
      </c>
      <c r="F282" s="5">
        <v>3</v>
      </c>
      <c r="G282" s="5" t="s">
        <v>787</v>
      </c>
      <c r="H282" s="5" t="s">
        <v>788</v>
      </c>
      <c r="I282" s="5">
        <v>6</v>
      </c>
      <c r="J282" s="5"/>
      <c r="K282" s="5"/>
      <c r="L282" s="5">
        <v>2</v>
      </c>
      <c r="M282" s="5" t="s">
        <v>1333</v>
      </c>
      <c r="N282" s="5" t="s">
        <v>1334</v>
      </c>
      <c r="O282" s="5"/>
      <c r="P282" s="5"/>
      <c r="Q282" s="5"/>
      <c r="R282" s="5"/>
      <c r="S282" s="5" t="s">
        <v>94</v>
      </c>
      <c r="T282" s="5" t="s">
        <v>95</v>
      </c>
      <c r="U282" s="5"/>
      <c r="V282" s="5"/>
      <c r="W282" s="5" t="s">
        <v>96</v>
      </c>
      <c r="X282" s="5" t="s">
        <v>97</v>
      </c>
      <c r="Y282" s="5" t="s">
        <v>20</v>
      </c>
      <c r="Z282" s="5" t="s">
        <v>21</v>
      </c>
      <c r="AA282" s="5"/>
      <c r="AB282" s="5"/>
      <c r="AC282" s="5">
        <v>66</v>
      </c>
      <c r="AD282" s="5" t="s">
        <v>272</v>
      </c>
      <c r="AE282" s="5" t="s">
        <v>273</v>
      </c>
      <c r="AF282" s="5"/>
      <c r="AG282" s="5"/>
      <c r="AH282" s="5"/>
      <c r="AI282" s="5"/>
      <c r="AJ282" s="5" t="s">
        <v>32</v>
      </c>
      <c r="AK282" s="5" t="s">
        <v>33</v>
      </c>
      <c r="AL282" s="5" t="s">
        <v>90</v>
      </c>
      <c r="AM282" s="5" t="s">
        <v>91</v>
      </c>
      <c r="AN282" s="5"/>
      <c r="AO282" s="5"/>
      <c r="AP282" s="5"/>
      <c r="AQ282" s="5"/>
      <c r="AR282" s="5"/>
      <c r="AS282" s="5"/>
      <c r="AT282" s="5" t="s">
        <v>179</v>
      </c>
      <c r="AU282" s="5" t="s">
        <v>180</v>
      </c>
      <c r="AV282" s="5" t="s">
        <v>1345</v>
      </c>
      <c r="AW282" s="5" t="s">
        <v>1346</v>
      </c>
      <c r="AX282" s="5"/>
      <c r="AY282" s="5"/>
      <c r="AZ282" s="5"/>
      <c r="BA282" s="5"/>
      <c r="BB282" s="5"/>
      <c r="BC282" s="5"/>
      <c r="BD282" s="5"/>
      <c r="BE282" s="5"/>
      <c r="BF282" s="5"/>
      <c r="BG282" s="5" t="s">
        <v>106</v>
      </c>
      <c r="BH282" s="5" t="s">
        <v>107</v>
      </c>
      <c r="BI282" s="5" t="s">
        <v>1347</v>
      </c>
      <c r="BJ282" s="5" t="s">
        <v>1348</v>
      </c>
      <c r="BK282" s="5" t="s">
        <v>179</v>
      </c>
      <c r="BL282" s="5" t="s">
        <v>180</v>
      </c>
      <c r="BM282" s="5" t="s">
        <v>1349</v>
      </c>
      <c r="BN282" s="5" t="s">
        <v>1350</v>
      </c>
      <c r="BO282" s="5" t="s">
        <v>179</v>
      </c>
      <c r="BP282" s="5" t="s">
        <v>180</v>
      </c>
      <c r="BQ282" s="5" t="s">
        <v>1351</v>
      </c>
      <c r="BR282" s="5" t="s">
        <v>1352</v>
      </c>
      <c r="BS282" s="5" t="s">
        <v>363</v>
      </c>
      <c r="BT282" s="5" t="s">
        <v>364</v>
      </c>
      <c r="BU282" s="5"/>
    </row>
    <row r="283" spans="1:73" ht="13.5" customHeight="1">
      <c r="A283" s="8" t="str">
        <f>HYPERLINK("http://kyu.snu.ac.kr/sdhj/index.jsp?type=hj/GK14682_00IM0001_096a.jpg","1762_해서촌_096a")</f>
        <v>1762_해서촌_096a</v>
      </c>
      <c r="B283" s="5">
        <v>1762</v>
      </c>
      <c r="C283" s="5" t="s">
        <v>4777</v>
      </c>
      <c r="D283" s="5" t="s">
        <v>4778</v>
      </c>
      <c r="E283" s="5">
        <v>282</v>
      </c>
      <c r="F283" s="5">
        <v>3</v>
      </c>
      <c r="G283" s="5" t="s">
        <v>787</v>
      </c>
      <c r="H283" s="5" t="s">
        <v>788</v>
      </c>
      <c r="I283" s="5">
        <v>6</v>
      </c>
      <c r="J283" s="5"/>
      <c r="K283" s="5"/>
      <c r="L283" s="5">
        <v>2</v>
      </c>
      <c r="M283" s="5" t="s">
        <v>1333</v>
      </c>
      <c r="N283" s="5" t="s">
        <v>1334</v>
      </c>
      <c r="O283" s="5"/>
      <c r="P283" s="5"/>
      <c r="Q283" s="5"/>
      <c r="R283" s="5"/>
      <c r="S283" s="5" t="s">
        <v>155</v>
      </c>
      <c r="T283" s="5" t="s">
        <v>156</v>
      </c>
      <c r="U283" s="5"/>
      <c r="V283" s="5"/>
      <c r="W283" s="5"/>
      <c r="X283" s="5"/>
      <c r="Y283" s="5" t="s">
        <v>1353</v>
      </c>
      <c r="Z283" s="5" t="s">
        <v>1354</v>
      </c>
      <c r="AA283" s="5"/>
      <c r="AB283" s="5"/>
      <c r="AC283" s="5"/>
      <c r="AD283" s="5"/>
      <c r="AE283" s="5"/>
      <c r="AF283" s="5" t="s">
        <v>1355</v>
      </c>
      <c r="AG283" s="5" t="s">
        <v>1356</v>
      </c>
      <c r="AH283" s="5" t="s">
        <v>1357</v>
      </c>
      <c r="AI283" s="5" t="s">
        <v>1358</v>
      </c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</row>
    <row r="284" spans="1:73" ht="13.5" customHeight="1">
      <c r="A284" s="8" t="str">
        <f>HYPERLINK("http://kyu.snu.ac.kr/sdhj/index.jsp?type=hj/GK14682_00IM0001_096a.jpg","1762_해서촌_096a")</f>
        <v>1762_해서촌_096a</v>
      </c>
      <c r="B284" s="5">
        <v>1762</v>
      </c>
      <c r="C284" s="5" t="s">
        <v>4775</v>
      </c>
      <c r="D284" s="5" t="s">
        <v>4776</v>
      </c>
      <c r="E284" s="5">
        <v>283</v>
      </c>
      <c r="F284" s="5">
        <v>3</v>
      </c>
      <c r="G284" s="5" t="s">
        <v>787</v>
      </c>
      <c r="H284" s="5" t="s">
        <v>788</v>
      </c>
      <c r="I284" s="5">
        <v>6</v>
      </c>
      <c r="J284" s="5"/>
      <c r="K284" s="5"/>
      <c r="L284" s="5">
        <v>2</v>
      </c>
      <c r="M284" s="5" t="s">
        <v>1333</v>
      </c>
      <c r="N284" s="5" t="s">
        <v>1334</v>
      </c>
      <c r="O284" s="5"/>
      <c r="P284" s="5"/>
      <c r="Q284" s="5"/>
      <c r="R284" s="5"/>
      <c r="S284" s="5" t="s">
        <v>163</v>
      </c>
      <c r="T284" s="5" t="s">
        <v>4779</v>
      </c>
      <c r="U284" s="5"/>
      <c r="V284" s="5"/>
      <c r="W284" s="5" t="s">
        <v>394</v>
      </c>
      <c r="X284" s="5" t="s">
        <v>395</v>
      </c>
      <c r="Y284" s="5" t="s">
        <v>1031</v>
      </c>
      <c r="Z284" s="5" t="s">
        <v>1032</v>
      </c>
      <c r="AA284" s="5"/>
      <c r="AB284" s="5"/>
      <c r="AC284" s="5"/>
      <c r="AD284" s="5"/>
      <c r="AE284" s="5"/>
      <c r="AF284" s="5" t="s">
        <v>339</v>
      </c>
      <c r="AG284" s="5" t="s">
        <v>340</v>
      </c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</row>
    <row r="285" spans="1:73" ht="13.5" customHeight="1">
      <c r="A285" s="8" t="str">
        <f>HYPERLINK("http://kyu.snu.ac.kr/sdhj/index.jsp?type=hj/GK14682_00IM0001_096a.jpg","1762_해서촌_096a")</f>
        <v>1762_해서촌_096a</v>
      </c>
      <c r="B285" s="5">
        <v>1762</v>
      </c>
      <c r="C285" s="5" t="s">
        <v>4775</v>
      </c>
      <c r="D285" s="5" t="s">
        <v>4776</v>
      </c>
      <c r="E285" s="5">
        <v>284</v>
      </c>
      <c r="F285" s="5">
        <v>3</v>
      </c>
      <c r="G285" s="5" t="s">
        <v>787</v>
      </c>
      <c r="H285" s="5" t="s">
        <v>788</v>
      </c>
      <c r="I285" s="5">
        <v>6</v>
      </c>
      <c r="J285" s="5"/>
      <c r="K285" s="5"/>
      <c r="L285" s="5">
        <v>2</v>
      </c>
      <c r="M285" s="5" t="s">
        <v>1333</v>
      </c>
      <c r="N285" s="5" t="s">
        <v>1334</v>
      </c>
      <c r="O285" s="5"/>
      <c r="P285" s="5"/>
      <c r="Q285" s="5"/>
      <c r="R285" s="5"/>
      <c r="S285" s="5"/>
      <c r="T285" s="5" t="s">
        <v>4780</v>
      </c>
      <c r="U285" s="5" t="s">
        <v>1056</v>
      </c>
      <c r="V285" s="5" t="s">
        <v>1057</v>
      </c>
      <c r="W285" s="5"/>
      <c r="X285" s="5"/>
      <c r="Y285" s="5" t="s">
        <v>1359</v>
      </c>
      <c r="Z285" s="5" t="s">
        <v>1360</v>
      </c>
      <c r="AA285" s="5"/>
      <c r="AB285" s="5"/>
      <c r="AC285" s="5">
        <v>5</v>
      </c>
      <c r="AD285" s="5" t="s">
        <v>517</v>
      </c>
      <c r="AE285" s="5" t="s">
        <v>518</v>
      </c>
      <c r="AF285" s="5" t="s">
        <v>168</v>
      </c>
      <c r="AG285" s="5" t="s">
        <v>169</v>
      </c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</row>
    <row r="286" spans="1:73" ht="13.5" customHeight="1">
      <c r="A286" s="8" t="str">
        <f>HYPERLINK("http://kyu.snu.ac.kr/sdhj/index.jsp?type=hj/GK14682_00IM0001_096a.jpg","1762_해서촌_096a")</f>
        <v>1762_해서촌_096a</v>
      </c>
      <c r="B286" s="5">
        <v>1762</v>
      </c>
      <c r="C286" s="5" t="s">
        <v>4775</v>
      </c>
      <c r="D286" s="5" t="s">
        <v>4776</v>
      </c>
      <c r="E286" s="5">
        <v>285</v>
      </c>
      <c r="F286" s="5">
        <v>3</v>
      </c>
      <c r="G286" s="5" t="s">
        <v>787</v>
      </c>
      <c r="H286" s="5" t="s">
        <v>788</v>
      </c>
      <c r="I286" s="5">
        <v>6</v>
      </c>
      <c r="J286" s="5"/>
      <c r="K286" s="5"/>
      <c r="L286" s="5">
        <v>3</v>
      </c>
      <c r="M286" s="5" t="s">
        <v>1329</v>
      </c>
      <c r="N286" s="5" t="s">
        <v>1330</v>
      </c>
      <c r="O286" s="5"/>
      <c r="P286" s="5"/>
      <c r="Q286" s="5"/>
      <c r="R286" s="5"/>
      <c r="S286" s="5"/>
      <c r="T286" s="5" t="s">
        <v>4495</v>
      </c>
      <c r="U286" s="5" t="s">
        <v>1361</v>
      </c>
      <c r="V286" s="5" t="s">
        <v>1362</v>
      </c>
      <c r="W286" s="5" t="s">
        <v>360</v>
      </c>
      <c r="X286" s="5" t="s">
        <v>361</v>
      </c>
      <c r="Y286" s="5" t="s">
        <v>753</v>
      </c>
      <c r="Z286" s="5" t="s">
        <v>754</v>
      </c>
      <c r="AA286" s="5"/>
      <c r="AB286" s="5"/>
      <c r="AC286" s="5">
        <v>72</v>
      </c>
      <c r="AD286" s="5" t="s">
        <v>249</v>
      </c>
      <c r="AE286" s="5" t="s">
        <v>250</v>
      </c>
      <c r="AF286" s="5"/>
      <c r="AG286" s="5"/>
      <c r="AH286" s="5"/>
      <c r="AI286" s="5"/>
      <c r="AJ286" s="5" t="s">
        <v>32</v>
      </c>
      <c r="AK286" s="5" t="s">
        <v>33</v>
      </c>
      <c r="AL286" s="5" t="s">
        <v>363</v>
      </c>
      <c r="AM286" s="5" t="s">
        <v>364</v>
      </c>
      <c r="AN286" s="5"/>
      <c r="AO286" s="5"/>
      <c r="AP286" s="5"/>
      <c r="AQ286" s="5"/>
      <c r="AR286" s="5"/>
      <c r="AS286" s="5"/>
      <c r="AT286" s="5" t="s">
        <v>234</v>
      </c>
      <c r="AU286" s="5" t="s">
        <v>235</v>
      </c>
      <c r="AV286" s="5" t="s">
        <v>1363</v>
      </c>
      <c r="AW286" s="5" t="s">
        <v>1364</v>
      </c>
      <c r="AX286" s="5"/>
      <c r="AY286" s="5"/>
      <c r="AZ286" s="5"/>
      <c r="BA286" s="5"/>
      <c r="BB286" s="5"/>
      <c r="BC286" s="5"/>
      <c r="BD286" s="5"/>
      <c r="BE286" s="5"/>
      <c r="BF286" s="5"/>
      <c r="BG286" s="5" t="s">
        <v>106</v>
      </c>
      <c r="BH286" s="5" t="s">
        <v>107</v>
      </c>
      <c r="BI286" s="5" t="s">
        <v>1365</v>
      </c>
      <c r="BJ286" s="5" t="s">
        <v>1366</v>
      </c>
      <c r="BK286" s="5" t="s">
        <v>106</v>
      </c>
      <c r="BL286" s="5" t="s">
        <v>107</v>
      </c>
      <c r="BM286" s="5" t="s">
        <v>430</v>
      </c>
      <c r="BN286" s="5" t="s">
        <v>431</v>
      </c>
      <c r="BO286" s="5" t="s">
        <v>106</v>
      </c>
      <c r="BP286" s="5" t="s">
        <v>107</v>
      </c>
      <c r="BQ286" s="5" t="s">
        <v>1367</v>
      </c>
      <c r="BR286" s="5" t="s">
        <v>1368</v>
      </c>
      <c r="BS286" s="5" t="s">
        <v>449</v>
      </c>
      <c r="BT286" s="5" t="s">
        <v>450</v>
      </c>
      <c r="BU286" s="5"/>
    </row>
    <row r="287" spans="1:73" ht="13.5" customHeight="1">
      <c r="A287" s="8" t="str">
        <f>HYPERLINK("http://kyu.snu.ac.kr/sdhj/index.jsp?type=hj/GK14682_00IM0001_096a.jpg","1762_해서촌_096a")</f>
        <v>1762_해서촌_096a</v>
      </c>
      <c r="B287" s="5">
        <v>1762</v>
      </c>
      <c r="C287" s="5" t="s">
        <v>4770</v>
      </c>
      <c r="D287" s="5" t="s">
        <v>4771</v>
      </c>
      <c r="E287" s="5">
        <v>286</v>
      </c>
      <c r="F287" s="5">
        <v>3</v>
      </c>
      <c r="G287" s="5" t="s">
        <v>787</v>
      </c>
      <c r="H287" s="5" t="s">
        <v>788</v>
      </c>
      <c r="I287" s="5">
        <v>6</v>
      </c>
      <c r="J287" s="5"/>
      <c r="K287" s="5"/>
      <c r="L287" s="5">
        <v>3</v>
      </c>
      <c r="M287" s="5" t="s">
        <v>1329</v>
      </c>
      <c r="N287" s="5" t="s">
        <v>1330</v>
      </c>
      <c r="O287" s="5"/>
      <c r="P287" s="5"/>
      <c r="Q287" s="5"/>
      <c r="R287" s="5"/>
      <c r="S287" s="5" t="s">
        <v>94</v>
      </c>
      <c r="T287" s="5" t="s">
        <v>95</v>
      </c>
      <c r="U287" s="5"/>
      <c r="V287" s="5"/>
      <c r="W287" s="5" t="s">
        <v>408</v>
      </c>
      <c r="X287" s="5" t="s">
        <v>409</v>
      </c>
      <c r="Y287" s="5" t="s">
        <v>98</v>
      </c>
      <c r="Z287" s="5" t="s">
        <v>99</v>
      </c>
      <c r="AA287" s="5"/>
      <c r="AB287" s="5"/>
      <c r="AC287" s="5">
        <v>67</v>
      </c>
      <c r="AD287" s="5" t="s">
        <v>141</v>
      </c>
      <c r="AE287" s="5" t="s">
        <v>142</v>
      </c>
      <c r="AF287" s="5"/>
      <c r="AG287" s="5"/>
      <c r="AH287" s="5"/>
      <c r="AI287" s="5"/>
      <c r="AJ287" s="5" t="s">
        <v>32</v>
      </c>
      <c r="AK287" s="5" t="s">
        <v>33</v>
      </c>
      <c r="AL287" s="5" t="s">
        <v>810</v>
      </c>
      <c r="AM287" s="5" t="s">
        <v>811</v>
      </c>
      <c r="AN287" s="5"/>
      <c r="AO287" s="5"/>
      <c r="AP287" s="5"/>
      <c r="AQ287" s="5"/>
      <c r="AR287" s="5"/>
      <c r="AS287" s="5"/>
      <c r="AT287" s="5" t="s">
        <v>106</v>
      </c>
      <c r="AU287" s="5" t="s">
        <v>107</v>
      </c>
      <c r="AV287" s="5" t="s">
        <v>1369</v>
      </c>
      <c r="AW287" s="5" t="s">
        <v>1370</v>
      </c>
      <c r="AX287" s="5"/>
      <c r="AY287" s="5"/>
      <c r="AZ287" s="5"/>
      <c r="BA287" s="5"/>
      <c r="BB287" s="5"/>
      <c r="BC287" s="5"/>
      <c r="BD287" s="5"/>
      <c r="BE287" s="5"/>
      <c r="BF287" s="5"/>
      <c r="BG287" s="5" t="s">
        <v>106</v>
      </c>
      <c r="BH287" s="5" t="s">
        <v>107</v>
      </c>
      <c r="BI287" s="5" t="s">
        <v>1371</v>
      </c>
      <c r="BJ287" s="5" t="s">
        <v>1372</v>
      </c>
      <c r="BK287" s="5" t="s">
        <v>106</v>
      </c>
      <c r="BL287" s="5" t="s">
        <v>107</v>
      </c>
      <c r="BM287" s="5" t="s">
        <v>1373</v>
      </c>
      <c r="BN287" s="5" t="s">
        <v>1374</v>
      </c>
      <c r="BO287" s="5" t="s">
        <v>80</v>
      </c>
      <c r="BP287" s="5" t="s">
        <v>81</v>
      </c>
      <c r="BQ287" s="5" t="s">
        <v>1375</v>
      </c>
      <c r="BR287" s="5" t="s">
        <v>4781</v>
      </c>
      <c r="BS287" s="5" t="s">
        <v>143</v>
      </c>
      <c r="BT287" s="5" t="s">
        <v>144</v>
      </c>
      <c r="BU287" s="5"/>
    </row>
    <row r="288" spans="1:73" ht="13.5" customHeight="1">
      <c r="A288" s="8" t="str">
        <f>HYPERLINK("http://kyu.snu.ac.kr/sdhj/index.jsp?type=hj/GK14682_00IM0001_096a.jpg","1762_해서촌_096a")</f>
        <v>1762_해서촌_096a</v>
      </c>
      <c r="B288" s="5">
        <v>1762</v>
      </c>
      <c r="C288" s="5" t="s">
        <v>4701</v>
      </c>
      <c r="D288" s="5" t="s">
        <v>4702</v>
      </c>
      <c r="E288" s="5">
        <v>287</v>
      </c>
      <c r="F288" s="5">
        <v>3</v>
      </c>
      <c r="G288" s="5" t="s">
        <v>787</v>
      </c>
      <c r="H288" s="5" t="s">
        <v>788</v>
      </c>
      <c r="I288" s="5">
        <v>6</v>
      </c>
      <c r="J288" s="5"/>
      <c r="K288" s="5"/>
      <c r="L288" s="5">
        <v>3</v>
      </c>
      <c r="M288" s="5" t="s">
        <v>1329</v>
      </c>
      <c r="N288" s="5" t="s">
        <v>1330</v>
      </c>
      <c r="O288" s="5"/>
      <c r="P288" s="5"/>
      <c r="Q288" s="5"/>
      <c r="R288" s="5"/>
      <c r="S288" s="5" t="s">
        <v>214</v>
      </c>
      <c r="T288" s="5" t="s">
        <v>215</v>
      </c>
      <c r="U288" s="5" t="s">
        <v>1376</v>
      </c>
      <c r="V288" s="5" t="s">
        <v>1377</v>
      </c>
      <c r="W288" s="5"/>
      <c r="X288" s="5"/>
      <c r="Y288" s="5" t="s">
        <v>625</v>
      </c>
      <c r="Z288" s="5" t="s">
        <v>626</v>
      </c>
      <c r="AA288" s="5"/>
      <c r="AB288" s="5"/>
      <c r="AC288" s="5">
        <v>31</v>
      </c>
      <c r="AD288" s="5" t="s">
        <v>439</v>
      </c>
      <c r="AE288" s="5" t="s">
        <v>440</v>
      </c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</row>
    <row r="289" spans="1:73" ht="13.5" customHeight="1">
      <c r="A289" s="8" t="str">
        <f>HYPERLINK("http://kyu.snu.ac.kr/sdhj/index.jsp?type=hj/GK14682_00IM0001_096a.jpg","1762_해서촌_096a")</f>
        <v>1762_해서촌_096a</v>
      </c>
      <c r="B289" s="5">
        <v>1762</v>
      </c>
      <c r="C289" s="5" t="s">
        <v>4590</v>
      </c>
      <c r="D289" s="5" t="s">
        <v>4591</v>
      </c>
      <c r="E289" s="5">
        <v>288</v>
      </c>
      <c r="F289" s="5">
        <v>3</v>
      </c>
      <c r="G289" s="5" t="s">
        <v>787</v>
      </c>
      <c r="H289" s="5" t="s">
        <v>788</v>
      </c>
      <c r="I289" s="5">
        <v>6</v>
      </c>
      <c r="J289" s="5"/>
      <c r="K289" s="5"/>
      <c r="L289" s="5">
        <v>3</v>
      </c>
      <c r="M289" s="5" t="s">
        <v>1329</v>
      </c>
      <c r="N289" s="5" t="s">
        <v>1330</v>
      </c>
      <c r="O289" s="5"/>
      <c r="P289" s="5"/>
      <c r="Q289" s="5"/>
      <c r="R289" s="5"/>
      <c r="S289" s="5" t="s">
        <v>163</v>
      </c>
      <c r="T289" s="5" t="s">
        <v>4594</v>
      </c>
      <c r="U289" s="5"/>
      <c r="V289" s="5"/>
      <c r="W289" s="5" t="s">
        <v>124</v>
      </c>
      <c r="X289" s="5" t="s">
        <v>125</v>
      </c>
      <c r="Y289" s="5" t="s">
        <v>98</v>
      </c>
      <c r="Z289" s="5" t="s">
        <v>99</v>
      </c>
      <c r="AA289" s="5"/>
      <c r="AB289" s="5"/>
      <c r="AC289" s="5">
        <v>32</v>
      </c>
      <c r="AD289" s="5" t="s">
        <v>1098</v>
      </c>
      <c r="AE289" s="5" t="s">
        <v>1099</v>
      </c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</row>
    <row r="290" spans="1:73" ht="13.5" customHeight="1">
      <c r="A290" s="8" t="str">
        <f>HYPERLINK("http://kyu.snu.ac.kr/sdhj/index.jsp?type=hj/GK14682_00IM0001_096a.jpg","1762_해서촌_096a")</f>
        <v>1762_해서촌_096a</v>
      </c>
      <c r="B290" s="5">
        <v>1762</v>
      </c>
      <c r="C290" s="5" t="s">
        <v>4590</v>
      </c>
      <c r="D290" s="5" t="s">
        <v>4591</v>
      </c>
      <c r="E290" s="5">
        <v>289</v>
      </c>
      <c r="F290" s="5">
        <v>3</v>
      </c>
      <c r="G290" s="5" t="s">
        <v>787</v>
      </c>
      <c r="H290" s="5" t="s">
        <v>788</v>
      </c>
      <c r="I290" s="5">
        <v>6</v>
      </c>
      <c r="J290" s="5"/>
      <c r="K290" s="5"/>
      <c r="L290" s="5">
        <v>3</v>
      </c>
      <c r="M290" s="5" t="s">
        <v>1329</v>
      </c>
      <c r="N290" s="5" t="s">
        <v>1330</v>
      </c>
      <c r="O290" s="5"/>
      <c r="P290" s="5"/>
      <c r="Q290" s="5"/>
      <c r="R290" s="5"/>
      <c r="S290" s="5" t="s">
        <v>130</v>
      </c>
      <c r="T290" s="5" t="s">
        <v>131</v>
      </c>
      <c r="U290" s="5"/>
      <c r="V290" s="5"/>
      <c r="W290" s="5"/>
      <c r="X290" s="5"/>
      <c r="Y290" s="5" t="s">
        <v>98</v>
      </c>
      <c r="Z290" s="5" t="s">
        <v>99</v>
      </c>
      <c r="AA290" s="5"/>
      <c r="AB290" s="5"/>
      <c r="AC290" s="5">
        <v>16</v>
      </c>
      <c r="AD290" s="5" t="s">
        <v>253</v>
      </c>
      <c r="AE290" s="5" t="s">
        <v>254</v>
      </c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 t="s">
        <v>134</v>
      </c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</row>
    <row r="291" spans="1:73" ht="13.5" customHeight="1">
      <c r="A291" s="8" t="str">
        <f>HYPERLINK("http://kyu.snu.ac.kr/sdhj/index.jsp?type=hj/GK14682_00IM0001_096a.jpg","1762_해서촌_096a")</f>
        <v>1762_해서촌_096a</v>
      </c>
      <c r="B291" s="5">
        <v>1762</v>
      </c>
      <c r="C291" s="5" t="s">
        <v>4590</v>
      </c>
      <c r="D291" s="5" t="s">
        <v>4591</v>
      </c>
      <c r="E291" s="5">
        <v>290</v>
      </c>
      <c r="F291" s="5">
        <v>3</v>
      </c>
      <c r="G291" s="5" t="s">
        <v>787</v>
      </c>
      <c r="H291" s="5" t="s">
        <v>788</v>
      </c>
      <c r="I291" s="5">
        <v>6</v>
      </c>
      <c r="J291" s="5"/>
      <c r="K291" s="5"/>
      <c r="L291" s="5">
        <v>3</v>
      </c>
      <c r="M291" s="5" t="s">
        <v>1329</v>
      </c>
      <c r="N291" s="5" t="s">
        <v>1330</v>
      </c>
      <c r="O291" s="5"/>
      <c r="P291" s="5"/>
      <c r="Q291" s="5"/>
      <c r="R291" s="5"/>
      <c r="S291" s="5" t="s">
        <v>214</v>
      </c>
      <c r="T291" s="5" t="s">
        <v>215</v>
      </c>
      <c r="U291" s="5" t="s">
        <v>274</v>
      </c>
      <c r="V291" s="5" t="s">
        <v>275</v>
      </c>
      <c r="W291" s="5"/>
      <c r="X291" s="5"/>
      <c r="Y291" s="5" t="s">
        <v>625</v>
      </c>
      <c r="Z291" s="5" t="s">
        <v>626</v>
      </c>
      <c r="AA291" s="5"/>
      <c r="AB291" s="5"/>
      <c r="AC291" s="5">
        <v>11</v>
      </c>
      <c r="AD291" s="5" t="s">
        <v>597</v>
      </c>
      <c r="AE291" s="5" t="s">
        <v>598</v>
      </c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 t="s">
        <v>134</v>
      </c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</row>
    <row r="292" spans="1:73" ht="13.5" customHeight="1">
      <c r="A292" s="8" t="str">
        <f>HYPERLINK("http://kyu.snu.ac.kr/sdhj/index.jsp?type=hj/GK14682_00IM0001_096a.jpg","1762_해서촌_096a")</f>
        <v>1762_해서촌_096a</v>
      </c>
      <c r="B292" s="5">
        <v>1762</v>
      </c>
      <c r="C292" s="5" t="s">
        <v>4592</v>
      </c>
      <c r="D292" s="5" t="s">
        <v>4593</v>
      </c>
      <c r="E292" s="5">
        <v>291</v>
      </c>
      <c r="F292" s="5">
        <v>3</v>
      </c>
      <c r="G292" s="5" t="s">
        <v>787</v>
      </c>
      <c r="H292" s="5" t="s">
        <v>788</v>
      </c>
      <c r="I292" s="5">
        <v>6</v>
      </c>
      <c r="J292" s="5"/>
      <c r="K292" s="5"/>
      <c r="L292" s="5">
        <v>4</v>
      </c>
      <c r="M292" s="5" t="s">
        <v>1378</v>
      </c>
      <c r="N292" s="5" t="s">
        <v>1379</v>
      </c>
      <c r="O292" s="5"/>
      <c r="P292" s="5"/>
      <c r="Q292" s="5"/>
      <c r="R292" s="5"/>
      <c r="S292" s="5"/>
      <c r="T292" s="5" t="s">
        <v>4720</v>
      </c>
      <c r="U292" s="5" t="s">
        <v>1015</v>
      </c>
      <c r="V292" s="5" t="s">
        <v>1016</v>
      </c>
      <c r="W292" s="5" t="s">
        <v>360</v>
      </c>
      <c r="X292" s="5" t="s">
        <v>361</v>
      </c>
      <c r="Y292" s="5" t="s">
        <v>1380</v>
      </c>
      <c r="Z292" s="5" t="s">
        <v>1381</v>
      </c>
      <c r="AA292" s="5"/>
      <c r="AB292" s="5"/>
      <c r="AC292" s="5">
        <v>49</v>
      </c>
      <c r="AD292" s="5" t="s">
        <v>565</v>
      </c>
      <c r="AE292" s="5" t="s">
        <v>566</v>
      </c>
      <c r="AF292" s="5"/>
      <c r="AG292" s="5"/>
      <c r="AH292" s="5"/>
      <c r="AI292" s="5"/>
      <c r="AJ292" s="5" t="s">
        <v>32</v>
      </c>
      <c r="AK292" s="5" t="s">
        <v>33</v>
      </c>
      <c r="AL292" s="5" t="s">
        <v>363</v>
      </c>
      <c r="AM292" s="5" t="s">
        <v>364</v>
      </c>
      <c r="AN292" s="5"/>
      <c r="AO292" s="5"/>
      <c r="AP292" s="5"/>
      <c r="AQ292" s="5"/>
      <c r="AR292" s="5"/>
      <c r="AS292" s="5"/>
      <c r="AT292" s="5" t="s">
        <v>1015</v>
      </c>
      <c r="AU292" s="5" t="s">
        <v>1016</v>
      </c>
      <c r="AV292" s="5" t="s">
        <v>1382</v>
      </c>
      <c r="AW292" s="5" t="s">
        <v>1383</v>
      </c>
      <c r="AX292" s="5"/>
      <c r="AY292" s="5"/>
      <c r="AZ292" s="5"/>
      <c r="BA292" s="5"/>
      <c r="BB292" s="5"/>
      <c r="BC292" s="5"/>
      <c r="BD292" s="5"/>
      <c r="BE292" s="5"/>
      <c r="BF292" s="5"/>
      <c r="BG292" s="5" t="s">
        <v>693</v>
      </c>
      <c r="BH292" s="5" t="s">
        <v>694</v>
      </c>
      <c r="BI292" s="5" t="s">
        <v>1384</v>
      </c>
      <c r="BJ292" s="5" t="s">
        <v>941</v>
      </c>
      <c r="BK292" s="5" t="s">
        <v>693</v>
      </c>
      <c r="BL292" s="5" t="s">
        <v>694</v>
      </c>
      <c r="BM292" s="5" t="s">
        <v>1385</v>
      </c>
      <c r="BN292" s="5" t="s">
        <v>1386</v>
      </c>
      <c r="BO292" s="5" t="s">
        <v>693</v>
      </c>
      <c r="BP292" s="5" t="s">
        <v>694</v>
      </c>
      <c r="BQ292" s="5" t="s">
        <v>1387</v>
      </c>
      <c r="BR292" s="5" t="s">
        <v>1388</v>
      </c>
      <c r="BS292" s="5" t="s">
        <v>500</v>
      </c>
      <c r="BT292" s="5" t="s">
        <v>501</v>
      </c>
      <c r="BU292" s="5"/>
    </row>
    <row r="293" spans="1:73" ht="13.5" customHeight="1">
      <c r="A293" s="8" t="str">
        <f>HYPERLINK("http://kyu.snu.ac.kr/sdhj/index.jsp?type=hj/GK14682_00IM0001_096a.jpg","1762_해서촌_096a")</f>
        <v>1762_해서촌_096a</v>
      </c>
      <c r="B293" s="5">
        <v>1762</v>
      </c>
      <c r="C293" s="5" t="s">
        <v>4522</v>
      </c>
      <c r="D293" s="5" t="s">
        <v>4523</v>
      </c>
      <c r="E293" s="5">
        <v>292</v>
      </c>
      <c r="F293" s="5">
        <v>3</v>
      </c>
      <c r="G293" s="5" t="s">
        <v>787</v>
      </c>
      <c r="H293" s="5" t="s">
        <v>788</v>
      </c>
      <c r="I293" s="5">
        <v>6</v>
      </c>
      <c r="J293" s="5"/>
      <c r="K293" s="5"/>
      <c r="L293" s="5">
        <v>4</v>
      </c>
      <c r="M293" s="5" t="s">
        <v>1378</v>
      </c>
      <c r="N293" s="5" t="s">
        <v>1379</v>
      </c>
      <c r="O293" s="5"/>
      <c r="P293" s="5"/>
      <c r="Q293" s="5"/>
      <c r="R293" s="5"/>
      <c r="S293" s="5" t="s">
        <v>94</v>
      </c>
      <c r="T293" s="5" t="s">
        <v>95</v>
      </c>
      <c r="U293" s="5"/>
      <c r="V293" s="5"/>
      <c r="W293" s="5" t="s">
        <v>1389</v>
      </c>
      <c r="X293" s="5" t="s">
        <v>1390</v>
      </c>
      <c r="Y293" s="5" t="s">
        <v>1031</v>
      </c>
      <c r="Z293" s="5" t="s">
        <v>1032</v>
      </c>
      <c r="AA293" s="5"/>
      <c r="AB293" s="5"/>
      <c r="AC293" s="5">
        <v>48</v>
      </c>
      <c r="AD293" s="5" t="s">
        <v>1391</v>
      </c>
      <c r="AE293" s="5" t="s">
        <v>1392</v>
      </c>
      <c r="AF293" s="5"/>
      <c r="AG293" s="5"/>
      <c r="AH293" s="5"/>
      <c r="AI293" s="5"/>
      <c r="AJ293" s="5" t="s">
        <v>1033</v>
      </c>
      <c r="AK293" s="5" t="s">
        <v>1034</v>
      </c>
      <c r="AL293" s="5" t="s">
        <v>1393</v>
      </c>
      <c r="AM293" s="5" t="s">
        <v>1394</v>
      </c>
      <c r="AN293" s="5"/>
      <c r="AO293" s="5"/>
      <c r="AP293" s="5"/>
      <c r="AQ293" s="5"/>
      <c r="AR293" s="5"/>
      <c r="AS293" s="5"/>
      <c r="AT293" s="5" t="s">
        <v>467</v>
      </c>
      <c r="AU293" s="5" t="s">
        <v>468</v>
      </c>
      <c r="AV293" s="5" t="s">
        <v>1395</v>
      </c>
      <c r="AW293" s="5" t="s">
        <v>1396</v>
      </c>
      <c r="AX293" s="5"/>
      <c r="AY293" s="5"/>
      <c r="AZ293" s="5"/>
      <c r="BA293" s="5"/>
      <c r="BB293" s="5"/>
      <c r="BC293" s="5"/>
      <c r="BD293" s="5"/>
      <c r="BE293" s="5"/>
      <c r="BF293" s="5"/>
      <c r="BG293" s="5" t="s">
        <v>693</v>
      </c>
      <c r="BH293" s="5" t="s">
        <v>694</v>
      </c>
      <c r="BI293" s="5" t="s">
        <v>1397</v>
      </c>
      <c r="BJ293" s="5" t="s">
        <v>1398</v>
      </c>
      <c r="BK293" s="5" t="s">
        <v>693</v>
      </c>
      <c r="BL293" s="5" t="s">
        <v>694</v>
      </c>
      <c r="BM293" s="5" t="s">
        <v>1399</v>
      </c>
      <c r="BN293" s="5" t="s">
        <v>1400</v>
      </c>
      <c r="BO293" s="5" t="s">
        <v>693</v>
      </c>
      <c r="BP293" s="5" t="s">
        <v>694</v>
      </c>
      <c r="BQ293" s="5" t="s">
        <v>1401</v>
      </c>
      <c r="BR293" s="5" t="s">
        <v>1402</v>
      </c>
      <c r="BS293" s="5" t="s">
        <v>999</v>
      </c>
      <c r="BT293" s="5" t="s">
        <v>1000</v>
      </c>
      <c r="BU293" s="5"/>
    </row>
    <row r="294" spans="1:73" ht="13.5" customHeight="1">
      <c r="A294" s="8" t="str">
        <f>HYPERLINK("http://kyu.snu.ac.kr/sdhj/index.jsp?type=hj/GK14682_00IM0001_096a.jpg","1762_해서촌_096a")</f>
        <v>1762_해서촌_096a</v>
      </c>
      <c r="B294" s="5">
        <v>1762</v>
      </c>
      <c r="C294" s="5" t="s">
        <v>4656</v>
      </c>
      <c r="D294" s="5" t="s">
        <v>4657</v>
      </c>
      <c r="E294" s="5">
        <v>293</v>
      </c>
      <c r="F294" s="5">
        <v>3</v>
      </c>
      <c r="G294" s="5" t="s">
        <v>787</v>
      </c>
      <c r="H294" s="5" t="s">
        <v>788</v>
      </c>
      <c r="I294" s="5">
        <v>6</v>
      </c>
      <c r="J294" s="5"/>
      <c r="K294" s="5"/>
      <c r="L294" s="5">
        <v>4</v>
      </c>
      <c r="M294" s="5" t="s">
        <v>1378</v>
      </c>
      <c r="N294" s="5" t="s">
        <v>1379</v>
      </c>
      <c r="O294" s="5"/>
      <c r="P294" s="5"/>
      <c r="Q294" s="5"/>
      <c r="R294" s="5"/>
      <c r="S294" s="5" t="s">
        <v>116</v>
      </c>
      <c r="T294" s="5" t="s">
        <v>117</v>
      </c>
      <c r="U294" s="5"/>
      <c r="V294" s="5"/>
      <c r="W294" s="5"/>
      <c r="X294" s="5"/>
      <c r="Y294" s="5"/>
      <c r="Z294" s="5"/>
      <c r="AA294" s="5"/>
      <c r="AB294" s="5"/>
      <c r="AC294" s="5">
        <v>16</v>
      </c>
      <c r="AD294" s="5" t="s">
        <v>253</v>
      </c>
      <c r="AE294" s="5" t="s">
        <v>254</v>
      </c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</row>
    <row r="295" spans="1:73" ht="13.5" customHeight="1">
      <c r="A295" s="8" t="str">
        <f>HYPERLINK("http://kyu.snu.ac.kr/sdhj/index.jsp?type=hj/GK14682_00IM0001_096a.jpg","1762_해서촌_096a")</f>
        <v>1762_해서촌_096a</v>
      </c>
      <c r="B295" s="5">
        <v>1762</v>
      </c>
      <c r="C295" s="5" t="s">
        <v>4677</v>
      </c>
      <c r="D295" s="5" t="s">
        <v>4678</v>
      </c>
      <c r="E295" s="5">
        <v>294</v>
      </c>
      <c r="F295" s="5">
        <v>3</v>
      </c>
      <c r="G295" s="5" t="s">
        <v>787</v>
      </c>
      <c r="H295" s="5" t="s">
        <v>788</v>
      </c>
      <c r="I295" s="5">
        <v>6</v>
      </c>
      <c r="J295" s="5"/>
      <c r="K295" s="5"/>
      <c r="L295" s="5">
        <v>4</v>
      </c>
      <c r="M295" s="5" t="s">
        <v>1378</v>
      </c>
      <c r="N295" s="5" t="s">
        <v>1379</v>
      </c>
      <c r="O295" s="5"/>
      <c r="P295" s="5"/>
      <c r="Q295" s="5"/>
      <c r="R295" s="5"/>
      <c r="S295" s="5" t="s">
        <v>130</v>
      </c>
      <c r="T295" s="5" t="s">
        <v>131</v>
      </c>
      <c r="U295" s="5"/>
      <c r="V295" s="5"/>
      <c r="W295" s="5"/>
      <c r="X295" s="5"/>
      <c r="Y295" s="5"/>
      <c r="Z295" s="5"/>
      <c r="AA295" s="5"/>
      <c r="AB295" s="5"/>
      <c r="AC295" s="5">
        <v>3</v>
      </c>
      <c r="AD295" s="5" t="s">
        <v>585</v>
      </c>
      <c r="AE295" s="5" t="s">
        <v>586</v>
      </c>
      <c r="AF295" s="5" t="s">
        <v>168</v>
      </c>
      <c r="AG295" s="5" t="s">
        <v>169</v>
      </c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 t="s">
        <v>134</v>
      </c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</row>
    <row r="296" spans="1:73" ht="13.5" customHeight="1">
      <c r="A296" s="8" t="str">
        <f>HYPERLINK("http://kyu.snu.ac.kr/sdhj/index.jsp?type=hj/GK14682_00IM0001_096a.jpg","1762_해서촌_096a")</f>
        <v>1762_해서촌_096a</v>
      </c>
      <c r="B296" s="5">
        <v>1762</v>
      </c>
      <c r="C296" s="5" t="s">
        <v>4677</v>
      </c>
      <c r="D296" s="5" t="s">
        <v>4678</v>
      </c>
      <c r="E296" s="5">
        <v>295</v>
      </c>
      <c r="F296" s="5">
        <v>3</v>
      </c>
      <c r="G296" s="5" t="s">
        <v>787</v>
      </c>
      <c r="H296" s="5" t="s">
        <v>788</v>
      </c>
      <c r="I296" s="5">
        <v>6</v>
      </c>
      <c r="J296" s="5"/>
      <c r="K296" s="5"/>
      <c r="L296" s="5">
        <v>4</v>
      </c>
      <c r="M296" s="5" t="s">
        <v>1378</v>
      </c>
      <c r="N296" s="5" t="s">
        <v>1379</v>
      </c>
      <c r="O296" s="5"/>
      <c r="P296" s="5"/>
      <c r="Q296" s="5"/>
      <c r="R296" s="5"/>
      <c r="S296" s="5"/>
      <c r="T296" s="5" t="s">
        <v>4782</v>
      </c>
      <c r="U296" s="5" t="s">
        <v>1056</v>
      </c>
      <c r="V296" s="5" t="s">
        <v>1057</v>
      </c>
      <c r="W296" s="5"/>
      <c r="X296" s="5"/>
      <c r="Y296" s="5" t="s">
        <v>4440</v>
      </c>
      <c r="Z296" s="5" t="s">
        <v>1403</v>
      </c>
      <c r="AA296" s="5"/>
      <c r="AB296" s="5"/>
      <c r="AC296" s="5">
        <v>78</v>
      </c>
      <c r="AD296" s="5" t="s">
        <v>300</v>
      </c>
      <c r="AE296" s="5" t="s">
        <v>301</v>
      </c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</row>
    <row r="297" spans="1:73" ht="13.5" customHeight="1">
      <c r="A297" s="8" t="str">
        <f>HYPERLINK("http://kyu.snu.ac.kr/sdhj/index.jsp?type=hj/GK14682_00IM0001_096a.jpg","1762_해서촌_096a")</f>
        <v>1762_해서촌_096a</v>
      </c>
      <c r="B297" s="5">
        <v>1762</v>
      </c>
      <c r="C297" s="5" t="s">
        <v>4677</v>
      </c>
      <c r="D297" s="5" t="s">
        <v>4678</v>
      </c>
      <c r="E297" s="5">
        <v>296</v>
      </c>
      <c r="F297" s="5">
        <v>3</v>
      </c>
      <c r="G297" s="5" t="s">
        <v>787</v>
      </c>
      <c r="H297" s="5" t="s">
        <v>788</v>
      </c>
      <c r="I297" s="5">
        <v>6</v>
      </c>
      <c r="J297" s="5"/>
      <c r="K297" s="5"/>
      <c r="L297" s="5">
        <v>5</v>
      </c>
      <c r="M297" s="5" t="s">
        <v>1404</v>
      </c>
      <c r="N297" s="5" t="s">
        <v>1405</v>
      </c>
      <c r="O297" s="5"/>
      <c r="P297" s="5"/>
      <c r="Q297" s="5"/>
      <c r="R297" s="5"/>
      <c r="S297" s="5"/>
      <c r="T297" s="5" t="s">
        <v>4501</v>
      </c>
      <c r="U297" s="5" t="s">
        <v>1015</v>
      </c>
      <c r="V297" s="5" t="s">
        <v>1016</v>
      </c>
      <c r="W297" s="5" t="s">
        <v>447</v>
      </c>
      <c r="X297" s="5" t="s">
        <v>448</v>
      </c>
      <c r="Y297" s="5" t="s">
        <v>1406</v>
      </c>
      <c r="Z297" s="5" t="s">
        <v>1407</v>
      </c>
      <c r="AA297" s="5"/>
      <c r="AB297" s="5"/>
      <c r="AC297" s="5">
        <v>44</v>
      </c>
      <c r="AD297" s="5" t="s">
        <v>264</v>
      </c>
      <c r="AE297" s="5" t="s">
        <v>265</v>
      </c>
      <c r="AF297" s="5"/>
      <c r="AG297" s="5"/>
      <c r="AH297" s="5"/>
      <c r="AI297" s="5"/>
      <c r="AJ297" s="5" t="s">
        <v>32</v>
      </c>
      <c r="AK297" s="5" t="s">
        <v>33</v>
      </c>
      <c r="AL297" s="5" t="s">
        <v>449</v>
      </c>
      <c r="AM297" s="5" t="s">
        <v>450</v>
      </c>
      <c r="AN297" s="5"/>
      <c r="AO297" s="5"/>
      <c r="AP297" s="5"/>
      <c r="AQ297" s="5"/>
      <c r="AR297" s="5"/>
      <c r="AS297" s="5"/>
      <c r="AT297" s="5" t="s">
        <v>693</v>
      </c>
      <c r="AU297" s="5" t="s">
        <v>694</v>
      </c>
      <c r="AV297" s="5" t="s">
        <v>1408</v>
      </c>
      <c r="AW297" s="5" t="s">
        <v>1409</v>
      </c>
      <c r="AX297" s="5"/>
      <c r="AY297" s="5"/>
      <c r="AZ297" s="5"/>
      <c r="BA297" s="5"/>
      <c r="BB297" s="5"/>
      <c r="BC297" s="5"/>
      <c r="BD297" s="5"/>
      <c r="BE297" s="5"/>
      <c r="BF297" s="5"/>
      <c r="BG297" s="5" t="s">
        <v>693</v>
      </c>
      <c r="BH297" s="5" t="s">
        <v>694</v>
      </c>
      <c r="BI297" s="5" t="s">
        <v>1410</v>
      </c>
      <c r="BJ297" s="5" t="s">
        <v>1411</v>
      </c>
      <c r="BK297" s="5" t="s">
        <v>1412</v>
      </c>
      <c r="BL297" s="5" t="s">
        <v>1413</v>
      </c>
      <c r="BM297" s="5" t="s">
        <v>1414</v>
      </c>
      <c r="BN297" s="5" t="s">
        <v>1415</v>
      </c>
      <c r="BO297" s="5" t="s">
        <v>1416</v>
      </c>
      <c r="BP297" s="5" t="s">
        <v>1417</v>
      </c>
      <c r="BQ297" s="5" t="s">
        <v>1418</v>
      </c>
      <c r="BR297" s="5" t="s">
        <v>1419</v>
      </c>
      <c r="BS297" s="5" t="s">
        <v>426</v>
      </c>
      <c r="BT297" s="5" t="s">
        <v>427</v>
      </c>
      <c r="BU297" s="5" t="s">
        <v>4783</v>
      </c>
    </row>
    <row r="298" spans="1:73" ht="13.5" customHeight="1">
      <c r="A298" s="8" t="str">
        <f>HYPERLINK("http://kyu.snu.ac.kr/sdhj/index.jsp?type=hj/GK14682_00IM0001_096a.jpg","1762_해서촌_096a")</f>
        <v>1762_해서촌_096a</v>
      </c>
      <c r="B298" s="5">
        <v>1762</v>
      </c>
      <c r="C298" s="5" t="s">
        <v>4615</v>
      </c>
      <c r="D298" s="5" t="s">
        <v>4616</v>
      </c>
      <c r="E298" s="5">
        <v>297</v>
      </c>
      <c r="F298" s="5">
        <v>3</v>
      </c>
      <c r="G298" s="5" t="s">
        <v>787</v>
      </c>
      <c r="H298" s="5" t="s">
        <v>788</v>
      </c>
      <c r="I298" s="5">
        <v>6</v>
      </c>
      <c r="J298" s="5"/>
      <c r="K298" s="5"/>
      <c r="L298" s="5">
        <v>5</v>
      </c>
      <c r="M298" s="5" t="s">
        <v>1404</v>
      </c>
      <c r="N298" s="5" t="s">
        <v>1405</v>
      </c>
      <c r="O298" s="5"/>
      <c r="P298" s="5"/>
      <c r="Q298" s="5"/>
      <c r="R298" s="5"/>
      <c r="S298" s="5" t="s">
        <v>94</v>
      </c>
      <c r="T298" s="5" t="s">
        <v>95</v>
      </c>
      <c r="U298" s="5"/>
      <c r="V298" s="5"/>
      <c r="W298" s="5" t="s">
        <v>124</v>
      </c>
      <c r="X298" s="5" t="s">
        <v>125</v>
      </c>
      <c r="Y298" s="5" t="s">
        <v>1031</v>
      </c>
      <c r="Z298" s="5" t="s">
        <v>1032</v>
      </c>
      <c r="AA298" s="5"/>
      <c r="AB298" s="5"/>
      <c r="AC298" s="5">
        <v>45</v>
      </c>
      <c r="AD298" s="5" t="s">
        <v>498</v>
      </c>
      <c r="AE298" s="5" t="s">
        <v>499</v>
      </c>
      <c r="AF298" s="5"/>
      <c r="AG298" s="5"/>
      <c r="AH298" s="5"/>
      <c r="AI298" s="5"/>
      <c r="AJ298" s="5" t="s">
        <v>1033</v>
      </c>
      <c r="AK298" s="5" t="s">
        <v>1034</v>
      </c>
      <c r="AL298" s="5" t="s">
        <v>802</v>
      </c>
      <c r="AM298" s="5" t="s">
        <v>803</v>
      </c>
      <c r="AN298" s="5"/>
      <c r="AO298" s="5"/>
      <c r="AP298" s="5"/>
      <c r="AQ298" s="5"/>
      <c r="AR298" s="5"/>
      <c r="AS298" s="5"/>
      <c r="AT298" s="5" t="s">
        <v>693</v>
      </c>
      <c r="AU298" s="5" t="s">
        <v>694</v>
      </c>
      <c r="AV298" s="5" t="s">
        <v>1420</v>
      </c>
      <c r="AW298" s="5" t="s">
        <v>1421</v>
      </c>
      <c r="AX298" s="5"/>
      <c r="AY298" s="5"/>
      <c r="AZ298" s="5"/>
      <c r="BA298" s="5"/>
      <c r="BB298" s="5"/>
      <c r="BC298" s="5"/>
      <c r="BD298" s="5"/>
      <c r="BE298" s="5"/>
      <c r="BF298" s="5"/>
      <c r="BG298" s="5" t="s">
        <v>693</v>
      </c>
      <c r="BH298" s="5" t="s">
        <v>694</v>
      </c>
      <c r="BI298" s="5" t="s">
        <v>1422</v>
      </c>
      <c r="BJ298" s="5" t="s">
        <v>1423</v>
      </c>
      <c r="BK298" s="5" t="s">
        <v>693</v>
      </c>
      <c r="BL298" s="5" t="s">
        <v>694</v>
      </c>
      <c r="BM298" s="5" t="s">
        <v>1424</v>
      </c>
      <c r="BN298" s="5" t="s">
        <v>1425</v>
      </c>
      <c r="BO298" s="5" t="s">
        <v>693</v>
      </c>
      <c r="BP298" s="5" t="s">
        <v>694</v>
      </c>
      <c r="BQ298" s="5" t="s">
        <v>1426</v>
      </c>
      <c r="BR298" s="5" t="s">
        <v>1074</v>
      </c>
      <c r="BS298" s="5" t="s">
        <v>1075</v>
      </c>
      <c r="BT298" s="5" t="s">
        <v>1076</v>
      </c>
      <c r="BU298" s="5"/>
    </row>
    <row r="299" spans="1:73" ht="13.5" customHeight="1">
      <c r="A299" s="8" t="str">
        <f>HYPERLINK("http://kyu.snu.ac.kr/sdhj/index.jsp?type=hj/GK14682_00IM0001_096a.jpg","1762_해서촌_096a")</f>
        <v>1762_해서촌_096a</v>
      </c>
      <c r="B299" s="5">
        <v>1762</v>
      </c>
      <c r="C299" s="5" t="s">
        <v>4509</v>
      </c>
      <c r="D299" s="5" t="s">
        <v>4493</v>
      </c>
      <c r="E299" s="5">
        <v>298</v>
      </c>
      <c r="F299" s="5">
        <v>3</v>
      </c>
      <c r="G299" s="5" t="s">
        <v>787</v>
      </c>
      <c r="H299" s="5" t="s">
        <v>788</v>
      </c>
      <c r="I299" s="5">
        <v>6</v>
      </c>
      <c r="J299" s="5"/>
      <c r="K299" s="5"/>
      <c r="L299" s="5">
        <v>5</v>
      </c>
      <c r="M299" s="5" t="s">
        <v>1404</v>
      </c>
      <c r="N299" s="5" t="s">
        <v>1405</v>
      </c>
      <c r="O299" s="5"/>
      <c r="P299" s="5"/>
      <c r="Q299" s="5"/>
      <c r="R299" s="5"/>
      <c r="S299" s="5" t="s">
        <v>206</v>
      </c>
      <c r="T299" s="5" t="s">
        <v>207</v>
      </c>
      <c r="U299" s="5"/>
      <c r="V299" s="5"/>
      <c r="W299" s="5" t="s">
        <v>533</v>
      </c>
      <c r="X299" s="5" t="s">
        <v>121</v>
      </c>
      <c r="Y299" s="5" t="s">
        <v>1031</v>
      </c>
      <c r="Z299" s="5" t="s">
        <v>1032</v>
      </c>
      <c r="AA299" s="5"/>
      <c r="AB299" s="5"/>
      <c r="AC299" s="5">
        <v>77</v>
      </c>
      <c r="AD299" s="5" t="s">
        <v>132</v>
      </c>
      <c r="AE299" s="5" t="s">
        <v>133</v>
      </c>
      <c r="AF299" s="5" t="s">
        <v>168</v>
      </c>
      <c r="AG299" s="5" t="s">
        <v>169</v>
      </c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</row>
    <row r="300" spans="1:73" ht="13.5" customHeight="1">
      <c r="A300" s="8" t="str">
        <f>HYPERLINK("http://kyu.snu.ac.kr/sdhj/index.jsp?type=hj/GK14682_00IM0001_096a.jpg","1762_해서촌_096a")</f>
        <v>1762_해서촌_096a</v>
      </c>
      <c r="B300" s="5">
        <v>1762</v>
      </c>
      <c r="C300" s="5" t="s">
        <v>4784</v>
      </c>
      <c r="D300" s="5" t="s">
        <v>4785</v>
      </c>
      <c r="E300" s="5">
        <v>299</v>
      </c>
      <c r="F300" s="5">
        <v>3</v>
      </c>
      <c r="G300" s="5" t="s">
        <v>787</v>
      </c>
      <c r="H300" s="5" t="s">
        <v>788</v>
      </c>
      <c r="I300" s="5">
        <v>6</v>
      </c>
      <c r="J300" s="5"/>
      <c r="K300" s="5"/>
      <c r="L300" s="5">
        <v>5</v>
      </c>
      <c r="M300" s="5" t="s">
        <v>1404</v>
      </c>
      <c r="N300" s="5" t="s">
        <v>1405</v>
      </c>
      <c r="O300" s="5"/>
      <c r="P300" s="5"/>
      <c r="Q300" s="5"/>
      <c r="R300" s="5"/>
      <c r="S300" s="5" t="s">
        <v>155</v>
      </c>
      <c r="T300" s="5" t="s">
        <v>156</v>
      </c>
      <c r="U300" s="5" t="s">
        <v>1015</v>
      </c>
      <c r="V300" s="5" t="s">
        <v>1016</v>
      </c>
      <c r="W300" s="5"/>
      <c r="X300" s="5"/>
      <c r="Y300" s="5" t="s">
        <v>1427</v>
      </c>
      <c r="Z300" s="5" t="s">
        <v>1428</v>
      </c>
      <c r="AA300" s="5"/>
      <c r="AB300" s="5"/>
      <c r="AC300" s="5">
        <v>18</v>
      </c>
      <c r="AD300" s="5" t="s">
        <v>132</v>
      </c>
      <c r="AE300" s="5" t="s">
        <v>133</v>
      </c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</row>
    <row r="301" spans="1:73" ht="13.5" customHeight="1">
      <c r="A301" s="8" t="str">
        <f>HYPERLINK("http://kyu.snu.ac.kr/sdhj/index.jsp?type=hj/GK14682_00IM0001_096a.jpg","1762_해서촌_096a")</f>
        <v>1762_해서촌_096a</v>
      </c>
      <c r="B301" s="5">
        <v>1762</v>
      </c>
      <c r="C301" s="5" t="s">
        <v>4784</v>
      </c>
      <c r="D301" s="5" t="s">
        <v>4785</v>
      </c>
      <c r="E301" s="5">
        <v>300</v>
      </c>
      <c r="F301" s="5">
        <v>3</v>
      </c>
      <c r="G301" s="5" t="s">
        <v>787</v>
      </c>
      <c r="H301" s="5" t="s">
        <v>788</v>
      </c>
      <c r="I301" s="5">
        <v>6</v>
      </c>
      <c r="J301" s="5"/>
      <c r="K301" s="5"/>
      <c r="L301" s="5">
        <v>5</v>
      </c>
      <c r="M301" s="5" t="s">
        <v>1404</v>
      </c>
      <c r="N301" s="5" t="s">
        <v>1405</v>
      </c>
      <c r="O301" s="5"/>
      <c r="P301" s="5"/>
      <c r="Q301" s="5"/>
      <c r="R301" s="5"/>
      <c r="S301" s="5" t="s">
        <v>130</v>
      </c>
      <c r="T301" s="5" t="s">
        <v>131</v>
      </c>
      <c r="U301" s="5"/>
      <c r="V301" s="5"/>
      <c r="W301" s="5"/>
      <c r="X301" s="5"/>
      <c r="Y301" s="5"/>
      <c r="Z301" s="5"/>
      <c r="AA301" s="5"/>
      <c r="AB301" s="5"/>
      <c r="AC301" s="5">
        <v>9</v>
      </c>
      <c r="AD301" s="5" t="s">
        <v>240</v>
      </c>
      <c r="AE301" s="5" t="s">
        <v>241</v>
      </c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 t="s">
        <v>134</v>
      </c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</row>
    <row r="302" spans="1:73" ht="13.5" customHeight="1">
      <c r="A302" s="8" t="str">
        <f>HYPERLINK("http://kyu.snu.ac.kr/sdhj/index.jsp?type=hj/GK14682_00IM0001_096a.jpg","1762_해서촌_096a")</f>
        <v>1762_해서촌_096a</v>
      </c>
      <c r="B302" s="5">
        <v>1762</v>
      </c>
      <c r="C302" s="5" t="s">
        <v>4784</v>
      </c>
      <c r="D302" s="5" t="s">
        <v>4785</v>
      </c>
      <c r="E302" s="5">
        <v>301</v>
      </c>
      <c r="F302" s="5">
        <v>3</v>
      </c>
      <c r="G302" s="5" t="s">
        <v>787</v>
      </c>
      <c r="H302" s="5" t="s">
        <v>788</v>
      </c>
      <c r="I302" s="5">
        <v>6</v>
      </c>
      <c r="J302" s="5"/>
      <c r="K302" s="5"/>
      <c r="L302" s="5">
        <v>5</v>
      </c>
      <c r="M302" s="5" t="s">
        <v>1404</v>
      </c>
      <c r="N302" s="5" t="s">
        <v>1405</v>
      </c>
      <c r="O302" s="5"/>
      <c r="P302" s="5"/>
      <c r="Q302" s="5"/>
      <c r="R302" s="5"/>
      <c r="S302" s="5" t="s">
        <v>130</v>
      </c>
      <c r="T302" s="5" t="s">
        <v>131</v>
      </c>
      <c r="U302" s="5"/>
      <c r="V302" s="5"/>
      <c r="W302" s="5"/>
      <c r="X302" s="5"/>
      <c r="Y302" s="5"/>
      <c r="Z302" s="5"/>
      <c r="AA302" s="5"/>
      <c r="AB302" s="5"/>
      <c r="AC302" s="5">
        <v>2</v>
      </c>
      <c r="AD302" s="5" t="s">
        <v>175</v>
      </c>
      <c r="AE302" s="5" t="s">
        <v>176</v>
      </c>
      <c r="AF302" s="5" t="s">
        <v>168</v>
      </c>
      <c r="AG302" s="5" t="s">
        <v>169</v>
      </c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 t="s">
        <v>134</v>
      </c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</row>
    <row r="303" spans="1:73" ht="13.5" customHeight="1">
      <c r="A303" s="8" t="str">
        <f>HYPERLINK("http://kyu.snu.ac.kr/sdhj/index.jsp?type=hj/GK14682_00IM0001_096a.jpg","1762_해서촌_096a")</f>
        <v>1762_해서촌_096a</v>
      </c>
      <c r="B303" s="5">
        <v>1762</v>
      </c>
      <c r="C303" s="5" t="s">
        <v>4784</v>
      </c>
      <c r="D303" s="5" t="s">
        <v>4785</v>
      </c>
      <c r="E303" s="5">
        <v>302</v>
      </c>
      <c r="F303" s="5">
        <v>3</v>
      </c>
      <c r="G303" s="5" t="s">
        <v>787</v>
      </c>
      <c r="H303" s="5" t="s">
        <v>788</v>
      </c>
      <c r="I303" s="5">
        <v>6</v>
      </c>
      <c r="J303" s="5"/>
      <c r="K303" s="5"/>
      <c r="L303" s="5">
        <v>5</v>
      </c>
      <c r="M303" s="5" t="s">
        <v>1404</v>
      </c>
      <c r="N303" s="5" t="s">
        <v>1405</v>
      </c>
      <c r="O303" s="5"/>
      <c r="P303" s="5"/>
      <c r="Q303" s="5"/>
      <c r="R303" s="5"/>
      <c r="S303" s="5"/>
      <c r="T303" s="5" t="s">
        <v>4786</v>
      </c>
      <c r="U303" s="5" t="s">
        <v>1056</v>
      </c>
      <c r="V303" s="5" t="s">
        <v>1057</v>
      </c>
      <c r="W303" s="5"/>
      <c r="X303" s="5"/>
      <c r="Y303" s="5" t="s">
        <v>1429</v>
      </c>
      <c r="Z303" s="5" t="s">
        <v>1430</v>
      </c>
      <c r="AA303" s="5"/>
      <c r="AB303" s="5"/>
      <c r="AC303" s="5">
        <v>33</v>
      </c>
      <c r="AD303" s="5" t="s">
        <v>402</v>
      </c>
      <c r="AE303" s="5" t="s">
        <v>403</v>
      </c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 t="s">
        <v>1056</v>
      </c>
      <c r="BC303" s="5" t="s">
        <v>1057</v>
      </c>
      <c r="BD303" s="5" t="s">
        <v>1431</v>
      </c>
      <c r="BE303" s="5" t="s">
        <v>1432</v>
      </c>
      <c r="BF303" s="5" t="s">
        <v>1433</v>
      </c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</row>
    <row r="304" spans="1:73" ht="13.5" customHeight="1">
      <c r="A304" s="8" t="str">
        <f>HYPERLINK("http://kyu.snu.ac.kr/sdhj/index.jsp?type=hj/GK14682_00IM0001_096a.jpg","1762_해서촌_096a")</f>
        <v>1762_해서촌_096a</v>
      </c>
      <c r="B304" s="5">
        <v>1762</v>
      </c>
      <c r="C304" s="5" t="s">
        <v>4787</v>
      </c>
      <c r="D304" s="5" t="s">
        <v>4788</v>
      </c>
      <c r="E304" s="5">
        <v>303</v>
      </c>
      <c r="F304" s="5">
        <v>3</v>
      </c>
      <c r="G304" s="5" t="s">
        <v>787</v>
      </c>
      <c r="H304" s="5" t="s">
        <v>788</v>
      </c>
      <c r="I304" s="5">
        <v>6</v>
      </c>
      <c r="J304" s="5"/>
      <c r="K304" s="5"/>
      <c r="L304" s="5">
        <v>5</v>
      </c>
      <c r="M304" s="5" t="s">
        <v>1404</v>
      </c>
      <c r="N304" s="5" t="s">
        <v>1405</v>
      </c>
      <c r="O304" s="5"/>
      <c r="P304" s="5"/>
      <c r="Q304" s="5"/>
      <c r="R304" s="5"/>
      <c r="S304" s="5"/>
      <c r="T304" s="5" t="s">
        <v>4786</v>
      </c>
      <c r="U304" s="5" t="s">
        <v>1056</v>
      </c>
      <c r="V304" s="5" t="s">
        <v>1057</v>
      </c>
      <c r="W304" s="5"/>
      <c r="X304" s="5"/>
      <c r="Y304" s="5" t="s">
        <v>4441</v>
      </c>
      <c r="Z304" s="5" t="s">
        <v>1434</v>
      </c>
      <c r="AA304" s="5"/>
      <c r="AB304" s="5"/>
      <c r="AC304" s="5">
        <v>2</v>
      </c>
      <c r="AD304" s="5" t="s">
        <v>175</v>
      </c>
      <c r="AE304" s="5" t="s">
        <v>176</v>
      </c>
      <c r="AF304" s="5" t="s">
        <v>168</v>
      </c>
      <c r="AG304" s="5" t="s">
        <v>169</v>
      </c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 t="s">
        <v>4789</v>
      </c>
      <c r="BE304" s="5" t="s">
        <v>1430</v>
      </c>
      <c r="BF304" s="5" t="s">
        <v>1433</v>
      </c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</row>
    <row r="305" spans="1:73" ht="13.5" customHeight="1">
      <c r="A305" s="8" t="str">
        <f>HYPERLINK("http://kyu.snu.ac.kr/sdhj/index.jsp?type=hj/GK14682_00IM0001_096b.jpg","1762_해서촌_096b")</f>
        <v>1762_해서촌_096b</v>
      </c>
      <c r="B305" s="5">
        <v>1762</v>
      </c>
      <c r="C305" s="5" t="s">
        <v>4787</v>
      </c>
      <c r="D305" s="5" t="s">
        <v>4788</v>
      </c>
      <c r="E305" s="5">
        <v>304</v>
      </c>
      <c r="F305" s="5">
        <v>3</v>
      </c>
      <c r="G305" s="5" t="s">
        <v>787</v>
      </c>
      <c r="H305" s="5" t="s">
        <v>788</v>
      </c>
      <c r="I305" s="5">
        <v>7</v>
      </c>
      <c r="J305" s="5" t="s">
        <v>1435</v>
      </c>
      <c r="K305" s="5" t="s">
        <v>1436</v>
      </c>
      <c r="L305" s="5">
        <v>1</v>
      </c>
      <c r="M305" s="5" t="s">
        <v>1435</v>
      </c>
      <c r="N305" s="5" t="s">
        <v>1436</v>
      </c>
      <c r="O305" s="5"/>
      <c r="P305" s="5"/>
      <c r="Q305" s="5"/>
      <c r="R305" s="5"/>
      <c r="S305" s="5"/>
      <c r="T305" s="5" t="s">
        <v>4790</v>
      </c>
      <c r="U305" s="5" t="s">
        <v>655</v>
      </c>
      <c r="V305" s="5" t="s">
        <v>656</v>
      </c>
      <c r="W305" s="5" t="s">
        <v>96</v>
      </c>
      <c r="X305" s="5" t="s">
        <v>97</v>
      </c>
      <c r="Y305" s="5" t="s">
        <v>1437</v>
      </c>
      <c r="Z305" s="5" t="s">
        <v>1438</v>
      </c>
      <c r="AA305" s="5"/>
      <c r="AB305" s="5"/>
      <c r="AC305" s="5">
        <v>48</v>
      </c>
      <c r="AD305" s="5" t="s">
        <v>1391</v>
      </c>
      <c r="AE305" s="5" t="s">
        <v>1392</v>
      </c>
      <c r="AF305" s="5"/>
      <c r="AG305" s="5"/>
      <c r="AH305" s="5"/>
      <c r="AI305" s="5"/>
      <c r="AJ305" s="5" t="s">
        <v>32</v>
      </c>
      <c r="AK305" s="5" t="s">
        <v>33</v>
      </c>
      <c r="AL305" s="5" t="s">
        <v>90</v>
      </c>
      <c r="AM305" s="5" t="s">
        <v>91</v>
      </c>
      <c r="AN305" s="5"/>
      <c r="AO305" s="5"/>
      <c r="AP305" s="5"/>
      <c r="AQ305" s="5"/>
      <c r="AR305" s="5"/>
      <c r="AS305" s="5"/>
      <c r="AT305" s="5" t="s">
        <v>416</v>
      </c>
      <c r="AU305" s="5" t="s">
        <v>417</v>
      </c>
      <c r="AV305" s="5" t="s">
        <v>955</v>
      </c>
      <c r="AW305" s="5" t="s">
        <v>956</v>
      </c>
      <c r="AX305" s="5"/>
      <c r="AY305" s="5"/>
      <c r="AZ305" s="5"/>
      <c r="BA305" s="5"/>
      <c r="BB305" s="5"/>
      <c r="BC305" s="5"/>
      <c r="BD305" s="5"/>
      <c r="BE305" s="5"/>
      <c r="BF305" s="5"/>
      <c r="BG305" s="5" t="s">
        <v>416</v>
      </c>
      <c r="BH305" s="5" t="s">
        <v>417</v>
      </c>
      <c r="BI305" s="5" t="s">
        <v>1439</v>
      </c>
      <c r="BJ305" s="5" t="s">
        <v>1440</v>
      </c>
      <c r="BK305" s="5" t="s">
        <v>80</v>
      </c>
      <c r="BL305" s="5" t="s">
        <v>81</v>
      </c>
      <c r="BM305" s="5" t="s">
        <v>511</v>
      </c>
      <c r="BN305" s="5" t="s">
        <v>512</v>
      </c>
      <c r="BO305" s="5" t="s">
        <v>80</v>
      </c>
      <c r="BP305" s="5" t="s">
        <v>81</v>
      </c>
      <c r="BQ305" s="5" t="s">
        <v>1441</v>
      </c>
      <c r="BR305" s="5" t="s">
        <v>1442</v>
      </c>
      <c r="BS305" s="5" t="s">
        <v>143</v>
      </c>
      <c r="BT305" s="5" t="s">
        <v>144</v>
      </c>
      <c r="BU305" s="5"/>
    </row>
    <row r="306" spans="1:73" ht="13.5" customHeight="1">
      <c r="A306" s="8" t="str">
        <f>HYPERLINK("http://kyu.snu.ac.kr/sdhj/index.jsp?type=hj/GK14682_00IM0001_096b.jpg","1762_해서촌_096b")</f>
        <v>1762_해서촌_096b</v>
      </c>
      <c r="B306" s="5">
        <v>1762</v>
      </c>
      <c r="C306" s="5" t="s">
        <v>4598</v>
      </c>
      <c r="D306" s="5" t="s">
        <v>4599</v>
      </c>
      <c r="E306" s="5">
        <v>305</v>
      </c>
      <c r="F306" s="5">
        <v>3</v>
      </c>
      <c r="G306" s="5" t="s">
        <v>787</v>
      </c>
      <c r="H306" s="5" t="s">
        <v>788</v>
      </c>
      <c r="I306" s="5">
        <v>7</v>
      </c>
      <c r="J306" s="5"/>
      <c r="K306" s="5"/>
      <c r="L306" s="5">
        <v>1</v>
      </c>
      <c r="M306" s="5" t="s">
        <v>1435</v>
      </c>
      <c r="N306" s="5" t="s">
        <v>1436</v>
      </c>
      <c r="O306" s="5"/>
      <c r="P306" s="5"/>
      <c r="Q306" s="5"/>
      <c r="R306" s="5"/>
      <c r="S306" s="5" t="s">
        <v>94</v>
      </c>
      <c r="T306" s="5" t="s">
        <v>95</v>
      </c>
      <c r="U306" s="5"/>
      <c r="V306" s="5"/>
      <c r="W306" s="5" t="s">
        <v>96</v>
      </c>
      <c r="X306" s="5" t="s">
        <v>97</v>
      </c>
      <c r="Y306" s="5" t="s">
        <v>98</v>
      </c>
      <c r="Z306" s="5" t="s">
        <v>99</v>
      </c>
      <c r="AA306" s="5"/>
      <c r="AB306" s="5"/>
      <c r="AC306" s="5">
        <v>49</v>
      </c>
      <c r="AD306" s="5" t="s">
        <v>565</v>
      </c>
      <c r="AE306" s="5" t="s">
        <v>566</v>
      </c>
      <c r="AF306" s="5"/>
      <c r="AG306" s="5"/>
      <c r="AH306" s="5"/>
      <c r="AI306" s="5"/>
      <c r="AJ306" s="5" t="s">
        <v>32</v>
      </c>
      <c r="AK306" s="5" t="s">
        <v>33</v>
      </c>
      <c r="AL306" s="5" t="s">
        <v>90</v>
      </c>
      <c r="AM306" s="5" t="s">
        <v>91</v>
      </c>
      <c r="AN306" s="5"/>
      <c r="AO306" s="5"/>
      <c r="AP306" s="5"/>
      <c r="AQ306" s="5"/>
      <c r="AR306" s="5"/>
      <c r="AS306" s="5"/>
      <c r="AT306" s="5" t="s">
        <v>80</v>
      </c>
      <c r="AU306" s="5" t="s">
        <v>81</v>
      </c>
      <c r="AV306" s="5" t="s">
        <v>1443</v>
      </c>
      <c r="AW306" s="5" t="s">
        <v>1444</v>
      </c>
      <c r="AX306" s="5"/>
      <c r="AY306" s="5"/>
      <c r="AZ306" s="5"/>
      <c r="BA306" s="5"/>
      <c r="BB306" s="5"/>
      <c r="BC306" s="5"/>
      <c r="BD306" s="5"/>
      <c r="BE306" s="5"/>
      <c r="BF306" s="5"/>
      <c r="BG306" s="5" t="s">
        <v>80</v>
      </c>
      <c r="BH306" s="5" t="s">
        <v>81</v>
      </c>
      <c r="BI306" s="5" t="s">
        <v>1445</v>
      </c>
      <c r="BJ306" s="5" t="s">
        <v>1446</v>
      </c>
      <c r="BK306" s="5" t="s">
        <v>80</v>
      </c>
      <c r="BL306" s="5" t="s">
        <v>81</v>
      </c>
      <c r="BM306" s="5" t="s">
        <v>1447</v>
      </c>
      <c r="BN306" s="5" t="s">
        <v>1448</v>
      </c>
      <c r="BO306" s="5" t="s">
        <v>80</v>
      </c>
      <c r="BP306" s="5" t="s">
        <v>81</v>
      </c>
      <c r="BQ306" s="5" t="s">
        <v>1449</v>
      </c>
      <c r="BR306" s="5" t="s">
        <v>1450</v>
      </c>
      <c r="BS306" s="5" t="s">
        <v>759</v>
      </c>
      <c r="BT306" s="5" t="s">
        <v>760</v>
      </c>
      <c r="BU306" s="5"/>
    </row>
    <row r="307" spans="1:73" ht="13.5" customHeight="1">
      <c r="A307" s="8" t="str">
        <f>HYPERLINK("http://kyu.snu.ac.kr/sdhj/index.jsp?type=hj/GK14682_00IM0001_096b.jpg","1762_해서촌_096b")</f>
        <v>1762_해서촌_096b</v>
      </c>
      <c r="B307" s="5">
        <v>1762</v>
      </c>
      <c r="C307" s="5" t="s">
        <v>4598</v>
      </c>
      <c r="D307" s="5" t="s">
        <v>4599</v>
      </c>
      <c r="E307" s="5">
        <v>306</v>
      </c>
      <c r="F307" s="5">
        <v>3</v>
      </c>
      <c r="G307" s="5" t="s">
        <v>787</v>
      </c>
      <c r="H307" s="5" t="s">
        <v>788</v>
      </c>
      <c r="I307" s="5">
        <v>7</v>
      </c>
      <c r="J307" s="5"/>
      <c r="K307" s="5"/>
      <c r="L307" s="5">
        <v>1</v>
      </c>
      <c r="M307" s="5" t="s">
        <v>1435</v>
      </c>
      <c r="N307" s="5" t="s">
        <v>1436</v>
      </c>
      <c r="O307" s="5"/>
      <c r="P307" s="5"/>
      <c r="Q307" s="5"/>
      <c r="R307" s="5"/>
      <c r="S307" s="5" t="s">
        <v>116</v>
      </c>
      <c r="T307" s="5" t="s">
        <v>117</v>
      </c>
      <c r="U307" s="5"/>
      <c r="V307" s="5"/>
      <c r="W307" s="5"/>
      <c r="X307" s="5"/>
      <c r="Y307" s="5" t="s">
        <v>98</v>
      </c>
      <c r="Z307" s="5" t="s">
        <v>99</v>
      </c>
      <c r="AA307" s="5"/>
      <c r="AB307" s="5"/>
      <c r="AC307" s="5">
        <v>5</v>
      </c>
      <c r="AD307" s="5" t="s">
        <v>517</v>
      </c>
      <c r="AE307" s="5" t="s">
        <v>518</v>
      </c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</row>
    <row r="308" spans="1:73" ht="13.5" customHeight="1">
      <c r="A308" s="8" t="str">
        <f>HYPERLINK("http://kyu.snu.ac.kr/sdhj/index.jsp?type=hj/GK14682_00IM0001_096b.jpg","1762_해서촌_096b")</f>
        <v>1762_해서촌_096b</v>
      </c>
      <c r="B308" s="5">
        <v>1762</v>
      </c>
      <c r="C308" s="5" t="s">
        <v>4515</v>
      </c>
      <c r="D308" s="5" t="s">
        <v>4516</v>
      </c>
      <c r="E308" s="5">
        <v>307</v>
      </c>
      <c r="F308" s="5">
        <v>3</v>
      </c>
      <c r="G308" s="5" t="s">
        <v>787</v>
      </c>
      <c r="H308" s="5" t="s">
        <v>788</v>
      </c>
      <c r="I308" s="5">
        <v>7</v>
      </c>
      <c r="J308" s="5"/>
      <c r="K308" s="5"/>
      <c r="L308" s="5">
        <v>2</v>
      </c>
      <c r="M308" s="5" t="s">
        <v>1451</v>
      </c>
      <c r="N308" s="5" t="s">
        <v>1452</v>
      </c>
      <c r="O308" s="5"/>
      <c r="P308" s="5"/>
      <c r="Q308" s="5"/>
      <c r="R308" s="5"/>
      <c r="S308" s="5"/>
      <c r="T308" s="5" t="s">
        <v>4600</v>
      </c>
      <c r="U308" s="5" t="s">
        <v>106</v>
      </c>
      <c r="V308" s="5" t="s">
        <v>107</v>
      </c>
      <c r="W308" s="5" t="s">
        <v>189</v>
      </c>
      <c r="X308" s="5" t="s">
        <v>190</v>
      </c>
      <c r="Y308" s="5" t="s">
        <v>1453</v>
      </c>
      <c r="Z308" s="5" t="s">
        <v>1454</v>
      </c>
      <c r="AA308" s="5"/>
      <c r="AB308" s="5"/>
      <c r="AC308" s="5">
        <v>54</v>
      </c>
      <c r="AD308" s="5" t="s">
        <v>1094</v>
      </c>
      <c r="AE308" s="5" t="s">
        <v>1095</v>
      </c>
      <c r="AF308" s="5"/>
      <c r="AG308" s="5"/>
      <c r="AH308" s="5"/>
      <c r="AI308" s="5"/>
      <c r="AJ308" s="5" t="s">
        <v>32</v>
      </c>
      <c r="AK308" s="5" t="s">
        <v>33</v>
      </c>
      <c r="AL308" s="5" t="s">
        <v>193</v>
      </c>
      <c r="AM308" s="5" t="s">
        <v>194</v>
      </c>
      <c r="AN308" s="5"/>
      <c r="AO308" s="5"/>
      <c r="AP308" s="5"/>
      <c r="AQ308" s="5"/>
      <c r="AR308" s="5"/>
      <c r="AS308" s="5"/>
      <c r="AT308" s="5" t="s">
        <v>693</v>
      </c>
      <c r="AU308" s="5" t="s">
        <v>694</v>
      </c>
      <c r="AV308" s="5" t="s">
        <v>1455</v>
      </c>
      <c r="AW308" s="5" t="s">
        <v>1456</v>
      </c>
      <c r="AX308" s="5"/>
      <c r="AY308" s="5"/>
      <c r="AZ308" s="5"/>
      <c r="BA308" s="5"/>
      <c r="BB308" s="5"/>
      <c r="BC308" s="5"/>
      <c r="BD308" s="5"/>
      <c r="BE308" s="5"/>
      <c r="BF308" s="5"/>
      <c r="BG308" s="5" t="s">
        <v>693</v>
      </c>
      <c r="BH308" s="5" t="s">
        <v>694</v>
      </c>
      <c r="BI308" s="5" t="s">
        <v>1457</v>
      </c>
      <c r="BJ308" s="5" t="s">
        <v>1458</v>
      </c>
      <c r="BK308" s="5" t="s">
        <v>693</v>
      </c>
      <c r="BL308" s="5" t="s">
        <v>694</v>
      </c>
      <c r="BM308" s="5" t="s">
        <v>1459</v>
      </c>
      <c r="BN308" s="5" t="s">
        <v>1460</v>
      </c>
      <c r="BO308" s="5" t="s">
        <v>693</v>
      </c>
      <c r="BP308" s="5" t="s">
        <v>694</v>
      </c>
      <c r="BQ308" s="5" t="s">
        <v>1461</v>
      </c>
      <c r="BR308" s="5" t="s">
        <v>1462</v>
      </c>
      <c r="BS308" s="5" t="s">
        <v>4791</v>
      </c>
      <c r="BT308" s="5" t="s">
        <v>1463</v>
      </c>
      <c r="BU308" s="5"/>
    </row>
    <row r="309" spans="1:73" ht="13.5" customHeight="1">
      <c r="A309" s="8" t="str">
        <f>HYPERLINK("http://kyu.snu.ac.kr/sdhj/index.jsp?type=hj/GK14682_00IM0001_096b.jpg","1762_해서촌_096b")</f>
        <v>1762_해서촌_096b</v>
      </c>
      <c r="B309" s="5">
        <v>1762</v>
      </c>
      <c r="C309" s="5" t="s">
        <v>4792</v>
      </c>
      <c r="D309" s="5" t="s">
        <v>4793</v>
      </c>
      <c r="E309" s="5">
        <v>308</v>
      </c>
      <c r="F309" s="5">
        <v>3</v>
      </c>
      <c r="G309" s="5" t="s">
        <v>787</v>
      </c>
      <c r="H309" s="5" t="s">
        <v>788</v>
      </c>
      <c r="I309" s="5">
        <v>7</v>
      </c>
      <c r="J309" s="5"/>
      <c r="K309" s="5"/>
      <c r="L309" s="5">
        <v>2</v>
      </c>
      <c r="M309" s="5" t="s">
        <v>1451</v>
      </c>
      <c r="N309" s="5" t="s">
        <v>1452</v>
      </c>
      <c r="O309" s="5"/>
      <c r="P309" s="5"/>
      <c r="Q309" s="5"/>
      <c r="R309" s="5"/>
      <c r="S309" s="5" t="s">
        <v>94</v>
      </c>
      <c r="T309" s="5" t="s">
        <v>95</v>
      </c>
      <c r="U309" s="5"/>
      <c r="V309" s="5"/>
      <c r="W309" s="5" t="s">
        <v>533</v>
      </c>
      <c r="X309" s="5" t="s">
        <v>121</v>
      </c>
      <c r="Y309" s="5" t="s">
        <v>1031</v>
      </c>
      <c r="Z309" s="5" t="s">
        <v>1032</v>
      </c>
      <c r="AA309" s="5"/>
      <c r="AB309" s="5"/>
      <c r="AC309" s="5">
        <v>49</v>
      </c>
      <c r="AD309" s="5" t="s">
        <v>565</v>
      </c>
      <c r="AE309" s="5" t="s">
        <v>566</v>
      </c>
      <c r="AF309" s="5"/>
      <c r="AG309" s="5"/>
      <c r="AH309" s="5"/>
      <c r="AI309" s="5"/>
      <c r="AJ309" s="5" t="s">
        <v>1033</v>
      </c>
      <c r="AK309" s="5" t="s">
        <v>1034</v>
      </c>
      <c r="AL309" s="5" t="s">
        <v>1019</v>
      </c>
      <c r="AM309" s="5" t="s">
        <v>1020</v>
      </c>
      <c r="AN309" s="5"/>
      <c r="AO309" s="5"/>
      <c r="AP309" s="5"/>
      <c r="AQ309" s="5"/>
      <c r="AR309" s="5"/>
      <c r="AS309" s="5"/>
      <c r="AT309" s="5" t="s">
        <v>1015</v>
      </c>
      <c r="AU309" s="5" t="s">
        <v>1016</v>
      </c>
      <c r="AV309" s="5" t="s">
        <v>1464</v>
      </c>
      <c r="AW309" s="5" t="s">
        <v>1465</v>
      </c>
      <c r="AX309" s="5"/>
      <c r="AY309" s="5"/>
      <c r="AZ309" s="5"/>
      <c r="BA309" s="5"/>
      <c r="BB309" s="5"/>
      <c r="BC309" s="5"/>
      <c r="BD309" s="5"/>
      <c r="BE309" s="5"/>
      <c r="BF309" s="5"/>
      <c r="BG309" s="5" t="s">
        <v>693</v>
      </c>
      <c r="BH309" s="5" t="s">
        <v>694</v>
      </c>
      <c r="BI309" s="5" t="s">
        <v>1466</v>
      </c>
      <c r="BJ309" s="5" t="s">
        <v>1467</v>
      </c>
      <c r="BK309" s="5" t="s">
        <v>1468</v>
      </c>
      <c r="BL309" s="5" t="s">
        <v>1469</v>
      </c>
      <c r="BM309" s="5" t="s">
        <v>1470</v>
      </c>
      <c r="BN309" s="5" t="s">
        <v>1471</v>
      </c>
      <c r="BO309" s="5" t="s">
        <v>693</v>
      </c>
      <c r="BP309" s="5" t="s">
        <v>694</v>
      </c>
      <c r="BQ309" s="5" t="s">
        <v>1472</v>
      </c>
      <c r="BR309" s="5" t="s">
        <v>1473</v>
      </c>
      <c r="BS309" s="5" t="s">
        <v>1182</v>
      </c>
      <c r="BT309" s="5" t="s">
        <v>1183</v>
      </c>
      <c r="BU309" s="5"/>
    </row>
    <row r="310" spans="1:73" ht="13.5" customHeight="1">
      <c r="A310" s="8" t="str">
        <f>HYPERLINK("http://kyu.snu.ac.kr/sdhj/index.jsp?type=hj/GK14682_00IM0001_096b.jpg","1762_해서촌_096b")</f>
        <v>1762_해서촌_096b</v>
      </c>
      <c r="B310" s="5">
        <v>1762</v>
      </c>
      <c r="C310" s="5" t="s">
        <v>4794</v>
      </c>
      <c r="D310" s="5" t="s">
        <v>4795</v>
      </c>
      <c r="E310" s="5">
        <v>309</v>
      </c>
      <c r="F310" s="5">
        <v>3</v>
      </c>
      <c r="G310" s="5" t="s">
        <v>787</v>
      </c>
      <c r="H310" s="5" t="s">
        <v>788</v>
      </c>
      <c r="I310" s="5">
        <v>7</v>
      </c>
      <c r="J310" s="5"/>
      <c r="K310" s="5"/>
      <c r="L310" s="5">
        <v>2</v>
      </c>
      <c r="M310" s="5" t="s">
        <v>1451</v>
      </c>
      <c r="N310" s="5" t="s">
        <v>1452</v>
      </c>
      <c r="O310" s="5"/>
      <c r="P310" s="5"/>
      <c r="Q310" s="5"/>
      <c r="R310" s="5"/>
      <c r="S310" s="5" t="s">
        <v>116</v>
      </c>
      <c r="T310" s="5" t="s">
        <v>117</v>
      </c>
      <c r="U310" s="5"/>
      <c r="V310" s="5"/>
      <c r="W310" s="5"/>
      <c r="X310" s="5"/>
      <c r="Y310" s="5"/>
      <c r="Z310" s="5"/>
      <c r="AA310" s="5"/>
      <c r="AB310" s="5"/>
      <c r="AC310" s="5">
        <v>14</v>
      </c>
      <c r="AD310" s="5" t="s">
        <v>581</v>
      </c>
      <c r="AE310" s="5" t="s">
        <v>582</v>
      </c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</row>
    <row r="311" spans="1:73" ht="13.5" customHeight="1">
      <c r="A311" s="8" t="str">
        <f>HYPERLINK("http://kyu.snu.ac.kr/sdhj/index.jsp?type=hj/GK14682_00IM0001_096b.jpg","1762_해서촌_096b")</f>
        <v>1762_해서촌_096b</v>
      </c>
      <c r="B311" s="5">
        <v>1762</v>
      </c>
      <c r="C311" s="5" t="s">
        <v>4604</v>
      </c>
      <c r="D311" s="5" t="s">
        <v>4605</v>
      </c>
      <c r="E311" s="5">
        <v>310</v>
      </c>
      <c r="F311" s="5">
        <v>3</v>
      </c>
      <c r="G311" s="5" t="s">
        <v>787</v>
      </c>
      <c r="H311" s="5" t="s">
        <v>788</v>
      </c>
      <c r="I311" s="5">
        <v>7</v>
      </c>
      <c r="J311" s="5"/>
      <c r="K311" s="5"/>
      <c r="L311" s="5">
        <v>2</v>
      </c>
      <c r="M311" s="5" t="s">
        <v>1451</v>
      </c>
      <c r="N311" s="5" t="s">
        <v>1452</v>
      </c>
      <c r="O311" s="5"/>
      <c r="P311" s="5"/>
      <c r="Q311" s="5"/>
      <c r="R311" s="5"/>
      <c r="S311" s="5" t="s">
        <v>130</v>
      </c>
      <c r="T311" s="5" t="s">
        <v>131</v>
      </c>
      <c r="U311" s="5"/>
      <c r="V311" s="5"/>
      <c r="W311" s="5"/>
      <c r="X311" s="5"/>
      <c r="Y311" s="5"/>
      <c r="Z311" s="5"/>
      <c r="AA311" s="5"/>
      <c r="AB311" s="5"/>
      <c r="AC311" s="5">
        <v>6</v>
      </c>
      <c r="AD311" s="5" t="s">
        <v>272</v>
      </c>
      <c r="AE311" s="5" t="s">
        <v>273</v>
      </c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 t="s">
        <v>134</v>
      </c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</row>
    <row r="312" spans="1:73" ht="13.5" customHeight="1">
      <c r="A312" s="8" t="str">
        <f>HYPERLINK("http://kyu.snu.ac.kr/sdhj/index.jsp?type=hj/GK14682_00IM0001_096b.jpg","1762_해서촌_096b")</f>
        <v>1762_해서촌_096b</v>
      </c>
      <c r="B312" s="5">
        <v>1762</v>
      </c>
      <c r="C312" s="5" t="s">
        <v>4604</v>
      </c>
      <c r="D312" s="5" t="s">
        <v>4605</v>
      </c>
      <c r="E312" s="5">
        <v>311</v>
      </c>
      <c r="F312" s="5">
        <v>3</v>
      </c>
      <c r="G312" s="5" t="s">
        <v>787</v>
      </c>
      <c r="H312" s="5" t="s">
        <v>788</v>
      </c>
      <c r="I312" s="5">
        <v>7</v>
      </c>
      <c r="J312" s="5"/>
      <c r="K312" s="5"/>
      <c r="L312" s="5">
        <v>3</v>
      </c>
      <c r="M312" s="5" t="s">
        <v>1474</v>
      </c>
      <c r="N312" s="5" t="s">
        <v>1475</v>
      </c>
      <c r="O312" s="5"/>
      <c r="P312" s="5"/>
      <c r="Q312" s="5"/>
      <c r="R312" s="5"/>
      <c r="S312" s="5"/>
      <c r="T312" s="5" t="s">
        <v>4796</v>
      </c>
      <c r="U312" s="5" t="s">
        <v>358</v>
      </c>
      <c r="V312" s="5" t="s">
        <v>359</v>
      </c>
      <c r="W312" s="5" t="s">
        <v>124</v>
      </c>
      <c r="X312" s="5" t="s">
        <v>125</v>
      </c>
      <c r="Y312" s="5" t="s">
        <v>195</v>
      </c>
      <c r="Z312" s="5" t="s">
        <v>196</v>
      </c>
      <c r="AA312" s="5"/>
      <c r="AB312" s="5"/>
      <c r="AC312" s="5">
        <v>33</v>
      </c>
      <c r="AD312" s="5" t="s">
        <v>402</v>
      </c>
      <c r="AE312" s="5" t="s">
        <v>403</v>
      </c>
      <c r="AF312" s="5"/>
      <c r="AG312" s="5"/>
      <c r="AH312" s="5"/>
      <c r="AI312" s="5"/>
      <c r="AJ312" s="5" t="s">
        <v>32</v>
      </c>
      <c r="AK312" s="5" t="s">
        <v>33</v>
      </c>
      <c r="AL312" s="5" t="s">
        <v>143</v>
      </c>
      <c r="AM312" s="5" t="s">
        <v>144</v>
      </c>
      <c r="AN312" s="5"/>
      <c r="AO312" s="5"/>
      <c r="AP312" s="5"/>
      <c r="AQ312" s="5"/>
      <c r="AR312" s="5"/>
      <c r="AS312" s="5"/>
      <c r="AT312" s="5" t="s">
        <v>106</v>
      </c>
      <c r="AU312" s="5" t="s">
        <v>107</v>
      </c>
      <c r="AV312" s="5" t="s">
        <v>971</v>
      </c>
      <c r="AW312" s="5" t="s">
        <v>972</v>
      </c>
      <c r="AX312" s="5"/>
      <c r="AY312" s="5"/>
      <c r="AZ312" s="5"/>
      <c r="BA312" s="5"/>
      <c r="BB312" s="5"/>
      <c r="BC312" s="5"/>
      <c r="BD312" s="5"/>
      <c r="BE312" s="5"/>
      <c r="BF312" s="5"/>
      <c r="BG312" s="5" t="s">
        <v>106</v>
      </c>
      <c r="BH312" s="5" t="s">
        <v>107</v>
      </c>
      <c r="BI312" s="5" t="s">
        <v>973</v>
      </c>
      <c r="BJ312" s="5" t="s">
        <v>974</v>
      </c>
      <c r="BK312" s="5" t="s">
        <v>106</v>
      </c>
      <c r="BL312" s="5" t="s">
        <v>107</v>
      </c>
      <c r="BM312" s="5" t="s">
        <v>183</v>
      </c>
      <c r="BN312" s="5" t="s">
        <v>184</v>
      </c>
      <c r="BO312" s="5" t="s">
        <v>106</v>
      </c>
      <c r="BP312" s="5" t="s">
        <v>107</v>
      </c>
      <c r="BQ312" s="5" t="s">
        <v>1092</v>
      </c>
      <c r="BR312" s="5" t="s">
        <v>1093</v>
      </c>
      <c r="BS312" s="5" t="s">
        <v>204</v>
      </c>
      <c r="BT312" s="5" t="s">
        <v>205</v>
      </c>
      <c r="BU312" s="5"/>
    </row>
    <row r="313" spans="1:73" ht="13.5" customHeight="1">
      <c r="A313" s="8" t="str">
        <f>HYPERLINK("http://kyu.snu.ac.kr/sdhj/index.jsp?type=hj/GK14682_00IM0001_096b.jpg","1762_해서촌_096b")</f>
        <v>1762_해서촌_096b</v>
      </c>
      <c r="B313" s="5">
        <v>1762</v>
      </c>
      <c r="C313" s="5" t="s">
        <v>4619</v>
      </c>
      <c r="D313" s="5" t="s">
        <v>4620</v>
      </c>
      <c r="E313" s="5">
        <v>312</v>
      </c>
      <c r="F313" s="5">
        <v>3</v>
      </c>
      <c r="G313" s="5" t="s">
        <v>787</v>
      </c>
      <c r="H313" s="5" t="s">
        <v>788</v>
      </c>
      <c r="I313" s="5">
        <v>7</v>
      </c>
      <c r="J313" s="5"/>
      <c r="K313" s="5"/>
      <c r="L313" s="5">
        <v>3</v>
      </c>
      <c r="M313" s="5" t="s">
        <v>1474</v>
      </c>
      <c r="N313" s="5" t="s">
        <v>1475</v>
      </c>
      <c r="O313" s="5"/>
      <c r="P313" s="5"/>
      <c r="Q313" s="5"/>
      <c r="R313" s="5"/>
      <c r="S313" s="5" t="s">
        <v>94</v>
      </c>
      <c r="T313" s="5" t="s">
        <v>95</v>
      </c>
      <c r="U313" s="5"/>
      <c r="V313" s="5"/>
      <c r="W313" s="5" t="s">
        <v>997</v>
      </c>
      <c r="X313" s="5" t="s">
        <v>998</v>
      </c>
      <c r="Y313" s="5" t="s">
        <v>20</v>
      </c>
      <c r="Z313" s="5" t="s">
        <v>21</v>
      </c>
      <c r="AA313" s="5"/>
      <c r="AB313" s="5"/>
      <c r="AC313" s="5">
        <v>33</v>
      </c>
      <c r="AD313" s="5" t="s">
        <v>402</v>
      </c>
      <c r="AE313" s="5" t="s">
        <v>403</v>
      </c>
      <c r="AF313" s="5"/>
      <c r="AG313" s="5"/>
      <c r="AH313" s="5"/>
      <c r="AI313" s="5"/>
      <c r="AJ313" s="5" t="s">
        <v>32</v>
      </c>
      <c r="AK313" s="5" t="s">
        <v>33</v>
      </c>
      <c r="AL313" s="5" t="s">
        <v>999</v>
      </c>
      <c r="AM313" s="5" t="s">
        <v>1000</v>
      </c>
      <c r="AN313" s="5"/>
      <c r="AO313" s="5"/>
      <c r="AP313" s="5"/>
      <c r="AQ313" s="5"/>
      <c r="AR313" s="5"/>
      <c r="AS313" s="5"/>
      <c r="AT313" s="5" t="s">
        <v>80</v>
      </c>
      <c r="AU313" s="5" t="s">
        <v>81</v>
      </c>
      <c r="AV313" s="5" t="s">
        <v>1476</v>
      </c>
      <c r="AW313" s="5" t="s">
        <v>1477</v>
      </c>
      <c r="AX313" s="5"/>
      <c r="AY313" s="5"/>
      <c r="AZ313" s="5"/>
      <c r="BA313" s="5"/>
      <c r="BB313" s="5"/>
      <c r="BC313" s="5"/>
      <c r="BD313" s="5"/>
      <c r="BE313" s="5"/>
      <c r="BF313" s="5"/>
      <c r="BG313" s="5" t="s">
        <v>106</v>
      </c>
      <c r="BH313" s="5" t="s">
        <v>107</v>
      </c>
      <c r="BI313" s="5" t="s">
        <v>1478</v>
      </c>
      <c r="BJ313" s="5" t="s">
        <v>1479</v>
      </c>
      <c r="BK313" s="5" t="s">
        <v>693</v>
      </c>
      <c r="BL313" s="5" t="s">
        <v>694</v>
      </c>
      <c r="BM313" s="5" t="s">
        <v>1480</v>
      </c>
      <c r="BN313" s="5" t="s">
        <v>807</v>
      </c>
      <c r="BO313" s="5" t="s">
        <v>693</v>
      </c>
      <c r="BP313" s="5" t="s">
        <v>694</v>
      </c>
      <c r="BQ313" s="5" t="s">
        <v>1481</v>
      </c>
      <c r="BR313" s="5" t="s">
        <v>1482</v>
      </c>
      <c r="BS313" s="5" t="s">
        <v>1483</v>
      </c>
      <c r="BT313" s="5" t="s">
        <v>1484</v>
      </c>
      <c r="BU313" s="5"/>
    </row>
    <row r="314" spans="1:73" ht="13.5" customHeight="1">
      <c r="A314" s="8" t="str">
        <f>HYPERLINK("http://kyu.snu.ac.kr/sdhj/index.jsp?type=hj/GK14682_00IM0001_096b.jpg","1762_해서촌_096b")</f>
        <v>1762_해서촌_096b</v>
      </c>
      <c r="B314" s="5">
        <v>1762</v>
      </c>
      <c r="C314" s="5" t="s">
        <v>4664</v>
      </c>
      <c r="D314" s="5" t="s">
        <v>4665</v>
      </c>
      <c r="E314" s="5">
        <v>313</v>
      </c>
      <c r="F314" s="5">
        <v>3</v>
      </c>
      <c r="G314" s="5" t="s">
        <v>787</v>
      </c>
      <c r="H314" s="5" t="s">
        <v>788</v>
      </c>
      <c r="I314" s="5">
        <v>7</v>
      </c>
      <c r="J314" s="5"/>
      <c r="K314" s="5"/>
      <c r="L314" s="5">
        <v>3</v>
      </c>
      <c r="M314" s="5" t="s">
        <v>1474</v>
      </c>
      <c r="N314" s="5" t="s">
        <v>1475</v>
      </c>
      <c r="O314" s="5"/>
      <c r="P314" s="5"/>
      <c r="Q314" s="5"/>
      <c r="R314" s="5"/>
      <c r="S314" s="5" t="s">
        <v>155</v>
      </c>
      <c r="T314" s="5" t="s">
        <v>156</v>
      </c>
      <c r="U314" s="5" t="s">
        <v>655</v>
      </c>
      <c r="V314" s="5" t="s">
        <v>656</v>
      </c>
      <c r="W314" s="5"/>
      <c r="X314" s="5"/>
      <c r="Y314" s="5" t="s">
        <v>1485</v>
      </c>
      <c r="Z314" s="5" t="s">
        <v>1486</v>
      </c>
      <c r="AA314" s="5"/>
      <c r="AB314" s="5"/>
      <c r="AC314" s="5">
        <v>15</v>
      </c>
      <c r="AD314" s="5" t="s">
        <v>881</v>
      </c>
      <c r="AE314" s="5" t="s">
        <v>882</v>
      </c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</row>
    <row r="315" spans="1:73" ht="13.5" customHeight="1">
      <c r="A315" s="8" t="str">
        <f>HYPERLINK("http://kyu.snu.ac.kr/sdhj/index.jsp?type=hj/GK14682_00IM0001_096b.jpg","1762_해서촌_096b")</f>
        <v>1762_해서촌_096b</v>
      </c>
      <c r="B315" s="5">
        <v>1762</v>
      </c>
      <c r="C315" s="5" t="s">
        <v>4524</v>
      </c>
      <c r="D315" s="5" t="s">
        <v>4430</v>
      </c>
      <c r="E315" s="5">
        <v>314</v>
      </c>
      <c r="F315" s="5">
        <v>3</v>
      </c>
      <c r="G315" s="5" t="s">
        <v>787</v>
      </c>
      <c r="H315" s="5" t="s">
        <v>788</v>
      </c>
      <c r="I315" s="5">
        <v>7</v>
      </c>
      <c r="J315" s="5"/>
      <c r="K315" s="5"/>
      <c r="L315" s="5">
        <v>3</v>
      </c>
      <c r="M315" s="5" t="s">
        <v>1474</v>
      </c>
      <c r="N315" s="5" t="s">
        <v>1475</v>
      </c>
      <c r="O315" s="5"/>
      <c r="P315" s="5"/>
      <c r="Q315" s="5"/>
      <c r="R315" s="5"/>
      <c r="S315" s="5" t="s">
        <v>130</v>
      </c>
      <c r="T315" s="5" t="s">
        <v>131</v>
      </c>
      <c r="U315" s="5"/>
      <c r="V315" s="5"/>
      <c r="W315" s="5"/>
      <c r="X315" s="5"/>
      <c r="Y315" s="5" t="s">
        <v>98</v>
      </c>
      <c r="Z315" s="5" t="s">
        <v>99</v>
      </c>
      <c r="AA315" s="5"/>
      <c r="AB315" s="5"/>
      <c r="AC315" s="5">
        <v>4</v>
      </c>
      <c r="AD315" s="5" t="s">
        <v>4797</v>
      </c>
      <c r="AE315" s="5" t="s">
        <v>4798</v>
      </c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 t="s">
        <v>134</v>
      </c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</row>
    <row r="316" spans="1:73" ht="13.5" customHeight="1">
      <c r="A316" s="8" t="str">
        <f>HYPERLINK("http://kyu.snu.ac.kr/sdhj/index.jsp?type=hj/GK14682_00IM0001_096b.jpg","1762_해서촌_096b")</f>
        <v>1762_해서촌_096b</v>
      </c>
      <c r="B316" s="5">
        <v>1762</v>
      </c>
      <c r="C316" s="5" t="s">
        <v>4799</v>
      </c>
      <c r="D316" s="5" t="s">
        <v>4800</v>
      </c>
      <c r="E316" s="5">
        <v>315</v>
      </c>
      <c r="F316" s="5">
        <v>3</v>
      </c>
      <c r="G316" s="5" t="s">
        <v>787</v>
      </c>
      <c r="H316" s="5" t="s">
        <v>788</v>
      </c>
      <c r="I316" s="5">
        <v>7</v>
      </c>
      <c r="J316" s="5"/>
      <c r="K316" s="5"/>
      <c r="L316" s="5">
        <v>3</v>
      </c>
      <c r="M316" s="5" t="s">
        <v>1474</v>
      </c>
      <c r="N316" s="5" t="s">
        <v>1475</v>
      </c>
      <c r="O316" s="5"/>
      <c r="P316" s="5"/>
      <c r="Q316" s="5"/>
      <c r="R316" s="5"/>
      <c r="S316" s="5" t="s">
        <v>214</v>
      </c>
      <c r="T316" s="5" t="s">
        <v>215</v>
      </c>
      <c r="U316" s="5" t="s">
        <v>663</v>
      </c>
      <c r="V316" s="5" t="s">
        <v>664</v>
      </c>
      <c r="W316" s="5"/>
      <c r="X316" s="5"/>
      <c r="Y316" s="5" t="s">
        <v>724</v>
      </c>
      <c r="Z316" s="5" t="s">
        <v>725</v>
      </c>
      <c r="AA316" s="5"/>
      <c r="AB316" s="5"/>
      <c r="AC316" s="5">
        <v>3</v>
      </c>
      <c r="AD316" s="5" t="s">
        <v>585</v>
      </c>
      <c r="AE316" s="5" t="s">
        <v>586</v>
      </c>
      <c r="AF316" s="5" t="s">
        <v>168</v>
      </c>
      <c r="AG316" s="5" t="s">
        <v>169</v>
      </c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 t="s">
        <v>134</v>
      </c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</row>
    <row r="317" spans="1:73" ht="13.5" customHeight="1">
      <c r="A317" s="8" t="str">
        <f>HYPERLINK("http://kyu.snu.ac.kr/sdhj/index.jsp?type=hj/GK14682_00IM0001_096b.jpg","1762_해서촌_096b")</f>
        <v>1762_해서촌_096b</v>
      </c>
      <c r="B317" s="5">
        <v>1762</v>
      </c>
      <c r="C317" s="5" t="s">
        <v>4799</v>
      </c>
      <c r="D317" s="5" t="s">
        <v>4800</v>
      </c>
      <c r="E317" s="5">
        <v>316</v>
      </c>
      <c r="F317" s="5">
        <v>3</v>
      </c>
      <c r="G317" s="5" t="s">
        <v>787</v>
      </c>
      <c r="H317" s="5" t="s">
        <v>788</v>
      </c>
      <c r="I317" s="5">
        <v>7</v>
      </c>
      <c r="J317" s="5"/>
      <c r="K317" s="5"/>
      <c r="L317" s="5">
        <v>4</v>
      </c>
      <c r="M317" s="5" t="s">
        <v>587</v>
      </c>
      <c r="N317" s="5" t="s">
        <v>588</v>
      </c>
      <c r="O317" s="5"/>
      <c r="P317" s="5"/>
      <c r="Q317" s="5"/>
      <c r="R317" s="5"/>
      <c r="S317" s="5"/>
      <c r="T317" s="5" t="s">
        <v>4521</v>
      </c>
      <c r="U317" s="5" t="s">
        <v>137</v>
      </c>
      <c r="V317" s="5" t="s">
        <v>138</v>
      </c>
      <c r="W317" s="5" t="s">
        <v>124</v>
      </c>
      <c r="X317" s="5" t="s">
        <v>125</v>
      </c>
      <c r="Y317" s="5" t="s">
        <v>98</v>
      </c>
      <c r="Z317" s="5" t="s">
        <v>99</v>
      </c>
      <c r="AA317" s="5"/>
      <c r="AB317" s="5"/>
      <c r="AC317" s="5">
        <v>58</v>
      </c>
      <c r="AD317" s="5" t="s">
        <v>1487</v>
      </c>
      <c r="AE317" s="5" t="s">
        <v>1488</v>
      </c>
      <c r="AF317" s="5"/>
      <c r="AG317" s="5"/>
      <c r="AH317" s="5"/>
      <c r="AI317" s="5"/>
      <c r="AJ317" s="5" t="s">
        <v>32</v>
      </c>
      <c r="AK317" s="5" t="s">
        <v>33</v>
      </c>
      <c r="AL317" s="5" t="s">
        <v>143</v>
      </c>
      <c r="AM317" s="5" t="s">
        <v>144</v>
      </c>
      <c r="AN317" s="5"/>
      <c r="AO317" s="5"/>
      <c r="AP317" s="5"/>
      <c r="AQ317" s="5"/>
      <c r="AR317" s="5"/>
      <c r="AS317" s="5"/>
      <c r="AT317" s="5" t="s">
        <v>80</v>
      </c>
      <c r="AU317" s="5" t="s">
        <v>81</v>
      </c>
      <c r="AV317" s="5" t="s">
        <v>605</v>
      </c>
      <c r="AW317" s="5" t="s">
        <v>606</v>
      </c>
      <c r="AX317" s="5"/>
      <c r="AY317" s="5"/>
      <c r="AZ317" s="5"/>
      <c r="BA317" s="5"/>
      <c r="BB317" s="5"/>
      <c r="BC317" s="5"/>
      <c r="BD317" s="5"/>
      <c r="BE317" s="5"/>
      <c r="BF317" s="5"/>
      <c r="BG317" s="5" t="s">
        <v>80</v>
      </c>
      <c r="BH317" s="5" t="s">
        <v>81</v>
      </c>
      <c r="BI317" s="5" t="s">
        <v>1489</v>
      </c>
      <c r="BJ317" s="5" t="s">
        <v>1490</v>
      </c>
      <c r="BK317" s="5" t="s">
        <v>80</v>
      </c>
      <c r="BL317" s="5" t="s">
        <v>81</v>
      </c>
      <c r="BM317" s="5" t="s">
        <v>1491</v>
      </c>
      <c r="BN317" s="5" t="s">
        <v>1492</v>
      </c>
      <c r="BO317" s="5" t="s">
        <v>80</v>
      </c>
      <c r="BP317" s="5" t="s">
        <v>81</v>
      </c>
      <c r="BQ317" s="5" t="s">
        <v>1493</v>
      </c>
      <c r="BR317" s="5" t="s">
        <v>1494</v>
      </c>
      <c r="BS317" s="5" t="s">
        <v>1495</v>
      </c>
      <c r="BT317" s="5" t="s">
        <v>1496</v>
      </c>
      <c r="BU317" s="5"/>
    </row>
    <row r="318" spans="1:73" ht="13.5" customHeight="1">
      <c r="A318" s="8" t="str">
        <f>HYPERLINK("http://kyu.snu.ac.kr/sdhj/index.jsp?type=hj/GK14682_00IM0001_096b.jpg","1762_해서촌_096b")</f>
        <v>1762_해서촌_096b</v>
      </c>
      <c r="B318" s="5">
        <v>1762</v>
      </c>
      <c r="C318" s="5" t="s">
        <v>4540</v>
      </c>
      <c r="D318" s="5" t="s">
        <v>4541</v>
      </c>
      <c r="E318" s="5">
        <v>317</v>
      </c>
      <c r="F318" s="5">
        <v>3</v>
      </c>
      <c r="G318" s="5" t="s">
        <v>787</v>
      </c>
      <c r="H318" s="5" t="s">
        <v>788</v>
      </c>
      <c r="I318" s="5">
        <v>7</v>
      </c>
      <c r="J318" s="5"/>
      <c r="K318" s="5"/>
      <c r="L318" s="5">
        <v>4</v>
      </c>
      <c r="M318" s="5" t="s">
        <v>587</v>
      </c>
      <c r="N318" s="5" t="s">
        <v>588</v>
      </c>
      <c r="O318" s="5"/>
      <c r="P318" s="5"/>
      <c r="Q318" s="5"/>
      <c r="R318" s="5"/>
      <c r="S318" s="5" t="s">
        <v>116</v>
      </c>
      <c r="T318" s="5" t="s">
        <v>117</v>
      </c>
      <c r="U318" s="5"/>
      <c r="V318" s="5"/>
      <c r="W318" s="5"/>
      <c r="X318" s="5"/>
      <c r="Y318" s="5" t="s">
        <v>98</v>
      </c>
      <c r="Z318" s="5" t="s">
        <v>99</v>
      </c>
      <c r="AA318" s="5"/>
      <c r="AB318" s="5"/>
      <c r="AC318" s="5"/>
      <c r="AD318" s="5"/>
      <c r="AE318" s="5"/>
      <c r="AF318" s="5" t="s">
        <v>251</v>
      </c>
      <c r="AG318" s="5" t="s">
        <v>252</v>
      </c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</row>
    <row r="319" spans="1:73" ht="13.5" customHeight="1">
      <c r="A319" s="8" t="str">
        <f>HYPERLINK("http://kyu.snu.ac.kr/sdhj/index.jsp?type=hj/GK14682_00IM0001_096b.jpg","1762_해서촌_096b")</f>
        <v>1762_해서촌_096b</v>
      </c>
      <c r="B319" s="5">
        <v>1762</v>
      </c>
      <c r="C319" s="5" t="s">
        <v>4526</v>
      </c>
      <c r="D319" s="5" t="s">
        <v>4527</v>
      </c>
      <c r="E319" s="5">
        <v>318</v>
      </c>
      <c r="F319" s="5">
        <v>3</v>
      </c>
      <c r="G319" s="5" t="s">
        <v>787</v>
      </c>
      <c r="H319" s="5" t="s">
        <v>788</v>
      </c>
      <c r="I319" s="5">
        <v>7</v>
      </c>
      <c r="J319" s="5"/>
      <c r="K319" s="5"/>
      <c r="L319" s="5">
        <v>4</v>
      </c>
      <c r="M319" s="5" t="s">
        <v>587</v>
      </c>
      <c r="N319" s="5" t="s">
        <v>588</v>
      </c>
      <c r="O319" s="5"/>
      <c r="P319" s="5"/>
      <c r="Q319" s="5"/>
      <c r="R319" s="5"/>
      <c r="S319" s="5" t="s">
        <v>130</v>
      </c>
      <c r="T319" s="5" t="s">
        <v>131</v>
      </c>
      <c r="U319" s="5"/>
      <c r="V319" s="5"/>
      <c r="W319" s="5"/>
      <c r="X319" s="5"/>
      <c r="Y319" s="5"/>
      <c r="Z319" s="5"/>
      <c r="AA319" s="5"/>
      <c r="AB319" s="5"/>
      <c r="AC319" s="5">
        <v>15</v>
      </c>
      <c r="AD319" s="5" t="s">
        <v>881</v>
      </c>
      <c r="AE319" s="5" t="s">
        <v>882</v>
      </c>
      <c r="AF319" s="5" t="s">
        <v>168</v>
      </c>
      <c r="AG319" s="5" t="s">
        <v>169</v>
      </c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 t="s">
        <v>134</v>
      </c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</row>
    <row r="320" spans="1:73" ht="13.5" customHeight="1">
      <c r="A320" s="8" t="str">
        <f>HYPERLINK("http://kyu.snu.ac.kr/sdhj/index.jsp?type=hj/GK14682_00IM0001_096b.jpg","1762_해서촌_096b")</f>
        <v>1762_해서촌_096b</v>
      </c>
      <c r="B320" s="5">
        <v>1762</v>
      </c>
      <c r="C320" s="5" t="s">
        <v>4526</v>
      </c>
      <c r="D320" s="5" t="s">
        <v>4527</v>
      </c>
      <c r="E320" s="5">
        <v>319</v>
      </c>
      <c r="F320" s="5">
        <v>3</v>
      </c>
      <c r="G320" s="5" t="s">
        <v>787</v>
      </c>
      <c r="H320" s="5" t="s">
        <v>788</v>
      </c>
      <c r="I320" s="5">
        <v>7</v>
      </c>
      <c r="J320" s="5"/>
      <c r="K320" s="5"/>
      <c r="L320" s="5">
        <v>5</v>
      </c>
      <c r="M320" s="5" t="s">
        <v>1497</v>
      </c>
      <c r="N320" s="5" t="s">
        <v>1498</v>
      </c>
      <c r="O320" s="5" t="s">
        <v>12</v>
      </c>
      <c r="P320" s="5" t="s">
        <v>13</v>
      </c>
      <c r="Q320" s="5"/>
      <c r="R320" s="5"/>
      <c r="S320" s="5"/>
      <c r="T320" s="5" t="s">
        <v>4521</v>
      </c>
      <c r="U320" s="5" t="s">
        <v>137</v>
      </c>
      <c r="V320" s="5" t="s">
        <v>138</v>
      </c>
      <c r="W320" s="5" t="s">
        <v>96</v>
      </c>
      <c r="X320" s="5" t="s">
        <v>97</v>
      </c>
      <c r="Y320" s="5" t="s">
        <v>98</v>
      </c>
      <c r="Z320" s="5" t="s">
        <v>99</v>
      </c>
      <c r="AA320" s="5"/>
      <c r="AB320" s="5"/>
      <c r="AC320" s="5">
        <v>70</v>
      </c>
      <c r="AD320" s="5" t="s">
        <v>128</v>
      </c>
      <c r="AE320" s="5" t="s">
        <v>129</v>
      </c>
      <c r="AF320" s="5" t="s">
        <v>777</v>
      </c>
      <c r="AG320" s="5" t="s">
        <v>778</v>
      </c>
      <c r="AH320" s="5"/>
      <c r="AI320" s="5"/>
      <c r="AJ320" s="5" t="s">
        <v>32</v>
      </c>
      <c r="AK320" s="5" t="s">
        <v>33</v>
      </c>
      <c r="AL320" s="5" t="s">
        <v>1499</v>
      </c>
      <c r="AM320" s="5" t="s">
        <v>378</v>
      </c>
      <c r="AN320" s="5"/>
      <c r="AO320" s="5"/>
      <c r="AP320" s="5"/>
      <c r="AQ320" s="5"/>
      <c r="AR320" s="5"/>
      <c r="AS320" s="5"/>
      <c r="AT320" s="5" t="s">
        <v>80</v>
      </c>
      <c r="AU320" s="5" t="s">
        <v>81</v>
      </c>
      <c r="AV320" s="5" t="s">
        <v>1500</v>
      </c>
      <c r="AW320" s="5" t="s">
        <v>606</v>
      </c>
      <c r="AX320" s="5"/>
      <c r="AY320" s="5"/>
      <c r="AZ320" s="5"/>
      <c r="BA320" s="5"/>
      <c r="BB320" s="5"/>
      <c r="BC320" s="5"/>
      <c r="BD320" s="5"/>
      <c r="BE320" s="5"/>
      <c r="BF320" s="5"/>
      <c r="BG320" s="5" t="s">
        <v>80</v>
      </c>
      <c r="BH320" s="5" t="s">
        <v>81</v>
      </c>
      <c r="BI320" s="5" t="s">
        <v>955</v>
      </c>
      <c r="BJ320" s="5" t="s">
        <v>956</v>
      </c>
      <c r="BK320" s="5" t="s">
        <v>80</v>
      </c>
      <c r="BL320" s="5" t="s">
        <v>81</v>
      </c>
      <c r="BM320" s="5" t="s">
        <v>1501</v>
      </c>
      <c r="BN320" s="5" t="s">
        <v>1502</v>
      </c>
      <c r="BO320" s="5" t="s">
        <v>80</v>
      </c>
      <c r="BP320" s="5" t="s">
        <v>81</v>
      </c>
      <c r="BQ320" s="5" t="s">
        <v>1503</v>
      </c>
      <c r="BR320" s="5" t="s">
        <v>4801</v>
      </c>
      <c r="BS320" s="5" t="s">
        <v>143</v>
      </c>
      <c r="BT320" s="5" t="s">
        <v>144</v>
      </c>
      <c r="BU320" s="5"/>
    </row>
    <row r="321" spans="1:73" ht="13.5" customHeight="1">
      <c r="A321" s="8" t="str">
        <f>HYPERLINK("http://kyu.snu.ac.kr/sdhj/index.jsp?type=hj/GK14682_00IM0001_096b.jpg","1762_해서촌_096b")</f>
        <v>1762_해서촌_096b</v>
      </c>
      <c r="B321" s="5">
        <v>1762</v>
      </c>
      <c r="C321" s="5" t="s">
        <v>4802</v>
      </c>
      <c r="D321" s="5" t="s">
        <v>4803</v>
      </c>
      <c r="E321" s="5">
        <v>320</v>
      </c>
      <c r="F321" s="5">
        <v>3</v>
      </c>
      <c r="G321" s="5" t="s">
        <v>787</v>
      </c>
      <c r="H321" s="5" t="s">
        <v>788</v>
      </c>
      <c r="I321" s="5">
        <v>8</v>
      </c>
      <c r="J321" s="5" t="s">
        <v>1504</v>
      </c>
      <c r="K321" s="5" t="s">
        <v>1505</v>
      </c>
      <c r="L321" s="5">
        <v>1</v>
      </c>
      <c r="M321" s="5" t="s">
        <v>1504</v>
      </c>
      <c r="N321" s="5" t="s">
        <v>1505</v>
      </c>
      <c r="O321" s="5"/>
      <c r="P321" s="5"/>
      <c r="Q321" s="5" t="s">
        <v>1506</v>
      </c>
      <c r="R321" s="5" t="s">
        <v>1507</v>
      </c>
      <c r="S321" s="5"/>
      <c r="T321" s="5" t="s">
        <v>4539</v>
      </c>
      <c r="U321" s="5" t="s">
        <v>358</v>
      </c>
      <c r="V321" s="5" t="s">
        <v>359</v>
      </c>
      <c r="W321" s="5" t="s">
        <v>72</v>
      </c>
      <c r="X321" s="5" t="s">
        <v>73</v>
      </c>
      <c r="Y321" s="5" t="s">
        <v>1508</v>
      </c>
      <c r="Z321" s="5" t="s">
        <v>1509</v>
      </c>
      <c r="AA321" s="5"/>
      <c r="AB321" s="5"/>
      <c r="AC321" s="5">
        <v>24</v>
      </c>
      <c r="AD321" s="5" t="s">
        <v>118</v>
      </c>
      <c r="AE321" s="5" t="s">
        <v>119</v>
      </c>
      <c r="AF321" s="5"/>
      <c r="AG321" s="5"/>
      <c r="AH321" s="5"/>
      <c r="AI321" s="5"/>
      <c r="AJ321" s="5" t="s">
        <v>32</v>
      </c>
      <c r="AK321" s="5" t="s">
        <v>33</v>
      </c>
      <c r="AL321" s="5" t="s">
        <v>78</v>
      </c>
      <c r="AM321" s="5" t="s">
        <v>79</v>
      </c>
      <c r="AN321" s="5"/>
      <c r="AO321" s="5"/>
      <c r="AP321" s="5"/>
      <c r="AQ321" s="5"/>
      <c r="AR321" s="5"/>
      <c r="AS321" s="5"/>
      <c r="AT321" s="5" t="s">
        <v>106</v>
      </c>
      <c r="AU321" s="5" t="s">
        <v>107</v>
      </c>
      <c r="AV321" s="5" t="s">
        <v>1510</v>
      </c>
      <c r="AW321" s="5" t="s">
        <v>1108</v>
      </c>
      <c r="AX321" s="5"/>
      <c r="AY321" s="5"/>
      <c r="AZ321" s="5"/>
      <c r="BA321" s="5"/>
      <c r="BB321" s="5"/>
      <c r="BC321" s="5"/>
      <c r="BD321" s="5"/>
      <c r="BE321" s="5"/>
      <c r="BF321" s="5"/>
      <c r="BG321" s="5" t="s">
        <v>234</v>
      </c>
      <c r="BH321" s="5" t="s">
        <v>235</v>
      </c>
      <c r="BI321" s="5" t="s">
        <v>1511</v>
      </c>
      <c r="BJ321" s="5" t="s">
        <v>1512</v>
      </c>
      <c r="BK321" s="5" t="s">
        <v>234</v>
      </c>
      <c r="BL321" s="5" t="s">
        <v>235</v>
      </c>
      <c r="BM321" s="5" t="s">
        <v>1513</v>
      </c>
      <c r="BN321" s="5" t="s">
        <v>1514</v>
      </c>
      <c r="BO321" s="5" t="s">
        <v>106</v>
      </c>
      <c r="BP321" s="5" t="s">
        <v>107</v>
      </c>
      <c r="BQ321" s="5" t="s">
        <v>1515</v>
      </c>
      <c r="BR321" s="5" t="s">
        <v>1516</v>
      </c>
      <c r="BS321" s="5" t="s">
        <v>90</v>
      </c>
      <c r="BT321" s="5" t="s">
        <v>91</v>
      </c>
      <c r="BU321" s="5"/>
    </row>
    <row r="322" spans="1:73" ht="13.5" customHeight="1">
      <c r="A322" s="8" t="str">
        <f>HYPERLINK("http://kyu.snu.ac.kr/sdhj/index.jsp?type=hj/GK14682_00IM0001_096b.jpg","1762_해서촌_096b")</f>
        <v>1762_해서촌_096b</v>
      </c>
      <c r="B322" s="5">
        <v>1762</v>
      </c>
      <c r="C322" s="5" t="s">
        <v>4804</v>
      </c>
      <c r="D322" s="5" t="s">
        <v>4805</v>
      </c>
      <c r="E322" s="5">
        <v>321</v>
      </c>
      <c r="F322" s="5">
        <v>3</v>
      </c>
      <c r="G322" s="5" t="s">
        <v>787</v>
      </c>
      <c r="H322" s="5" t="s">
        <v>788</v>
      </c>
      <c r="I322" s="5">
        <v>8</v>
      </c>
      <c r="J322" s="5"/>
      <c r="K322" s="5"/>
      <c r="L322" s="5">
        <v>1</v>
      </c>
      <c r="M322" s="5" t="s">
        <v>1504</v>
      </c>
      <c r="N322" s="5" t="s">
        <v>1505</v>
      </c>
      <c r="O322" s="5"/>
      <c r="P322" s="5"/>
      <c r="Q322" s="5"/>
      <c r="R322" s="5"/>
      <c r="S322" s="5" t="s">
        <v>94</v>
      </c>
      <c r="T322" s="5" t="s">
        <v>95</v>
      </c>
      <c r="U322" s="5"/>
      <c r="V322" s="5"/>
      <c r="W322" s="5" t="s">
        <v>96</v>
      </c>
      <c r="X322" s="5" t="s">
        <v>97</v>
      </c>
      <c r="Y322" s="5" t="s">
        <v>98</v>
      </c>
      <c r="Z322" s="5" t="s">
        <v>99</v>
      </c>
      <c r="AA322" s="5"/>
      <c r="AB322" s="5"/>
      <c r="AC322" s="5">
        <v>28</v>
      </c>
      <c r="AD322" s="5" t="s">
        <v>309</v>
      </c>
      <c r="AE322" s="5" t="s">
        <v>310</v>
      </c>
      <c r="AF322" s="5"/>
      <c r="AG322" s="5"/>
      <c r="AH322" s="5"/>
      <c r="AI322" s="5"/>
      <c r="AJ322" s="5" t="s">
        <v>32</v>
      </c>
      <c r="AK322" s="5" t="s">
        <v>33</v>
      </c>
      <c r="AL322" s="5" t="s">
        <v>90</v>
      </c>
      <c r="AM322" s="5" t="s">
        <v>91</v>
      </c>
      <c r="AN322" s="5"/>
      <c r="AO322" s="5"/>
      <c r="AP322" s="5"/>
      <c r="AQ322" s="5"/>
      <c r="AR322" s="5"/>
      <c r="AS322" s="5"/>
      <c r="AT322" s="5" t="s">
        <v>234</v>
      </c>
      <c r="AU322" s="5" t="s">
        <v>235</v>
      </c>
      <c r="AV322" s="5" t="s">
        <v>1517</v>
      </c>
      <c r="AW322" s="5" t="s">
        <v>1518</v>
      </c>
      <c r="AX322" s="5"/>
      <c r="AY322" s="5"/>
      <c r="AZ322" s="5"/>
      <c r="BA322" s="5"/>
      <c r="BB322" s="5"/>
      <c r="BC322" s="5"/>
      <c r="BD322" s="5"/>
      <c r="BE322" s="5"/>
      <c r="BF322" s="5"/>
      <c r="BG322" s="5" t="s">
        <v>234</v>
      </c>
      <c r="BH322" s="5" t="s">
        <v>235</v>
      </c>
      <c r="BI322" s="5" t="s">
        <v>1519</v>
      </c>
      <c r="BJ322" s="5" t="s">
        <v>1520</v>
      </c>
      <c r="BK322" s="5" t="s">
        <v>234</v>
      </c>
      <c r="BL322" s="5" t="s">
        <v>235</v>
      </c>
      <c r="BM322" s="5" t="s">
        <v>1521</v>
      </c>
      <c r="BN322" s="5" t="s">
        <v>1522</v>
      </c>
      <c r="BO322" s="5" t="s">
        <v>234</v>
      </c>
      <c r="BP322" s="5" t="s">
        <v>235</v>
      </c>
      <c r="BQ322" s="5" t="s">
        <v>1523</v>
      </c>
      <c r="BR322" s="5" t="s">
        <v>1524</v>
      </c>
      <c r="BS322" s="5" t="s">
        <v>78</v>
      </c>
      <c r="BT322" s="5" t="s">
        <v>79</v>
      </c>
      <c r="BU322" s="5"/>
    </row>
    <row r="323" spans="1:73" ht="13.5" customHeight="1">
      <c r="A323" s="8" t="str">
        <f>HYPERLINK("http://kyu.snu.ac.kr/sdhj/index.jsp?type=hj/GK14682_00IM0001_096b.jpg","1762_해서촌_096b")</f>
        <v>1762_해서촌_096b</v>
      </c>
      <c r="B323" s="5">
        <v>1762</v>
      </c>
      <c r="C323" s="5" t="s">
        <v>4545</v>
      </c>
      <c r="D323" s="5" t="s">
        <v>4546</v>
      </c>
      <c r="E323" s="5">
        <v>322</v>
      </c>
      <c r="F323" s="5">
        <v>3</v>
      </c>
      <c r="G323" s="5" t="s">
        <v>787</v>
      </c>
      <c r="H323" s="5" t="s">
        <v>788</v>
      </c>
      <c r="I323" s="5">
        <v>8</v>
      </c>
      <c r="J323" s="5"/>
      <c r="K323" s="5"/>
      <c r="L323" s="5">
        <v>1</v>
      </c>
      <c r="M323" s="5" t="s">
        <v>1504</v>
      </c>
      <c r="N323" s="5" t="s">
        <v>1505</v>
      </c>
      <c r="O323" s="5"/>
      <c r="P323" s="5"/>
      <c r="Q323" s="5"/>
      <c r="R323" s="5"/>
      <c r="S323" s="5" t="s">
        <v>206</v>
      </c>
      <c r="T323" s="5" t="s">
        <v>207</v>
      </c>
      <c r="U323" s="5"/>
      <c r="V323" s="5"/>
      <c r="W323" s="5" t="s">
        <v>96</v>
      </c>
      <c r="X323" s="5" t="s">
        <v>97</v>
      </c>
      <c r="Y323" s="5" t="s">
        <v>98</v>
      </c>
      <c r="Z323" s="5" t="s">
        <v>99</v>
      </c>
      <c r="AA323" s="5"/>
      <c r="AB323" s="5"/>
      <c r="AC323" s="5">
        <v>54</v>
      </c>
      <c r="AD323" s="5" t="s">
        <v>730</v>
      </c>
      <c r="AE323" s="5" t="s">
        <v>731</v>
      </c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</row>
    <row r="324" spans="1:73" ht="13.5" customHeight="1">
      <c r="A324" s="8" t="str">
        <f>HYPERLINK("http://kyu.snu.ac.kr/sdhj/index.jsp?type=hj/GK14682_00IM0001_096b.jpg","1762_해서촌_096b")</f>
        <v>1762_해서촌_096b</v>
      </c>
      <c r="B324" s="5">
        <v>1762</v>
      </c>
      <c r="C324" s="5" t="s">
        <v>4545</v>
      </c>
      <c r="D324" s="5" t="s">
        <v>4546</v>
      </c>
      <c r="E324" s="5">
        <v>323</v>
      </c>
      <c r="F324" s="5">
        <v>3</v>
      </c>
      <c r="G324" s="5" t="s">
        <v>787</v>
      </c>
      <c r="H324" s="5" t="s">
        <v>788</v>
      </c>
      <c r="I324" s="5">
        <v>8</v>
      </c>
      <c r="J324" s="5"/>
      <c r="K324" s="5"/>
      <c r="L324" s="5">
        <v>1</v>
      </c>
      <c r="M324" s="5" t="s">
        <v>1504</v>
      </c>
      <c r="N324" s="5" t="s">
        <v>1505</v>
      </c>
      <c r="O324" s="5"/>
      <c r="P324" s="5"/>
      <c r="Q324" s="5"/>
      <c r="R324" s="5"/>
      <c r="S324" s="5" t="s">
        <v>703</v>
      </c>
      <c r="T324" s="5" t="s">
        <v>704</v>
      </c>
      <c r="U324" s="5" t="s">
        <v>358</v>
      </c>
      <c r="V324" s="5" t="s">
        <v>359</v>
      </c>
      <c r="W324" s="5"/>
      <c r="X324" s="5"/>
      <c r="Y324" s="5" t="s">
        <v>1525</v>
      </c>
      <c r="Z324" s="5" t="s">
        <v>1526</v>
      </c>
      <c r="AA324" s="5"/>
      <c r="AB324" s="5"/>
      <c r="AC324" s="5">
        <v>23</v>
      </c>
      <c r="AD324" s="5" t="s">
        <v>212</v>
      </c>
      <c r="AE324" s="5" t="s">
        <v>213</v>
      </c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</row>
    <row r="325" spans="1:73" ht="13.5" customHeight="1">
      <c r="A325" s="8" t="str">
        <f>HYPERLINK("http://kyu.snu.ac.kr/sdhj/index.jsp?type=hj/GK14682_00IM0001_096b.jpg","1762_해서촌_096b")</f>
        <v>1762_해서촌_096b</v>
      </c>
      <c r="B325" s="5">
        <v>1762</v>
      </c>
      <c r="C325" s="5" t="s">
        <v>4806</v>
      </c>
      <c r="D325" s="5" t="s">
        <v>4807</v>
      </c>
      <c r="E325" s="5">
        <v>324</v>
      </c>
      <c r="F325" s="5">
        <v>3</v>
      </c>
      <c r="G325" s="5" t="s">
        <v>787</v>
      </c>
      <c r="H325" s="5" t="s">
        <v>788</v>
      </c>
      <c r="I325" s="5">
        <v>8</v>
      </c>
      <c r="J325" s="5"/>
      <c r="K325" s="5"/>
      <c r="L325" s="5">
        <v>1</v>
      </c>
      <c r="M325" s="5" t="s">
        <v>1504</v>
      </c>
      <c r="N325" s="5" t="s">
        <v>1505</v>
      </c>
      <c r="O325" s="5"/>
      <c r="P325" s="5"/>
      <c r="Q325" s="5"/>
      <c r="R325" s="5"/>
      <c r="S325" s="5" t="s">
        <v>396</v>
      </c>
      <c r="T325" s="5" t="s">
        <v>397</v>
      </c>
      <c r="U325" s="5" t="s">
        <v>1527</v>
      </c>
      <c r="V325" s="5" t="s">
        <v>1528</v>
      </c>
      <c r="W325" s="5"/>
      <c r="X325" s="5"/>
      <c r="Y325" s="5" t="s">
        <v>4808</v>
      </c>
      <c r="Z325" s="5" t="s">
        <v>1529</v>
      </c>
      <c r="AA325" s="5"/>
      <c r="AB325" s="5"/>
      <c r="AC325" s="5">
        <v>21</v>
      </c>
      <c r="AD325" s="5" t="s">
        <v>218</v>
      </c>
      <c r="AE325" s="5" t="s">
        <v>219</v>
      </c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 t="s">
        <v>134</v>
      </c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</row>
    <row r="326" spans="1:73" ht="13.5" customHeight="1">
      <c r="A326" s="8" t="str">
        <f>HYPERLINK("http://kyu.snu.ac.kr/sdhj/index.jsp?type=hj/GK14682_00IM0001_096b.jpg","1762_해서촌_096b")</f>
        <v>1762_해서촌_096b</v>
      </c>
      <c r="B326" s="5">
        <v>1762</v>
      </c>
      <c r="C326" s="5" t="s">
        <v>4592</v>
      </c>
      <c r="D326" s="5" t="s">
        <v>4593</v>
      </c>
      <c r="E326" s="5">
        <v>325</v>
      </c>
      <c r="F326" s="5">
        <v>3</v>
      </c>
      <c r="G326" s="5" t="s">
        <v>787</v>
      </c>
      <c r="H326" s="5" t="s">
        <v>788</v>
      </c>
      <c r="I326" s="5">
        <v>8</v>
      </c>
      <c r="J326" s="5"/>
      <c r="K326" s="5"/>
      <c r="L326" s="5">
        <v>1</v>
      </c>
      <c r="M326" s="5" t="s">
        <v>1504</v>
      </c>
      <c r="N326" s="5" t="s">
        <v>1505</v>
      </c>
      <c r="O326" s="5"/>
      <c r="P326" s="5"/>
      <c r="Q326" s="5"/>
      <c r="R326" s="5"/>
      <c r="S326" s="5" t="s">
        <v>396</v>
      </c>
      <c r="T326" s="5" t="s">
        <v>397</v>
      </c>
      <c r="U326" s="5" t="s">
        <v>1527</v>
      </c>
      <c r="V326" s="5" t="s">
        <v>1528</v>
      </c>
      <c r="W326" s="5"/>
      <c r="X326" s="5"/>
      <c r="Y326" s="5" t="s">
        <v>4809</v>
      </c>
      <c r="Z326" s="5" t="s">
        <v>1530</v>
      </c>
      <c r="AA326" s="5"/>
      <c r="AB326" s="5"/>
      <c r="AC326" s="5">
        <v>11</v>
      </c>
      <c r="AD326" s="5" t="s">
        <v>597</v>
      </c>
      <c r="AE326" s="5" t="s">
        <v>598</v>
      </c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 t="s">
        <v>134</v>
      </c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</row>
    <row r="327" spans="1:73" ht="13.5" customHeight="1">
      <c r="A327" s="8" t="str">
        <f>HYPERLINK("http://kyu.snu.ac.kr/sdhj/index.jsp?type=hj/GK14682_00IM0001_096b.jpg","1762_해서촌_096b")</f>
        <v>1762_해서촌_096b</v>
      </c>
      <c r="B327" s="5">
        <v>1762</v>
      </c>
      <c r="C327" s="5" t="s">
        <v>4592</v>
      </c>
      <c r="D327" s="5" t="s">
        <v>4593</v>
      </c>
      <c r="E327" s="5">
        <v>326</v>
      </c>
      <c r="F327" s="5">
        <v>3</v>
      </c>
      <c r="G327" s="5" t="s">
        <v>787</v>
      </c>
      <c r="H327" s="5" t="s">
        <v>788</v>
      </c>
      <c r="I327" s="5">
        <v>8</v>
      </c>
      <c r="J327" s="5"/>
      <c r="K327" s="5"/>
      <c r="L327" s="5">
        <v>1</v>
      </c>
      <c r="M327" s="5" t="s">
        <v>1504</v>
      </c>
      <c r="N327" s="5" t="s">
        <v>1505</v>
      </c>
      <c r="O327" s="5"/>
      <c r="P327" s="5"/>
      <c r="Q327" s="5"/>
      <c r="R327" s="5"/>
      <c r="S327" s="5" t="s">
        <v>459</v>
      </c>
      <c r="T327" s="5" t="s">
        <v>460</v>
      </c>
      <c r="U327" s="5"/>
      <c r="V327" s="5"/>
      <c r="W327" s="5"/>
      <c r="X327" s="5"/>
      <c r="Y327" s="5" t="s">
        <v>98</v>
      </c>
      <c r="Z327" s="5" t="s">
        <v>99</v>
      </c>
      <c r="AA327" s="5"/>
      <c r="AB327" s="5"/>
      <c r="AC327" s="5">
        <v>15</v>
      </c>
      <c r="AD327" s="5" t="s">
        <v>881</v>
      </c>
      <c r="AE327" s="5" t="s">
        <v>882</v>
      </c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</row>
    <row r="328" spans="1:73" ht="13.5" customHeight="1">
      <c r="A328" s="8" t="str">
        <f>HYPERLINK("http://kyu.snu.ac.kr/sdhj/index.jsp?type=hj/GK14682_00IM0001_096b.jpg","1762_해서촌_096b")</f>
        <v>1762_해서촌_096b</v>
      </c>
      <c r="B328" s="5">
        <v>1762</v>
      </c>
      <c r="C328" s="5" t="s">
        <v>4545</v>
      </c>
      <c r="D328" s="5" t="s">
        <v>4546</v>
      </c>
      <c r="E328" s="5">
        <v>327</v>
      </c>
      <c r="F328" s="5">
        <v>3</v>
      </c>
      <c r="G328" s="5" t="s">
        <v>787</v>
      </c>
      <c r="H328" s="5" t="s">
        <v>788</v>
      </c>
      <c r="I328" s="5">
        <v>8</v>
      </c>
      <c r="J328" s="5"/>
      <c r="K328" s="5"/>
      <c r="L328" s="5">
        <v>1</v>
      </c>
      <c r="M328" s="5" t="s">
        <v>1504</v>
      </c>
      <c r="N328" s="5" t="s">
        <v>1505</v>
      </c>
      <c r="O328" s="5"/>
      <c r="P328" s="5"/>
      <c r="Q328" s="5"/>
      <c r="R328" s="5"/>
      <c r="S328" s="5" t="s">
        <v>116</v>
      </c>
      <c r="T328" s="5" t="s">
        <v>117</v>
      </c>
      <c r="U328" s="5"/>
      <c r="V328" s="5"/>
      <c r="W328" s="5"/>
      <c r="X328" s="5"/>
      <c r="Y328" s="5" t="s">
        <v>98</v>
      </c>
      <c r="Z328" s="5" t="s">
        <v>99</v>
      </c>
      <c r="AA328" s="5"/>
      <c r="AB328" s="5"/>
      <c r="AC328" s="5">
        <v>4</v>
      </c>
      <c r="AD328" s="5" t="s">
        <v>629</v>
      </c>
      <c r="AE328" s="5" t="s">
        <v>630</v>
      </c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</row>
    <row r="329" spans="1:73" ht="13.5" customHeight="1">
      <c r="A329" s="8" t="str">
        <f>HYPERLINK("http://kyu.snu.ac.kr/sdhj/index.jsp?type=hj/GK14682_00IM0001_096b.jpg","1762_해서촌_096b")</f>
        <v>1762_해서촌_096b</v>
      </c>
      <c r="B329" s="5">
        <v>1762</v>
      </c>
      <c r="C329" s="5" t="s">
        <v>4545</v>
      </c>
      <c r="D329" s="5" t="s">
        <v>4546</v>
      </c>
      <c r="E329" s="5">
        <v>328</v>
      </c>
      <c r="F329" s="5">
        <v>3</v>
      </c>
      <c r="G329" s="5" t="s">
        <v>787</v>
      </c>
      <c r="H329" s="5" t="s">
        <v>788</v>
      </c>
      <c r="I329" s="5">
        <v>8</v>
      </c>
      <c r="J329" s="5"/>
      <c r="K329" s="5"/>
      <c r="L329" s="5">
        <v>2</v>
      </c>
      <c r="M329" s="5" t="s">
        <v>1531</v>
      </c>
      <c r="N329" s="5" t="s">
        <v>1532</v>
      </c>
      <c r="O329" s="5" t="s">
        <v>12</v>
      </c>
      <c r="P329" s="5" t="s">
        <v>13</v>
      </c>
      <c r="Q329" s="5"/>
      <c r="R329" s="5"/>
      <c r="S329" s="5"/>
      <c r="T329" s="5" t="s">
        <v>4709</v>
      </c>
      <c r="U329" s="5" t="s">
        <v>1533</v>
      </c>
      <c r="V329" s="5" t="s">
        <v>1534</v>
      </c>
      <c r="W329" s="5" t="s">
        <v>494</v>
      </c>
      <c r="X329" s="5" t="s">
        <v>495</v>
      </c>
      <c r="Y329" s="5" t="s">
        <v>1031</v>
      </c>
      <c r="Z329" s="5" t="s">
        <v>1032</v>
      </c>
      <c r="AA329" s="5"/>
      <c r="AB329" s="5"/>
      <c r="AC329" s="5">
        <v>63</v>
      </c>
      <c r="AD329" s="5" t="s">
        <v>585</v>
      </c>
      <c r="AE329" s="5" t="s">
        <v>586</v>
      </c>
      <c r="AF329" s="5"/>
      <c r="AG329" s="5"/>
      <c r="AH329" s="5"/>
      <c r="AI329" s="5"/>
      <c r="AJ329" s="5" t="s">
        <v>32</v>
      </c>
      <c r="AK329" s="5" t="s">
        <v>33</v>
      </c>
      <c r="AL329" s="5" t="s">
        <v>500</v>
      </c>
      <c r="AM329" s="5" t="s">
        <v>501</v>
      </c>
      <c r="AN329" s="5"/>
      <c r="AO329" s="5"/>
      <c r="AP329" s="5"/>
      <c r="AQ329" s="5"/>
      <c r="AR329" s="5"/>
      <c r="AS329" s="5"/>
      <c r="AT329" s="5" t="s">
        <v>693</v>
      </c>
      <c r="AU329" s="5" t="s">
        <v>694</v>
      </c>
      <c r="AV329" s="5" t="s">
        <v>1535</v>
      </c>
      <c r="AW329" s="5" t="s">
        <v>1536</v>
      </c>
      <c r="AX329" s="5"/>
      <c r="AY329" s="5"/>
      <c r="AZ329" s="5"/>
      <c r="BA329" s="5"/>
      <c r="BB329" s="5"/>
      <c r="BC329" s="5"/>
      <c r="BD329" s="5"/>
      <c r="BE329" s="5"/>
      <c r="BF329" s="5"/>
      <c r="BG329" s="5" t="s">
        <v>693</v>
      </c>
      <c r="BH329" s="5" t="s">
        <v>694</v>
      </c>
      <c r="BI329" s="5" t="s">
        <v>1537</v>
      </c>
      <c r="BJ329" s="5" t="s">
        <v>1538</v>
      </c>
      <c r="BK329" s="5" t="s">
        <v>693</v>
      </c>
      <c r="BL329" s="5" t="s">
        <v>694</v>
      </c>
      <c r="BM329" s="5" t="s">
        <v>1539</v>
      </c>
      <c r="BN329" s="5" t="s">
        <v>1540</v>
      </c>
      <c r="BO329" s="5" t="s">
        <v>693</v>
      </c>
      <c r="BP329" s="5" t="s">
        <v>694</v>
      </c>
      <c r="BQ329" s="5" t="s">
        <v>1541</v>
      </c>
      <c r="BR329" s="5" t="s">
        <v>1542</v>
      </c>
      <c r="BS329" s="5" t="s">
        <v>426</v>
      </c>
      <c r="BT329" s="5" t="s">
        <v>427</v>
      </c>
      <c r="BU329" s="5"/>
    </row>
    <row r="330" spans="1:73" ht="13.5" customHeight="1">
      <c r="A330" s="8" t="str">
        <f>HYPERLINK("http://kyu.snu.ac.kr/sdhj/index.jsp?type=hj/GK14682_00IM0001_096b.jpg","1762_해서촌_096b")</f>
        <v>1762_해서촌_096b</v>
      </c>
      <c r="B330" s="5">
        <v>1762</v>
      </c>
      <c r="C330" s="5" t="s">
        <v>4545</v>
      </c>
      <c r="D330" s="5" t="s">
        <v>4546</v>
      </c>
      <c r="E330" s="5">
        <v>329</v>
      </c>
      <c r="F330" s="5">
        <v>3</v>
      </c>
      <c r="G330" s="5" t="s">
        <v>787</v>
      </c>
      <c r="H330" s="5" t="s">
        <v>788</v>
      </c>
      <c r="I330" s="5">
        <v>8</v>
      </c>
      <c r="J330" s="5"/>
      <c r="K330" s="5"/>
      <c r="L330" s="5">
        <v>2</v>
      </c>
      <c r="M330" s="5" t="s">
        <v>1531</v>
      </c>
      <c r="N330" s="5" t="s">
        <v>1532</v>
      </c>
      <c r="O330" s="5"/>
      <c r="P330" s="5"/>
      <c r="Q330" s="5"/>
      <c r="R330" s="5"/>
      <c r="S330" s="5" t="s">
        <v>155</v>
      </c>
      <c r="T330" s="5" t="s">
        <v>156</v>
      </c>
      <c r="U330" s="5" t="s">
        <v>1543</v>
      </c>
      <c r="V330" s="5" t="s">
        <v>1544</v>
      </c>
      <c r="W330" s="5"/>
      <c r="X330" s="5"/>
      <c r="Y330" s="5" t="s">
        <v>625</v>
      </c>
      <c r="Z330" s="5" t="s">
        <v>626</v>
      </c>
      <c r="AA330" s="5"/>
      <c r="AB330" s="5"/>
      <c r="AC330" s="5">
        <v>26</v>
      </c>
      <c r="AD330" s="5" t="s">
        <v>161</v>
      </c>
      <c r="AE330" s="5" t="s">
        <v>162</v>
      </c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</row>
    <row r="331" spans="1:73" ht="13.5" customHeight="1">
      <c r="A331" s="8" t="str">
        <f>HYPERLINK("http://kyu.snu.ac.kr/sdhj/index.jsp?type=hj/GK14682_00IM0001_096b.jpg","1762_해서촌_096b")</f>
        <v>1762_해서촌_096b</v>
      </c>
      <c r="B331" s="5">
        <v>1762</v>
      </c>
      <c r="C331" s="5" t="s">
        <v>4701</v>
      </c>
      <c r="D331" s="5" t="s">
        <v>4702</v>
      </c>
      <c r="E331" s="5">
        <v>330</v>
      </c>
      <c r="F331" s="5">
        <v>3</v>
      </c>
      <c r="G331" s="5" t="s">
        <v>787</v>
      </c>
      <c r="H331" s="5" t="s">
        <v>788</v>
      </c>
      <c r="I331" s="5">
        <v>8</v>
      </c>
      <c r="J331" s="5"/>
      <c r="K331" s="5"/>
      <c r="L331" s="5">
        <v>2</v>
      </c>
      <c r="M331" s="5" t="s">
        <v>1531</v>
      </c>
      <c r="N331" s="5" t="s">
        <v>1532</v>
      </c>
      <c r="O331" s="5"/>
      <c r="P331" s="5"/>
      <c r="Q331" s="5"/>
      <c r="R331" s="5"/>
      <c r="S331" s="5" t="s">
        <v>130</v>
      </c>
      <c r="T331" s="5" t="s">
        <v>131</v>
      </c>
      <c r="U331" s="5"/>
      <c r="V331" s="5"/>
      <c r="W331" s="5"/>
      <c r="X331" s="5"/>
      <c r="Y331" s="5"/>
      <c r="Z331" s="5"/>
      <c r="AA331" s="5"/>
      <c r="AB331" s="5"/>
      <c r="AC331" s="5">
        <v>19</v>
      </c>
      <c r="AD331" s="5" t="s">
        <v>300</v>
      </c>
      <c r="AE331" s="5" t="s">
        <v>301</v>
      </c>
      <c r="AF331" s="5" t="s">
        <v>777</v>
      </c>
      <c r="AG331" s="5" t="s">
        <v>778</v>
      </c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 t="s">
        <v>134</v>
      </c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</row>
    <row r="332" spans="1:73" ht="13.5" customHeight="1">
      <c r="A332" s="8" t="str">
        <f>HYPERLINK("http://kyu.snu.ac.kr/sdhj/index.jsp?type=hj/GK14682_00IM0001_096b.jpg","1762_해서촌_096b")</f>
        <v>1762_해서촌_096b</v>
      </c>
      <c r="B332" s="5">
        <v>1762</v>
      </c>
      <c r="C332" s="5" t="s">
        <v>4647</v>
      </c>
      <c r="D332" s="5" t="s">
        <v>4648</v>
      </c>
      <c r="E332" s="5">
        <v>331</v>
      </c>
      <c r="F332" s="5">
        <v>3</v>
      </c>
      <c r="G332" s="5" t="s">
        <v>787</v>
      </c>
      <c r="H332" s="5" t="s">
        <v>788</v>
      </c>
      <c r="I332" s="5">
        <v>8</v>
      </c>
      <c r="J332" s="5"/>
      <c r="K332" s="5"/>
      <c r="L332" s="5">
        <v>3</v>
      </c>
      <c r="M332" s="5" t="s">
        <v>1545</v>
      </c>
      <c r="N332" s="5" t="s">
        <v>1546</v>
      </c>
      <c r="O332" s="5" t="s">
        <v>12</v>
      </c>
      <c r="P332" s="5" t="s">
        <v>13</v>
      </c>
      <c r="Q332" s="5"/>
      <c r="R332" s="5"/>
      <c r="S332" s="5"/>
      <c r="T332" s="5" t="s">
        <v>4810</v>
      </c>
      <c r="U332" s="5" t="s">
        <v>1547</v>
      </c>
      <c r="V332" s="5" t="s">
        <v>1548</v>
      </c>
      <c r="W332" s="5" t="s">
        <v>124</v>
      </c>
      <c r="X332" s="5" t="s">
        <v>125</v>
      </c>
      <c r="Y332" s="5" t="s">
        <v>1549</v>
      </c>
      <c r="Z332" s="5" t="s">
        <v>1550</v>
      </c>
      <c r="AA332" s="5"/>
      <c r="AB332" s="5"/>
      <c r="AC332" s="5">
        <v>61</v>
      </c>
      <c r="AD332" s="5" t="s">
        <v>296</v>
      </c>
      <c r="AE332" s="5" t="s">
        <v>297</v>
      </c>
      <c r="AF332" s="5"/>
      <c r="AG332" s="5"/>
      <c r="AH332" s="5"/>
      <c r="AI332" s="5"/>
      <c r="AJ332" s="5" t="s">
        <v>32</v>
      </c>
      <c r="AK332" s="5" t="s">
        <v>33</v>
      </c>
      <c r="AL332" s="5" t="s">
        <v>204</v>
      </c>
      <c r="AM332" s="5" t="s">
        <v>205</v>
      </c>
      <c r="AN332" s="5"/>
      <c r="AO332" s="5"/>
      <c r="AP332" s="5"/>
      <c r="AQ332" s="5"/>
      <c r="AR332" s="5"/>
      <c r="AS332" s="5"/>
      <c r="AT332" s="5" t="s">
        <v>80</v>
      </c>
      <c r="AU332" s="5" t="s">
        <v>81</v>
      </c>
      <c r="AV332" s="5" t="s">
        <v>951</v>
      </c>
      <c r="AW332" s="5" t="s">
        <v>952</v>
      </c>
      <c r="AX332" s="5"/>
      <c r="AY332" s="5"/>
      <c r="AZ332" s="5"/>
      <c r="BA332" s="5"/>
      <c r="BB332" s="5"/>
      <c r="BC332" s="5"/>
      <c r="BD332" s="5"/>
      <c r="BE332" s="5"/>
      <c r="BF332" s="5"/>
      <c r="BG332" s="5" t="s">
        <v>80</v>
      </c>
      <c r="BH332" s="5" t="s">
        <v>81</v>
      </c>
      <c r="BI332" s="5" t="s">
        <v>1551</v>
      </c>
      <c r="BJ332" s="5" t="s">
        <v>1552</v>
      </c>
      <c r="BK332" s="5" t="s">
        <v>80</v>
      </c>
      <c r="BL332" s="5" t="s">
        <v>81</v>
      </c>
      <c r="BM332" s="5" t="s">
        <v>1553</v>
      </c>
      <c r="BN332" s="5" t="s">
        <v>1554</v>
      </c>
      <c r="BO332" s="5" t="s">
        <v>106</v>
      </c>
      <c r="BP332" s="5" t="s">
        <v>107</v>
      </c>
      <c r="BQ332" s="5" t="s">
        <v>1555</v>
      </c>
      <c r="BR332" s="5" t="s">
        <v>1556</v>
      </c>
      <c r="BS332" s="5" t="s">
        <v>90</v>
      </c>
      <c r="BT332" s="5" t="s">
        <v>91</v>
      </c>
      <c r="BU332" s="5"/>
    </row>
    <row r="333" spans="1:73" ht="13.5" customHeight="1">
      <c r="A333" s="8" t="str">
        <f>HYPERLINK("http://kyu.snu.ac.kr/sdhj/index.jsp?type=hj/GK14682_00IM0001_096b.jpg","1762_해서촌_096b")</f>
        <v>1762_해서촌_096b</v>
      </c>
      <c r="B333" s="5">
        <v>1762</v>
      </c>
      <c r="C333" s="5" t="s">
        <v>4667</v>
      </c>
      <c r="D333" s="5" t="s">
        <v>4668</v>
      </c>
      <c r="E333" s="5">
        <v>332</v>
      </c>
      <c r="F333" s="5">
        <v>3</v>
      </c>
      <c r="G333" s="5" t="s">
        <v>787</v>
      </c>
      <c r="H333" s="5" t="s">
        <v>788</v>
      </c>
      <c r="I333" s="5">
        <v>8</v>
      </c>
      <c r="J333" s="5"/>
      <c r="K333" s="5"/>
      <c r="L333" s="5">
        <v>3</v>
      </c>
      <c r="M333" s="5" t="s">
        <v>1545</v>
      </c>
      <c r="N333" s="5" t="s">
        <v>1546</v>
      </c>
      <c r="O333" s="5"/>
      <c r="P333" s="5"/>
      <c r="Q333" s="5"/>
      <c r="R333" s="5"/>
      <c r="S333" s="5" t="s">
        <v>94</v>
      </c>
      <c r="T333" s="5" t="s">
        <v>95</v>
      </c>
      <c r="U333" s="5"/>
      <c r="V333" s="5"/>
      <c r="W333" s="5" t="s">
        <v>124</v>
      </c>
      <c r="X333" s="5" t="s">
        <v>125</v>
      </c>
      <c r="Y333" s="5" t="s">
        <v>98</v>
      </c>
      <c r="Z333" s="5" t="s">
        <v>99</v>
      </c>
      <c r="AA333" s="5"/>
      <c r="AB333" s="5"/>
      <c r="AC333" s="5">
        <v>52</v>
      </c>
      <c r="AD333" s="5" t="s">
        <v>191</v>
      </c>
      <c r="AE333" s="5" t="s">
        <v>192</v>
      </c>
      <c r="AF333" s="5"/>
      <c r="AG333" s="5"/>
      <c r="AH333" s="5"/>
      <c r="AI333" s="5"/>
      <c r="AJ333" s="5" t="s">
        <v>32</v>
      </c>
      <c r="AK333" s="5" t="s">
        <v>33</v>
      </c>
      <c r="AL333" s="5" t="s">
        <v>143</v>
      </c>
      <c r="AM333" s="5" t="s">
        <v>144</v>
      </c>
      <c r="AN333" s="5"/>
      <c r="AO333" s="5"/>
      <c r="AP333" s="5"/>
      <c r="AQ333" s="5"/>
      <c r="AR333" s="5"/>
      <c r="AS333" s="5"/>
      <c r="AT333" s="5" t="s">
        <v>80</v>
      </c>
      <c r="AU333" s="5" t="s">
        <v>81</v>
      </c>
      <c r="AV333" s="5" t="s">
        <v>971</v>
      </c>
      <c r="AW333" s="5" t="s">
        <v>972</v>
      </c>
      <c r="AX333" s="5"/>
      <c r="AY333" s="5"/>
      <c r="AZ333" s="5"/>
      <c r="BA333" s="5"/>
      <c r="BB333" s="5"/>
      <c r="BC333" s="5"/>
      <c r="BD333" s="5"/>
      <c r="BE333" s="5"/>
      <c r="BF333" s="5"/>
      <c r="BG333" s="5" t="s">
        <v>80</v>
      </c>
      <c r="BH333" s="5" t="s">
        <v>81</v>
      </c>
      <c r="BI333" s="5" t="s">
        <v>1557</v>
      </c>
      <c r="BJ333" s="5" t="s">
        <v>1558</v>
      </c>
      <c r="BK333" s="5" t="s">
        <v>106</v>
      </c>
      <c r="BL333" s="5" t="s">
        <v>107</v>
      </c>
      <c r="BM333" s="5" t="s">
        <v>1559</v>
      </c>
      <c r="BN333" s="5" t="s">
        <v>1560</v>
      </c>
      <c r="BO333" s="5" t="s">
        <v>106</v>
      </c>
      <c r="BP333" s="5" t="s">
        <v>107</v>
      </c>
      <c r="BQ333" s="5" t="s">
        <v>1561</v>
      </c>
      <c r="BR333" s="5" t="s">
        <v>1562</v>
      </c>
      <c r="BS333" s="5" t="s">
        <v>1563</v>
      </c>
      <c r="BT333" s="5" t="s">
        <v>1564</v>
      </c>
      <c r="BU333" s="5"/>
    </row>
    <row r="334" spans="1:73" ht="13.5" customHeight="1">
      <c r="A334" s="8" t="str">
        <f>HYPERLINK("http://kyu.snu.ac.kr/sdhj/index.jsp?type=hj/GK14682_00IM0001_096b.jpg","1762_해서촌_096b")</f>
        <v>1762_해서촌_096b</v>
      </c>
      <c r="B334" s="5">
        <v>1762</v>
      </c>
      <c r="C334" s="5" t="s">
        <v>4617</v>
      </c>
      <c r="D334" s="5" t="s">
        <v>4618</v>
      </c>
      <c r="E334" s="5">
        <v>333</v>
      </c>
      <c r="F334" s="5">
        <v>3</v>
      </c>
      <c r="G334" s="5" t="s">
        <v>787</v>
      </c>
      <c r="H334" s="5" t="s">
        <v>788</v>
      </c>
      <c r="I334" s="5">
        <v>8</v>
      </c>
      <c r="J334" s="5"/>
      <c r="K334" s="5"/>
      <c r="L334" s="5">
        <v>3</v>
      </c>
      <c r="M334" s="5" t="s">
        <v>1545</v>
      </c>
      <c r="N334" s="5" t="s">
        <v>1546</v>
      </c>
      <c r="O334" s="5"/>
      <c r="P334" s="5"/>
      <c r="Q334" s="5"/>
      <c r="R334" s="5"/>
      <c r="S334" s="5" t="s">
        <v>116</v>
      </c>
      <c r="T334" s="5" t="s">
        <v>117</v>
      </c>
      <c r="U334" s="5"/>
      <c r="V334" s="5"/>
      <c r="W334" s="5"/>
      <c r="X334" s="5"/>
      <c r="Y334" s="5" t="s">
        <v>98</v>
      </c>
      <c r="Z334" s="5" t="s">
        <v>99</v>
      </c>
      <c r="AA334" s="5"/>
      <c r="AB334" s="5"/>
      <c r="AC334" s="5">
        <v>15</v>
      </c>
      <c r="AD334" s="5" t="s">
        <v>881</v>
      </c>
      <c r="AE334" s="5" t="s">
        <v>882</v>
      </c>
      <c r="AF334" s="5" t="s">
        <v>777</v>
      </c>
      <c r="AG334" s="5" t="s">
        <v>778</v>
      </c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</row>
    <row r="335" spans="1:73" ht="13.5" customHeight="1">
      <c r="A335" s="8" t="str">
        <f>HYPERLINK("http://kyu.snu.ac.kr/sdhj/index.jsp?type=hj/GK14682_00IM0001_096b.jpg","1762_해서촌_096b")</f>
        <v>1762_해서촌_096b</v>
      </c>
      <c r="B335" s="5">
        <v>1762</v>
      </c>
      <c r="C335" s="5" t="s">
        <v>4647</v>
      </c>
      <c r="D335" s="5" t="s">
        <v>4648</v>
      </c>
      <c r="E335" s="5">
        <v>334</v>
      </c>
      <c r="F335" s="5">
        <v>3</v>
      </c>
      <c r="G335" s="5" t="s">
        <v>787</v>
      </c>
      <c r="H335" s="5" t="s">
        <v>788</v>
      </c>
      <c r="I335" s="5">
        <v>8</v>
      </c>
      <c r="J335" s="5"/>
      <c r="K335" s="5"/>
      <c r="L335" s="5">
        <v>4</v>
      </c>
      <c r="M335" s="5" t="s">
        <v>1565</v>
      </c>
      <c r="N335" s="5" t="s">
        <v>1566</v>
      </c>
      <c r="O335" s="5"/>
      <c r="P335" s="5"/>
      <c r="Q335" s="5"/>
      <c r="R335" s="5"/>
      <c r="S335" s="5"/>
      <c r="T335" s="5" t="s">
        <v>4521</v>
      </c>
      <c r="U335" s="5" t="s">
        <v>137</v>
      </c>
      <c r="V335" s="5" t="s">
        <v>138</v>
      </c>
      <c r="W335" s="5" t="s">
        <v>226</v>
      </c>
      <c r="X335" s="5" t="s">
        <v>227</v>
      </c>
      <c r="Y335" s="5" t="s">
        <v>98</v>
      </c>
      <c r="Z335" s="5" t="s">
        <v>99</v>
      </c>
      <c r="AA335" s="5"/>
      <c r="AB335" s="5"/>
      <c r="AC335" s="5">
        <v>85</v>
      </c>
      <c r="AD335" s="5" t="s">
        <v>321</v>
      </c>
      <c r="AE335" s="5" t="s">
        <v>322</v>
      </c>
      <c r="AF335" s="5"/>
      <c r="AG335" s="5"/>
      <c r="AH335" s="5"/>
      <c r="AI335" s="5"/>
      <c r="AJ335" s="5" t="s">
        <v>32</v>
      </c>
      <c r="AK335" s="5" t="s">
        <v>33</v>
      </c>
      <c r="AL335" s="5" t="s">
        <v>1499</v>
      </c>
      <c r="AM335" s="5" t="s">
        <v>378</v>
      </c>
      <c r="AN335" s="5"/>
      <c r="AO335" s="5"/>
      <c r="AP335" s="5"/>
      <c r="AQ335" s="5"/>
      <c r="AR335" s="5"/>
      <c r="AS335" s="5"/>
      <c r="AT335" s="5" t="s">
        <v>80</v>
      </c>
      <c r="AU335" s="5" t="s">
        <v>81</v>
      </c>
      <c r="AV335" s="5" t="s">
        <v>1567</v>
      </c>
      <c r="AW335" s="5" t="s">
        <v>1568</v>
      </c>
      <c r="AX335" s="5"/>
      <c r="AY335" s="5"/>
      <c r="AZ335" s="5"/>
      <c r="BA335" s="5"/>
      <c r="BB335" s="5"/>
      <c r="BC335" s="5"/>
      <c r="BD335" s="5"/>
      <c r="BE335" s="5"/>
      <c r="BF335" s="5"/>
      <c r="BG335" s="5" t="s">
        <v>234</v>
      </c>
      <c r="BH335" s="5" t="s">
        <v>235</v>
      </c>
      <c r="BI335" s="5" t="s">
        <v>1569</v>
      </c>
      <c r="BJ335" s="5" t="s">
        <v>1570</v>
      </c>
      <c r="BK335" s="5" t="s">
        <v>420</v>
      </c>
      <c r="BL335" s="5" t="s">
        <v>421</v>
      </c>
      <c r="BM335" s="5" t="s">
        <v>1571</v>
      </c>
      <c r="BN335" s="5" t="s">
        <v>1572</v>
      </c>
      <c r="BO335" s="5" t="s">
        <v>1573</v>
      </c>
      <c r="BP335" s="5" t="s">
        <v>1574</v>
      </c>
      <c r="BQ335" s="5" t="s">
        <v>1575</v>
      </c>
      <c r="BR335" s="5" t="s">
        <v>1576</v>
      </c>
      <c r="BS335" s="5" t="s">
        <v>1577</v>
      </c>
      <c r="BT335" s="5" t="s">
        <v>1578</v>
      </c>
      <c r="BU335" s="5"/>
    </row>
    <row r="336" spans="1:73" ht="13.5" customHeight="1">
      <c r="A336" s="8" t="str">
        <f>HYPERLINK("http://kyu.snu.ac.kr/sdhj/index.jsp?type=hj/GK14682_00IM0001_096b.jpg","1762_해서촌_096b")</f>
        <v>1762_해서촌_096b</v>
      </c>
      <c r="B336" s="5">
        <v>1762</v>
      </c>
      <c r="C336" s="5" t="s">
        <v>4623</v>
      </c>
      <c r="D336" s="5" t="s">
        <v>4624</v>
      </c>
      <c r="E336" s="5">
        <v>335</v>
      </c>
      <c r="F336" s="5">
        <v>3</v>
      </c>
      <c r="G336" s="5" t="s">
        <v>787</v>
      </c>
      <c r="H336" s="5" t="s">
        <v>788</v>
      </c>
      <c r="I336" s="5">
        <v>8</v>
      </c>
      <c r="J336" s="5"/>
      <c r="K336" s="5"/>
      <c r="L336" s="5">
        <v>5</v>
      </c>
      <c r="M336" s="5" t="s">
        <v>1579</v>
      </c>
      <c r="N336" s="5" t="s">
        <v>1580</v>
      </c>
      <c r="O336" s="5" t="s">
        <v>12</v>
      </c>
      <c r="P336" s="5" t="s">
        <v>13</v>
      </c>
      <c r="Q336" s="5"/>
      <c r="R336" s="5"/>
      <c r="S336" s="5"/>
      <c r="T336" s="5" t="s">
        <v>4495</v>
      </c>
      <c r="U336" s="5" t="s">
        <v>1581</v>
      </c>
      <c r="V336" s="5" t="s">
        <v>1582</v>
      </c>
      <c r="W336" s="5" t="s">
        <v>124</v>
      </c>
      <c r="X336" s="5" t="s">
        <v>125</v>
      </c>
      <c r="Y336" s="5" t="s">
        <v>1583</v>
      </c>
      <c r="Z336" s="5" t="s">
        <v>1421</v>
      </c>
      <c r="AA336" s="5"/>
      <c r="AB336" s="5"/>
      <c r="AC336" s="5">
        <v>51</v>
      </c>
      <c r="AD336" s="5" t="s">
        <v>558</v>
      </c>
      <c r="AE336" s="5" t="s">
        <v>559</v>
      </c>
      <c r="AF336" s="5"/>
      <c r="AG336" s="5"/>
      <c r="AH336" s="5"/>
      <c r="AI336" s="5"/>
      <c r="AJ336" s="5" t="s">
        <v>32</v>
      </c>
      <c r="AK336" s="5" t="s">
        <v>33</v>
      </c>
      <c r="AL336" s="5" t="s">
        <v>143</v>
      </c>
      <c r="AM336" s="5" t="s">
        <v>144</v>
      </c>
      <c r="AN336" s="5"/>
      <c r="AO336" s="5"/>
      <c r="AP336" s="5"/>
      <c r="AQ336" s="5"/>
      <c r="AR336" s="5"/>
      <c r="AS336" s="5"/>
      <c r="AT336" s="5" t="s">
        <v>106</v>
      </c>
      <c r="AU336" s="5" t="s">
        <v>107</v>
      </c>
      <c r="AV336" s="5" t="s">
        <v>605</v>
      </c>
      <c r="AW336" s="5" t="s">
        <v>606</v>
      </c>
      <c r="AX336" s="5"/>
      <c r="AY336" s="5"/>
      <c r="AZ336" s="5"/>
      <c r="BA336" s="5"/>
      <c r="BB336" s="5"/>
      <c r="BC336" s="5"/>
      <c r="BD336" s="5"/>
      <c r="BE336" s="5"/>
      <c r="BF336" s="5"/>
      <c r="BG336" s="5" t="s">
        <v>106</v>
      </c>
      <c r="BH336" s="5" t="s">
        <v>107</v>
      </c>
      <c r="BI336" s="5" t="s">
        <v>1584</v>
      </c>
      <c r="BJ336" s="5" t="s">
        <v>1585</v>
      </c>
      <c r="BK336" s="5" t="s">
        <v>106</v>
      </c>
      <c r="BL336" s="5" t="s">
        <v>107</v>
      </c>
      <c r="BM336" s="5" t="s">
        <v>569</v>
      </c>
      <c r="BN336" s="5" t="s">
        <v>570</v>
      </c>
      <c r="BO336" s="5" t="s">
        <v>106</v>
      </c>
      <c r="BP336" s="5" t="s">
        <v>107</v>
      </c>
      <c r="BQ336" s="5" t="s">
        <v>609</v>
      </c>
      <c r="BR336" s="5" t="s">
        <v>4626</v>
      </c>
      <c r="BS336" s="5" t="s">
        <v>810</v>
      </c>
      <c r="BT336" s="5" t="s">
        <v>811</v>
      </c>
      <c r="BU336" s="5"/>
    </row>
    <row r="337" spans="1:73" ht="13.5" customHeight="1">
      <c r="A337" s="8" t="str">
        <f>HYPERLINK("http://kyu.snu.ac.kr/sdhj/index.jsp?type=hj/GK14682_00IM0001_096b.jpg","1762_해서촌_096b")</f>
        <v>1762_해서촌_096b</v>
      </c>
      <c r="B337" s="5">
        <v>1762</v>
      </c>
      <c r="C337" s="5" t="s">
        <v>4627</v>
      </c>
      <c r="D337" s="5" t="s">
        <v>4628</v>
      </c>
      <c r="E337" s="5">
        <v>336</v>
      </c>
      <c r="F337" s="5">
        <v>3</v>
      </c>
      <c r="G337" s="5" t="s">
        <v>787</v>
      </c>
      <c r="H337" s="5" t="s">
        <v>788</v>
      </c>
      <c r="I337" s="5">
        <v>8</v>
      </c>
      <c r="J337" s="5"/>
      <c r="K337" s="5"/>
      <c r="L337" s="5">
        <v>5</v>
      </c>
      <c r="M337" s="5" t="s">
        <v>1579</v>
      </c>
      <c r="N337" s="5" t="s">
        <v>1580</v>
      </c>
      <c r="O337" s="5"/>
      <c r="P337" s="5"/>
      <c r="Q337" s="5"/>
      <c r="R337" s="5"/>
      <c r="S337" s="5" t="s">
        <v>94</v>
      </c>
      <c r="T337" s="5" t="s">
        <v>95</v>
      </c>
      <c r="U337" s="5"/>
      <c r="V337" s="5"/>
      <c r="W337" s="5" t="s">
        <v>124</v>
      </c>
      <c r="X337" s="5" t="s">
        <v>125</v>
      </c>
      <c r="Y337" s="5" t="s">
        <v>98</v>
      </c>
      <c r="Z337" s="5" t="s">
        <v>99</v>
      </c>
      <c r="AA337" s="5"/>
      <c r="AB337" s="5"/>
      <c r="AC337" s="5">
        <v>55</v>
      </c>
      <c r="AD337" s="5" t="s">
        <v>264</v>
      </c>
      <c r="AE337" s="5" t="s">
        <v>265</v>
      </c>
      <c r="AF337" s="5"/>
      <c r="AG337" s="5"/>
      <c r="AH337" s="5"/>
      <c r="AI337" s="5"/>
      <c r="AJ337" s="5" t="s">
        <v>32</v>
      </c>
      <c r="AK337" s="5" t="s">
        <v>33</v>
      </c>
      <c r="AL337" s="5" t="s">
        <v>143</v>
      </c>
      <c r="AM337" s="5" t="s">
        <v>144</v>
      </c>
      <c r="AN337" s="5"/>
      <c r="AO337" s="5"/>
      <c r="AP337" s="5"/>
      <c r="AQ337" s="5"/>
      <c r="AR337" s="5"/>
      <c r="AS337" s="5"/>
      <c r="AT337" s="5" t="s">
        <v>416</v>
      </c>
      <c r="AU337" s="5" t="s">
        <v>417</v>
      </c>
      <c r="AV337" s="5" t="s">
        <v>1586</v>
      </c>
      <c r="AW337" s="5" t="s">
        <v>1587</v>
      </c>
      <c r="AX337" s="5"/>
      <c r="AY337" s="5"/>
      <c r="AZ337" s="5"/>
      <c r="BA337" s="5"/>
      <c r="BB337" s="5"/>
      <c r="BC337" s="5"/>
      <c r="BD337" s="5"/>
      <c r="BE337" s="5"/>
      <c r="BF337" s="5"/>
      <c r="BG337" s="5" t="s">
        <v>416</v>
      </c>
      <c r="BH337" s="5" t="s">
        <v>417</v>
      </c>
      <c r="BI337" s="5" t="s">
        <v>1588</v>
      </c>
      <c r="BJ337" s="5" t="s">
        <v>1167</v>
      </c>
      <c r="BK337" s="5" t="s">
        <v>416</v>
      </c>
      <c r="BL337" s="5" t="s">
        <v>417</v>
      </c>
      <c r="BM337" s="5" t="s">
        <v>951</v>
      </c>
      <c r="BN337" s="5" t="s">
        <v>952</v>
      </c>
      <c r="BO337" s="5" t="s">
        <v>416</v>
      </c>
      <c r="BP337" s="5" t="s">
        <v>417</v>
      </c>
      <c r="BQ337" s="5" t="s">
        <v>1589</v>
      </c>
      <c r="BR337" s="5" t="s">
        <v>1590</v>
      </c>
      <c r="BS337" s="5" t="s">
        <v>114</v>
      </c>
      <c r="BT337" s="5" t="s">
        <v>115</v>
      </c>
      <c r="BU337" s="5"/>
    </row>
    <row r="338" spans="1:73" ht="13.5" customHeight="1">
      <c r="A338" s="8" t="str">
        <f>HYPERLINK("http://kyu.snu.ac.kr/sdhj/index.jsp?type=hj/GK14682_00IM0001_096b.jpg","1762_해서촌_096b")</f>
        <v>1762_해서촌_096b</v>
      </c>
      <c r="B338" s="5">
        <v>1762</v>
      </c>
      <c r="C338" s="5" t="s">
        <v>4765</v>
      </c>
      <c r="D338" s="5" t="s">
        <v>4766</v>
      </c>
      <c r="E338" s="5">
        <v>337</v>
      </c>
      <c r="F338" s="5">
        <v>3</v>
      </c>
      <c r="G338" s="5" t="s">
        <v>787</v>
      </c>
      <c r="H338" s="5" t="s">
        <v>788</v>
      </c>
      <c r="I338" s="5">
        <v>8</v>
      </c>
      <c r="J338" s="5"/>
      <c r="K338" s="5"/>
      <c r="L338" s="5">
        <v>5</v>
      </c>
      <c r="M338" s="5" t="s">
        <v>1579</v>
      </c>
      <c r="N338" s="5" t="s">
        <v>1580</v>
      </c>
      <c r="O338" s="5"/>
      <c r="P338" s="5"/>
      <c r="Q338" s="5"/>
      <c r="R338" s="5"/>
      <c r="S338" s="5" t="s">
        <v>155</v>
      </c>
      <c r="T338" s="5" t="s">
        <v>156</v>
      </c>
      <c r="U338" s="5" t="s">
        <v>1591</v>
      </c>
      <c r="V338" s="5" t="s">
        <v>1592</v>
      </c>
      <c r="W338" s="5"/>
      <c r="X338" s="5"/>
      <c r="Y338" s="5" t="s">
        <v>625</v>
      </c>
      <c r="Z338" s="5" t="s">
        <v>626</v>
      </c>
      <c r="AA338" s="5"/>
      <c r="AB338" s="5"/>
      <c r="AC338" s="5">
        <v>23</v>
      </c>
      <c r="AD338" s="5" t="s">
        <v>212</v>
      </c>
      <c r="AE338" s="5" t="s">
        <v>213</v>
      </c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</row>
    <row r="339" spans="1:73" ht="13.5" customHeight="1">
      <c r="A339" s="8" t="str">
        <f>HYPERLINK("http://kyu.snu.ac.kr/sdhj/index.jsp?type=hj/GK14682_00IM0001_096b.jpg","1762_해서촌_096b")</f>
        <v>1762_해서촌_096b</v>
      </c>
      <c r="B339" s="5">
        <v>1762</v>
      </c>
      <c r="C339" s="5" t="s">
        <v>4590</v>
      </c>
      <c r="D339" s="5" t="s">
        <v>4591</v>
      </c>
      <c r="E339" s="5">
        <v>338</v>
      </c>
      <c r="F339" s="5">
        <v>3</v>
      </c>
      <c r="G339" s="5" t="s">
        <v>787</v>
      </c>
      <c r="H339" s="5" t="s">
        <v>788</v>
      </c>
      <c r="I339" s="5">
        <v>8</v>
      </c>
      <c r="J339" s="5"/>
      <c r="K339" s="5"/>
      <c r="L339" s="5">
        <v>5</v>
      </c>
      <c r="M339" s="5" t="s">
        <v>1579</v>
      </c>
      <c r="N339" s="5" t="s">
        <v>1580</v>
      </c>
      <c r="O339" s="5"/>
      <c r="P339" s="5"/>
      <c r="Q339" s="5"/>
      <c r="R339" s="5"/>
      <c r="S339" s="5" t="s">
        <v>130</v>
      </c>
      <c r="T339" s="5" t="s">
        <v>131</v>
      </c>
      <c r="U339" s="5"/>
      <c r="V339" s="5"/>
      <c r="W339" s="5"/>
      <c r="X339" s="5"/>
      <c r="Y339" s="5" t="s">
        <v>98</v>
      </c>
      <c r="Z339" s="5" t="s">
        <v>99</v>
      </c>
      <c r="AA339" s="5"/>
      <c r="AB339" s="5"/>
      <c r="AC339" s="5">
        <v>20</v>
      </c>
      <c r="AD339" s="5" t="s">
        <v>166</v>
      </c>
      <c r="AE339" s="5" t="s">
        <v>167</v>
      </c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 t="s">
        <v>134</v>
      </c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</row>
    <row r="340" spans="1:73" ht="13.5" customHeight="1">
      <c r="A340" s="8" t="str">
        <f>HYPERLINK("http://kyu.snu.ac.kr/sdhj/index.jsp?type=hj/GK14682_00IM0001_096b.jpg","1762_해서촌_096b")</f>
        <v>1762_해서촌_096b</v>
      </c>
      <c r="B340" s="5">
        <v>1762</v>
      </c>
      <c r="C340" s="5" t="s">
        <v>4590</v>
      </c>
      <c r="D340" s="5" t="s">
        <v>4591</v>
      </c>
      <c r="E340" s="5">
        <v>339</v>
      </c>
      <c r="F340" s="5">
        <v>3</v>
      </c>
      <c r="G340" s="5" t="s">
        <v>787</v>
      </c>
      <c r="H340" s="5" t="s">
        <v>788</v>
      </c>
      <c r="I340" s="5">
        <v>8</v>
      </c>
      <c r="J340" s="5"/>
      <c r="K340" s="5"/>
      <c r="L340" s="5">
        <v>5</v>
      </c>
      <c r="M340" s="5" t="s">
        <v>1579</v>
      </c>
      <c r="N340" s="5" t="s">
        <v>1580</v>
      </c>
      <c r="O340" s="5"/>
      <c r="P340" s="5"/>
      <c r="Q340" s="5"/>
      <c r="R340" s="5"/>
      <c r="S340" s="5" t="s">
        <v>130</v>
      </c>
      <c r="T340" s="5" t="s">
        <v>131</v>
      </c>
      <c r="U340" s="5"/>
      <c r="V340" s="5"/>
      <c r="W340" s="5"/>
      <c r="X340" s="5"/>
      <c r="Y340" s="5" t="s">
        <v>98</v>
      </c>
      <c r="Z340" s="5" t="s">
        <v>99</v>
      </c>
      <c r="AA340" s="5"/>
      <c r="AB340" s="5"/>
      <c r="AC340" s="5">
        <v>2</v>
      </c>
      <c r="AD340" s="5" t="s">
        <v>175</v>
      </c>
      <c r="AE340" s="5" t="s">
        <v>176</v>
      </c>
      <c r="AF340" s="5" t="s">
        <v>1593</v>
      </c>
      <c r="AG340" s="5" t="s">
        <v>1594</v>
      </c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 t="s">
        <v>134</v>
      </c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</row>
    <row r="341" spans="1:73" ht="13.5" customHeight="1">
      <c r="A341" s="8" t="str">
        <f>HYPERLINK("http://kyu.snu.ac.kr/sdhj/index.jsp?type=hj/GK14682_00IM0001_096b.jpg","1762_해서촌_096b")</f>
        <v>1762_해서촌_096b</v>
      </c>
      <c r="B341" s="5">
        <v>1762</v>
      </c>
      <c r="C341" s="5" t="s">
        <v>4590</v>
      </c>
      <c r="D341" s="5" t="s">
        <v>4591</v>
      </c>
      <c r="E341" s="5">
        <v>340</v>
      </c>
      <c r="F341" s="5">
        <v>3</v>
      </c>
      <c r="G341" s="5" t="s">
        <v>787</v>
      </c>
      <c r="H341" s="5" t="s">
        <v>788</v>
      </c>
      <c r="I341" s="5">
        <v>9</v>
      </c>
      <c r="J341" s="5" t="s">
        <v>1595</v>
      </c>
      <c r="K341" s="5" t="s">
        <v>1596</v>
      </c>
      <c r="L341" s="5">
        <v>1</v>
      </c>
      <c r="M341" s="5" t="s">
        <v>728</v>
      </c>
      <c r="N341" s="5" t="s">
        <v>729</v>
      </c>
      <c r="O341" s="5" t="s">
        <v>12</v>
      </c>
      <c r="P341" s="5" t="s">
        <v>13</v>
      </c>
      <c r="Q341" s="5"/>
      <c r="R341" s="5"/>
      <c r="S341" s="5"/>
      <c r="T341" s="5" t="s">
        <v>4521</v>
      </c>
      <c r="U341" s="5" t="s">
        <v>137</v>
      </c>
      <c r="V341" s="5" t="s">
        <v>138</v>
      </c>
      <c r="W341" s="5" t="s">
        <v>408</v>
      </c>
      <c r="X341" s="5" t="s">
        <v>409</v>
      </c>
      <c r="Y341" s="5" t="s">
        <v>98</v>
      </c>
      <c r="Z341" s="5" t="s">
        <v>99</v>
      </c>
      <c r="AA341" s="5"/>
      <c r="AB341" s="5"/>
      <c r="AC341" s="5">
        <v>75</v>
      </c>
      <c r="AD341" s="5" t="s">
        <v>881</v>
      </c>
      <c r="AE341" s="5" t="s">
        <v>882</v>
      </c>
      <c r="AF341" s="5" t="s">
        <v>777</v>
      </c>
      <c r="AG341" s="5" t="s">
        <v>778</v>
      </c>
      <c r="AH341" s="5"/>
      <c r="AI341" s="5"/>
      <c r="AJ341" s="5" t="s">
        <v>32</v>
      </c>
      <c r="AK341" s="5" t="s">
        <v>33</v>
      </c>
      <c r="AL341" s="5" t="s">
        <v>204</v>
      </c>
      <c r="AM341" s="5" t="s">
        <v>205</v>
      </c>
      <c r="AN341" s="5"/>
      <c r="AO341" s="5"/>
      <c r="AP341" s="5"/>
      <c r="AQ341" s="5"/>
      <c r="AR341" s="5"/>
      <c r="AS341" s="5"/>
      <c r="AT341" s="5" t="s">
        <v>80</v>
      </c>
      <c r="AU341" s="5" t="s">
        <v>81</v>
      </c>
      <c r="AV341" s="5" t="s">
        <v>1597</v>
      </c>
      <c r="AW341" s="5" t="s">
        <v>1598</v>
      </c>
      <c r="AX341" s="5"/>
      <c r="AY341" s="5"/>
      <c r="AZ341" s="5"/>
      <c r="BA341" s="5"/>
      <c r="BB341" s="5"/>
      <c r="BC341" s="5"/>
      <c r="BD341" s="5"/>
      <c r="BE341" s="5"/>
      <c r="BF341" s="5"/>
      <c r="BG341" s="5" t="s">
        <v>80</v>
      </c>
      <c r="BH341" s="5" t="s">
        <v>81</v>
      </c>
      <c r="BI341" s="5" t="s">
        <v>527</v>
      </c>
      <c r="BJ341" s="5" t="s">
        <v>528</v>
      </c>
      <c r="BK341" s="5" t="s">
        <v>80</v>
      </c>
      <c r="BL341" s="5" t="s">
        <v>81</v>
      </c>
      <c r="BM341" s="5" t="s">
        <v>529</v>
      </c>
      <c r="BN341" s="5" t="s">
        <v>530</v>
      </c>
      <c r="BO341" s="5" t="s">
        <v>80</v>
      </c>
      <c r="BP341" s="5" t="s">
        <v>81</v>
      </c>
      <c r="BQ341" s="5" t="s">
        <v>995</v>
      </c>
      <c r="BR341" s="5" t="s">
        <v>996</v>
      </c>
      <c r="BS341" s="5" t="s">
        <v>143</v>
      </c>
      <c r="BT341" s="5" t="s">
        <v>144</v>
      </c>
      <c r="BU341" s="5"/>
    </row>
    <row r="342" spans="1:73" ht="13.5" customHeight="1">
      <c r="A342" s="8" t="str">
        <f>HYPERLINK("http://kyu.snu.ac.kr/sdhj/index.jsp?type=hj/GK14682_00IM0001_096b.jpg","1762_해서촌_096b")</f>
        <v>1762_해서촌_096b</v>
      </c>
      <c r="B342" s="5">
        <v>1762</v>
      </c>
      <c r="C342" s="5" t="s">
        <v>4540</v>
      </c>
      <c r="D342" s="5" t="s">
        <v>4541</v>
      </c>
      <c r="E342" s="5">
        <v>341</v>
      </c>
      <c r="F342" s="5">
        <v>3</v>
      </c>
      <c r="G342" s="5" t="s">
        <v>787</v>
      </c>
      <c r="H342" s="5" t="s">
        <v>788</v>
      </c>
      <c r="I342" s="5">
        <v>9</v>
      </c>
      <c r="J342" s="5"/>
      <c r="K342" s="5"/>
      <c r="L342" s="5">
        <v>2</v>
      </c>
      <c r="M342" s="5" t="s">
        <v>1599</v>
      </c>
      <c r="N342" s="5" t="s">
        <v>1600</v>
      </c>
      <c r="O342" s="5" t="s">
        <v>12</v>
      </c>
      <c r="P342" s="5" t="s">
        <v>13</v>
      </c>
      <c r="Q342" s="5"/>
      <c r="R342" s="5"/>
      <c r="S342" s="5"/>
      <c r="T342" s="5" t="s">
        <v>4811</v>
      </c>
      <c r="U342" s="5" t="s">
        <v>1015</v>
      </c>
      <c r="V342" s="5" t="s">
        <v>1016</v>
      </c>
      <c r="W342" s="5" t="s">
        <v>124</v>
      </c>
      <c r="X342" s="5" t="s">
        <v>125</v>
      </c>
      <c r="Y342" s="5" t="s">
        <v>1156</v>
      </c>
      <c r="Z342" s="5" t="s">
        <v>1157</v>
      </c>
      <c r="AA342" s="5"/>
      <c r="AB342" s="5"/>
      <c r="AC342" s="5">
        <v>58</v>
      </c>
      <c r="AD342" s="5" t="s">
        <v>1487</v>
      </c>
      <c r="AE342" s="5" t="s">
        <v>1488</v>
      </c>
      <c r="AF342" s="5"/>
      <c r="AG342" s="5"/>
      <c r="AH342" s="5"/>
      <c r="AI342" s="5"/>
      <c r="AJ342" s="5" t="s">
        <v>32</v>
      </c>
      <c r="AK342" s="5" t="s">
        <v>33</v>
      </c>
      <c r="AL342" s="5" t="s">
        <v>810</v>
      </c>
      <c r="AM342" s="5" t="s">
        <v>811</v>
      </c>
      <c r="AN342" s="5"/>
      <c r="AO342" s="5"/>
      <c r="AP342" s="5"/>
      <c r="AQ342" s="5"/>
      <c r="AR342" s="5"/>
      <c r="AS342" s="5"/>
      <c r="AT342" s="5" t="s">
        <v>693</v>
      </c>
      <c r="AU342" s="5" t="s">
        <v>694</v>
      </c>
      <c r="AV342" s="5" t="s">
        <v>1601</v>
      </c>
      <c r="AW342" s="5" t="s">
        <v>1602</v>
      </c>
      <c r="AX342" s="5"/>
      <c r="AY342" s="5"/>
      <c r="AZ342" s="5"/>
      <c r="BA342" s="5"/>
      <c r="BB342" s="5"/>
      <c r="BC342" s="5"/>
      <c r="BD342" s="5"/>
      <c r="BE342" s="5"/>
      <c r="BF342" s="5"/>
      <c r="BG342" s="5" t="s">
        <v>693</v>
      </c>
      <c r="BH342" s="5" t="s">
        <v>694</v>
      </c>
      <c r="BI342" s="5" t="s">
        <v>1603</v>
      </c>
      <c r="BJ342" s="5" t="s">
        <v>1604</v>
      </c>
      <c r="BK342" s="5" t="s">
        <v>693</v>
      </c>
      <c r="BL342" s="5" t="s">
        <v>694</v>
      </c>
      <c r="BM342" s="5" t="s">
        <v>4812</v>
      </c>
      <c r="BN342" s="5" t="s">
        <v>4813</v>
      </c>
      <c r="BO342" s="5" t="s">
        <v>693</v>
      </c>
      <c r="BP342" s="5" t="s">
        <v>694</v>
      </c>
      <c r="BQ342" s="5" t="s">
        <v>1605</v>
      </c>
      <c r="BR342" s="5" t="s">
        <v>1606</v>
      </c>
      <c r="BS342" s="5" t="s">
        <v>999</v>
      </c>
      <c r="BT342" s="5" t="s">
        <v>1000</v>
      </c>
      <c r="BU342" s="5"/>
    </row>
    <row r="343" spans="1:73" ht="13.5" customHeight="1">
      <c r="A343" s="8" t="str">
        <f>HYPERLINK("http://kyu.snu.ac.kr/sdhj/index.jsp?type=hj/GK14682_00IM0001_096b.jpg","1762_해서촌_096b")</f>
        <v>1762_해서촌_096b</v>
      </c>
      <c r="B343" s="5">
        <v>1762</v>
      </c>
      <c r="C343" s="5" t="s">
        <v>4651</v>
      </c>
      <c r="D343" s="5" t="s">
        <v>4652</v>
      </c>
      <c r="E343" s="5">
        <v>342</v>
      </c>
      <c r="F343" s="5">
        <v>3</v>
      </c>
      <c r="G343" s="5" t="s">
        <v>787</v>
      </c>
      <c r="H343" s="5" t="s">
        <v>788</v>
      </c>
      <c r="I343" s="5">
        <v>9</v>
      </c>
      <c r="J343" s="5"/>
      <c r="K343" s="5"/>
      <c r="L343" s="5">
        <v>2</v>
      </c>
      <c r="M343" s="5" t="s">
        <v>1599</v>
      </c>
      <c r="N343" s="5" t="s">
        <v>1600</v>
      </c>
      <c r="O343" s="5"/>
      <c r="P343" s="5"/>
      <c r="Q343" s="5"/>
      <c r="R343" s="5"/>
      <c r="S343" s="5" t="s">
        <v>94</v>
      </c>
      <c r="T343" s="5" t="s">
        <v>95</v>
      </c>
      <c r="U343" s="5"/>
      <c r="V343" s="5"/>
      <c r="W343" s="5" t="s">
        <v>124</v>
      </c>
      <c r="X343" s="5" t="s">
        <v>125</v>
      </c>
      <c r="Y343" s="5" t="s">
        <v>1031</v>
      </c>
      <c r="Z343" s="5" t="s">
        <v>1032</v>
      </c>
      <c r="AA343" s="5"/>
      <c r="AB343" s="5"/>
      <c r="AC343" s="5">
        <v>57</v>
      </c>
      <c r="AD343" s="5" t="s">
        <v>1263</v>
      </c>
      <c r="AE343" s="5" t="s">
        <v>1264</v>
      </c>
      <c r="AF343" s="5"/>
      <c r="AG343" s="5"/>
      <c r="AH343" s="5"/>
      <c r="AI343" s="5"/>
      <c r="AJ343" s="5" t="s">
        <v>1033</v>
      </c>
      <c r="AK343" s="5" t="s">
        <v>1034</v>
      </c>
      <c r="AL343" s="5" t="s">
        <v>1607</v>
      </c>
      <c r="AM343" s="5" t="s">
        <v>1608</v>
      </c>
      <c r="AN343" s="5"/>
      <c r="AO343" s="5"/>
      <c r="AP343" s="5"/>
      <c r="AQ343" s="5"/>
      <c r="AR343" s="5"/>
      <c r="AS343" s="5"/>
      <c r="AT343" s="5" t="s">
        <v>693</v>
      </c>
      <c r="AU343" s="5" t="s">
        <v>694</v>
      </c>
      <c r="AV343" s="5" t="s">
        <v>1609</v>
      </c>
      <c r="AW343" s="5" t="s">
        <v>1610</v>
      </c>
      <c r="AX343" s="5"/>
      <c r="AY343" s="5"/>
      <c r="AZ343" s="5"/>
      <c r="BA343" s="5"/>
      <c r="BB343" s="5"/>
      <c r="BC343" s="5"/>
      <c r="BD343" s="5"/>
      <c r="BE343" s="5"/>
      <c r="BF343" s="5"/>
      <c r="BG343" s="5" t="s">
        <v>693</v>
      </c>
      <c r="BH343" s="5" t="s">
        <v>694</v>
      </c>
      <c r="BI343" s="5" t="s">
        <v>1611</v>
      </c>
      <c r="BJ343" s="5" t="s">
        <v>954</v>
      </c>
      <c r="BK343" s="5" t="s">
        <v>693</v>
      </c>
      <c r="BL343" s="5" t="s">
        <v>694</v>
      </c>
      <c r="BM343" s="5" t="s">
        <v>1612</v>
      </c>
      <c r="BN343" s="5" t="s">
        <v>1613</v>
      </c>
      <c r="BO343" s="5" t="s">
        <v>693</v>
      </c>
      <c r="BP343" s="5" t="s">
        <v>694</v>
      </c>
      <c r="BQ343" s="5" t="s">
        <v>1614</v>
      </c>
      <c r="BR343" s="5" t="s">
        <v>1615</v>
      </c>
      <c r="BS343" s="5" t="s">
        <v>204</v>
      </c>
      <c r="BT343" s="5" t="s">
        <v>205</v>
      </c>
      <c r="BU343" s="5"/>
    </row>
    <row r="344" spans="1:73" ht="13.5" customHeight="1">
      <c r="A344" s="8" t="str">
        <f>HYPERLINK("http://kyu.snu.ac.kr/sdhj/index.jsp?type=hj/GK14682_00IM0001_096b.jpg","1762_해서촌_096b")</f>
        <v>1762_해서촌_096b</v>
      </c>
      <c r="B344" s="5">
        <v>1762</v>
      </c>
      <c r="C344" s="5" t="s">
        <v>4814</v>
      </c>
      <c r="D344" s="5" t="s">
        <v>4815</v>
      </c>
      <c r="E344" s="5">
        <v>343</v>
      </c>
      <c r="F344" s="5">
        <v>3</v>
      </c>
      <c r="G344" s="5" t="s">
        <v>787</v>
      </c>
      <c r="H344" s="5" t="s">
        <v>788</v>
      </c>
      <c r="I344" s="5">
        <v>9</v>
      </c>
      <c r="J344" s="5"/>
      <c r="K344" s="5"/>
      <c r="L344" s="5">
        <v>2</v>
      </c>
      <c r="M344" s="5" t="s">
        <v>1599</v>
      </c>
      <c r="N344" s="5" t="s">
        <v>1600</v>
      </c>
      <c r="O344" s="5"/>
      <c r="P344" s="5"/>
      <c r="Q344" s="5"/>
      <c r="R344" s="5"/>
      <c r="S344" s="5" t="s">
        <v>116</v>
      </c>
      <c r="T344" s="5" t="s">
        <v>117</v>
      </c>
      <c r="U344" s="5"/>
      <c r="V344" s="5"/>
      <c r="W344" s="5"/>
      <c r="X344" s="5"/>
      <c r="Y344" s="5"/>
      <c r="Z344" s="5"/>
      <c r="AA344" s="5"/>
      <c r="AB344" s="5"/>
      <c r="AC344" s="5">
        <v>15</v>
      </c>
      <c r="AD344" s="5" t="s">
        <v>881</v>
      </c>
      <c r="AE344" s="5" t="s">
        <v>882</v>
      </c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</row>
    <row r="345" spans="1:73" ht="13.5" customHeight="1">
      <c r="A345" s="8" t="str">
        <f>HYPERLINK("http://kyu.snu.ac.kr/sdhj/index.jsp?type=hj/GK14682_00IM0001_096b.jpg","1762_해서촌_096b")</f>
        <v>1762_해서촌_096b</v>
      </c>
      <c r="B345" s="5">
        <v>1762</v>
      </c>
      <c r="C345" s="5" t="s">
        <v>4572</v>
      </c>
      <c r="D345" s="5" t="s">
        <v>4573</v>
      </c>
      <c r="E345" s="5">
        <v>344</v>
      </c>
      <c r="F345" s="5">
        <v>3</v>
      </c>
      <c r="G345" s="5" t="s">
        <v>787</v>
      </c>
      <c r="H345" s="5" t="s">
        <v>788</v>
      </c>
      <c r="I345" s="5">
        <v>9</v>
      </c>
      <c r="J345" s="5"/>
      <c r="K345" s="5"/>
      <c r="L345" s="5">
        <v>2</v>
      </c>
      <c r="M345" s="5" t="s">
        <v>1599</v>
      </c>
      <c r="N345" s="5" t="s">
        <v>1600</v>
      </c>
      <c r="O345" s="5"/>
      <c r="P345" s="5"/>
      <c r="Q345" s="5"/>
      <c r="R345" s="5"/>
      <c r="S345" s="5"/>
      <c r="T345" s="5" t="s">
        <v>4816</v>
      </c>
      <c r="U345" s="5" t="s">
        <v>1056</v>
      </c>
      <c r="V345" s="5" t="s">
        <v>1057</v>
      </c>
      <c r="W345" s="5"/>
      <c r="X345" s="5"/>
      <c r="Y345" s="5" t="s">
        <v>1230</v>
      </c>
      <c r="Z345" s="5" t="s">
        <v>1231</v>
      </c>
      <c r="AA345" s="5"/>
      <c r="AB345" s="5"/>
      <c r="AC345" s="5">
        <v>64</v>
      </c>
      <c r="AD345" s="5" t="s">
        <v>629</v>
      </c>
      <c r="AE345" s="5" t="s">
        <v>630</v>
      </c>
      <c r="AF345" s="5" t="s">
        <v>777</v>
      </c>
      <c r="AG345" s="5" t="s">
        <v>778</v>
      </c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</row>
    <row r="346" spans="1:73" ht="13.5" customHeight="1">
      <c r="A346" s="8" t="str">
        <f>HYPERLINK("http://kyu.snu.ac.kr/sdhj/index.jsp?type=hj/GK14682_00IM0001_096b.jpg","1762_해서촌_096b")</f>
        <v>1762_해서촌_096b</v>
      </c>
      <c r="B346" s="5">
        <v>1762</v>
      </c>
      <c r="C346" s="5" t="s">
        <v>4647</v>
      </c>
      <c r="D346" s="5" t="s">
        <v>4648</v>
      </c>
      <c r="E346" s="5">
        <v>345</v>
      </c>
      <c r="F346" s="5">
        <v>3</v>
      </c>
      <c r="G346" s="5" t="s">
        <v>787</v>
      </c>
      <c r="H346" s="5" t="s">
        <v>788</v>
      </c>
      <c r="I346" s="5">
        <v>9</v>
      </c>
      <c r="J346" s="5"/>
      <c r="K346" s="5"/>
      <c r="L346" s="5">
        <v>3</v>
      </c>
      <c r="M346" s="5" t="s">
        <v>673</v>
      </c>
      <c r="N346" s="5" t="s">
        <v>674</v>
      </c>
      <c r="O346" s="5" t="s">
        <v>12</v>
      </c>
      <c r="P346" s="5" t="s">
        <v>13</v>
      </c>
      <c r="Q346" s="5"/>
      <c r="R346" s="5"/>
      <c r="S346" s="5"/>
      <c r="T346" s="5" t="s">
        <v>4521</v>
      </c>
      <c r="U346" s="5" t="s">
        <v>137</v>
      </c>
      <c r="V346" s="5" t="s">
        <v>138</v>
      </c>
      <c r="W346" s="5" t="s">
        <v>675</v>
      </c>
      <c r="X346" s="5" t="s">
        <v>676</v>
      </c>
      <c r="Y346" s="5" t="s">
        <v>98</v>
      </c>
      <c r="Z346" s="5" t="s">
        <v>99</v>
      </c>
      <c r="AA346" s="5"/>
      <c r="AB346" s="5"/>
      <c r="AC346" s="5">
        <v>53</v>
      </c>
      <c r="AD346" s="5" t="s">
        <v>191</v>
      </c>
      <c r="AE346" s="5" t="s">
        <v>192</v>
      </c>
      <c r="AF346" s="5"/>
      <c r="AG346" s="5"/>
      <c r="AH346" s="5"/>
      <c r="AI346" s="5"/>
      <c r="AJ346" s="5" t="s">
        <v>32</v>
      </c>
      <c r="AK346" s="5" t="s">
        <v>33</v>
      </c>
      <c r="AL346" s="5" t="s">
        <v>677</v>
      </c>
      <c r="AM346" s="5" t="s">
        <v>678</v>
      </c>
      <c r="AN346" s="5"/>
      <c r="AO346" s="5"/>
      <c r="AP346" s="5"/>
      <c r="AQ346" s="5"/>
      <c r="AR346" s="5"/>
      <c r="AS346" s="5"/>
      <c r="AT346" s="5" t="s">
        <v>1616</v>
      </c>
      <c r="AU346" s="5" t="s">
        <v>1617</v>
      </c>
      <c r="AV346" s="5" t="s">
        <v>1141</v>
      </c>
      <c r="AW346" s="5" t="s">
        <v>1142</v>
      </c>
      <c r="AX346" s="5"/>
      <c r="AY346" s="5"/>
      <c r="AZ346" s="5"/>
      <c r="BA346" s="5"/>
      <c r="BB346" s="5"/>
      <c r="BC346" s="5"/>
      <c r="BD346" s="5"/>
      <c r="BE346" s="5"/>
      <c r="BF346" s="5"/>
      <c r="BG346" s="5" t="s">
        <v>80</v>
      </c>
      <c r="BH346" s="5" t="s">
        <v>81</v>
      </c>
      <c r="BI346" s="5" t="s">
        <v>110</v>
      </c>
      <c r="BJ346" s="5" t="s">
        <v>111</v>
      </c>
      <c r="BK346" s="5" t="s">
        <v>80</v>
      </c>
      <c r="BL346" s="5" t="s">
        <v>81</v>
      </c>
      <c r="BM346" s="5" t="s">
        <v>1144</v>
      </c>
      <c r="BN346" s="5" t="s">
        <v>1145</v>
      </c>
      <c r="BO346" s="5" t="s">
        <v>106</v>
      </c>
      <c r="BP346" s="5" t="s">
        <v>107</v>
      </c>
      <c r="BQ346" s="5" t="s">
        <v>1618</v>
      </c>
      <c r="BR346" s="5" t="s">
        <v>4817</v>
      </c>
      <c r="BS346" s="5" t="s">
        <v>143</v>
      </c>
      <c r="BT346" s="5" t="s">
        <v>144</v>
      </c>
      <c r="BU346" s="5"/>
    </row>
    <row r="347" spans="1:73" ht="13.5" customHeight="1">
      <c r="A347" s="8" t="str">
        <f>HYPERLINK("http://kyu.snu.ac.kr/sdhj/index.jsp?type=hj/GK14682_00IM0001_096b.jpg","1762_해서촌_096b")</f>
        <v>1762_해서촌_096b</v>
      </c>
      <c r="B347" s="5">
        <v>1762</v>
      </c>
      <c r="C347" s="5" t="s">
        <v>4818</v>
      </c>
      <c r="D347" s="5" t="s">
        <v>4819</v>
      </c>
      <c r="E347" s="5">
        <v>346</v>
      </c>
      <c r="F347" s="5">
        <v>3</v>
      </c>
      <c r="G347" s="5" t="s">
        <v>787</v>
      </c>
      <c r="H347" s="5" t="s">
        <v>788</v>
      </c>
      <c r="I347" s="5">
        <v>9</v>
      </c>
      <c r="J347" s="5"/>
      <c r="K347" s="5"/>
      <c r="L347" s="5">
        <v>3</v>
      </c>
      <c r="M347" s="5" t="s">
        <v>673</v>
      </c>
      <c r="N347" s="5" t="s">
        <v>674</v>
      </c>
      <c r="O347" s="5"/>
      <c r="P347" s="5"/>
      <c r="Q347" s="5"/>
      <c r="R347" s="5"/>
      <c r="S347" s="5" t="s">
        <v>155</v>
      </c>
      <c r="T347" s="5" t="s">
        <v>156</v>
      </c>
      <c r="U347" s="5" t="s">
        <v>390</v>
      </c>
      <c r="V347" s="5" t="s">
        <v>391</v>
      </c>
      <c r="W347" s="5" t="s">
        <v>408</v>
      </c>
      <c r="X347" s="5" t="s">
        <v>409</v>
      </c>
      <c r="Y347" s="5" t="s">
        <v>1156</v>
      </c>
      <c r="Z347" s="5" t="s">
        <v>1157</v>
      </c>
      <c r="AA347" s="5"/>
      <c r="AB347" s="5"/>
      <c r="AC347" s="5">
        <v>22</v>
      </c>
      <c r="AD347" s="5" t="s">
        <v>249</v>
      </c>
      <c r="AE347" s="5" t="s">
        <v>250</v>
      </c>
      <c r="AF347" s="5" t="s">
        <v>777</v>
      </c>
      <c r="AG347" s="5" t="s">
        <v>778</v>
      </c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</row>
    <row r="348" spans="1:73" ht="13.5" customHeight="1">
      <c r="A348" s="8" t="str">
        <f>HYPERLINK("http://kyu.snu.ac.kr/sdhj/index.jsp?type=hj/GK14682_00IM0001_096b.jpg","1762_해서촌_096b")</f>
        <v>1762_해서촌_096b</v>
      </c>
      <c r="B348" s="5">
        <v>1762</v>
      </c>
      <c r="C348" s="5" t="s">
        <v>4647</v>
      </c>
      <c r="D348" s="5" t="s">
        <v>4648</v>
      </c>
      <c r="E348" s="5">
        <v>347</v>
      </c>
      <c r="F348" s="5">
        <v>3</v>
      </c>
      <c r="G348" s="5" t="s">
        <v>787</v>
      </c>
      <c r="H348" s="5" t="s">
        <v>788</v>
      </c>
      <c r="I348" s="5">
        <v>9</v>
      </c>
      <c r="J348" s="5"/>
      <c r="K348" s="5"/>
      <c r="L348" s="5">
        <v>4</v>
      </c>
      <c r="M348" s="5" t="s">
        <v>1619</v>
      </c>
      <c r="N348" s="5" t="s">
        <v>1620</v>
      </c>
      <c r="O348" s="5" t="s">
        <v>12</v>
      </c>
      <c r="P348" s="5" t="s">
        <v>13</v>
      </c>
      <c r="Q348" s="5"/>
      <c r="R348" s="5"/>
      <c r="S348" s="5"/>
      <c r="T348" s="5" t="s">
        <v>4820</v>
      </c>
      <c r="U348" s="5" t="s">
        <v>1621</v>
      </c>
      <c r="V348" s="5" t="s">
        <v>1622</v>
      </c>
      <c r="W348" s="5" t="s">
        <v>256</v>
      </c>
      <c r="X348" s="5" t="s">
        <v>257</v>
      </c>
      <c r="Y348" s="5" t="s">
        <v>1623</v>
      </c>
      <c r="Z348" s="5" t="s">
        <v>1624</v>
      </c>
      <c r="AA348" s="5"/>
      <c r="AB348" s="5"/>
      <c r="AC348" s="5">
        <v>49</v>
      </c>
      <c r="AD348" s="5" t="s">
        <v>565</v>
      </c>
      <c r="AE348" s="5" t="s">
        <v>566</v>
      </c>
      <c r="AF348" s="5"/>
      <c r="AG348" s="5"/>
      <c r="AH348" s="5"/>
      <c r="AI348" s="5"/>
      <c r="AJ348" s="5" t="s">
        <v>32</v>
      </c>
      <c r="AK348" s="5" t="s">
        <v>33</v>
      </c>
      <c r="AL348" s="5" t="s">
        <v>114</v>
      </c>
      <c r="AM348" s="5" t="s">
        <v>115</v>
      </c>
      <c r="AN348" s="5"/>
      <c r="AO348" s="5"/>
      <c r="AP348" s="5"/>
      <c r="AQ348" s="5"/>
      <c r="AR348" s="5"/>
      <c r="AS348" s="5"/>
      <c r="AT348" s="5" t="s">
        <v>693</v>
      </c>
      <c r="AU348" s="5" t="s">
        <v>694</v>
      </c>
      <c r="AV348" s="5" t="s">
        <v>1625</v>
      </c>
      <c r="AW348" s="5" t="s">
        <v>1626</v>
      </c>
      <c r="AX348" s="5"/>
      <c r="AY348" s="5"/>
      <c r="AZ348" s="5"/>
      <c r="BA348" s="5"/>
      <c r="BB348" s="5"/>
      <c r="BC348" s="5"/>
      <c r="BD348" s="5"/>
      <c r="BE348" s="5"/>
      <c r="BF348" s="5"/>
      <c r="BG348" s="5" t="s">
        <v>693</v>
      </c>
      <c r="BH348" s="5" t="s">
        <v>694</v>
      </c>
      <c r="BI348" s="5" t="s">
        <v>643</v>
      </c>
      <c r="BJ348" s="5" t="s">
        <v>644</v>
      </c>
      <c r="BK348" s="5" t="s">
        <v>693</v>
      </c>
      <c r="BL348" s="5" t="s">
        <v>694</v>
      </c>
      <c r="BM348" s="5" t="s">
        <v>953</v>
      </c>
      <c r="BN348" s="5" t="s">
        <v>954</v>
      </c>
      <c r="BO348" s="5" t="s">
        <v>693</v>
      </c>
      <c r="BP348" s="5" t="s">
        <v>694</v>
      </c>
      <c r="BQ348" s="5" t="s">
        <v>1627</v>
      </c>
      <c r="BR348" s="5" t="s">
        <v>1628</v>
      </c>
      <c r="BS348" s="5" t="s">
        <v>426</v>
      </c>
      <c r="BT348" s="5" t="s">
        <v>427</v>
      </c>
      <c r="BU348" s="5"/>
    </row>
    <row r="349" spans="1:73" ht="13.5" customHeight="1">
      <c r="A349" s="8" t="str">
        <f>HYPERLINK("http://kyu.snu.ac.kr/sdhj/index.jsp?type=hj/GK14682_00IM0001_096b.jpg","1762_해서촌_096b")</f>
        <v>1762_해서촌_096b</v>
      </c>
      <c r="B349" s="5">
        <v>1762</v>
      </c>
      <c r="C349" s="5" t="s">
        <v>4821</v>
      </c>
      <c r="D349" s="5" t="s">
        <v>4822</v>
      </c>
      <c r="E349" s="5">
        <v>348</v>
      </c>
      <c r="F349" s="5">
        <v>3</v>
      </c>
      <c r="G349" s="5" t="s">
        <v>787</v>
      </c>
      <c r="H349" s="5" t="s">
        <v>788</v>
      </c>
      <c r="I349" s="5">
        <v>9</v>
      </c>
      <c r="J349" s="5"/>
      <c r="K349" s="5"/>
      <c r="L349" s="5">
        <v>4</v>
      </c>
      <c r="M349" s="5" t="s">
        <v>1619</v>
      </c>
      <c r="N349" s="5" t="s">
        <v>1620</v>
      </c>
      <c r="O349" s="5"/>
      <c r="P349" s="5"/>
      <c r="Q349" s="5"/>
      <c r="R349" s="5"/>
      <c r="S349" s="5" t="s">
        <v>94</v>
      </c>
      <c r="T349" s="5" t="s">
        <v>95</v>
      </c>
      <c r="U349" s="5"/>
      <c r="V349" s="5"/>
      <c r="W349" s="5" t="s">
        <v>675</v>
      </c>
      <c r="X349" s="5" t="s">
        <v>676</v>
      </c>
      <c r="Y349" s="5" t="s">
        <v>1031</v>
      </c>
      <c r="Z349" s="5" t="s">
        <v>1032</v>
      </c>
      <c r="AA349" s="5"/>
      <c r="AB349" s="5"/>
      <c r="AC349" s="5">
        <v>43</v>
      </c>
      <c r="AD349" s="5" t="s">
        <v>379</v>
      </c>
      <c r="AE349" s="5" t="s">
        <v>380</v>
      </c>
      <c r="AF349" s="5"/>
      <c r="AG349" s="5"/>
      <c r="AH349" s="5"/>
      <c r="AI349" s="5"/>
      <c r="AJ349" s="5" t="s">
        <v>1033</v>
      </c>
      <c r="AK349" s="5" t="s">
        <v>1034</v>
      </c>
      <c r="AL349" s="5" t="s">
        <v>677</v>
      </c>
      <c r="AM349" s="5" t="s">
        <v>678</v>
      </c>
      <c r="AN349" s="5"/>
      <c r="AO349" s="5"/>
      <c r="AP349" s="5"/>
      <c r="AQ349" s="5"/>
      <c r="AR349" s="5"/>
      <c r="AS349" s="5"/>
      <c r="AT349" s="5" t="s">
        <v>693</v>
      </c>
      <c r="AU349" s="5" t="s">
        <v>694</v>
      </c>
      <c r="AV349" s="5" t="s">
        <v>4823</v>
      </c>
      <c r="AW349" s="5" t="s">
        <v>1629</v>
      </c>
      <c r="AX349" s="5"/>
      <c r="AY349" s="5"/>
      <c r="AZ349" s="5"/>
      <c r="BA349" s="5"/>
      <c r="BB349" s="5"/>
      <c r="BC349" s="5"/>
      <c r="BD349" s="5"/>
      <c r="BE349" s="5"/>
      <c r="BF349" s="5"/>
      <c r="BG349" s="5" t="s">
        <v>693</v>
      </c>
      <c r="BH349" s="5" t="s">
        <v>694</v>
      </c>
      <c r="BI349" s="5" t="s">
        <v>4824</v>
      </c>
      <c r="BJ349" s="5" t="s">
        <v>4825</v>
      </c>
      <c r="BK349" s="5" t="s">
        <v>693</v>
      </c>
      <c r="BL349" s="5" t="s">
        <v>694</v>
      </c>
      <c r="BM349" s="5" t="s">
        <v>1630</v>
      </c>
      <c r="BN349" s="5" t="s">
        <v>1631</v>
      </c>
      <c r="BO349" s="5" t="s">
        <v>693</v>
      </c>
      <c r="BP349" s="5" t="s">
        <v>694</v>
      </c>
      <c r="BQ349" s="5" t="s">
        <v>1632</v>
      </c>
      <c r="BR349" s="5" t="s">
        <v>1633</v>
      </c>
      <c r="BS349" s="5" t="s">
        <v>143</v>
      </c>
      <c r="BT349" s="5" t="s">
        <v>144</v>
      </c>
      <c r="BU349" s="5"/>
    </row>
    <row r="350" spans="1:73" ht="13.5" customHeight="1">
      <c r="A350" s="8" t="str">
        <f>HYPERLINK("http://kyu.snu.ac.kr/sdhj/index.jsp?type=hj/GK14682_00IM0001_096b.jpg","1762_해서촌_096b")</f>
        <v>1762_해서촌_096b</v>
      </c>
      <c r="B350" s="5">
        <v>1762</v>
      </c>
      <c r="C350" s="5" t="s">
        <v>4646</v>
      </c>
      <c r="D350" s="5" t="s">
        <v>4500</v>
      </c>
      <c r="E350" s="5">
        <v>349</v>
      </c>
      <c r="F350" s="5">
        <v>3</v>
      </c>
      <c r="G350" s="5" t="s">
        <v>787</v>
      </c>
      <c r="H350" s="5" t="s">
        <v>788</v>
      </c>
      <c r="I350" s="5">
        <v>9</v>
      </c>
      <c r="J350" s="5"/>
      <c r="K350" s="5"/>
      <c r="L350" s="5">
        <v>4</v>
      </c>
      <c r="M350" s="5" t="s">
        <v>1619</v>
      </c>
      <c r="N350" s="5" t="s">
        <v>1620</v>
      </c>
      <c r="O350" s="5"/>
      <c r="P350" s="5"/>
      <c r="Q350" s="5"/>
      <c r="R350" s="5"/>
      <c r="S350" s="5"/>
      <c r="T350" s="5" t="s">
        <v>4826</v>
      </c>
      <c r="U350" s="5" t="s">
        <v>1056</v>
      </c>
      <c r="V350" s="5" t="s">
        <v>1057</v>
      </c>
      <c r="W350" s="5"/>
      <c r="X350" s="5"/>
      <c r="Y350" s="5" t="s">
        <v>1634</v>
      </c>
      <c r="Z350" s="5" t="s">
        <v>1502</v>
      </c>
      <c r="AA350" s="5"/>
      <c r="AB350" s="5"/>
      <c r="AC350" s="5">
        <v>19</v>
      </c>
      <c r="AD350" s="5" t="s">
        <v>300</v>
      </c>
      <c r="AE350" s="5" t="s">
        <v>301</v>
      </c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</row>
    <row r="351" spans="1:73" ht="13.5" customHeight="1">
      <c r="A351" s="8" t="str">
        <f>HYPERLINK("http://kyu.snu.ac.kr/sdhj/index.jsp?type=hj/GK14682_00IM0001_096b.jpg","1762_해서촌_096b")</f>
        <v>1762_해서촌_096b</v>
      </c>
      <c r="B351" s="5">
        <v>1762</v>
      </c>
      <c r="C351" s="5" t="s">
        <v>4592</v>
      </c>
      <c r="D351" s="5" t="s">
        <v>4593</v>
      </c>
      <c r="E351" s="5">
        <v>350</v>
      </c>
      <c r="F351" s="5">
        <v>3</v>
      </c>
      <c r="G351" s="5" t="s">
        <v>787</v>
      </c>
      <c r="H351" s="5" t="s">
        <v>788</v>
      </c>
      <c r="I351" s="5">
        <v>9</v>
      </c>
      <c r="J351" s="5"/>
      <c r="K351" s="5"/>
      <c r="L351" s="5">
        <v>4</v>
      </c>
      <c r="M351" s="5" t="s">
        <v>1619</v>
      </c>
      <c r="N351" s="5" t="s">
        <v>1620</v>
      </c>
      <c r="O351" s="5"/>
      <c r="P351" s="5"/>
      <c r="Q351" s="5"/>
      <c r="R351" s="5"/>
      <c r="S351" s="5"/>
      <c r="T351" s="5" t="s">
        <v>4826</v>
      </c>
      <c r="U351" s="5" t="s">
        <v>1056</v>
      </c>
      <c r="V351" s="5" t="s">
        <v>1057</v>
      </c>
      <c r="W351" s="5"/>
      <c r="X351" s="5"/>
      <c r="Y351" s="5" t="s">
        <v>1359</v>
      </c>
      <c r="Z351" s="5" t="s">
        <v>1360</v>
      </c>
      <c r="AA351" s="5"/>
      <c r="AB351" s="5"/>
      <c r="AC351" s="5">
        <v>17</v>
      </c>
      <c r="AD351" s="5" t="s">
        <v>1081</v>
      </c>
      <c r="AE351" s="5" t="s">
        <v>1082</v>
      </c>
      <c r="AF351" s="5" t="s">
        <v>777</v>
      </c>
      <c r="AG351" s="5" t="s">
        <v>778</v>
      </c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</row>
    <row r="352" spans="1:73" ht="13.5" customHeight="1">
      <c r="A352" s="8" t="str">
        <f>HYPERLINK("http://kyu.snu.ac.kr/sdhj/index.jsp?type=hj/GK14682_00IM0001_096b.jpg","1762_해서촌_096b")</f>
        <v>1762_해서촌_096b</v>
      </c>
      <c r="B352" s="5">
        <v>1762</v>
      </c>
      <c r="C352" s="5" t="s">
        <v>4647</v>
      </c>
      <c r="D352" s="5" t="s">
        <v>4648</v>
      </c>
      <c r="E352" s="5">
        <v>351</v>
      </c>
      <c r="F352" s="5">
        <v>4</v>
      </c>
      <c r="G352" s="5" t="s">
        <v>1635</v>
      </c>
      <c r="H352" s="5" t="s">
        <v>4827</v>
      </c>
      <c r="I352" s="5">
        <v>1</v>
      </c>
      <c r="J352" s="5" t="s">
        <v>1636</v>
      </c>
      <c r="K352" s="5" t="s">
        <v>1637</v>
      </c>
      <c r="L352" s="5">
        <v>1</v>
      </c>
      <c r="M352" s="5" t="s">
        <v>4828</v>
      </c>
      <c r="N352" s="5" t="s">
        <v>1638</v>
      </c>
      <c r="O352" s="5"/>
      <c r="P352" s="5"/>
      <c r="Q352" s="5"/>
      <c r="R352" s="5"/>
      <c r="S352" s="5"/>
      <c r="T352" s="5" t="s">
        <v>4829</v>
      </c>
      <c r="U352" s="5" t="s">
        <v>1015</v>
      </c>
      <c r="V352" s="5" t="s">
        <v>1016</v>
      </c>
      <c r="W352" s="5" t="s">
        <v>360</v>
      </c>
      <c r="X352" s="5" t="s">
        <v>361</v>
      </c>
      <c r="Y352" s="5" t="s">
        <v>1639</v>
      </c>
      <c r="Z352" s="5" t="s">
        <v>1640</v>
      </c>
      <c r="AA352" s="5"/>
      <c r="AB352" s="5"/>
      <c r="AC352" s="5">
        <v>58</v>
      </c>
      <c r="AD352" s="5" t="s">
        <v>1487</v>
      </c>
      <c r="AE352" s="5" t="s">
        <v>1488</v>
      </c>
      <c r="AF352" s="5"/>
      <c r="AG352" s="5"/>
      <c r="AH352" s="5"/>
      <c r="AI352" s="5"/>
      <c r="AJ352" s="5" t="s">
        <v>32</v>
      </c>
      <c r="AK352" s="5" t="s">
        <v>33</v>
      </c>
      <c r="AL352" s="5" t="s">
        <v>363</v>
      </c>
      <c r="AM352" s="5" t="s">
        <v>364</v>
      </c>
      <c r="AN352" s="5"/>
      <c r="AO352" s="5"/>
      <c r="AP352" s="5"/>
      <c r="AQ352" s="5"/>
      <c r="AR352" s="5"/>
      <c r="AS352" s="5"/>
      <c r="AT352" s="5" t="s">
        <v>693</v>
      </c>
      <c r="AU352" s="5" t="s">
        <v>694</v>
      </c>
      <c r="AV352" s="5" t="s">
        <v>4830</v>
      </c>
      <c r="AW352" s="5" t="s">
        <v>4831</v>
      </c>
      <c r="AX352" s="5"/>
      <c r="AY352" s="5"/>
      <c r="AZ352" s="5"/>
      <c r="BA352" s="5"/>
      <c r="BB352" s="5"/>
      <c r="BC352" s="5"/>
      <c r="BD352" s="5"/>
      <c r="BE352" s="5"/>
      <c r="BF352" s="5"/>
      <c r="BG352" s="5" t="s">
        <v>693</v>
      </c>
      <c r="BH352" s="5" t="s">
        <v>694</v>
      </c>
      <c r="BI352" s="5" t="s">
        <v>1641</v>
      </c>
      <c r="BJ352" s="5" t="s">
        <v>1642</v>
      </c>
      <c r="BK352" s="5" t="s">
        <v>693</v>
      </c>
      <c r="BL352" s="5" t="s">
        <v>694</v>
      </c>
      <c r="BM352" s="5" t="s">
        <v>1643</v>
      </c>
      <c r="BN352" s="5" t="s">
        <v>1644</v>
      </c>
      <c r="BO352" s="5" t="s">
        <v>693</v>
      </c>
      <c r="BP352" s="5" t="s">
        <v>694</v>
      </c>
      <c r="BQ352" s="5" t="s">
        <v>1645</v>
      </c>
      <c r="BR352" s="5" t="s">
        <v>1646</v>
      </c>
      <c r="BS352" s="5" t="s">
        <v>1647</v>
      </c>
      <c r="BT352" s="5" t="s">
        <v>1648</v>
      </c>
      <c r="BU352" s="5"/>
    </row>
    <row r="353" spans="1:73" ht="13.5" customHeight="1">
      <c r="A353" s="8" t="str">
        <f>HYPERLINK("http://kyu.snu.ac.kr/sdhj/index.jsp?type=hj/GK14682_00IM0001_096b.jpg","1762_해서촌_096b")</f>
        <v>1762_해서촌_096b</v>
      </c>
      <c r="B353" s="5">
        <v>1762</v>
      </c>
      <c r="C353" s="5" t="s">
        <v>4509</v>
      </c>
      <c r="D353" s="5" t="s">
        <v>4493</v>
      </c>
      <c r="E353" s="5">
        <v>352</v>
      </c>
      <c r="F353" s="5">
        <v>4</v>
      </c>
      <c r="G353" s="5" t="s">
        <v>1635</v>
      </c>
      <c r="H353" s="5" t="s">
        <v>1649</v>
      </c>
      <c r="I353" s="5">
        <v>1</v>
      </c>
      <c r="J353" s="5"/>
      <c r="K353" s="5"/>
      <c r="L353" s="5">
        <v>1</v>
      </c>
      <c r="M353" s="5" t="s">
        <v>1650</v>
      </c>
      <c r="N353" s="5" t="s">
        <v>1638</v>
      </c>
      <c r="O353" s="5"/>
      <c r="P353" s="5"/>
      <c r="Q353" s="5"/>
      <c r="R353" s="5"/>
      <c r="S353" s="5" t="s">
        <v>94</v>
      </c>
      <c r="T353" s="5" t="s">
        <v>95</v>
      </c>
      <c r="U353" s="5"/>
      <c r="V353" s="5"/>
      <c r="W353" s="5" t="s">
        <v>408</v>
      </c>
      <c r="X353" s="5" t="s">
        <v>409</v>
      </c>
      <c r="Y353" s="5" t="s">
        <v>1031</v>
      </c>
      <c r="Z353" s="5" t="s">
        <v>1032</v>
      </c>
      <c r="AA353" s="5"/>
      <c r="AB353" s="5"/>
      <c r="AC353" s="5">
        <v>52</v>
      </c>
      <c r="AD353" s="5" t="s">
        <v>730</v>
      </c>
      <c r="AE353" s="5" t="s">
        <v>731</v>
      </c>
      <c r="AF353" s="5"/>
      <c r="AG353" s="5"/>
      <c r="AH353" s="5"/>
      <c r="AI353" s="5"/>
      <c r="AJ353" s="5" t="s">
        <v>1033</v>
      </c>
      <c r="AK353" s="5" t="s">
        <v>1034</v>
      </c>
      <c r="AL353" s="5" t="s">
        <v>1651</v>
      </c>
      <c r="AM353" s="5" t="s">
        <v>1652</v>
      </c>
      <c r="AN353" s="5"/>
      <c r="AO353" s="5"/>
      <c r="AP353" s="5"/>
      <c r="AQ353" s="5"/>
      <c r="AR353" s="5"/>
      <c r="AS353" s="5"/>
      <c r="AT353" s="5" t="s">
        <v>693</v>
      </c>
      <c r="AU353" s="5" t="s">
        <v>694</v>
      </c>
      <c r="AV353" s="5" t="s">
        <v>1653</v>
      </c>
      <c r="AW353" s="5" t="s">
        <v>1654</v>
      </c>
      <c r="AX353" s="5"/>
      <c r="AY353" s="5"/>
      <c r="AZ353" s="5"/>
      <c r="BA353" s="5"/>
      <c r="BB353" s="5"/>
      <c r="BC353" s="5"/>
      <c r="BD353" s="5"/>
      <c r="BE353" s="5"/>
      <c r="BF353" s="5"/>
      <c r="BG353" s="5" t="s">
        <v>693</v>
      </c>
      <c r="BH353" s="5" t="s">
        <v>694</v>
      </c>
      <c r="BI353" s="5" t="s">
        <v>1655</v>
      </c>
      <c r="BJ353" s="5" t="s">
        <v>1656</v>
      </c>
      <c r="BK353" s="5" t="s">
        <v>693</v>
      </c>
      <c r="BL353" s="5" t="s">
        <v>694</v>
      </c>
      <c r="BM353" s="5" t="s">
        <v>1657</v>
      </c>
      <c r="BN353" s="5" t="s">
        <v>1658</v>
      </c>
      <c r="BO353" s="5" t="s">
        <v>693</v>
      </c>
      <c r="BP353" s="5" t="s">
        <v>694</v>
      </c>
      <c r="BQ353" s="5" t="s">
        <v>1659</v>
      </c>
      <c r="BR353" s="5" t="s">
        <v>1660</v>
      </c>
      <c r="BS353" s="5" t="s">
        <v>78</v>
      </c>
      <c r="BT353" s="5" t="s">
        <v>79</v>
      </c>
      <c r="BU353" s="5"/>
    </row>
    <row r="354" spans="1:73" ht="13.5" customHeight="1">
      <c r="A354" s="8" t="str">
        <f>HYPERLINK("http://kyu.snu.ac.kr/sdhj/index.jsp?type=hj/GK14682_00IM0001_096b.jpg","1762_해서촌_096b")</f>
        <v>1762_해서촌_096b</v>
      </c>
      <c r="B354" s="5">
        <v>1762</v>
      </c>
      <c r="C354" s="5" t="s">
        <v>4651</v>
      </c>
      <c r="D354" s="5" t="s">
        <v>4652</v>
      </c>
      <c r="E354" s="5">
        <v>353</v>
      </c>
      <c r="F354" s="5">
        <v>4</v>
      </c>
      <c r="G354" s="5" t="s">
        <v>1635</v>
      </c>
      <c r="H354" s="5" t="s">
        <v>1649</v>
      </c>
      <c r="I354" s="5">
        <v>1</v>
      </c>
      <c r="J354" s="5"/>
      <c r="K354" s="5"/>
      <c r="L354" s="5">
        <v>1</v>
      </c>
      <c r="M354" s="5" t="s">
        <v>1650</v>
      </c>
      <c r="N354" s="5" t="s">
        <v>1638</v>
      </c>
      <c r="O354" s="5"/>
      <c r="P354" s="5"/>
      <c r="Q354" s="5"/>
      <c r="R354" s="5"/>
      <c r="S354" s="5" t="s">
        <v>155</v>
      </c>
      <c r="T354" s="5" t="s">
        <v>156</v>
      </c>
      <c r="U354" s="5" t="s">
        <v>1015</v>
      </c>
      <c r="V354" s="5" t="s">
        <v>1016</v>
      </c>
      <c r="W354" s="5"/>
      <c r="X354" s="5"/>
      <c r="Y354" s="5" t="s">
        <v>1661</v>
      </c>
      <c r="Z354" s="5" t="s">
        <v>1662</v>
      </c>
      <c r="AA354" s="5" t="s">
        <v>1663</v>
      </c>
      <c r="AB354" s="5" t="s">
        <v>4832</v>
      </c>
      <c r="AC354" s="5">
        <v>24</v>
      </c>
      <c r="AD354" s="5" t="s">
        <v>118</v>
      </c>
      <c r="AE354" s="5" t="s">
        <v>119</v>
      </c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</row>
    <row r="355" spans="1:73" ht="13.5" customHeight="1">
      <c r="A355" s="8" t="str">
        <f>HYPERLINK("http://kyu.snu.ac.kr/sdhj/index.jsp?type=hj/GK14682_00IM0001_096b.jpg","1762_해서촌_096b")</f>
        <v>1762_해서촌_096b</v>
      </c>
      <c r="B355" s="5">
        <v>1762</v>
      </c>
      <c r="C355" s="5" t="s">
        <v>4833</v>
      </c>
      <c r="D355" s="5" t="s">
        <v>4834</v>
      </c>
      <c r="E355" s="5">
        <v>354</v>
      </c>
      <c r="F355" s="5">
        <v>4</v>
      </c>
      <c r="G355" s="5" t="s">
        <v>1635</v>
      </c>
      <c r="H355" s="5" t="s">
        <v>1649</v>
      </c>
      <c r="I355" s="5">
        <v>1</v>
      </c>
      <c r="J355" s="5"/>
      <c r="K355" s="5"/>
      <c r="L355" s="5">
        <v>1</v>
      </c>
      <c r="M355" s="5" t="s">
        <v>1650</v>
      </c>
      <c r="N355" s="5" t="s">
        <v>1638</v>
      </c>
      <c r="O355" s="5"/>
      <c r="P355" s="5"/>
      <c r="Q355" s="5"/>
      <c r="R355" s="5"/>
      <c r="S355" s="5" t="s">
        <v>163</v>
      </c>
      <c r="T355" s="5" t="s">
        <v>4835</v>
      </c>
      <c r="U355" s="5"/>
      <c r="V355" s="5"/>
      <c r="W355" s="5" t="s">
        <v>124</v>
      </c>
      <c r="X355" s="5" t="s">
        <v>125</v>
      </c>
      <c r="Y355" s="5" t="s">
        <v>1031</v>
      </c>
      <c r="Z355" s="5" t="s">
        <v>1032</v>
      </c>
      <c r="AA355" s="5"/>
      <c r="AB355" s="5"/>
      <c r="AC355" s="5">
        <v>24</v>
      </c>
      <c r="AD355" s="5" t="s">
        <v>118</v>
      </c>
      <c r="AE355" s="5" t="s">
        <v>119</v>
      </c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</row>
    <row r="356" spans="1:73" ht="13.5" customHeight="1">
      <c r="A356" s="8" t="str">
        <f>HYPERLINK("http://kyu.snu.ac.kr/sdhj/index.jsp?type=hj/GK14682_00IM0001_096b.jpg","1762_해서촌_096b")</f>
        <v>1762_해서촌_096b</v>
      </c>
      <c r="B356" s="5">
        <v>1762</v>
      </c>
      <c r="C356" s="5" t="s">
        <v>4833</v>
      </c>
      <c r="D356" s="5" t="s">
        <v>4834</v>
      </c>
      <c r="E356" s="5">
        <v>355</v>
      </c>
      <c r="F356" s="5">
        <v>4</v>
      </c>
      <c r="G356" s="5" t="s">
        <v>1635</v>
      </c>
      <c r="H356" s="5" t="s">
        <v>1649</v>
      </c>
      <c r="I356" s="5">
        <v>1</v>
      </c>
      <c r="J356" s="5"/>
      <c r="K356" s="5"/>
      <c r="L356" s="5">
        <v>1</v>
      </c>
      <c r="M356" s="5" t="s">
        <v>1650</v>
      </c>
      <c r="N356" s="5" t="s">
        <v>1638</v>
      </c>
      <c r="O356" s="5"/>
      <c r="P356" s="5"/>
      <c r="Q356" s="5"/>
      <c r="R356" s="5"/>
      <c r="S356" s="5" t="s">
        <v>214</v>
      </c>
      <c r="T356" s="5" t="s">
        <v>215</v>
      </c>
      <c r="U356" s="5" t="s">
        <v>1015</v>
      </c>
      <c r="V356" s="5" t="s">
        <v>1016</v>
      </c>
      <c r="W356" s="5"/>
      <c r="X356" s="5"/>
      <c r="Y356" s="5" t="s">
        <v>1664</v>
      </c>
      <c r="Z356" s="5" t="s">
        <v>1665</v>
      </c>
      <c r="AA356" s="5" t="s">
        <v>1666</v>
      </c>
      <c r="AB356" s="5" t="s">
        <v>1667</v>
      </c>
      <c r="AC356" s="5">
        <v>17</v>
      </c>
      <c r="AD356" s="5" t="s">
        <v>1081</v>
      </c>
      <c r="AE356" s="5" t="s">
        <v>1082</v>
      </c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 t="s">
        <v>134</v>
      </c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</row>
    <row r="357" spans="1:73" ht="13.5" customHeight="1">
      <c r="A357" s="8" t="str">
        <f>HYPERLINK("http://kyu.snu.ac.kr/sdhj/index.jsp?type=hj/GK14682_00IM0001_096b.jpg","1762_해서촌_096b")</f>
        <v>1762_해서촌_096b</v>
      </c>
      <c r="B357" s="5">
        <v>1762</v>
      </c>
      <c r="C357" s="5" t="s">
        <v>4833</v>
      </c>
      <c r="D357" s="5" t="s">
        <v>4834</v>
      </c>
      <c r="E357" s="5">
        <v>356</v>
      </c>
      <c r="F357" s="5">
        <v>4</v>
      </c>
      <c r="G357" s="5" t="s">
        <v>1635</v>
      </c>
      <c r="H357" s="5" t="s">
        <v>1649</v>
      </c>
      <c r="I357" s="5">
        <v>1</v>
      </c>
      <c r="J357" s="5"/>
      <c r="K357" s="5"/>
      <c r="L357" s="5">
        <v>1</v>
      </c>
      <c r="M357" s="5" t="s">
        <v>1650</v>
      </c>
      <c r="N357" s="5" t="s">
        <v>1638</v>
      </c>
      <c r="O357" s="5"/>
      <c r="P357" s="5"/>
      <c r="Q357" s="5"/>
      <c r="R357" s="5"/>
      <c r="S357" s="5" t="s">
        <v>130</v>
      </c>
      <c r="T357" s="5" t="s">
        <v>131</v>
      </c>
      <c r="U357" s="5"/>
      <c r="V357" s="5"/>
      <c r="W357" s="5"/>
      <c r="X357" s="5"/>
      <c r="Y357" s="5"/>
      <c r="Z357" s="5"/>
      <c r="AA357" s="5"/>
      <c r="AB357" s="5"/>
      <c r="AC357" s="5">
        <v>14</v>
      </c>
      <c r="AD357" s="5" t="s">
        <v>581</v>
      </c>
      <c r="AE357" s="5" t="s">
        <v>582</v>
      </c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 t="s">
        <v>134</v>
      </c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</row>
    <row r="358" spans="1:73" ht="13.5" customHeight="1">
      <c r="A358" s="8" t="str">
        <f>HYPERLINK("http://kyu.snu.ac.kr/sdhj/index.jsp?type=hj/GK14682_00IM0001_096b.jpg","1762_해서촌_096b")</f>
        <v>1762_해서촌_096b</v>
      </c>
      <c r="B358" s="5">
        <v>1762</v>
      </c>
      <c r="C358" s="5" t="s">
        <v>4833</v>
      </c>
      <c r="D358" s="5" t="s">
        <v>4834</v>
      </c>
      <c r="E358" s="5">
        <v>357</v>
      </c>
      <c r="F358" s="5">
        <v>4</v>
      </c>
      <c r="G358" s="5" t="s">
        <v>1635</v>
      </c>
      <c r="H358" s="5" t="s">
        <v>1649</v>
      </c>
      <c r="I358" s="5">
        <v>1</v>
      </c>
      <c r="J358" s="5"/>
      <c r="K358" s="5"/>
      <c r="L358" s="5">
        <v>1</v>
      </c>
      <c r="M358" s="5" t="s">
        <v>1650</v>
      </c>
      <c r="N358" s="5" t="s">
        <v>1638</v>
      </c>
      <c r="O358" s="5"/>
      <c r="P358" s="5"/>
      <c r="Q358" s="5"/>
      <c r="R358" s="5"/>
      <c r="S358" s="5" t="s">
        <v>1668</v>
      </c>
      <c r="T358" s="5" t="s">
        <v>1669</v>
      </c>
      <c r="U358" s="5" t="s">
        <v>1015</v>
      </c>
      <c r="V358" s="5" t="s">
        <v>1016</v>
      </c>
      <c r="W358" s="5"/>
      <c r="X358" s="5"/>
      <c r="Y358" s="5" t="s">
        <v>4836</v>
      </c>
      <c r="Z358" s="5" t="s">
        <v>1670</v>
      </c>
      <c r="AA358" s="5"/>
      <c r="AB358" s="5"/>
      <c r="AC358" s="5">
        <v>25</v>
      </c>
      <c r="AD358" s="5" t="s">
        <v>118</v>
      </c>
      <c r="AE358" s="5" t="s">
        <v>119</v>
      </c>
      <c r="AF358" s="5" t="s">
        <v>168</v>
      </c>
      <c r="AG358" s="5" t="s">
        <v>169</v>
      </c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</row>
    <row r="359" spans="1:73" ht="13.5" customHeight="1">
      <c r="A359" s="8" t="str">
        <f>HYPERLINK("http://kyu.snu.ac.kr/sdhj/index.jsp?type=hj/GK14682_00IM0001_096b.jpg","1762_해서촌_096b")</f>
        <v>1762_해서촌_096b</v>
      </c>
      <c r="B359" s="5">
        <v>1762</v>
      </c>
      <c r="C359" s="5" t="s">
        <v>4833</v>
      </c>
      <c r="D359" s="5" t="s">
        <v>4834</v>
      </c>
      <c r="E359" s="5">
        <v>358</v>
      </c>
      <c r="F359" s="5">
        <v>4</v>
      </c>
      <c r="G359" s="5" t="s">
        <v>1635</v>
      </c>
      <c r="H359" s="5" t="s">
        <v>1649</v>
      </c>
      <c r="I359" s="5">
        <v>1</v>
      </c>
      <c r="J359" s="5"/>
      <c r="K359" s="5"/>
      <c r="L359" s="5">
        <v>1</v>
      </c>
      <c r="M359" s="5" t="s">
        <v>1650</v>
      </c>
      <c r="N359" s="5" t="s">
        <v>1638</v>
      </c>
      <c r="O359" s="5"/>
      <c r="P359" s="5"/>
      <c r="Q359" s="5"/>
      <c r="R359" s="5"/>
      <c r="S359" s="5"/>
      <c r="T359" s="5" t="s">
        <v>4837</v>
      </c>
      <c r="U359" s="5" t="s">
        <v>1056</v>
      </c>
      <c r="V359" s="5" t="s">
        <v>1057</v>
      </c>
      <c r="W359" s="5"/>
      <c r="X359" s="5"/>
      <c r="Y359" s="5" t="s">
        <v>1671</v>
      </c>
      <c r="Z359" s="5" t="s">
        <v>1672</v>
      </c>
      <c r="AA359" s="5"/>
      <c r="AB359" s="5"/>
      <c r="AC359" s="5">
        <v>43</v>
      </c>
      <c r="AD359" s="5" t="s">
        <v>379</v>
      </c>
      <c r="AE359" s="5" t="s">
        <v>380</v>
      </c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</row>
    <row r="360" spans="1:73" ht="13.5" customHeight="1">
      <c r="A360" s="8" t="str">
        <f>HYPERLINK("http://kyu.snu.ac.kr/sdhj/index.jsp?type=hj/GK14682_00IM0001_096b.jpg","1762_해서촌_096b")</f>
        <v>1762_해서촌_096b</v>
      </c>
      <c r="B360" s="5">
        <v>1762</v>
      </c>
      <c r="C360" s="5" t="s">
        <v>4833</v>
      </c>
      <c r="D360" s="5" t="s">
        <v>4834</v>
      </c>
      <c r="E360" s="5">
        <v>359</v>
      </c>
      <c r="F360" s="5">
        <v>4</v>
      </c>
      <c r="G360" s="5" t="s">
        <v>1635</v>
      </c>
      <c r="H360" s="5" t="s">
        <v>1649</v>
      </c>
      <c r="I360" s="5">
        <v>1</v>
      </c>
      <c r="J360" s="5"/>
      <c r="K360" s="5"/>
      <c r="L360" s="5">
        <v>1</v>
      </c>
      <c r="M360" s="5" t="s">
        <v>1650</v>
      </c>
      <c r="N360" s="5" t="s">
        <v>1638</v>
      </c>
      <c r="O360" s="5"/>
      <c r="P360" s="5"/>
      <c r="Q360" s="5"/>
      <c r="R360" s="5"/>
      <c r="S360" s="5"/>
      <c r="T360" s="5" t="s">
        <v>4837</v>
      </c>
      <c r="U360" s="5" t="s">
        <v>1673</v>
      </c>
      <c r="V360" s="5" t="s">
        <v>1674</v>
      </c>
      <c r="W360" s="5"/>
      <c r="X360" s="5"/>
      <c r="Y360" s="5" t="s">
        <v>1675</v>
      </c>
      <c r="Z360" s="5" t="s">
        <v>1676</v>
      </c>
      <c r="AA360" s="5"/>
      <c r="AB360" s="5"/>
      <c r="AC360" s="5">
        <v>30</v>
      </c>
      <c r="AD360" s="5" t="s">
        <v>128</v>
      </c>
      <c r="AE360" s="5" t="s">
        <v>129</v>
      </c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</row>
    <row r="361" spans="1:73" ht="13.5" customHeight="1">
      <c r="A361" s="8" t="str">
        <f>HYPERLINK("http://kyu.snu.ac.kr/sdhj/index.jsp?type=hj/GK14682_00IM0001_096b.jpg","1762_해서촌_096b")</f>
        <v>1762_해서촌_096b</v>
      </c>
      <c r="B361" s="5">
        <v>1762</v>
      </c>
      <c r="C361" s="5" t="s">
        <v>4838</v>
      </c>
      <c r="D361" s="5" t="s">
        <v>4839</v>
      </c>
      <c r="E361" s="5">
        <v>360</v>
      </c>
      <c r="F361" s="5">
        <v>4</v>
      </c>
      <c r="G361" s="5" t="s">
        <v>1635</v>
      </c>
      <c r="H361" s="5" t="s">
        <v>1649</v>
      </c>
      <c r="I361" s="5">
        <v>1</v>
      </c>
      <c r="J361" s="5"/>
      <c r="K361" s="5"/>
      <c r="L361" s="5">
        <v>1</v>
      </c>
      <c r="M361" s="5" t="s">
        <v>1650</v>
      </c>
      <c r="N361" s="5" t="s">
        <v>1638</v>
      </c>
      <c r="O361" s="5"/>
      <c r="P361" s="5"/>
      <c r="Q361" s="5"/>
      <c r="R361" s="5"/>
      <c r="S361" s="5"/>
      <c r="T361" s="5" t="s">
        <v>4837</v>
      </c>
      <c r="U361" s="5" t="s">
        <v>1056</v>
      </c>
      <c r="V361" s="5" t="s">
        <v>1057</v>
      </c>
      <c r="W361" s="5"/>
      <c r="X361" s="5"/>
      <c r="Y361" s="5" t="s">
        <v>1677</v>
      </c>
      <c r="Z361" s="5" t="s">
        <v>1678</v>
      </c>
      <c r="AA361" s="5"/>
      <c r="AB361" s="5"/>
      <c r="AC361" s="5">
        <v>28</v>
      </c>
      <c r="AD361" s="5" t="s">
        <v>627</v>
      </c>
      <c r="AE361" s="5" t="s">
        <v>628</v>
      </c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</row>
    <row r="362" spans="1:73" ht="13.5" customHeight="1">
      <c r="A362" s="8" t="str">
        <f>HYPERLINK("http://kyu.snu.ac.kr/sdhj/index.jsp?type=hj/GK14682_00IM0001_096b.jpg","1762_해서촌_096b")</f>
        <v>1762_해서촌_096b</v>
      </c>
      <c r="B362" s="5">
        <v>1762</v>
      </c>
      <c r="C362" s="5" t="s">
        <v>4833</v>
      </c>
      <c r="D362" s="5" t="s">
        <v>4834</v>
      </c>
      <c r="E362" s="5">
        <v>361</v>
      </c>
      <c r="F362" s="5">
        <v>4</v>
      </c>
      <c r="G362" s="5" t="s">
        <v>1635</v>
      </c>
      <c r="H362" s="5" t="s">
        <v>1649</v>
      </c>
      <c r="I362" s="5">
        <v>1</v>
      </c>
      <c r="J362" s="5"/>
      <c r="K362" s="5"/>
      <c r="L362" s="5">
        <v>2</v>
      </c>
      <c r="M362" s="5" t="s">
        <v>4840</v>
      </c>
      <c r="N362" s="5" t="s">
        <v>4841</v>
      </c>
      <c r="O362" s="5" t="s">
        <v>12</v>
      </c>
      <c r="P362" s="5" t="s">
        <v>13</v>
      </c>
      <c r="Q362" s="5"/>
      <c r="R362" s="5"/>
      <c r="S362" s="5"/>
      <c r="T362" s="5" t="s">
        <v>4829</v>
      </c>
      <c r="U362" s="5" t="s">
        <v>4842</v>
      </c>
      <c r="V362" s="5" t="s">
        <v>1016</v>
      </c>
      <c r="W362" s="5" t="s">
        <v>1679</v>
      </c>
      <c r="X362" s="5" t="s">
        <v>4843</v>
      </c>
      <c r="Y362" s="5" t="s">
        <v>1680</v>
      </c>
      <c r="Z362" s="5" t="s">
        <v>1681</v>
      </c>
      <c r="AA362" s="5"/>
      <c r="AB362" s="5"/>
      <c r="AC362" s="5">
        <v>46</v>
      </c>
      <c r="AD362" s="5" t="s">
        <v>833</v>
      </c>
      <c r="AE362" s="5" t="s">
        <v>834</v>
      </c>
      <c r="AF362" s="5"/>
      <c r="AG362" s="5"/>
      <c r="AH362" s="5"/>
      <c r="AI362" s="5"/>
      <c r="AJ362" s="5" t="s">
        <v>32</v>
      </c>
      <c r="AK362" s="5" t="s">
        <v>33</v>
      </c>
      <c r="AL362" s="5" t="s">
        <v>1682</v>
      </c>
      <c r="AM362" s="5" t="s">
        <v>1683</v>
      </c>
      <c r="AN362" s="5"/>
      <c r="AO362" s="5"/>
      <c r="AP362" s="5"/>
      <c r="AQ362" s="5"/>
      <c r="AR362" s="5"/>
      <c r="AS362" s="5"/>
      <c r="AT362" s="5" t="s">
        <v>693</v>
      </c>
      <c r="AU362" s="5" t="s">
        <v>694</v>
      </c>
      <c r="AV362" s="5" t="s">
        <v>1107</v>
      </c>
      <c r="AW362" s="5" t="s">
        <v>1108</v>
      </c>
      <c r="AX362" s="5"/>
      <c r="AY362" s="5"/>
      <c r="AZ362" s="5"/>
      <c r="BA362" s="5"/>
      <c r="BB362" s="5"/>
      <c r="BC362" s="5"/>
      <c r="BD362" s="5"/>
      <c r="BE362" s="5"/>
      <c r="BF362" s="5"/>
      <c r="BG362" s="5" t="s">
        <v>693</v>
      </c>
      <c r="BH362" s="5" t="s">
        <v>694</v>
      </c>
      <c r="BI362" s="5" t="s">
        <v>1684</v>
      </c>
      <c r="BJ362" s="5" t="s">
        <v>1685</v>
      </c>
      <c r="BK362" s="5" t="s">
        <v>1686</v>
      </c>
      <c r="BL362" s="5" t="s">
        <v>1687</v>
      </c>
      <c r="BM362" s="5" t="s">
        <v>1688</v>
      </c>
      <c r="BN362" s="5" t="s">
        <v>1689</v>
      </c>
      <c r="BO362" s="5" t="s">
        <v>693</v>
      </c>
      <c r="BP362" s="5" t="s">
        <v>694</v>
      </c>
      <c r="BQ362" s="5" t="s">
        <v>1690</v>
      </c>
      <c r="BR362" s="5" t="s">
        <v>1691</v>
      </c>
      <c r="BS362" s="5" t="s">
        <v>308</v>
      </c>
      <c r="BT362" s="5" t="s">
        <v>188</v>
      </c>
      <c r="BU362" s="5"/>
    </row>
    <row r="363" spans="1:73" ht="13.5" customHeight="1">
      <c r="A363" s="8" t="str">
        <f>HYPERLINK("http://kyu.snu.ac.kr/sdhj/index.jsp?type=hj/GK14682_00IM0001_096b.jpg","1762_해서촌_096b")</f>
        <v>1762_해서촌_096b</v>
      </c>
      <c r="B363" s="5">
        <v>1762</v>
      </c>
      <c r="C363" s="5" t="s">
        <v>4580</v>
      </c>
      <c r="D363" s="5" t="s">
        <v>4505</v>
      </c>
      <c r="E363" s="5">
        <v>362</v>
      </c>
      <c r="F363" s="5">
        <v>4</v>
      </c>
      <c r="G363" s="5" t="s">
        <v>1635</v>
      </c>
      <c r="H363" s="5" t="s">
        <v>1649</v>
      </c>
      <c r="I363" s="5">
        <v>1</v>
      </c>
      <c r="J363" s="5"/>
      <c r="K363" s="5"/>
      <c r="L363" s="5">
        <v>2</v>
      </c>
      <c r="M363" s="5" t="s">
        <v>1692</v>
      </c>
      <c r="N363" s="5" t="s">
        <v>1693</v>
      </c>
      <c r="O363" s="5"/>
      <c r="P363" s="5"/>
      <c r="Q363" s="5"/>
      <c r="R363" s="5"/>
      <c r="S363" s="5" t="s">
        <v>94</v>
      </c>
      <c r="T363" s="5" t="s">
        <v>95</v>
      </c>
      <c r="U363" s="5"/>
      <c r="V363" s="5"/>
      <c r="W363" s="5" t="s">
        <v>477</v>
      </c>
      <c r="X363" s="5" t="s">
        <v>478</v>
      </c>
      <c r="Y363" s="5" t="s">
        <v>1031</v>
      </c>
      <c r="Z363" s="5" t="s">
        <v>1032</v>
      </c>
      <c r="AA363" s="5"/>
      <c r="AB363" s="5"/>
      <c r="AC363" s="5">
        <v>46</v>
      </c>
      <c r="AD363" s="5" t="s">
        <v>833</v>
      </c>
      <c r="AE363" s="5" t="s">
        <v>834</v>
      </c>
      <c r="AF363" s="5"/>
      <c r="AG363" s="5"/>
      <c r="AH363" s="5"/>
      <c r="AI363" s="5"/>
      <c r="AJ363" s="5" t="s">
        <v>1033</v>
      </c>
      <c r="AK363" s="5" t="s">
        <v>1034</v>
      </c>
      <c r="AL363" s="5" t="s">
        <v>481</v>
      </c>
      <c r="AM363" s="5" t="s">
        <v>482</v>
      </c>
      <c r="AN363" s="5"/>
      <c r="AO363" s="5"/>
      <c r="AP363" s="5"/>
      <c r="AQ363" s="5"/>
      <c r="AR363" s="5"/>
      <c r="AS363" s="5"/>
      <c r="AT363" s="5" t="s">
        <v>693</v>
      </c>
      <c r="AU363" s="5" t="s">
        <v>694</v>
      </c>
      <c r="AV363" s="5" t="s">
        <v>1694</v>
      </c>
      <c r="AW363" s="5" t="s">
        <v>1695</v>
      </c>
      <c r="AX363" s="5"/>
      <c r="AY363" s="5"/>
      <c r="AZ363" s="5"/>
      <c r="BA363" s="5"/>
      <c r="BB363" s="5"/>
      <c r="BC363" s="5"/>
      <c r="BD363" s="5"/>
      <c r="BE363" s="5"/>
      <c r="BF363" s="5"/>
      <c r="BG363" s="5" t="s">
        <v>693</v>
      </c>
      <c r="BH363" s="5" t="s">
        <v>694</v>
      </c>
      <c r="BI363" s="5" t="s">
        <v>1696</v>
      </c>
      <c r="BJ363" s="5" t="s">
        <v>1697</v>
      </c>
      <c r="BK363" s="5" t="s">
        <v>693</v>
      </c>
      <c r="BL363" s="5" t="s">
        <v>694</v>
      </c>
      <c r="BM363" s="5" t="s">
        <v>1698</v>
      </c>
      <c r="BN363" s="5" t="s">
        <v>1699</v>
      </c>
      <c r="BO363" s="5" t="s">
        <v>693</v>
      </c>
      <c r="BP363" s="5" t="s">
        <v>694</v>
      </c>
      <c r="BQ363" s="5" t="s">
        <v>4844</v>
      </c>
      <c r="BR363" s="5" t="s">
        <v>4845</v>
      </c>
      <c r="BS363" s="5" t="s">
        <v>842</v>
      </c>
      <c r="BT363" s="5" t="s">
        <v>843</v>
      </c>
      <c r="BU363" s="5"/>
    </row>
    <row r="364" spans="1:73" ht="13.5" customHeight="1">
      <c r="A364" s="8" t="str">
        <f>HYPERLINK("http://kyu.snu.ac.kr/sdhj/index.jsp?type=hj/GK14682_00IM0001_096b.jpg","1762_해서촌_096b")</f>
        <v>1762_해서촌_096b</v>
      </c>
      <c r="B364" s="5">
        <v>1762</v>
      </c>
      <c r="C364" s="5" t="s">
        <v>4846</v>
      </c>
      <c r="D364" s="5" t="s">
        <v>4847</v>
      </c>
      <c r="E364" s="5">
        <v>363</v>
      </c>
      <c r="F364" s="5">
        <v>4</v>
      </c>
      <c r="G364" s="5" t="s">
        <v>1635</v>
      </c>
      <c r="H364" s="5" t="s">
        <v>1649</v>
      </c>
      <c r="I364" s="5">
        <v>1</v>
      </c>
      <c r="J364" s="5"/>
      <c r="K364" s="5"/>
      <c r="L364" s="5">
        <v>2</v>
      </c>
      <c r="M364" s="5" t="s">
        <v>1692</v>
      </c>
      <c r="N364" s="5" t="s">
        <v>1693</v>
      </c>
      <c r="O364" s="5"/>
      <c r="P364" s="5"/>
      <c r="Q364" s="5"/>
      <c r="R364" s="5"/>
      <c r="S364" s="5" t="s">
        <v>1700</v>
      </c>
      <c r="T364" s="5" t="s">
        <v>1701</v>
      </c>
      <c r="U364" s="5"/>
      <c r="V364" s="5"/>
      <c r="W364" s="5" t="s">
        <v>1389</v>
      </c>
      <c r="X364" s="5" t="s">
        <v>1390</v>
      </c>
      <c r="Y364" s="5" t="s">
        <v>1031</v>
      </c>
      <c r="Z364" s="5" t="s">
        <v>1032</v>
      </c>
      <c r="AA364" s="5"/>
      <c r="AB364" s="5"/>
      <c r="AC364" s="5">
        <v>61</v>
      </c>
      <c r="AD364" s="5" t="s">
        <v>296</v>
      </c>
      <c r="AE364" s="5" t="s">
        <v>297</v>
      </c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</row>
    <row r="365" spans="1:73" ht="13.5" customHeight="1">
      <c r="A365" s="8" t="str">
        <f>HYPERLINK("http://kyu.snu.ac.kr/sdhj/index.jsp?type=hj/GK14682_00IM0001_096b.jpg","1762_해서촌_096b")</f>
        <v>1762_해서촌_096b</v>
      </c>
      <c r="B365" s="5">
        <v>1762</v>
      </c>
      <c r="C365" s="5" t="s">
        <v>4848</v>
      </c>
      <c r="D365" s="5" t="s">
        <v>4849</v>
      </c>
      <c r="E365" s="5">
        <v>364</v>
      </c>
      <c r="F365" s="5">
        <v>4</v>
      </c>
      <c r="G365" s="5" t="s">
        <v>1635</v>
      </c>
      <c r="H365" s="5" t="s">
        <v>1649</v>
      </c>
      <c r="I365" s="5">
        <v>1</v>
      </c>
      <c r="J365" s="5"/>
      <c r="K365" s="5"/>
      <c r="L365" s="5">
        <v>2</v>
      </c>
      <c r="M365" s="5" t="s">
        <v>1692</v>
      </c>
      <c r="N365" s="5" t="s">
        <v>1693</v>
      </c>
      <c r="O365" s="5"/>
      <c r="P365" s="5"/>
      <c r="Q365" s="5"/>
      <c r="R365" s="5"/>
      <c r="S365" s="5" t="s">
        <v>155</v>
      </c>
      <c r="T365" s="5" t="s">
        <v>156</v>
      </c>
      <c r="U365" s="5" t="s">
        <v>1015</v>
      </c>
      <c r="V365" s="5" t="s">
        <v>1016</v>
      </c>
      <c r="W365" s="5"/>
      <c r="X365" s="5"/>
      <c r="Y365" s="5" t="s">
        <v>4442</v>
      </c>
      <c r="Z365" s="5" t="s">
        <v>1702</v>
      </c>
      <c r="AA365" s="5"/>
      <c r="AB365" s="5"/>
      <c r="AC365" s="5">
        <v>21</v>
      </c>
      <c r="AD365" s="5" t="s">
        <v>218</v>
      </c>
      <c r="AE365" s="5" t="s">
        <v>219</v>
      </c>
      <c r="AF365" s="5" t="s">
        <v>168</v>
      </c>
      <c r="AG365" s="5" t="s">
        <v>169</v>
      </c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</row>
    <row r="366" spans="1:73" ht="13.5" customHeight="1">
      <c r="A366" s="8" t="str">
        <f>HYPERLINK("http://kyu.snu.ac.kr/sdhj/index.jsp?type=hj/GK14682_00IM0001_096b.jpg","1762_해서촌_096b")</f>
        <v>1762_해서촌_096b</v>
      </c>
      <c r="B366" s="5">
        <v>1762</v>
      </c>
      <c r="C366" s="5" t="s">
        <v>4846</v>
      </c>
      <c r="D366" s="5" t="s">
        <v>4847</v>
      </c>
      <c r="E366" s="5">
        <v>365</v>
      </c>
      <c r="F366" s="5">
        <v>4</v>
      </c>
      <c r="G366" s="5" t="s">
        <v>1635</v>
      </c>
      <c r="H366" s="5" t="s">
        <v>1649</v>
      </c>
      <c r="I366" s="5">
        <v>1</v>
      </c>
      <c r="J366" s="5"/>
      <c r="K366" s="5"/>
      <c r="L366" s="5">
        <v>2</v>
      </c>
      <c r="M366" s="5" t="s">
        <v>1692</v>
      </c>
      <c r="N366" s="5" t="s">
        <v>1693</v>
      </c>
      <c r="O366" s="5"/>
      <c r="P366" s="5"/>
      <c r="Q366" s="5"/>
      <c r="R366" s="5"/>
      <c r="S366" s="5" t="s">
        <v>163</v>
      </c>
      <c r="T366" s="5" t="s">
        <v>4850</v>
      </c>
      <c r="U366" s="5"/>
      <c r="V366" s="5"/>
      <c r="W366" s="5" t="s">
        <v>1703</v>
      </c>
      <c r="X366" s="5" t="s">
        <v>826</v>
      </c>
      <c r="Y366" s="5" t="s">
        <v>1031</v>
      </c>
      <c r="Z366" s="5" t="s">
        <v>1032</v>
      </c>
      <c r="AA366" s="5"/>
      <c r="AB366" s="5"/>
      <c r="AC366" s="5">
        <v>21</v>
      </c>
      <c r="AD366" s="5" t="s">
        <v>218</v>
      </c>
      <c r="AE366" s="5" t="s">
        <v>219</v>
      </c>
      <c r="AF366" s="5" t="s">
        <v>168</v>
      </c>
      <c r="AG366" s="5" t="s">
        <v>169</v>
      </c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</row>
    <row r="367" spans="1:73" ht="13.5" customHeight="1">
      <c r="A367" s="8" t="str">
        <f>HYPERLINK("http://kyu.snu.ac.kr/sdhj/index.jsp?type=hj/GK14682_00IM0001_096b.jpg","1762_해서촌_096b")</f>
        <v>1762_해서촌_096b</v>
      </c>
      <c r="B367" s="5">
        <v>1762</v>
      </c>
      <c r="C367" s="5" t="s">
        <v>4846</v>
      </c>
      <c r="D367" s="5" t="s">
        <v>4847</v>
      </c>
      <c r="E367" s="5">
        <v>366</v>
      </c>
      <c r="F367" s="5">
        <v>4</v>
      </c>
      <c r="G367" s="5" t="s">
        <v>1635</v>
      </c>
      <c r="H367" s="5" t="s">
        <v>1649</v>
      </c>
      <c r="I367" s="5">
        <v>1</v>
      </c>
      <c r="J367" s="5"/>
      <c r="K367" s="5"/>
      <c r="L367" s="5">
        <v>2</v>
      </c>
      <c r="M367" s="5" t="s">
        <v>1692</v>
      </c>
      <c r="N367" s="5" t="s">
        <v>1693</v>
      </c>
      <c r="O367" s="5"/>
      <c r="P367" s="5"/>
      <c r="Q367" s="5"/>
      <c r="R367" s="5"/>
      <c r="S367" s="5"/>
      <c r="T367" s="5" t="s">
        <v>4851</v>
      </c>
      <c r="U367" s="5" t="s">
        <v>1056</v>
      </c>
      <c r="V367" s="5" t="s">
        <v>1057</v>
      </c>
      <c r="W367" s="5"/>
      <c r="X367" s="5"/>
      <c r="Y367" s="5" t="s">
        <v>1704</v>
      </c>
      <c r="Z367" s="5" t="s">
        <v>1705</v>
      </c>
      <c r="AA367" s="5"/>
      <c r="AB367" s="5"/>
      <c r="AC367" s="5">
        <v>41</v>
      </c>
      <c r="AD367" s="5" t="s">
        <v>1706</v>
      </c>
      <c r="AE367" s="5" t="s">
        <v>1707</v>
      </c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</row>
    <row r="368" spans="1:73" ht="13.5" customHeight="1">
      <c r="A368" s="8" t="str">
        <f>HYPERLINK("http://kyu.snu.ac.kr/sdhj/index.jsp?type=hj/GK14682_00IM0001_096b.jpg","1762_해서촌_096b")</f>
        <v>1762_해서촌_096b</v>
      </c>
      <c r="B368" s="5">
        <v>1762</v>
      </c>
      <c r="C368" s="5" t="s">
        <v>4846</v>
      </c>
      <c r="D368" s="5" t="s">
        <v>4847</v>
      </c>
      <c r="E368" s="5">
        <v>367</v>
      </c>
      <c r="F368" s="5">
        <v>4</v>
      </c>
      <c r="G368" s="5" t="s">
        <v>1635</v>
      </c>
      <c r="H368" s="5" t="s">
        <v>1649</v>
      </c>
      <c r="I368" s="5">
        <v>1</v>
      </c>
      <c r="J368" s="5"/>
      <c r="K368" s="5"/>
      <c r="L368" s="5">
        <v>2</v>
      </c>
      <c r="M368" s="5" t="s">
        <v>1692</v>
      </c>
      <c r="N368" s="5" t="s">
        <v>1693</v>
      </c>
      <c r="O368" s="5"/>
      <c r="P368" s="5"/>
      <c r="Q368" s="5"/>
      <c r="R368" s="5"/>
      <c r="S368" s="5"/>
      <c r="T368" s="5" t="s">
        <v>4851</v>
      </c>
      <c r="U368" s="5" t="s">
        <v>1056</v>
      </c>
      <c r="V368" s="5" t="s">
        <v>1057</v>
      </c>
      <c r="W368" s="5"/>
      <c r="X368" s="5"/>
      <c r="Y368" s="5" t="s">
        <v>1708</v>
      </c>
      <c r="Z368" s="5" t="s">
        <v>1709</v>
      </c>
      <c r="AA368" s="5"/>
      <c r="AB368" s="5"/>
      <c r="AC368" s="5">
        <v>22</v>
      </c>
      <c r="AD368" s="5" t="s">
        <v>249</v>
      </c>
      <c r="AE368" s="5" t="s">
        <v>250</v>
      </c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</row>
    <row r="369" spans="1:73" ht="13.5" customHeight="1">
      <c r="A369" s="8" t="str">
        <f>HYPERLINK("http://kyu.snu.ac.kr/sdhj/index.jsp?type=hj/GK14682_00IM0001_096b.jpg","1762_해서촌_096b")</f>
        <v>1762_해서촌_096b</v>
      </c>
      <c r="B369" s="5">
        <v>1762</v>
      </c>
      <c r="C369" s="5" t="s">
        <v>4846</v>
      </c>
      <c r="D369" s="5" t="s">
        <v>4847</v>
      </c>
      <c r="E369" s="5">
        <v>368</v>
      </c>
      <c r="F369" s="5">
        <v>4</v>
      </c>
      <c r="G369" s="5" t="s">
        <v>1635</v>
      </c>
      <c r="H369" s="5" t="s">
        <v>1649</v>
      </c>
      <c r="I369" s="5">
        <v>1</v>
      </c>
      <c r="J369" s="5"/>
      <c r="K369" s="5"/>
      <c r="L369" s="5">
        <v>2</v>
      </c>
      <c r="M369" s="5" t="s">
        <v>1692</v>
      </c>
      <c r="N369" s="5" t="s">
        <v>1693</v>
      </c>
      <c r="O369" s="5"/>
      <c r="P369" s="5"/>
      <c r="Q369" s="5"/>
      <c r="R369" s="5"/>
      <c r="S369" s="5"/>
      <c r="T369" s="5" t="s">
        <v>4851</v>
      </c>
      <c r="U369" s="5" t="s">
        <v>1056</v>
      </c>
      <c r="V369" s="5" t="s">
        <v>1057</v>
      </c>
      <c r="W369" s="5"/>
      <c r="X369" s="5"/>
      <c r="Y369" s="5" t="s">
        <v>1710</v>
      </c>
      <c r="Z369" s="5" t="s">
        <v>1711</v>
      </c>
      <c r="AA369" s="5"/>
      <c r="AB369" s="5"/>
      <c r="AC369" s="5">
        <v>19</v>
      </c>
      <c r="AD369" s="5" t="s">
        <v>300</v>
      </c>
      <c r="AE369" s="5" t="s">
        <v>301</v>
      </c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</row>
    <row r="370" spans="1:73" ht="13.5" customHeight="1">
      <c r="A370" s="8" t="str">
        <f>HYPERLINK("http://kyu.snu.ac.kr/sdhj/index.jsp?type=hj/GK14682_00IM0001_096b.jpg","1762_해서촌_096b")</f>
        <v>1762_해서촌_096b</v>
      </c>
      <c r="B370" s="5">
        <v>1762</v>
      </c>
      <c r="C370" s="5" t="s">
        <v>4846</v>
      </c>
      <c r="D370" s="5" t="s">
        <v>4847</v>
      </c>
      <c r="E370" s="5">
        <v>369</v>
      </c>
      <c r="F370" s="5">
        <v>4</v>
      </c>
      <c r="G370" s="5" t="s">
        <v>1635</v>
      </c>
      <c r="H370" s="5" t="s">
        <v>1649</v>
      </c>
      <c r="I370" s="5">
        <v>1</v>
      </c>
      <c r="J370" s="5"/>
      <c r="K370" s="5"/>
      <c r="L370" s="5">
        <v>2</v>
      </c>
      <c r="M370" s="5" t="s">
        <v>1692</v>
      </c>
      <c r="N370" s="5" t="s">
        <v>1693</v>
      </c>
      <c r="O370" s="5"/>
      <c r="P370" s="5"/>
      <c r="Q370" s="5"/>
      <c r="R370" s="5"/>
      <c r="S370" s="5"/>
      <c r="T370" s="5" t="s">
        <v>4851</v>
      </c>
      <c r="U370" s="5" t="s">
        <v>1056</v>
      </c>
      <c r="V370" s="5" t="s">
        <v>1057</v>
      </c>
      <c r="W370" s="5"/>
      <c r="X370" s="5"/>
      <c r="Y370" s="5" t="s">
        <v>1712</v>
      </c>
      <c r="Z370" s="5" t="s">
        <v>1713</v>
      </c>
      <c r="AA370" s="5"/>
      <c r="AB370" s="5"/>
      <c r="AC370" s="5">
        <v>23</v>
      </c>
      <c r="AD370" s="5" t="s">
        <v>212</v>
      </c>
      <c r="AE370" s="5" t="s">
        <v>213</v>
      </c>
      <c r="AF370" s="5" t="s">
        <v>1714</v>
      </c>
      <c r="AG370" s="5" t="s">
        <v>1715</v>
      </c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</row>
    <row r="371" spans="1:73" ht="13.5" customHeight="1">
      <c r="A371" s="8" t="str">
        <f>HYPERLINK("http://kyu.snu.ac.kr/sdhj/index.jsp?type=hj/GK14682_00IM0001_096b.jpg","1762_해서촌_096b")</f>
        <v>1762_해서촌_096b</v>
      </c>
      <c r="B371" s="5">
        <v>1762</v>
      </c>
      <c r="C371" s="5" t="s">
        <v>4846</v>
      </c>
      <c r="D371" s="5" t="s">
        <v>4847</v>
      </c>
      <c r="E371" s="5">
        <v>370</v>
      </c>
      <c r="F371" s="5">
        <v>4</v>
      </c>
      <c r="G371" s="5" t="s">
        <v>1635</v>
      </c>
      <c r="H371" s="5" t="s">
        <v>1649</v>
      </c>
      <c r="I371" s="5">
        <v>1</v>
      </c>
      <c r="J371" s="5"/>
      <c r="K371" s="5"/>
      <c r="L371" s="5">
        <v>2</v>
      </c>
      <c r="M371" s="5" t="s">
        <v>1692</v>
      </c>
      <c r="N371" s="5" t="s">
        <v>1693</v>
      </c>
      <c r="O371" s="5"/>
      <c r="P371" s="5"/>
      <c r="Q371" s="5"/>
      <c r="R371" s="5"/>
      <c r="S371" s="5"/>
      <c r="T371" s="5" t="s">
        <v>4851</v>
      </c>
      <c r="U371" s="5" t="s">
        <v>1056</v>
      </c>
      <c r="V371" s="5" t="s">
        <v>1057</v>
      </c>
      <c r="W371" s="5"/>
      <c r="X371" s="5"/>
      <c r="Y371" s="5" t="s">
        <v>1716</v>
      </c>
      <c r="Z371" s="5" t="s">
        <v>1717</v>
      </c>
      <c r="AA371" s="5"/>
      <c r="AB371" s="5"/>
      <c r="AC371" s="5">
        <v>2</v>
      </c>
      <c r="AD371" s="5" t="s">
        <v>175</v>
      </c>
      <c r="AE371" s="5" t="s">
        <v>176</v>
      </c>
      <c r="AF371" s="5" t="s">
        <v>777</v>
      </c>
      <c r="AG371" s="5" t="s">
        <v>778</v>
      </c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</row>
    <row r="372" spans="1:73" ht="13.5" customHeight="1">
      <c r="A372" s="8" t="str">
        <f>HYPERLINK("http://kyu.snu.ac.kr/sdhj/index.jsp?type=hj/GK14682_00IM0001_096b.jpg","1762_해서촌_096b")</f>
        <v>1762_해서촌_096b</v>
      </c>
      <c r="B372" s="5">
        <v>1762</v>
      </c>
      <c r="C372" s="5" t="s">
        <v>4647</v>
      </c>
      <c r="D372" s="5" t="s">
        <v>4648</v>
      </c>
      <c r="E372" s="5">
        <v>371</v>
      </c>
      <c r="F372" s="5">
        <v>4</v>
      </c>
      <c r="G372" s="5" t="s">
        <v>1635</v>
      </c>
      <c r="H372" s="5" t="s">
        <v>1649</v>
      </c>
      <c r="I372" s="5">
        <v>1</v>
      </c>
      <c r="J372" s="5"/>
      <c r="K372" s="5"/>
      <c r="L372" s="5">
        <v>3</v>
      </c>
      <c r="M372" s="5" t="s">
        <v>1636</v>
      </c>
      <c r="N372" s="5" t="s">
        <v>1637</v>
      </c>
      <c r="O372" s="5"/>
      <c r="P372" s="5"/>
      <c r="Q372" s="5"/>
      <c r="R372" s="5"/>
      <c r="S372" s="5"/>
      <c r="T372" s="5" t="s">
        <v>4852</v>
      </c>
      <c r="U372" s="5" t="s">
        <v>492</v>
      </c>
      <c r="V372" s="5" t="s">
        <v>493</v>
      </c>
      <c r="W372" s="5" t="s">
        <v>477</v>
      </c>
      <c r="X372" s="5" t="s">
        <v>478</v>
      </c>
      <c r="Y372" s="5" t="s">
        <v>1718</v>
      </c>
      <c r="Z372" s="5" t="s">
        <v>1719</v>
      </c>
      <c r="AA372" s="5"/>
      <c r="AB372" s="5"/>
      <c r="AC372" s="5">
        <v>40</v>
      </c>
      <c r="AD372" s="5" t="s">
        <v>1044</v>
      </c>
      <c r="AE372" s="5" t="s">
        <v>1045</v>
      </c>
      <c r="AF372" s="5"/>
      <c r="AG372" s="5"/>
      <c r="AH372" s="5"/>
      <c r="AI372" s="5"/>
      <c r="AJ372" s="5" t="s">
        <v>32</v>
      </c>
      <c r="AK372" s="5" t="s">
        <v>33</v>
      </c>
      <c r="AL372" s="5" t="s">
        <v>481</v>
      </c>
      <c r="AM372" s="5" t="s">
        <v>482</v>
      </c>
      <c r="AN372" s="5"/>
      <c r="AO372" s="5"/>
      <c r="AP372" s="5"/>
      <c r="AQ372" s="5"/>
      <c r="AR372" s="5"/>
      <c r="AS372" s="5"/>
      <c r="AT372" s="5" t="s">
        <v>1720</v>
      </c>
      <c r="AU372" s="5" t="s">
        <v>1721</v>
      </c>
      <c r="AV372" s="5" t="s">
        <v>1722</v>
      </c>
      <c r="AW372" s="5" t="s">
        <v>1723</v>
      </c>
      <c r="AX372" s="5"/>
      <c r="AY372" s="5"/>
      <c r="AZ372" s="5"/>
      <c r="BA372" s="5"/>
      <c r="BB372" s="5"/>
      <c r="BC372" s="5"/>
      <c r="BD372" s="5"/>
      <c r="BE372" s="5"/>
      <c r="BF372" s="5"/>
      <c r="BG372" s="5" t="s">
        <v>1720</v>
      </c>
      <c r="BH372" s="5" t="s">
        <v>1721</v>
      </c>
      <c r="BI372" s="5" t="s">
        <v>1724</v>
      </c>
      <c r="BJ372" s="5" t="s">
        <v>1725</v>
      </c>
      <c r="BK372" s="5" t="s">
        <v>1720</v>
      </c>
      <c r="BL372" s="5" t="s">
        <v>1721</v>
      </c>
      <c r="BM372" s="5" t="s">
        <v>1726</v>
      </c>
      <c r="BN372" s="5" t="s">
        <v>1727</v>
      </c>
      <c r="BO372" s="5" t="s">
        <v>106</v>
      </c>
      <c r="BP372" s="5" t="s">
        <v>107</v>
      </c>
      <c r="BQ372" s="5" t="s">
        <v>1728</v>
      </c>
      <c r="BR372" s="5" t="s">
        <v>1729</v>
      </c>
      <c r="BS372" s="5" t="s">
        <v>143</v>
      </c>
      <c r="BT372" s="5" t="s">
        <v>144</v>
      </c>
      <c r="BU372" s="5"/>
    </row>
    <row r="373" spans="1:73" ht="13.5" customHeight="1">
      <c r="A373" s="8" t="str">
        <f>HYPERLINK("http://kyu.snu.ac.kr/sdhj/index.jsp?type=hj/GK14682_00IM0001_096b.jpg","1762_해서촌_096b")</f>
        <v>1762_해서촌_096b</v>
      </c>
      <c r="B373" s="5">
        <v>1762</v>
      </c>
      <c r="C373" s="5" t="s">
        <v>4536</v>
      </c>
      <c r="D373" s="5" t="s">
        <v>4537</v>
      </c>
      <c r="E373" s="5">
        <v>372</v>
      </c>
      <c r="F373" s="5">
        <v>4</v>
      </c>
      <c r="G373" s="5" t="s">
        <v>1635</v>
      </c>
      <c r="H373" s="5" t="s">
        <v>1649</v>
      </c>
      <c r="I373" s="5">
        <v>1</v>
      </c>
      <c r="J373" s="5"/>
      <c r="K373" s="5"/>
      <c r="L373" s="5">
        <v>3</v>
      </c>
      <c r="M373" s="5" t="s">
        <v>1636</v>
      </c>
      <c r="N373" s="5" t="s">
        <v>1637</v>
      </c>
      <c r="O373" s="5"/>
      <c r="P373" s="5"/>
      <c r="Q373" s="5"/>
      <c r="R373" s="5"/>
      <c r="S373" s="5" t="s">
        <v>94</v>
      </c>
      <c r="T373" s="5" t="s">
        <v>95</v>
      </c>
      <c r="U373" s="5"/>
      <c r="V373" s="5"/>
      <c r="W373" s="5" t="s">
        <v>997</v>
      </c>
      <c r="X373" s="5" t="s">
        <v>998</v>
      </c>
      <c r="Y373" s="5" t="s">
        <v>98</v>
      </c>
      <c r="Z373" s="5" t="s">
        <v>99</v>
      </c>
      <c r="AA373" s="5"/>
      <c r="AB373" s="5"/>
      <c r="AC373" s="5">
        <v>41</v>
      </c>
      <c r="AD373" s="5" t="s">
        <v>1706</v>
      </c>
      <c r="AE373" s="5" t="s">
        <v>1707</v>
      </c>
      <c r="AF373" s="5"/>
      <c r="AG373" s="5"/>
      <c r="AH373" s="5"/>
      <c r="AI373" s="5"/>
      <c r="AJ373" s="5" t="s">
        <v>32</v>
      </c>
      <c r="AK373" s="5" t="s">
        <v>33</v>
      </c>
      <c r="AL373" s="5" t="s">
        <v>999</v>
      </c>
      <c r="AM373" s="5" t="s">
        <v>1000</v>
      </c>
      <c r="AN373" s="5"/>
      <c r="AO373" s="5"/>
      <c r="AP373" s="5"/>
      <c r="AQ373" s="5"/>
      <c r="AR373" s="5"/>
      <c r="AS373" s="5"/>
      <c r="AT373" s="5" t="s">
        <v>106</v>
      </c>
      <c r="AU373" s="5" t="s">
        <v>107</v>
      </c>
      <c r="AV373" s="5" t="s">
        <v>1730</v>
      </c>
      <c r="AW373" s="5" t="s">
        <v>1731</v>
      </c>
      <c r="AX373" s="5"/>
      <c r="AY373" s="5"/>
      <c r="AZ373" s="5"/>
      <c r="BA373" s="5"/>
      <c r="BB373" s="5"/>
      <c r="BC373" s="5"/>
      <c r="BD373" s="5"/>
      <c r="BE373" s="5"/>
      <c r="BF373" s="5"/>
      <c r="BG373" s="5" t="s">
        <v>106</v>
      </c>
      <c r="BH373" s="5" t="s">
        <v>107</v>
      </c>
      <c r="BI373" s="5" t="s">
        <v>835</v>
      </c>
      <c r="BJ373" s="5" t="s">
        <v>836</v>
      </c>
      <c r="BK373" s="5" t="s">
        <v>106</v>
      </c>
      <c r="BL373" s="5" t="s">
        <v>107</v>
      </c>
      <c r="BM373" s="5" t="s">
        <v>1732</v>
      </c>
      <c r="BN373" s="5" t="s">
        <v>1733</v>
      </c>
      <c r="BO373" s="5" t="s">
        <v>106</v>
      </c>
      <c r="BP373" s="5" t="s">
        <v>107</v>
      </c>
      <c r="BQ373" s="5" t="s">
        <v>1734</v>
      </c>
      <c r="BR373" s="5" t="s">
        <v>1735</v>
      </c>
      <c r="BS373" s="5" t="s">
        <v>143</v>
      </c>
      <c r="BT373" s="5" t="s">
        <v>144</v>
      </c>
      <c r="BU373" s="5"/>
    </row>
    <row r="374" spans="1:73" ht="13.5" customHeight="1">
      <c r="A374" s="8" t="str">
        <f>HYPERLINK("http://kyu.snu.ac.kr/sdhj/index.jsp?type=hj/GK14682_00IM0001_096b.jpg","1762_해서촌_096b")</f>
        <v>1762_해서촌_096b</v>
      </c>
      <c r="B374" s="5">
        <v>1762</v>
      </c>
      <c r="C374" s="5" t="s">
        <v>4540</v>
      </c>
      <c r="D374" s="5" t="s">
        <v>4541</v>
      </c>
      <c r="E374" s="5">
        <v>373</v>
      </c>
      <c r="F374" s="5">
        <v>4</v>
      </c>
      <c r="G374" s="5" t="s">
        <v>1635</v>
      </c>
      <c r="H374" s="5" t="s">
        <v>1649</v>
      </c>
      <c r="I374" s="5">
        <v>1</v>
      </c>
      <c r="J374" s="5"/>
      <c r="K374" s="5"/>
      <c r="L374" s="5">
        <v>3</v>
      </c>
      <c r="M374" s="5" t="s">
        <v>1636</v>
      </c>
      <c r="N374" s="5" t="s">
        <v>1637</v>
      </c>
      <c r="O374" s="5"/>
      <c r="P374" s="5"/>
      <c r="Q374" s="5"/>
      <c r="R374" s="5"/>
      <c r="S374" s="5" t="s">
        <v>155</v>
      </c>
      <c r="T374" s="5" t="s">
        <v>156</v>
      </c>
      <c r="U374" s="5" t="s">
        <v>282</v>
      </c>
      <c r="V374" s="5" t="s">
        <v>283</v>
      </c>
      <c r="W374" s="5"/>
      <c r="X374" s="5"/>
      <c r="Y374" s="5" t="s">
        <v>625</v>
      </c>
      <c r="Z374" s="5" t="s">
        <v>626</v>
      </c>
      <c r="AA374" s="5"/>
      <c r="AB374" s="5"/>
      <c r="AC374" s="5">
        <v>25</v>
      </c>
      <c r="AD374" s="5" t="s">
        <v>321</v>
      </c>
      <c r="AE374" s="5" t="s">
        <v>322</v>
      </c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</row>
    <row r="375" spans="1:73" ht="13.5" customHeight="1">
      <c r="A375" s="8" t="str">
        <f>HYPERLINK("http://kyu.snu.ac.kr/sdhj/index.jsp?type=hj/GK14682_00IM0001_096b.jpg","1762_해서촌_096b")</f>
        <v>1762_해서촌_096b</v>
      </c>
      <c r="B375" s="5">
        <v>1762</v>
      </c>
      <c r="C375" s="5" t="s">
        <v>4853</v>
      </c>
      <c r="D375" s="5" t="s">
        <v>4854</v>
      </c>
      <c r="E375" s="5">
        <v>374</v>
      </c>
      <c r="F375" s="5">
        <v>4</v>
      </c>
      <c r="G375" s="5" t="s">
        <v>1635</v>
      </c>
      <c r="H375" s="5" t="s">
        <v>1649</v>
      </c>
      <c r="I375" s="5">
        <v>1</v>
      </c>
      <c r="J375" s="5"/>
      <c r="K375" s="5"/>
      <c r="L375" s="5">
        <v>3</v>
      </c>
      <c r="M375" s="5" t="s">
        <v>1636</v>
      </c>
      <c r="N375" s="5" t="s">
        <v>1637</v>
      </c>
      <c r="O375" s="5"/>
      <c r="P375" s="5"/>
      <c r="Q375" s="5"/>
      <c r="R375" s="5"/>
      <c r="S375" s="5" t="s">
        <v>130</v>
      </c>
      <c r="T375" s="5" t="s">
        <v>131</v>
      </c>
      <c r="U375" s="5"/>
      <c r="V375" s="5"/>
      <c r="W375" s="5"/>
      <c r="X375" s="5"/>
      <c r="Y375" s="5" t="s">
        <v>98</v>
      </c>
      <c r="Z375" s="5" t="s">
        <v>99</v>
      </c>
      <c r="AA375" s="5"/>
      <c r="AB375" s="5"/>
      <c r="AC375" s="5">
        <v>19</v>
      </c>
      <c r="AD375" s="5" t="s">
        <v>300</v>
      </c>
      <c r="AE375" s="5" t="s">
        <v>301</v>
      </c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 t="s">
        <v>134</v>
      </c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</row>
    <row r="376" spans="1:73" ht="13.5" customHeight="1">
      <c r="A376" s="8" t="str">
        <f>HYPERLINK("http://kyu.snu.ac.kr/sdhj/index.jsp?type=hj/GK14682_00IM0001_096b.jpg","1762_해서촌_096b")</f>
        <v>1762_해서촌_096b</v>
      </c>
      <c r="B376" s="5">
        <v>1762</v>
      </c>
      <c r="C376" s="5" t="s">
        <v>4853</v>
      </c>
      <c r="D376" s="5" t="s">
        <v>4854</v>
      </c>
      <c r="E376" s="5">
        <v>375</v>
      </c>
      <c r="F376" s="5">
        <v>4</v>
      </c>
      <c r="G376" s="5" t="s">
        <v>1635</v>
      </c>
      <c r="H376" s="5" t="s">
        <v>1649</v>
      </c>
      <c r="I376" s="5">
        <v>1</v>
      </c>
      <c r="J376" s="5"/>
      <c r="K376" s="5"/>
      <c r="L376" s="5">
        <v>3</v>
      </c>
      <c r="M376" s="5" t="s">
        <v>1636</v>
      </c>
      <c r="N376" s="5" t="s">
        <v>1637</v>
      </c>
      <c r="O376" s="5"/>
      <c r="P376" s="5"/>
      <c r="Q376" s="5"/>
      <c r="R376" s="5"/>
      <c r="S376" s="5" t="s">
        <v>130</v>
      </c>
      <c r="T376" s="5" t="s">
        <v>131</v>
      </c>
      <c r="U376" s="5"/>
      <c r="V376" s="5"/>
      <c r="W376" s="5"/>
      <c r="X376" s="5"/>
      <c r="Y376" s="5"/>
      <c r="Z376" s="5"/>
      <c r="AA376" s="5"/>
      <c r="AB376" s="5"/>
      <c r="AC376" s="5">
        <v>14</v>
      </c>
      <c r="AD376" s="5" t="s">
        <v>581</v>
      </c>
      <c r="AE376" s="5" t="s">
        <v>582</v>
      </c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 t="s">
        <v>134</v>
      </c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</row>
    <row r="377" spans="1:73" ht="13.5" customHeight="1">
      <c r="A377" s="8" t="str">
        <f>HYPERLINK("http://kyu.snu.ac.kr/sdhj/index.jsp?type=hj/GK14682_00IM0001_096b.jpg","1762_해서촌_096b")</f>
        <v>1762_해서촌_096b</v>
      </c>
      <c r="B377" s="5">
        <v>1762</v>
      </c>
      <c r="C377" s="5" t="s">
        <v>4853</v>
      </c>
      <c r="D377" s="5" t="s">
        <v>4854</v>
      </c>
      <c r="E377" s="5">
        <v>376</v>
      </c>
      <c r="F377" s="5">
        <v>4</v>
      </c>
      <c r="G377" s="5" t="s">
        <v>1635</v>
      </c>
      <c r="H377" s="5" t="s">
        <v>1649</v>
      </c>
      <c r="I377" s="5">
        <v>1</v>
      </c>
      <c r="J377" s="5"/>
      <c r="K377" s="5"/>
      <c r="L377" s="5">
        <v>4</v>
      </c>
      <c r="M377" s="5" t="s">
        <v>1736</v>
      </c>
      <c r="N377" s="5" t="s">
        <v>1737</v>
      </c>
      <c r="O377" s="5"/>
      <c r="P377" s="5"/>
      <c r="Q377" s="5"/>
      <c r="R377" s="5"/>
      <c r="S377" s="5"/>
      <c r="T377" s="5" t="s">
        <v>4852</v>
      </c>
      <c r="U377" s="5" t="s">
        <v>1533</v>
      </c>
      <c r="V377" s="5" t="s">
        <v>1534</v>
      </c>
      <c r="W377" s="5" t="s">
        <v>447</v>
      </c>
      <c r="X377" s="5" t="s">
        <v>448</v>
      </c>
      <c r="Y377" s="5" t="s">
        <v>1031</v>
      </c>
      <c r="Z377" s="5" t="s">
        <v>1032</v>
      </c>
      <c r="AA377" s="5"/>
      <c r="AB377" s="5"/>
      <c r="AC377" s="5">
        <v>57</v>
      </c>
      <c r="AD377" s="5" t="s">
        <v>1263</v>
      </c>
      <c r="AE377" s="5" t="s">
        <v>1264</v>
      </c>
      <c r="AF377" s="5"/>
      <c r="AG377" s="5"/>
      <c r="AH377" s="5"/>
      <c r="AI377" s="5"/>
      <c r="AJ377" s="5" t="s">
        <v>1033</v>
      </c>
      <c r="AK377" s="5" t="s">
        <v>1034</v>
      </c>
      <c r="AL377" s="5" t="s">
        <v>449</v>
      </c>
      <c r="AM377" s="5" t="s">
        <v>450</v>
      </c>
      <c r="AN377" s="5"/>
      <c r="AO377" s="5"/>
      <c r="AP377" s="5"/>
      <c r="AQ377" s="5"/>
      <c r="AR377" s="5"/>
      <c r="AS377" s="5"/>
      <c r="AT377" s="5" t="s">
        <v>693</v>
      </c>
      <c r="AU377" s="5" t="s">
        <v>694</v>
      </c>
      <c r="AV377" s="5" t="s">
        <v>1738</v>
      </c>
      <c r="AW377" s="5" t="s">
        <v>1739</v>
      </c>
      <c r="AX377" s="5"/>
      <c r="AY377" s="5"/>
      <c r="AZ377" s="5"/>
      <c r="BA377" s="5"/>
      <c r="BB377" s="5"/>
      <c r="BC377" s="5"/>
      <c r="BD377" s="5"/>
      <c r="BE377" s="5"/>
      <c r="BF377" s="5"/>
      <c r="BG377" s="5" t="s">
        <v>693</v>
      </c>
      <c r="BH377" s="5" t="s">
        <v>694</v>
      </c>
      <c r="BI377" s="5" t="s">
        <v>4443</v>
      </c>
      <c r="BJ377" s="5" t="s">
        <v>1248</v>
      </c>
      <c r="BK377" s="5" t="s">
        <v>693</v>
      </c>
      <c r="BL377" s="5" t="s">
        <v>694</v>
      </c>
      <c r="BM377" s="5" t="s">
        <v>1740</v>
      </c>
      <c r="BN377" s="5" t="s">
        <v>1741</v>
      </c>
      <c r="BO377" s="5" t="s">
        <v>179</v>
      </c>
      <c r="BP377" s="5" t="s">
        <v>180</v>
      </c>
      <c r="BQ377" s="5" t="s">
        <v>1742</v>
      </c>
      <c r="BR377" s="5" t="s">
        <v>1743</v>
      </c>
      <c r="BS377" s="5" t="s">
        <v>810</v>
      </c>
      <c r="BT377" s="5" t="s">
        <v>811</v>
      </c>
      <c r="BU377" s="5"/>
    </row>
    <row r="378" spans="1:73" ht="13.5" customHeight="1">
      <c r="A378" s="8" t="str">
        <f>HYPERLINK("http://kyu.snu.ac.kr/sdhj/index.jsp?type=hj/GK14682_00IM0001_096b.jpg","1762_해서촌_096b")</f>
        <v>1762_해서촌_096b</v>
      </c>
      <c r="B378" s="5">
        <v>1762</v>
      </c>
      <c r="C378" s="5" t="s">
        <v>4598</v>
      </c>
      <c r="D378" s="5" t="s">
        <v>4599</v>
      </c>
      <c r="E378" s="5">
        <v>377</v>
      </c>
      <c r="F378" s="5">
        <v>4</v>
      </c>
      <c r="G378" s="5" t="s">
        <v>1635</v>
      </c>
      <c r="H378" s="5" t="s">
        <v>1649</v>
      </c>
      <c r="I378" s="5">
        <v>1</v>
      </c>
      <c r="J378" s="5"/>
      <c r="K378" s="5"/>
      <c r="L378" s="5">
        <v>4</v>
      </c>
      <c r="M378" s="5" t="s">
        <v>1736</v>
      </c>
      <c r="N378" s="5" t="s">
        <v>1737</v>
      </c>
      <c r="O378" s="5"/>
      <c r="P378" s="5"/>
      <c r="Q378" s="5"/>
      <c r="R378" s="5"/>
      <c r="S378" s="5" t="s">
        <v>255</v>
      </c>
      <c r="T378" s="5" t="s">
        <v>4855</v>
      </c>
      <c r="U378" s="5"/>
      <c r="V378" s="5"/>
      <c r="W378" s="5" t="s">
        <v>1744</v>
      </c>
      <c r="X378" s="5" t="s">
        <v>1745</v>
      </c>
      <c r="Y378" s="5" t="s">
        <v>1031</v>
      </c>
      <c r="Z378" s="5" t="s">
        <v>1032</v>
      </c>
      <c r="AA378" s="5"/>
      <c r="AB378" s="5"/>
      <c r="AC378" s="5">
        <v>28</v>
      </c>
      <c r="AD378" s="5" t="s">
        <v>351</v>
      </c>
      <c r="AE378" s="5" t="s">
        <v>352</v>
      </c>
      <c r="AF378" s="5" t="s">
        <v>168</v>
      </c>
      <c r="AG378" s="5" t="s">
        <v>169</v>
      </c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</row>
    <row r="379" spans="1:73" ht="13.5" customHeight="1">
      <c r="A379" s="8" t="str">
        <f>HYPERLINK("http://kyu.snu.ac.kr/sdhj/index.jsp?type=hj/GK14682_00IM0001_096b.jpg","1762_해서촌_096b")</f>
        <v>1762_해서촌_096b</v>
      </c>
      <c r="B379" s="5">
        <v>1762</v>
      </c>
      <c r="C379" s="5" t="s">
        <v>4598</v>
      </c>
      <c r="D379" s="5" t="s">
        <v>4599</v>
      </c>
      <c r="E379" s="5">
        <v>378</v>
      </c>
      <c r="F379" s="5">
        <v>4</v>
      </c>
      <c r="G379" s="5" t="s">
        <v>1635</v>
      </c>
      <c r="H379" s="5" t="s">
        <v>1649</v>
      </c>
      <c r="I379" s="5">
        <v>1</v>
      </c>
      <c r="J379" s="5"/>
      <c r="K379" s="5"/>
      <c r="L379" s="5">
        <v>4</v>
      </c>
      <c r="M379" s="5" t="s">
        <v>1736</v>
      </c>
      <c r="N379" s="5" t="s">
        <v>1737</v>
      </c>
      <c r="O379" s="5"/>
      <c r="P379" s="5"/>
      <c r="Q379" s="5"/>
      <c r="R379" s="5"/>
      <c r="S379" s="5" t="s">
        <v>583</v>
      </c>
      <c r="T379" s="5" t="s">
        <v>584</v>
      </c>
      <c r="U379" s="5"/>
      <c r="V379" s="5"/>
      <c r="W379" s="5"/>
      <c r="X379" s="5"/>
      <c r="Y379" s="5"/>
      <c r="Z379" s="5"/>
      <c r="AA379" s="5"/>
      <c r="AB379" s="5"/>
      <c r="AC379" s="5">
        <v>2</v>
      </c>
      <c r="AD379" s="5" t="s">
        <v>175</v>
      </c>
      <c r="AE379" s="5" t="s">
        <v>176</v>
      </c>
      <c r="AF379" s="5" t="s">
        <v>168</v>
      </c>
      <c r="AG379" s="5" t="s">
        <v>169</v>
      </c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</row>
    <row r="380" spans="1:73" ht="13.5" customHeight="1">
      <c r="A380" s="8" t="str">
        <f>HYPERLINK("http://kyu.snu.ac.kr/sdhj/index.jsp?type=hj/GK14682_00IM0001_097a.jpg","1762_해서촌_097a")</f>
        <v>1762_해서촌_097a</v>
      </c>
      <c r="B380" s="5">
        <v>1762</v>
      </c>
      <c r="C380" s="5" t="s">
        <v>4598</v>
      </c>
      <c r="D380" s="5" t="s">
        <v>4599</v>
      </c>
      <c r="E380" s="5">
        <v>379</v>
      </c>
      <c r="F380" s="5">
        <v>4</v>
      </c>
      <c r="G380" s="5" t="s">
        <v>1635</v>
      </c>
      <c r="H380" s="5" t="s">
        <v>1649</v>
      </c>
      <c r="I380" s="5">
        <v>1</v>
      </c>
      <c r="J380" s="5"/>
      <c r="K380" s="5"/>
      <c r="L380" s="5">
        <v>5</v>
      </c>
      <c r="M380" s="5" t="s">
        <v>1746</v>
      </c>
      <c r="N380" s="5" t="s">
        <v>1747</v>
      </c>
      <c r="O380" s="5" t="s">
        <v>12</v>
      </c>
      <c r="P380" s="5" t="s">
        <v>13</v>
      </c>
      <c r="Q380" s="5"/>
      <c r="R380" s="5"/>
      <c r="S380" s="5"/>
      <c r="T380" s="5" t="s">
        <v>4856</v>
      </c>
      <c r="U380" s="5" t="s">
        <v>1748</v>
      </c>
      <c r="V380" s="5" t="s">
        <v>1749</v>
      </c>
      <c r="W380" s="5" t="s">
        <v>394</v>
      </c>
      <c r="X380" s="5" t="s">
        <v>395</v>
      </c>
      <c r="Y380" s="5" t="s">
        <v>1750</v>
      </c>
      <c r="Z380" s="5" t="s">
        <v>1751</v>
      </c>
      <c r="AA380" s="5"/>
      <c r="AB380" s="5"/>
      <c r="AC380" s="5">
        <v>73</v>
      </c>
      <c r="AD380" s="5" t="s">
        <v>220</v>
      </c>
      <c r="AE380" s="5" t="s">
        <v>221</v>
      </c>
      <c r="AF380" s="5"/>
      <c r="AG380" s="5"/>
      <c r="AH380" s="5"/>
      <c r="AI380" s="5"/>
      <c r="AJ380" s="5" t="s">
        <v>32</v>
      </c>
      <c r="AK380" s="5" t="s">
        <v>33</v>
      </c>
      <c r="AL380" s="5" t="s">
        <v>204</v>
      </c>
      <c r="AM380" s="5" t="s">
        <v>205</v>
      </c>
      <c r="AN380" s="5"/>
      <c r="AO380" s="5"/>
      <c r="AP380" s="5"/>
      <c r="AQ380" s="5"/>
      <c r="AR380" s="5"/>
      <c r="AS380" s="5"/>
      <c r="AT380" s="5" t="s">
        <v>80</v>
      </c>
      <c r="AU380" s="5" t="s">
        <v>81</v>
      </c>
      <c r="AV380" s="5" t="s">
        <v>1752</v>
      </c>
      <c r="AW380" s="5" t="s">
        <v>1753</v>
      </c>
      <c r="AX380" s="5"/>
      <c r="AY380" s="5"/>
      <c r="AZ380" s="5"/>
      <c r="BA380" s="5"/>
      <c r="BB380" s="5"/>
      <c r="BC380" s="5"/>
      <c r="BD380" s="5"/>
      <c r="BE380" s="5"/>
      <c r="BF380" s="5"/>
      <c r="BG380" s="5" t="s">
        <v>80</v>
      </c>
      <c r="BH380" s="5" t="s">
        <v>81</v>
      </c>
      <c r="BI380" s="5" t="s">
        <v>1754</v>
      </c>
      <c r="BJ380" s="5" t="s">
        <v>1755</v>
      </c>
      <c r="BK380" s="5" t="s">
        <v>80</v>
      </c>
      <c r="BL380" s="5" t="s">
        <v>81</v>
      </c>
      <c r="BM380" s="5" t="s">
        <v>1756</v>
      </c>
      <c r="BN380" s="5" t="s">
        <v>1631</v>
      </c>
      <c r="BO380" s="5" t="s">
        <v>80</v>
      </c>
      <c r="BP380" s="5" t="s">
        <v>81</v>
      </c>
      <c r="BQ380" s="5" t="s">
        <v>1757</v>
      </c>
      <c r="BR380" s="5" t="s">
        <v>1758</v>
      </c>
      <c r="BS380" s="5" t="s">
        <v>449</v>
      </c>
      <c r="BT380" s="5" t="s">
        <v>450</v>
      </c>
      <c r="BU380" s="5"/>
    </row>
    <row r="381" spans="1:73" ht="13.5" customHeight="1">
      <c r="A381" s="8" t="str">
        <f>HYPERLINK("http://kyu.snu.ac.kr/sdhj/index.jsp?type=hj/GK14682_00IM0001_097a.jpg","1762_해서촌_097a")</f>
        <v>1762_해서촌_097a</v>
      </c>
      <c r="B381" s="5">
        <v>1762</v>
      </c>
      <c r="C381" s="5" t="s">
        <v>4853</v>
      </c>
      <c r="D381" s="5" t="s">
        <v>4854</v>
      </c>
      <c r="E381" s="5">
        <v>380</v>
      </c>
      <c r="F381" s="5">
        <v>4</v>
      </c>
      <c r="G381" s="5" t="s">
        <v>1635</v>
      </c>
      <c r="H381" s="5" t="s">
        <v>1649</v>
      </c>
      <c r="I381" s="5">
        <v>1</v>
      </c>
      <c r="J381" s="5"/>
      <c r="K381" s="5"/>
      <c r="L381" s="5">
        <v>5</v>
      </c>
      <c r="M381" s="5" t="s">
        <v>1746</v>
      </c>
      <c r="N381" s="5" t="s">
        <v>1747</v>
      </c>
      <c r="O381" s="5"/>
      <c r="P381" s="5"/>
      <c r="Q381" s="5"/>
      <c r="R381" s="5"/>
      <c r="S381" s="5" t="s">
        <v>349</v>
      </c>
      <c r="T381" s="5" t="s">
        <v>350</v>
      </c>
      <c r="U381" s="5"/>
      <c r="V381" s="5"/>
      <c r="W381" s="5" t="s">
        <v>96</v>
      </c>
      <c r="X381" s="5" t="s">
        <v>97</v>
      </c>
      <c r="Y381" s="5" t="s">
        <v>98</v>
      </c>
      <c r="Z381" s="5" t="s">
        <v>99</v>
      </c>
      <c r="AA381" s="5"/>
      <c r="AB381" s="5"/>
      <c r="AC381" s="5">
        <v>65</v>
      </c>
      <c r="AD381" s="5" t="s">
        <v>517</v>
      </c>
      <c r="AE381" s="5" t="s">
        <v>518</v>
      </c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</row>
    <row r="382" spans="1:73" ht="13.5" customHeight="1">
      <c r="A382" s="8" t="str">
        <f>HYPERLINK("http://kyu.snu.ac.kr/sdhj/index.jsp?type=hj/GK14682_00IM0001_097a.jpg","1762_해서촌_097a")</f>
        <v>1762_해서촌_097a</v>
      </c>
      <c r="B382" s="5">
        <v>1762</v>
      </c>
      <c r="C382" s="5" t="s">
        <v>4747</v>
      </c>
      <c r="D382" s="5" t="s">
        <v>4748</v>
      </c>
      <c r="E382" s="5">
        <v>381</v>
      </c>
      <c r="F382" s="5">
        <v>4</v>
      </c>
      <c r="G382" s="5" t="s">
        <v>1635</v>
      </c>
      <c r="H382" s="5" t="s">
        <v>1649</v>
      </c>
      <c r="I382" s="5">
        <v>2</v>
      </c>
      <c r="J382" s="5" t="s">
        <v>1759</v>
      </c>
      <c r="K382" s="5" t="s">
        <v>1760</v>
      </c>
      <c r="L382" s="5">
        <v>1</v>
      </c>
      <c r="M382" s="5" t="s">
        <v>1761</v>
      </c>
      <c r="N382" s="5" t="s">
        <v>1762</v>
      </c>
      <c r="O382" s="5"/>
      <c r="P382" s="5"/>
      <c r="Q382" s="5"/>
      <c r="R382" s="5"/>
      <c r="S382" s="5"/>
      <c r="T382" s="5" t="s">
        <v>4548</v>
      </c>
      <c r="U382" s="5" t="s">
        <v>106</v>
      </c>
      <c r="V382" s="5" t="s">
        <v>107</v>
      </c>
      <c r="W382" s="5" t="s">
        <v>139</v>
      </c>
      <c r="X382" s="5" t="s">
        <v>140</v>
      </c>
      <c r="Y382" s="5" t="s">
        <v>1763</v>
      </c>
      <c r="Z382" s="5" t="s">
        <v>1764</v>
      </c>
      <c r="AA382" s="5"/>
      <c r="AB382" s="5"/>
      <c r="AC382" s="5">
        <v>63</v>
      </c>
      <c r="AD382" s="5" t="s">
        <v>585</v>
      </c>
      <c r="AE382" s="5" t="s">
        <v>586</v>
      </c>
      <c r="AF382" s="5"/>
      <c r="AG382" s="5"/>
      <c r="AH382" s="5"/>
      <c r="AI382" s="5"/>
      <c r="AJ382" s="5" t="s">
        <v>32</v>
      </c>
      <c r="AK382" s="5" t="s">
        <v>33</v>
      </c>
      <c r="AL382" s="5" t="s">
        <v>143</v>
      </c>
      <c r="AM382" s="5" t="s">
        <v>144</v>
      </c>
      <c r="AN382" s="5"/>
      <c r="AO382" s="5"/>
      <c r="AP382" s="5"/>
      <c r="AQ382" s="5"/>
      <c r="AR382" s="5"/>
      <c r="AS382" s="5"/>
      <c r="AT382" s="5" t="s">
        <v>106</v>
      </c>
      <c r="AU382" s="5" t="s">
        <v>107</v>
      </c>
      <c r="AV382" s="5" t="s">
        <v>4857</v>
      </c>
      <c r="AW382" s="5" t="s">
        <v>4858</v>
      </c>
      <c r="AX382" s="5"/>
      <c r="AY382" s="5"/>
      <c r="AZ382" s="5"/>
      <c r="BA382" s="5"/>
      <c r="BB382" s="5"/>
      <c r="BC382" s="5"/>
      <c r="BD382" s="5"/>
      <c r="BE382" s="5"/>
      <c r="BF382" s="5"/>
      <c r="BG382" s="5" t="s">
        <v>1765</v>
      </c>
      <c r="BH382" s="5" t="s">
        <v>1766</v>
      </c>
      <c r="BI382" s="5" t="s">
        <v>1767</v>
      </c>
      <c r="BJ382" s="5" t="s">
        <v>1768</v>
      </c>
      <c r="BK382" s="5" t="s">
        <v>693</v>
      </c>
      <c r="BL382" s="5" t="s">
        <v>694</v>
      </c>
      <c r="BM382" s="5" t="s">
        <v>1769</v>
      </c>
      <c r="BN382" s="5" t="s">
        <v>1770</v>
      </c>
      <c r="BO382" s="5" t="s">
        <v>693</v>
      </c>
      <c r="BP382" s="5" t="s">
        <v>694</v>
      </c>
      <c r="BQ382" s="5" t="s">
        <v>1771</v>
      </c>
      <c r="BR382" s="5" t="s">
        <v>1772</v>
      </c>
      <c r="BS382" s="5" t="s">
        <v>204</v>
      </c>
      <c r="BT382" s="5" t="s">
        <v>205</v>
      </c>
      <c r="BU382" s="5"/>
    </row>
    <row r="383" spans="1:73" ht="13.5" customHeight="1">
      <c r="A383" s="8" t="str">
        <f>HYPERLINK("http://kyu.snu.ac.kr/sdhj/index.jsp?type=hj/GK14682_00IM0001_097a.jpg","1762_해서촌_097a")</f>
        <v>1762_해서촌_097a</v>
      </c>
      <c r="B383" s="5">
        <v>1762</v>
      </c>
      <c r="C383" s="5" t="s">
        <v>4743</v>
      </c>
      <c r="D383" s="5" t="s">
        <v>4490</v>
      </c>
      <c r="E383" s="5">
        <v>382</v>
      </c>
      <c r="F383" s="5">
        <v>4</v>
      </c>
      <c r="G383" s="5" t="s">
        <v>1635</v>
      </c>
      <c r="H383" s="5" t="s">
        <v>1649</v>
      </c>
      <c r="I383" s="5">
        <v>2</v>
      </c>
      <c r="J383" s="5"/>
      <c r="K383" s="5"/>
      <c r="L383" s="5">
        <v>1</v>
      </c>
      <c r="M383" s="5" t="s">
        <v>1761</v>
      </c>
      <c r="N383" s="5" t="s">
        <v>1762</v>
      </c>
      <c r="O383" s="5"/>
      <c r="P383" s="5"/>
      <c r="Q383" s="5"/>
      <c r="R383" s="5"/>
      <c r="S383" s="5" t="s">
        <v>94</v>
      </c>
      <c r="T383" s="5" t="s">
        <v>95</v>
      </c>
      <c r="U383" s="5"/>
      <c r="V383" s="5"/>
      <c r="W383" s="5" t="s">
        <v>408</v>
      </c>
      <c r="X383" s="5" t="s">
        <v>409</v>
      </c>
      <c r="Y383" s="5" t="s">
        <v>20</v>
      </c>
      <c r="Z383" s="5" t="s">
        <v>21</v>
      </c>
      <c r="AA383" s="5"/>
      <c r="AB383" s="5"/>
      <c r="AC383" s="5">
        <v>53</v>
      </c>
      <c r="AD383" s="5" t="s">
        <v>191</v>
      </c>
      <c r="AE383" s="5" t="s">
        <v>192</v>
      </c>
      <c r="AF383" s="5"/>
      <c r="AG383" s="5"/>
      <c r="AH383" s="5"/>
      <c r="AI383" s="5"/>
      <c r="AJ383" s="5" t="s">
        <v>32</v>
      </c>
      <c r="AK383" s="5" t="s">
        <v>33</v>
      </c>
      <c r="AL383" s="5" t="s">
        <v>308</v>
      </c>
      <c r="AM383" s="5" t="s">
        <v>188</v>
      </c>
      <c r="AN383" s="5"/>
      <c r="AO383" s="5"/>
      <c r="AP383" s="5"/>
      <c r="AQ383" s="5"/>
      <c r="AR383" s="5"/>
      <c r="AS383" s="5"/>
      <c r="AT383" s="5" t="s">
        <v>1765</v>
      </c>
      <c r="AU383" s="5" t="s">
        <v>1766</v>
      </c>
      <c r="AV383" s="5" t="s">
        <v>1773</v>
      </c>
      <c r="AW383" s="5" t="s">
        <v>1774</v>
      </c>
      <c r="AX383" s="5"/>
      <c r="AY383" s="5"/>
      <c r="AZ383" s="5"/>
      <c r="BA383" s="5"/>
      <c r="BB383" s="5"/>
      <c r="BC383" s="5"/>
      <c r="BD383" s="5"/>
      <c r="BE383" s="5"/>
      <c r="BF383" s="5"/>
      <c r="BG383" s="5" t="s">
        <v>106</v>
      </c>
      <c r="BH383" s="5" t="s">
        <v>107</v>
      </c>
      <c r="BI383" s="5" t="s">
        <v>1775</v>
      </c>
      <c r="BJ383" s="5" t="s">
        <v>1776</v>
      </c>
      <c r="BK383" s="5" t="s">
        <v>106</v>
      </c>
      <c r="BL383" s="5" t="s">
        <v>107</v>
      </c>
      <c r="BM383" s="5" t="s">
        <v>1777</v>
      </c>
      <c r="BN383" s="5" t="s">
        <v>1778</v>
      </c>
      <c r="BO383" s="5" t="s">
        <v>179</v>
      </c>
      <c r="BP383" s="5" t="s">
        <v>180</v>
      </c>
      <c r="BQ383" s="5" t="s">
        <v>1779</v>
      </c>
      <c r="BR383" s="5" t="s">
        <v>1780</v>
      </c>
      <c r="BS383" s="5" t="s">
        <v>143</v>
      </c>
      <c r="BT383" s="5" t="s">
        <v>144</v>
      </c>
      <c r="BU383" s="5"/>
    </row>
    <row r="384" spans="1:73" ht="13.5" customHeight="1">
      <c r="A384" s="8" t="str">
        <f>HYPERLINK("http://kyu.snu.ac.kr/sdhj/index.jsp?type=hj/GK14682_00IM0001_097a.jpg","1762_해서촌_097a")</f>
        <v>1762_해서촌_097a</v>
      </c>
      <c r="B384" s="5">
        <v>1762</v>
      </c>
      <c r="C384" s="5" t="s">
        <v>4524</v>
      </c>
      <c r="D384" s="5" t="s">
        <v>4430</v>
      </c>
      <c r="E384" s="5">
        <v>383</v>
      </c>
      <c r="F384" s="5">
        <v>4</v>
      </c>
      <c r="G384" s="5" t="s">
        <v>1635</v>
      </c>
      <c r="H384" s="5" t="s">
        <v>1649</v>
      </c>
      <c r="I384" s="5">
        <v>2</v>
      </c>
      <c r="J384" s="5"/>
      <c r="K384" s="5"/>
      <c r="L384" s="5">
        <v>1</v>
      </c>
      <c r="M384" s="5" t="s">
        <v>1761</v>
      </c>
      <c r="N384" s="5" t="s">
        <v>1762</v>
      </c>
      <c r="O384" s="5"/>
      <c r="P384" s="5"/>
      <c r="Q384" s="5"/>
      <c r="R384" s="5"/>
      <c r="S384" s="5" t="s">
        <v>116</v>
      </c>
      <c r="T384" s="5" t="s">
        <v>117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 t="s">
        <v>251</v>
      </c>
      <c r="AG384" s="5" t="s">
        <v>252</v>
      </c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</row>
    <row r="385" spans="1:73" ht="13.5" customHeight="1">
      <c r="A385" s="8" t="str">
        <f>HYPERLINK("http://kyu.snu.ac.kr/sdhj/index.jsp?type=hj/GK14682_00IM0001_097a.jpg","1762_해서촌_097a")</f>
        <v>1762_해서촌_097a</v>
      </c>
      <c r="B385" s="5">
        <v>1762</v>
      </c>
      <c r="C385" s="5" t="s">
        <v>4770</v>
      </c>
      <c r="D385" s="5" t="s">
        <v>4771</v>
      </c>
      <c r="E385" s="5">
        <v>384</v>
      </c>
      <c r="F385" s="5">
        <v>4</v>
      </c>
      <c r="G385" s="5" t="s">
        <v>1635</v>
      </c>
      <c r="H385" s="5" t="s">
        <v>1649</v>
      </c>
      <c r="I385" s="5">
        <v>2</v>
      </c>
      <c r="J385" s="5"/>
      <c r="K385" s="5"/>
      <c r="L385" s="5">
        <v>1</v>
      </c>
      <c r="M385" s="5" t="s">
        <v>1761</v>
      </c>
      <c r="N385" s="5" t="s">
        <v>1762</v>
      </c>
      <c r="O385" s="5"/>
      <c r="P385" s="5"/>
      <c r="Q385" s="5"/>
      <c r="R385" s="5"/>
      <c r="S385" s="5" t="s">
        <v>130</v>
      </c>
      <c r="T385" s="5" t="s">
        <v>131</v>
      </c>
      <c r="U385" s="5"/>
      <c r="V385" s="5"/>
      <c r="W385" s="5"/>
      <c r="X385" s="5"/>
      <c r="Y385" s="5"/>
      <c r="Z385" s="5"/>
      <c r="AA385" s="5"/>
      <c r="AB385" s="5"/>
      <c r="AC385" s="5">
        <v>17</v>
      </c>
      <c r="AD385" s="5" t="s">
        <v>1081</v>
      </c>
      <c r="AE385" s="5" t="s">
        <v>1082</v>
      </c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 t="s">
        <v>134</v>
      </c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</row>
    <row r="386" spans="1:73" ht="13.5" customHeight="1">
      <c r="A386" s="8" t="str">
        <f>HYPERLINK("http://kyu.snu.ac.kr/sdhj/index.jsp?type=hj/GK14682_00IM0001_097a.jpg","1762_해서촌_097a")</f>
        <v>1762_해서촌_097a</v>
      </c>
      <c r="B386" s="5">
        <v>1762</v>
      </c>
      <c r="C386" s="5" t="s">
        <v>4770</v>
      </c>
      <c r="D386" s="5" t="s">
        <v>4771</v>
      </c>
      <c r="E386" s="5">
        <v>385</v>
      </c>
      <c r="F386" s="5">
        <v>4</v>
      </c>
      <c r="G386" s="5" t="s">
        <v>1635</v>
      </c>
      <c r="H386" s="5" t="s">
        <v>1649</v>
      </c>
      <c r="I386" s="5">
        <v>2</v>
      </c>
      <c r="J386" s="5"/>
      <c r="K386" s="5"/>
      <c r="L386" s="5">
        <v>1</v>
      </c>
      <c r="M386" s="5" t="s">
        <v>1761</v>
      </c>
      <c r="N386" s="5" t="s">
        <v>1762</v>
      </c>
      <c r="O386" s="5"/>
      <c r="P386" s="5"/>
      <c r="Q386" s="5"/>
      <c r="R386" s="5"/>
      <c r="S386" s="5" t="s">
        <v>130</v>
      </c>
      <c r="T386" s="5" t="s">
        <v>131</v>
      </c>
      <c r="U386" s="5"/>
      <c r="V386" s="5"/>
      <c r="W386" s="5"/>
      <c r="X386" s="5"/>
      <c r="Y386" s="5"/>
      <c r="Z386" s="5"/>
      <c r="AA386" s="5"/>
      <c r="AB386" s="5"/>
      <c r="AC386" s="5">
        <v>14</v>
      </c>
      <c r="AD386" s="5" t="s">
        <v>581</v>
      </c>
      <c r="AE386" s="5" t="s">
        <v>582</v>
      </c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 t="s">
        <v>134</v>
      </c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</row>
    <row r="387" spans="1:73" ht="13.5" customHeight="1">
      <c r="A387" s="8" t="str">
        <f>HYPERLINK("http://kyu.snu.ac.kr/sdhj/index.jsp?type=hj/GK14682_00IM0001_097a.jpg","1762_해서촌_097a")</f>
        <v>1762_해서촌_097a</v>
      </c>
      <c r="B387" s="5">
        <v>1762</v>
      </c>
      <c r="C387" s="5" t="s">
        <v>4770</v>
      </c>
      <c r="D387" s="5" t="s">
        <v>4771</v>
      </c>
      <c r="E387" s="5">
        <v>386</v>
      </c>
      <c r="F387" s="5">
        <v>4</v>
      </c>
      <c r="G387" s="5" t="s">
        <v>1635</v>
      </c>
      <c r="H387" s="5" t="s">
        <v>1649</v>
      </c>
      <c r="I387" s="5">
        <v>2</v>
      </c>
      <c r="J387" s="5"/>
      <c r="K387" s="5"/>
      <c r="L387" s="5">
        <v>1</v>
      </c>
      <c r="M387" s="5" t="s">
        <v>1761</v>
      </c>
      <c r="N387" s="5" t="s">
        <v>1762</v>
      </c>
      <c r="O387" s="5"/>
      <c r="P387" s="5"/>
      <c r="Q387" s="5"/>
      <c r="R387" s="5"/>
      <c r="S387" s="5" t="s">
        <v>214</v>
      </c>
      <c r="T387" s="5" t="s">
        <v>215</v>
      </c>
      <c r="U387" s="5" t="s">
        <v>1781</v>
      </c>
      <c r="V387" s="5" t="s">
        <v>1782</v>
      </c>
      <c r="W387" s="5"/>
      <c r="X387" s="5"/>
      <c r="Y387" s="5" t="s">
        <v>1783</v>
      </c>
      <c r="Z387" s="5" t="s">
        <v>988</v>
      </c>
      <c r="AA387" s="5"/>
      <c r="AB387" s="5"/>
      <c r="AC387" s="5">
        <v>11</v>
      </c>
      <c r="AD387" s="5" t="s">
        <v>597</v>
      </c>
      <c r="AE387" s="5" t="s">
        <v>598</v>
      </c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 t="s">
        <v>134</v>
      </c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</row>
    <row r="388" spans="1:73" ht="13.5" customHeight="1">
      <c r="A388" s="8" t="str">
        <f>HYPERLINK("http://kyu.snu.ac.kr/sdhj/index.jsp?type=hj/GK14682_00IM0001_097a.jpg","1762_해서촌_097a")</f>
        <v>1762_해서촌_097a</v>
      </c>
      <c r="B388" s="5">
        <v>1762</v>
      </c>
      <c r="C388" s="5" t="s">
        <v>4592</v>
      </c>
      <c r="D388" s="5" t="s">
        <v>4593</v>
      </c>
      <c r="E388" s="5">
        <v>387</v>
      </c>
      <c r="F388" s="5">
        <v>4</v>
      </c>
      <c r="G388" s="5" t="s">
        <v>1635</v>
      </c>
      <c r="H388" s="5" t="s">
        <v>1649</v>
      </c>
      <c r="I388" s="5">
        <v>2</v>
      </c>
      <c r="J388" s="5"/>
      <c r="K388" s="5"/>
      <c r="L388" s="5">
        <v>1</v>
      </c>
      <c r="M388" s="5" t="s">
        <v>1761</v>
      </c>
      <c r="N388" s="5" t="s">
        <v>1762</v>
      </c>
      <c r="O388" s="5"/>
      <c r="P388" s="5"/>
      <c r="Q388" s="5"/>
      <c r="R388" s="5"/>
      <c r="S388" s="5" t="s">
        <v>130</v>
      </c>
      <c r="T388" s="5" t="s">
        <v>131</v>
      </c>
      <c r="U388" s="5"/>
      <c r="V388" s="5"/>
      <c r="W388" s="5"/>
      <c r="X388" s="5"/>
      <c r="Y388" s="5"/>
      <c r="Z388" s="5"/>
      <c r="AA388" s="5"/>
      <c r="AB388" s="5"/>
      <c r="AC388" s="5">
        <v>4</v>
      </c>
      <c r="AD388" s="5" t="s">
        <v>629</v>
      </c>
      <c r="AE388" s="5" t="s">
        <v>630</v>
      </c>
      <c r="AF388" s="5" t="s">
        <v>168</v>
      </c>
      <c r="AG388" s="5" t="s">
        <v>169</v>
      </c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 t="s">
        <v>134</v>
      </c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</row>
    <row r="389" spans="1:73" ht="13.5" customHeight="1">
      <c r="A389" s="8" t="str">
        <f>HYPERLINK("http://kyu.snu.ac.kr/sdhj/index.jsp?type=hj/GK14682_00IM0001_097a.jpg","1762_해서촌_097a")</f>
        <v>1762_해서촌_097a</v>
      </c>
      <c r="B389" s="5">
        <v>1762</v>
      </c>
      <c r="C389" s="5" t="s">
        <v>4770</v>
      </c>
      <c r="D389" s="5" t="s">
        <v>4771</v>
      </c>
      <c r="E389" s="5">
        <v>388</v>
      </c>
      <c r="F389" s="5">
        <v>4</v>
      </c>
      <c r="G389" s="5" t="s">
        <v>1635</v>
      </c>
      <c r="H389" s="5" t="s">
        <v>1649</v>
      </c>
      <c r="I389" s="5">
        <v>2</v>
      </c>
      <c r="J389" s="5"/>
      <c r="K389" s="5"/>
      <c r="L389" s="5">
        <v>2</v>
      </c>
      <c r="M389" s="5" t="s">
        <v>1759</v>
      </c>
      <c r="N389" s="5" t="s">
        <v>1760</v>
      </c>
      <c r="O389" s="5"/>
      <c r="P389" s="5"/>
      <c r="Q389" s="5"/>
      <c r="R389" s="5"/>
      <c r="S389" s="5"/>
      <c r="T389" s="5" t="s">
        <v>4755</v>
      </c>
      <c r="U389" s="5" t="s">
        <v>1784</v>
      </c>
      <c r="V389" s="5" t="s">
        <v>1785</v>
      </c>
      <c r="W389" s="5" t="s">
        <v>477</v>
      </c>
      <c r="X389" s="5" t="s">
        <v>478</v>
      </c>
      <c r="Y389" s="5" t="s">
        <v>1786</v>
      </c>
      <c r="Z389" s="5" t="s">
        <v>1787</v>
      </c>
      <c r="AA389" s="5"/>
      <c r="AB389" s="5"/>
      <c r="AC389" s="5">
        <v>62</v>
      </c>
      <c r="AD389" s="5" t="s">
        <v>175</v>
      </c>
      <c r="AE389" s="5" t="s">
        <v>176</v>
      </c>
      <c r="AF389" s="5"/>
      <c r="AG389" s="5"/>
      <c r="AH389" s="5"/>
      <c r="AI389" s="5"/>
      <c r="AJ389" s="5" t="s">
        <v>32</v>
      </c>
      <c r="AK389" s="5" t="s">
        <v>33</v>
      </c>
      <c r="AL389" s="5" t="s">
        <v>481</v>
      </c>
      <c r="AM389" s="5" t="s">
        <v>482</v>
      </c>
      <c r="AN389" s="5"/>
      <c r="AO389" s="5"/>
      <c r="AP389" s="5"/>
      <c r="AQ389" s="5"/>
      <c r="AR389" s="5"/>
      <c r="AS389" s="5"/>
      <c r="AT389" s="5" t="s">
        <v>1720</v>
      </c>
      <c r="AU389" s="5" t="s">
        <v>1721</v>
      </c>
      <c r="AV389" s="5" t="s">
        <v>1788</v>
      </c>
      <c r="AW389" s="5" t="s">
        <v>1789</v>
      </c>
      <c r="AX389" s="5"/>
      <c r="AY389" s="5"/>
      <c r="AZ389" s="5"/>
      <c r="BA389" s="5"/>
      <c r="BB389" s="5"/>
      <c r="BC389" s="5"/>
      <c r="BD389" s="5"/>
      <c r="BE389" s="5"/>
      <c r="BF389" s="5"/>
      <c r="BG389" s="5" t="s">
        <v>1720</v>
      </c>
      <c r="BH389" s="5" t="s">
        <v>1721</v>
      </c>
      <c r="BI389" s="5" t="s">
        <v>1790</v>
      </c>
      <c r="BJ389" s="5" t="s">
        <v>1791</v>
      </c>
      <c r="BK389" s="5" t="s">
        <v>1720</v>
      </c>
      <c r="BL389" s="5" t="s">
        <v>1721</v>
      </c>
      <c r="BM389" s="5" t="s">
        <v>1726</v>
      </c>
      <c r="BN389" s="5" t="s">
        <v>1727</v>
      </c>
      <c r="BO389" s="5" t="s">
        <v>106</v>
      </c>
      <c r="BP389" s="5" t="s">
        <v>107</v>
      </c>
      <c r="BQ389" s="5" t="s">
        <v>1728</v>
      </c>
      <c r="BR389" s="5" t="s">
        <v>1729</v>
      </c>
      <c r="BS389" s="5" t="s">
        <v>143</v>
      </c>
      <c r="BT389" s="5" t="s">
        <v>144</v>
      </c>
      <c r="BU389" s="5"/>
    </row>
    <row r="390" spans="1:73" ht="13.5" customHeight="1">
      <c r="A390" s="8" t="str">
        <f>HYPERLINK("http://kyu.snu.ac.kr/sdhj/index.jsp?type=hj/GK14682_00IM0001_097a.jpg","1762_해서촌_097a")</f>
        <v>1762_해서촌_097a</v>
      </c>
      <c r="B390" s="5">
        <v>1762</v>
      </c>
      <c r="C390" s="5" t="s">
        <v>4760</v>
      </c>
      <c r="D390" s="5" t="s">
        <v>4761</v>
      </c>
      <c r="E390" s="5">
        <v>389</v>
      </c>
      <c r="F390" s="5">
        <v>4</v>
      </c>
      <c r="G390" s="5" t="s">
        <v>1635</v>
      </c>
      <c r="H390" s="5" t="s">
        <v>1649</v>
      </c>
      <c r="I390" s="5">
        <v>2</v>
      </c>
      <c r="J390" s="5"/>
      <c r="K390" s="5"/>
      <c r="L390" s="5">
        <v>2</v>
      </c>
      <c r="M390" s="5" t="s">
        <v>1759</v>
      </c>
      <c r="N390" s="5" t="s">
        <v>1760</v>
      </c>
      <c r="O390" s="5"/>
      <c r="P390" s="5"/>
      <c r="Q390" s="5"/>
      <c r="R390" s="5"/>
      <c r="S390" s="5" t="s">
        <v>94</v>
      </c>
      <c r="T390" s="5" t="s">
        <v>95</v>
      </c>
      <c r="U390" s="5"/>
      <c r="V390" s="5"/>
      <c r="W390" s="5" t="s">
        <v>447</v>
      </c>
      <c r="X390" s="5" t="s">
        <v>448</v>
      </c>
      <c r="Y390" s="5" t="s">
        <v>98</v>
      </c>
      <c r="Z390" s="5" t="s">
        <v>99</v>
      </c>
      <c r="AA390" s="5"/>
      <c r="AB390" s="5"/>
      <c r="AC390" s="5">
        <v>62</v>
      </c>
      <c r="AD390" s="5" t="s">
        <v>175</v>
      </c>
      <c r="AE390" s="5" t="s">
        <v>176</v>
      </c>
      <c r="AF390" s="5"/>
      <c r="AG390" s="5"/>
      <c r="AH390" s="5"/>
      <c r="AI390" s="5"/>
      <c r="AJ390" s="5" t="s">
        <v>32</v>
      </c>
      <c r="AK390" s="5" t="s">
        <v>33</v>
      </c>
      <c r="AL390" s="5" t="s">
        <v>449</v>
      </c>
      <c r="AM390" s="5" t="s">
        <v>450</v>
      </c>
      <c r="AN390" s="5"/>
      <c r="AO390" s="5"/>
      <c r="AP390" s="5"/>
      <c r="AQ390" s="5"/>
      <c r="AR390" s="5"/>
      <c r="AS390" s="5"/>
      <c r="AT390" s="5" t="s">
        <v>106</v>
      </c>
      <c r="AU390" s="5" t="s">
        <v>107</v>
      </c>
      <c r="AV390" s="5" t="s">
        <v>1792</v>
      </c>
      <c r="AW390" s="5" t="s">
        <v>1793</v>
      </c>
      <c r="AX390" s="5"/>
      <c r="AY390" s="5"/>
      <c r="AZ390" s="5"/>
      <c r="BA390" s="5"/>
      <c r="BB390" s="5"/>
      <c r="BC390" s="5"/>
      <c r="BD390" s="5"/>
      <c r="BE390" s="5"/>
      <c r="BF390" s="5"/>
      <c r="BG390" s="5" t="s">
        <v>106</v>
      </c>
      <c r="BH390" s="5" t="s">
        <v>107</v>
      </c>
      <c r="BI390" s="5" t="s">
        <v>1794</v>
      </c>
      <c r="BJ390" s="5" t="s">
        <v>1795</v>
      </c>
      <c r="BK390" s="5" t="s">
        <v>106</v>
      </c>
      <c r="BL390" s="5" t="s">
        <v>107</v>
      </c>
      <c r="BM390" s="5" t="s">
        <v>1796</v>
      </c>
      <c r="BN390" s="5" t="s">
        <v>1797</v>
      </c>
      <c r="BO390" s="5" t="s">
        <v>80</v>
      </c>
      <c r="BP390" s="5" t="s">
        <v>81</v>
      </c>
      <c r="BQ390" s="5" t="s">
        <v>1798</v>
      </c>
      <c r="BR390" s="5" t="s">
        <v>1799</v>
      </c>
      <c r="BS390" s="5" t="s">
        <v>1800</v>
      </c>
      <c r="BT390" s="5" t="s">
        <v>1801</v>
      </c>
      <c r="BU390" s="5"/>
    </row>
    <row r="391" spans="1:73" ht="13.5" customHeight="1">
      <c r="A391" s="8" t="str">
        <f>HYPERLINK("http://kyu.snu.ac.kr/sdhj/index.jsp?type=hj/GK14682_00IM0001_097a.jpg","1762_해서촌_097a")</f>
        <v>1762_해서촌_097a</v>
      </c>
      <c r="B391" s="5">
        <v>1762</v>
      </c>
      <c r="C391" s="5" t="s">
        <v>4859</v>
      </c>
      <c r="D391" s="5" t="s">
        <v>4860</v>
      </c>
      <c r="E391" s="5">
        <v>390</v>
      </c>
      <c r="F391" s="5">
        <v>4</v>
      </c>
      <c r="G391" s="5" t="s">
        <v>1635</v>
      </c>
      <c r="H391" s="5" t="s">
        <v>1649</v>
      </c>
      <c r="I391" s="5">
        <v>2</v>
      </c>
      <c r="J391" s="5"/>
      <c r="K391" s="5"/>
      <c r="L391" s="5">
        <v>2</v>
      </c>
      <c r="M391" s="5" t="s">
        <v>1759</v>
      </c>
      <c r="N391" s="5" t="s">
        <v>1760</v>
      </c>
      <c r="O391" s="5"/>
      <c r="P391" s="5"/>
      <c r="Q391" s="5"/>
      <c r="R391" s="5"/>
      <c r="S391" s="5" t="s">
        <v>155</v>
      </c>
      <c r="T391" s="5" t="s">
        <v>156</v>
      </c>
      <c r="U391" s="5" t="s">
        <v>122</v>
      </c>
      <c r="V391" s="5" t="s">
        <v>123</v>
      </c>
      <c r="W391" s="5"/>
      <c r="X391" s="5"/>
      <c r="Y391" s="5" t="s">
        <v>1802</v>
      </c>
      <c r="Z391" s="5" t="s">
        <v>1803</v>
      </c>
      <c r="AA391" s="5"/>
      <c r="AB391" s="5"/>
      <c r="AC391" s="5">
        <v>18</v>
      </c>
      <c r="AD391" s="5" t="s">
        <v>132</v>
      </c>
      <c r="AE391" s="5" t="s">
        <v>133</v>
      </c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</row>
    <row r="392" spans="1:73" ht="13.5" customHeight="1">
      <c r="A392" s="8" t="str">
        <f>HYPERLINK("http://kyu.snu.ac.kr/sdhj/index.jsp?type=hj/GK14682_00IM0001_097a.jpg","1762_해서촌_097a")</f>
        <v>1762_해서촌_097a</v>
      </c>
      <c r="B392" s="5">
        <v>1762</v>
      </c>
      <c r="C392" s="5" t="s">
        <v>4630</v>
      </c>
      <c r="D392" s="5" t="s">
        <v>4631</v>
      </c>
      <c r="E392" s="5">
        <v>391</v>
      </c>
      <c r="F392" s="5">
        <v>4</v>
      </c>
      <c r="G392" s="5" t="s">
        <v>1635</v>
      </c>
      <c r="H392" s="5" t="s">
        <v>1649</v>
      </c>
      <c r="I392" s="5">
        <v>2</v>
      </c>
      <c r="J392" s="5"/>
      <c r="K392" s="5"/>
      <c r="L392" s="5">
        <v>2</v>
      </c>
      <c r="M392" s="5" t="s">
        <v>1759</v>
      </c>
      <c r="N392" s="5" t="s">
        <v>1760</v>
      </c>
      <c r="O392" s="5"/>
      <c r="P392" s="5"/>
      <c r="Q392" s="5"/>
      <c r="R392" s="5"/>
      <c r="S392" s="5" t="s">
        <v>130</v>
      </c>
      <c r="T392" s="5" t="s">
        <v>131</v>
      </c>
      <c r="U392" s="5"/>
      <c r="V392" s="5"/>
      <c r="W392" s="5"/>
      <c r="X392" s="5"/>
      <c r="Y392" s="5" t="s">
        <v>98</v>
      </c>
      <c r="Z392" s="5" t="s">
        <v>99</v>
      </c>
      <c r="AA392" s="5"/>
      <c r="AB392" s="5"/>
      <c r="AC392" s="5">
        <v>4</v>
      </c>
      <c r="AD392" s="5" t="s">
        <v>629</v>
      </c>
      <c r="AE392" s="5" t="s">
        <v>630</v>
      </c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 t="s">
        <v>134</v>
      </c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</row>
    <row r="393" spans="1:73" ht="13.5" customHeight="1">
      <c r="A393" s="8" t="str">
        <f>HYPERLINK("http://kyu.snu.ac.kr/sdhj/index.jsp?type=hj/GK14682_00IM0001_097a.jpg","1762_해서촌_097a")</f>
        <v>1762_해서촌_097a</v>
      </c>
      <c r="B393" s="5">
        <v>1762</v>
      </c>
      <c r="C393" s="5" t="s">
        <v>4760</v>
      </c>
      <c r="D393" s="5" t="s">
        <v>4761</v>
      </c>
      <c r="E393" s="5">
        <v>392</v>
      </c>
      <c r="F393" s="5">
        <v>4</v>
      </c>
      <c r="G393" s="5" t="s">
        <v>1635</v>
      </c>
      <c r="H393" s="5" t="s">
        <v>1649</v>
      </c>
      <c r="I393" s="5">
        <v>2</v>
      </c>
      <c r="J393" s="5"/>
      <c r="K393" s="5"/>
      <c r="L393" s="5">
        <v>2</v>
      </c>
      <c r="M393" s="5" t="s">
        <v>1759</v>
      </c>
      <c r="N393" s="5" t="s">
        <v>1760</v>
      </c>
      <c r="O393" s="5"/>
      <c r="P393" s="5"/>
      <c r="Q393" s="5"/>
      <c r="R393" s="5"/>
      <c r="S393" s="5" t="s">
        <v>130</v>
      </c>
      <c r="T393" s="5" t="s">
        <v>131</v>
      </c>
      <c r="U393" s="5"/>
      <c r="V393" s="5"/>
      <c r="W393" s="5"/>
      <c r="X393" s="5"/>
      <c r="Y393" s="5" t="s">
        <v>98</v>
      </c>
      <c r="Z393" s="5" t="s">
        <v>99</v>
      </c>
      <c r="AA393" s="5"/>
      <c r="AB393" s="5"/>
      <c r="AC393" s="5">
        <v>2</v>
      </c>
      <c r="AD393" s="5" t="s">
        <v>175</v>
      </c>
      <c r="AE393" s="5" t="s">
        <v>176</v>
      </c>
      <c r="AF393" s="5" t="s">
        <v>168</v>
      </c>
      <c r="AG393" s="5" t="s">
        <v>169</v>
      </c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 t="s">
        <v>134</v>
      </c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</row>
    <row r="394" spans="1:73" ht="13.5" customHeight="1">
      <c r="A394" s="8" t="str">
        <f>HYPERLINK("http://kyu.snu.ac.kr/sdhj/index.jsp?type=hj/GK14682_00IM0001_097a.jpg","1762_해서촌_097a")</f>
        <v>1762_해서촌_097a</v>
      </c>
      <c r="B394" s="5">
        <v>1762</v>
      </c>
      <c r="C394" s="5" t="s">
        <v>4760</v>
      </c>
      <c r="D394" s="5" t="s">
        <v>4761</v>
      </c>
      <c r="E394" s="5">
        <v>393</v>
      </c>
      <c r="F394" s="5">
        <v>4</v>
      </c>
      <c r="G394" s="5" t="s">
        <v>1635</v>
      </c>
      <c r="H394" s="5" t="s">
        <v>1649</v>
      </c>
      <c r="I394" s="5">
        <v>2</v>
      </c>
      <c r="J394" s="5"/>
      <c r="K394" s="5"/>
      <c r="L394" s="5">
        <v>2</v>
      </c>
      <c r="M394" s="5" t="s">
        <v>1759</v>
      </c>
      <c r="N394" s="5" t="s">
        <v>1760</v>
      </c>
      <c r="O394" s="5"/>
      <c r="P394" s="5"/>
      <c r="Q394" s="5"/>
      <c r="R394" s="5"/>
      <c r="S394" s="5" t="s">
        <v>116</v>
      </c>
      <c r="T394" s="5" t="s">
        <v>117</v>
      </c>
      <c r="U394" s="5"/>
      <c r="V394" s="5"/>
      <c r="W394" s="5"/>
      <c r="X394" s="5"/>
      <c r="Y394" s="5" t="s">
        <v>98</v>
      </c>
      <c r="Z394" s="5" t="s">
        <v>99</v>
      </c>
      <c r="AA394" s="5"/>
      <c r="AB394" s="5"/>
      <c r="AC394" s="5"/>
      <c r="AD394" s="5"/>
      <c r="AE394" s="5"/>
      <c r="AF394" s="5" t="s">
        <v>251</v>
      </c>
      <c r="AG394" s="5" t="s">
        <v>252</v>
      </c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</row>
    <row r="395" spans="1:73" ht="13.5" customHeight="1">
      <c r="A395" s="8" t="str">
        <f>HYPERLINK("http://kyu.snu.ac.kr/sdhj/index.jsp?type=hj/GK14682_00IM0001_097a.jpg","1762_해서촌_097a")</f>
        <v>1762_해서촌_097a</v>
      </c>
      <c r="B395" s="5">
        <v>1762</v>
      </c>
      <c r="C395" s="5" t="s">
        <v>4760</v>
      </c>
      <c r="D395" s="5" t="s">
        <v>4761</v>
      </c>
      <c r="E395" s="5">
        <v>394</v>
      </c>
      <c r="F395" s="5">
        <v>4</v>
      </c>
      <c r="G395" s="5" t="s">
        <v>1635</v>
      </c>
      <c r="H395" s="5" t="s">
        <v>1649</v>
      </c>
      <c r="I395" s="5">
        <v>2</v>
      </c>
      <c r="J395" s="5"/>
      <c r="K395" s="5"/>
      <c r="L395" s="5">
        <v>3</v>
      </c>
      <c r="M395" s="5" t="s">
        <v>4861</v>
      </c>
      <c r="N395" s="5" t="s">
        <v>4862</v>
      </c>
      <c r="O395" s="5"/>
      <c r="P395" s="5"/>
      <c r="Q395" s="5"/>
      <c r="R395" s="5"/>
      <c r="S395" s="5"/>
      <c r="T395" s="5" t="s">
        <v>4755</v>
      </c>
      <c r="U395" s="5" t="s">
        <v>1015</v>
      </c>
      <c r="V395" s="5" t="s">
        <v>1016</v>
      </c>
      <c r="W395" s="5" t="s">
        <v>360</v>
      </c>
      <c r="X395" s="5" t="s">
        <v>361</v>
      </c>
      <c r="Y395" s="5" t="s">
        <v>1804</v>
      </c>
      <c r="Z395" s="5" t="s">
        <v>1805</v>
      </c>
      <c r="AA395" s="5" t="s">
        <v>4863</v>
      </c>
      <c r="AB395" s="5" t="s">
        <v>4864</v>
      </c>
      <c r="AC395" s="5">
        <v>35</v>
      </c>
      <c r="AD395" s="5" t="s">
        <v>752</v>
      </c>
      <c r="AE395" s="5" t="s">
        <v>507</v>
      </c>
      <c r="AF395" s="5"/>
      <c r="AG395" s="5"/>
      <c r="AH395" s="5"/>
      <c r="AI395" s="5"/>
      <c r="AJ395" s="5" t="s">
        <v>32</v>
      </c>
      <c r="AK395" s="5" t="s">
        <v>33</v>
      </c>
      <c r="AL395" s="5" t="s">
        <v>363</v>
      </c>
      <c r="AM395" s="5" t="s">
        <v>364</v>
      </c>
      <c r="AN395" s="5"/>
      <c r="AO395" s="5"/>
      <c r="AP395" s="5"/>
      <c r="AQ395" s="5"/>
      <c r="AR395" s="5"/>
      <c r="AS395" s="5"/>
      <c r="AT395" s="5" t="s">
        <v>1015</v>
      </c>
      <c r="AU395" s="5" t="s">
        <v>1016</v>
      </c>
      <c r="AV395" s="5" t="s">
        <v>1639</v>
      </c>
      <c r="AW395" s="5" t="s">
        <v>1640</v>
      </c>
      <c r="AX395" s="5"/>
      <c r="AY395" s="5"/>
      <c r="AZ395" s="5"/>
      <c r="BA395" s="5"/>
      <c r="BB395" s="5"/>
      <c r="BC395" s="5"/>
      <c r="BD395" s="5"/>
      <c r="BE395" s="5"/>
      <c r="BF395" s="5"/>
      <c r="BG395" s="5" t="s">
        <v>693</v>
      </c>
      <c r="BH395" s="5" t="s">
        <v>694</v>
      </c>
      <c r="BI395" s="5" t="s">
        <v>4830</v>
      </c>
      <c r="BJ395" s="5" t="s">
        <v>4865</v>
      </c>
      <c r="BK395" s="5" t="s">
        <v>693</v>
      </c>
      <c r="BL395" s="5" t="s">
        <v>694</v>
      </c>
      <c r="BM395" s="5" t="s">
        <v>1641</v>
      </c>
      <c r="BN395" s="5" t="s">
        <v>1642</v>
      </c>
      <c r="BO395" s="5" t="s">
        <v>693</v>
      </c>
      <c r="BP395" s="5" t="s">
        <v>694</v>
      </c>
      <c r="BQ395" s="5" t="s">
        <v>1806</v>
      </c>
      <c r="BR395" s="5" t="s">
        <v>1807</v>
      </c>
      <c r="BS395" s="5" t="s">
        <v>810</v>
      </c>
      <c r="BT395" s="5" t="s">
        <v>811</v>
      </c>
      <c r="BU395" s="5"/>
    </row>
    <row r="396" spans="1:73" ht="13.5" customHeight="1">
      <c r="A396" s="8" t="str">
        <f>HYPERLINK("http://kyu.snu.ac.kr/sdhj/index.jsp?type=hj/GK14682_00IM0001_097a.jpg","1762_해서촌_097a")</f>
        <v>1762_해서촌_097a</v>
      </c>
      <c r="B396" s="5">
        <v>1762</v>
      </c>
      <c r="C396" s="5" t="s">
        <v>4866</v>
      </c>
      <c r="D396" s="5" t="s">
        <v>4867</v>
      </c>
      <c r="E396" s="5">
        <v>395</v>
      </c>
      <c r="F396" s="5">
        <v>4</v>
      </c>
      <c r="G396" s="5" t="s">
        <v>1635</v>
      </c>
      <c r="H396" s="5" t="s">
        <v>1649</v>
      </c>
      <c r="I396" s="5">
        <v>2</v>
      </c>
      <c r="J396" s="5"/>
      <c r="K396" s="5"/>
      <c r="L396" s="5">
        <v>3</v>
      </c>
      <c r="M396" s="5" t="s">
        <v>1808</v>
      </c>
      <c r="N396" s="5" t="s">
        <v>1809</v>
      </c>
      <c r="O396" s="5"/>
      <c r="P396" s="5"/>
      <c r="Q396" s="5"/>
      <c r="R396" s="5"/>
      <c r="S396" s="5" t="s">
        <v>94</v>
      </c>
      <c r="T396" s="5" t="s">
        <v>95</v>
      </c>
      <c r="U396" s="5"/>
      <c r="V396" s="5"/>
      <c r="W396" s="5" t="s">
        <v>675</v>
      </c>
      <c r="X396" s="5" t="s">
        <v>676</v>
      </c>
      <c r="Y396" s="5" t="s">
        <v>1031</v>
      </c>
      <c r="Z396" s="5" t="s">
        <v>1032</v>
      </c>
      <c r="AA396" s="5"/>
      <c r="AB396" s="5"/>
      <c r="AC396" s="5">
        <v>37</v>
      </c>
      <c r="AD396" s="5" t="s">
        <v>908</v>
      </c>
      <c r="AE396" s="5" t="s">
        <v>909</v>
      </c>
      <c r="AF396" s="5"/>
      <c r="AG396" s="5"/>
      <c r="AH396" s="5"/>
      <c r="AI396" s="5"/>
      <c r="AJ396" s="5" t="s">
        <v>1033</v>
      </c>
      <c r="AK396" s="5" t="s">
        <v>1034</v>
      </c>
      <c r="AL396" s="5" t="s">
        <v>677</v>
      </c>
      <c r="AM396" s="5" t="s">
        <v>678</v>
      </c>
      <c r="AN396" s="5"/>
      <c r="AO396" s="5"/>
      <c r="AP396" s="5"/>
      <c r="AQ396" s="5"/>
      <c r="AR396" s="5"/>
      <c r="AS396" s="5"/>
      <c r="AT396" s="5" t="s">
        <v>693</v>
      </c>
      <c r="AU396" s="5" t="s">
        <v>694</v>
      </c>
      <c r="AV396" s="5" t="s">
        <v>1810</v>
      </c>
      <c r="AW396" s="5" t="s">
        <v>1811</v>
      </c>
      <c r="AX396" s="5"/>
      <c r="AY396" s="5"/>
      <c r="AZ396" s="5"/>
      <c r="BA396" s="5"/>
      <c r="BB396" s="5"/>
      <c r="BC396" s="5"/>
      <c r="BD396" s="5"/>
      <c r="BE396" s="5"/>
      <c r="BF396" s="5"/>
      <c r="BG396" s="5" t="s">
        <v>693</v>
      </c>
      <c r="BH396" s="5" t="s">
        <v>694</v>
      </c>
      <c r="BI396" s="5" t="s">
        <v>1143</v>
      </c>
      <c r="BJ396" s="5" t="s">
        <v>111</v>
      </c>
      <c r="BK396" s="5" t="s">
        <v>693</v>
      </c>
      <c r="BL396" s="5" t="s">
        <v>694</v>
      </c>
      <c r="BM396" s="5" t="s">
        <v>1144</v>
      </c>
      <c r="BN396" s="5" t="s">
        <v>1145</v>
      </c>
      <c r="BO396" s="5" t="s">
        <v>693</v>
      </c>
      <c r="BP396" s="5" t="s">
        <v>694</v>
      </c>
      <c r="BQ396" s="5" t="s">
        <v>1812</v>
      </c>
      <c r="BR396" s="5" t="s">
        <v>1813</v>
      </c>
      <c r="BS396" s="5" t="s">
        <v>1814</v>
      </c>
      <c r="BT396" s="5" t="s">
        <v>1815</v>
      </c>
      <c r="BU396" s="5"/>
    </row>
    <row r="397" spans="1:73" ht="13.5" customHeight="1">
      <c r="A397" s="8" t="str">
        <f>HYPERLINK("http://kyu.snu.ac.kr/sdhj/index.jsp?type=hj/GK14682_00IM0001_097a.jpg","1762_해서촌_097a")</f>
        <v>1762_해서촌_097a</v>
      </c>
      <c r="B397" s="5">
        <v>1762</v>
      </c>
      <c r="C397" s="5" t="s">
        <v>4522</v>
      </c>
      <c r="D397" s="5" t="s">
        <v>4523</v>
      </c>
      <c r="E397" s="5">
        <v>396</v>
      </c>
      <c r="F397" s="5">
        <v>4</v>
      </c>
      <c r="G397" s="5" t="s">
        <v>1635</v>
      </c>
      <c r="H397" s="5" t="s">
        <v>1649</v>
      </c>
      <c r="I397" s="5">
        <v>2</v>
      </c>
      <c r="J397" s="5"/>
      <c r="K397" s="5"/>
      <c r="L397" s="5">
        <v>3</v>
      </c>
      <c r="M397" s="5" t="s">
        <v>1808</v>
      </c>
      <c r="N397" s="5" t="s">
        <v>1809</v>
      </c>
      <c r="O397" s="5"/>
      <c r="P397" s="5"/>
      <c r="Q397" s="5"/>
      <c r="R397" s="5"/>
      <c r="S397" s="5" t="s">
        <v>155</v>
      </c>
      <c r="T397" s="5" t="s">
        <v>156</v>
      </c>
      <c r="U397" s="5" t="s">
        <v>1015</v>
      </c>
      <c r="V397" s="5" t="s">
        <v>1016</v>
      </c>
      <c r="W397" s="5"/>
      <c r="X397" s="5"/>
      <c r="Y397" s="5" t="s">
        <v>1816</v>
      </c>
      <c r="Z397" s="5" t="s">
        <v>1817</v>
      </c>
      <c r="AA397" s="5"/>
      <c r="AB397" s="5"/>
      <c r="AC397" s="5">
        <v>16</v>
      </c>
      <c r="AD397" s="5" t="s">
        <v>253</v>
      </c>
      <c r="AE397" s="5" t="s">
        <v>254</v>
      </c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</row>
    <row r="398" spans="1:73" ht="13.5" customHeight="1">
      <c r="A398" s="8" t="str">
        <f>HYPERLINK("http://kyu.snu.ac.kr/sdhj/index.jsp?type=hj/GK14682_00IM0001_097a.jpg","1762_해서촌_097a")</f>
        <v>1762_해서촌_097a</v>
      </c>
      <c r="B398" s="5">
        <v>1762</v>
      </c>
      <c r="C398" s="5" t="s">
        <v>4868</v>
      </c>
      <c r="D398" s="5" t="s">
        <v>4869</v>
      </c>
      <c r="E398" s="5">
        <v>397</v>
      </c>
      <c r="F398" s="5">
        <v>4</v>
      </c>
      <c r="G398" s="5" t="s">
        <v>1635</v>
      </c>
      <c r="H398" s="5" t="s">
        <v>1649</v>
      </c>
      <c r="I398" s="5">
        <v>2</v>
      </c>
      <c r="J398" s="5"/>
      <c r="K398" s="5"/>
      <c r="L398" s="5">
        <v>3</v>
      </c>
      <c r="M398" s="5" t="s">
        <v>1808</v>
      </c>
      <c r="N398" s="5" t="s">
        <v>1809</v>
      </c>
      <c r="O398" s="5"/>
      <c r="P398" s="5"/>
      <c r="Q398" s="5"/>
      <c r="R398" s="5"/>
      <c r="S398" s="5"/>
      <c r="T398" s="5" t="s">
        <v>4870</v>
      </c>
      <c r="U398" s="5" t="s">
        <v>1056</v>
      </c>
      <c r="V398" s="5" t="s">
        <v>1057</v>
      </c>
      <c r="W398" s="5"/>
      <c r="X398" s="5"/>
      <c r="Y398" s="5" t="s">
        <v>1818</v>
      </c>
      <c r="Z398" s="5" t="s">
        <v>1819</v>
      </c>
      <c r="AA398" s="5"/>
      <c r="AB398" s="5"/>
      <c r="AC398" s="5">
        <v>26</v>
      </c>
      <c r="AD398" s="5" t="s">
        <v>546</v>
      </c>
      <c r="AE398" s="5" t="s">
        <v>547</v>
      </c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</row>
    <row r="399" spans="1:73" ht="13.5" customHeight="1">
      <c r="A399" s="8" t="str">
        <f>HYPERLINK("http://kyu.snu.ac.kr/sdhj/index.jsp?type=hj/GK14682_00IM0001_097a.jpg","1762_해서촌_097a")</f>
        <v>1762_해서촌_097a</v>
      </c>
      <c r="B399" s="5">
        <v>1762</v>
      </c>
      <c r="C399" s="5" t="s">
        <v>4868</v>
      </c>
      <c r="D399" s="5" t="s">
        <v>4869</v>
      </c>
      <c r="E399" s="5">
        <v>398</v>
      </c>
      <c r="F399" s="5">
        <v>4</v>
      </c>
      <c r="G399" s="5" t="s">
        <v>1635</v>
      </c>
      <c r="H399" s="5" t="s">
        <v>1649</v>
      </c>
      <c r="I399" s="5">
        <v>2</v>
      </c>
      <c r="J399" s="5"/>
      <c r="K399" s="5"/>
      <c r="L399" s="5">
        <v>3</v>
      </c>
      <c r="M399" s="5" t="s">
        <v>1808</v>
      </c>
      <c r="N399" s="5" t="s">
        <v>1809</v>
      </c>
      <c r="O399" s="5"/>
      <c r="P399" s="5"/>
      <c r="Q399" s="5"/>
      <c r="R399" s="5"/>
      <c r="S399" s="5"/>
      <c r="T399" s="5" t="s">
        <v>4870</v>
      </c>
      <c r="U399" s="5" t="s">
        <v>1056</v>
      </c>
      <c r="V399" s="5" t="s">
        <v>1057</v>
      </c>
      <c r="W399" s="5"/>
      <c r="X399" s="5"/>
      <c r="Y399" s="5" t="s">
        <v>1820</v>
      </c>
      <c r="Z399" s="5" t="s">
        <v>1821</v>
      </c>
      <c r="AA399" s="5"/>
      <c r="AB399" s="5"/>
      <c r="AC399" s="5">
        <v>26</v>
      </c>
      <c r="AD399" s="5" t="s">
        <v>546</v>
      </c>
      <c r="AE399" s="5" t="s">
        <v>547</v>
      </c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</row>
    <row r="400" spans="1:73" ht="13.5" customHeight="1">
      <c r="A400" s="8" t="str">
        <f>HYPERLINK("http://kyu.snu.ac.kr/sdhj/index.jsp?type=hj/GK14682_00IM0001_097a.jpg","1762_해서촌_097a")</f>
        <v>1762_해서촌_097a</v>
      </c>
      <c r="B400" s="5">
        <v>1762</v>
      </c>
      <c r="C400" s="5" t="s">
        <v>4868</v>
      </c>
      <c r="D400" s="5" t="s">
        <v>4869</v>
      </c>
      <c r="E400" s="5">
        <v>399</v>
      </c>
      <c r="F400" s="5">
        <v>4</v>
      </c>
      <c r="G400" s="5" t="s">
        <v>1635</v>
      </c>
      <c r="H400" s="5" t="s">
        <v>1649</v>
      </c>
      <c r="I400" s="5">
        <v>2</v>
      </c>
      <c r="J400" s="5"/>
      <c r="K400" s="5"/>
      <c r="L400" s="5">
        <v>3</v>
      </c>
      <c r="M400" s="5" t="s">
        <v>1808</v>
      </c>
      <c r="N400" s="5" t="s">
        <v>1809</v>
      </c>
      <c r="O400" s="5"/>
      <c r="P400" s="5"/>
      <c r="Q400" s="5"/>
      <c r="R400" s="5"/>
      <c r="S400" s="5"/>
      <c r="T400" s="5" t="s">
        <v>4870</v>
      </c>
      <c r="U400" s="5" t="s">
        <v>1056</v>
      </c>
      <c r="V400" s="5" t="s">
        <v>1057</v>
      </c>
      <c r="W400" s="5"/>
      <c r="X400" s="5"/>
      <c r="Y400" s="5" t="s">
        <v>1822</v>
      </c>
      <c r="Z400" s="5" t="s">
        <v>1823</v>
      </c>
      <c r="AA400" s="5"/>
      <c r="AB400" s="5"/>
      <c r="AC400" s="5">
        <v>13</v>
      </c>
      <c r="AD400" s="5" t="s">
        <v>220</v>
      </c>
      <c r="AE400" s="5" t="s">
        <v>221</v>
      </c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</row>
    <row r="401" spans="1:73" ht="13.5" customHeight="1">
      <c r="A401" s="8" t="str">
        <f>HYPERLINK("http://kyu.snu.ac.kr/sdhj/index.jsp?type=hj/GK14682_00IM0001_097a.jpg","1762_해서촌_097a")</f>
        <v>1762_해서촌_097a</v>
      </c>
      <c r="B401" s="5">
        <v>1762</v>
      </c>
      <c r="C401" s="5" t="s">
        <v>4868</v>
      </c>
      <c r="D401" s="5" t="s">
        <v>4869</v>
      </c>
      <c r="E401" s="5">
        <v>400</v>
      </c>
      <c r="F401" s="5">
        <v>4</v>
      </c>
      <c r="G401" s="5" t="s">
        <v>1635</v>
      </c>
      <c r="H401" s="5" t="s">
        <v>1649</v>
      </c>
      <c r="I401" s="5">
        <v>2</v>
      </c>
      <c r="J401" s="5"/>
      <c r="K401" s="5"/>
      <c r="L401" s="5">
        <v>3</v>
      </c>
      <c r="M401" s="5" t="s">
        <v>1808</v>
      </c>
      <c r="N401" s="5" t="s">
        <v>1809</v>
      </c>
      <c r="O401" s="5"/>
      <c r="P401" s="5"/>
      <c r="Q401" s="5"/>
      <c r="R401" s="5"/>
      <c r="S401" s="5"/>
      <c r="T401" s="5" t="s">
        <v>4870</v>
      </c>
      <c r="U401" s="5" t="s">
        <v>1056</v>
      </c>
      <c r="V401" s="5" t="s">
        <v>1057</v>
      </c>
      <c r="W401" s="5"/>
      <c r="X401" s="5"/>
      <c r="Y401" s="5" t="s">
        <v>1824</v>
      </c>
      <c r="Z401" s="5" t="s">
        <v>1825</v>
      </c>
      <c r="AA401" s="5"/>
      <c r="AB401" s="5"/>
      <c r="AC401" s="5">
        <v>2</v>
      </c>
      <c r="AD401" s="5" t="s">
        <v>175</v>
      </c>
      <c r="AE401" s="5" t="s">
        <v>176</v>
      </c>
      <c r="AF401" s="5" t="s">
        <v>168</v>
      </c>
      <c r="AG401" s="5" t="s">
        <v>169</v>
      </c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 t="s">
        <v>1056</v>
      </c>
      <c r="BC401" s="5" t="s">
        <v>1057</v>
      </c>
      <c r="BD401" s="5" t="s">
        <v>1675</v>
      </c>
      <c r="BE401" s="5" t="s">
        <v>1676</v>
      </c>
      <c r="BF401" s="5" t="s">
        <v>1433</v>
      </c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</row>
    <row r="402" spans="1:73" ht="13.5" customHeight="1">
      <c r="A402" s="8" t="str">
        <f>HYPERLINK("http://kyu.snu.ac.kr/sdhj/index.jsp?type=hj/GK14682_00IM0001_097a.jpg","1762_해서촌_097a")</f>
        <v>1762_해서촌_097a</v>
      </c>
      <c r="B402" s="5">
        <v>1762</v>
      </c>
      <c r="C402" s="5" t="s">
        <v>4787</v>
      </c>
      <c r="D402" s="5" t="s">
        <v>4788</v>
      </c>
      <c r="E402" s="5">
        <v>401</v>
      </c>
      <c r="F402" s="5">
        <v>4</v>
      </c>
      <c r="G402" s="5" t="s">
        <v>1635</v>
      </c>
      <c r="H402" s="5" t="s">
        <v>1649</v>
      </c>
      <c r="I402" s="5">
        <v>2</v>
      </c>
      <c r="J402" s="5"/>
      <c r="K402" s="5"/>
      <c r="L402" s="5">
        <v>4</v>
      </c>
      <c r="M402" s="5" t="s">
        <v>4871</v>
      </c>
      <c r="N402" s="5" t="s">
        <v>4872</v>
      </c>
      <c r="O402" s="5"/>
      <c r="P402" s="5"/>
      <c r="Q402" s="5"/>
      <c r="R402" s="5"/>
      <c r="S402" s="5"/>
      <c r="T402" s="5" t="s">
        <v>4873</v>
      </c>
      <c r="U402" s="5" t="s">
        <v>1015</v>
      </c>
      <c r="V402" s="5" t="s">
        <v>1016</v>
      </c>
      <c r="W402" s="5" t="s">
        <v>360</v>
      </c>
      <c r="X402" s="5" t="s">
        <v>361</v>
      </c>
      <c r="Y402" s="5" t="s">
        <v>1826</v>
      </c>
      <c r="Z402" s="5" t="s">
        <v>1827</v>
      </c>
      <c r="AA402" s="5" t="s">
        <v>4874</v>
      </c>
      <c r="AB402" s="5" t="s">
        <v>4875</v>
      </c>
      <c r="AC402" s="5">
        <v>30</v>
      </c>
      <c r="AD402" s="5" t="s">
        <v>128</v>
      </c>
      <c r="AE402" s="5" t="s">
        <v>129</v>
      </c>
      <c r="AF402" s="5"/>
      <c r="AG402" s="5"/>
      <c r="AH402" s="5"/>
      <c r="AI402" s="5"/>
      <c r="AJ402" s="5" t="s">
        <v>32</v>
      </c>
      <c r="AK402" s="5" t="s">
        <v>33</v>
      </c>
      <c r="AL402" s="5" t="s">
        <v>363</v>
      </c>
      <c r="AM402" s="5" t="s">
        <v>364</v>
      </c>
      <c r="AN402" s="5"/>
      <c r="AO402" s="5"/>
      <c r="AP402" s="5"/>
      <c r="AQ402" s="5"/>
      <c r="AR402" s="5"/>
      <c r="AS402" s="5"/>
      <c r="AT402" s="5" t="s">
        <v>1015</v>
      </c>
      <c r="AU402" s="5" t="s">
        <v>1016</v>
      </c>
      <c r="AV402" s="5" t="s">
        <v>1639</v>
      </c>
      <c r="AW402" s="5" t="s">
        <v>1640</v>
      </c>
      <c r="AX402" s="5"/>
      <c r="AY402" s="5"/>
      <c r="AZ402" s="5"/>
      <c r="BA402" s="5"/>
      <c r="BB402" s="5"/>
      <c r="BC402" s="5"/>
      <c r="BD402" s="5"/>
      <c r="BE402" s="5"/>
      <c r="BF402" s="5"/>
      <c r="BG402" s="5" t="s">
        <v>693</v>
      </c>
      <c r="BH402" s="5" t="s">
        <v>694</v>
      </c>
      <c r="BI402" s="5" t="s">
        <v>4830</v>
      </c>
      <c r="BJ402" s="5" t="s">
        <v>4876</v>
      </c>
      <c r="BK402" s="5" t="s">
        <v>693</v>
      </c>
      <c r="BL402" s="5" t="s">
        <v>694</v>
      </c>
      <c r="BM402" s="5" t="s">
        <v>1641</v>
      </c>
      <c r="BN402" s="5" t="s">
        <v>1642</v>
      </c>
      <c r="BO402" s="5" t="s">
        <v>693</v>
      </c>
      <c r="BP402" s="5" t="s">
        <v>694</v>
      </c>
      <c r="BQ402" s="5" t="s">
        <v>1806</v>
      </c>
      <c r="BR402" s="5" t="s">
        <v>1807</v>
      </c>
      <c r="BS402" s="5" t="s">
        <v>810</v>
      </c>
      <c r="BT402" s="5" t="s">
        <v>811</v>
      </c>
      <c r="BU402" s="5"/>
    </row>
    <row r="403" spans="1:73" ht="13.5" customHeight="1">
      <c r="A403" s="8" t="str">
        <f>HYPERLINK("http://kyu.snu.ac.kr/sdhj/index.jsp?type=hj/GK14682_00IM0001_097a.jpg","1762_해서촌_097a")</f>
        <v>1762_해서촌_097a</v>
      </c>
      <c r="B403" s="5">
        <v>1762</v>
      </c>
      <c r="C403" s="5" t="s">
        <v>4866</v>
      </c>
      <c r="D403" s="5" t="s">
        <v>4867</v>
      </c>
      <c r="E403" s="5">
        <v>402</v>
      </c>
      <c r="F403" s="5">
        <v>4</v>
      </c>
      <c r="G403" s="5" t="s">
        <v>1635</v>
      </c>
      <c r="H403" s="5" t="s">
        <v>1649</v>
      </c>
      <c r="I403" s="5">
        <v>2</v>
      </c>
      <c r="J403" s="5"/>
      <c r="K403" s="5"/>
      <c r="L403" s="5">
        <v>4</v>
      </c>
      <c r="M403" s="5" t="s">
        <v>1828</v>
      </c>
      <c r="N403" s="5" t="s">
        <v>1829</v>
      </c>
      <c r="O403" s="5"/>
      <c r="P403" s="5"/>
      <c r="Q403" s="5"/>
      <c r="R403" s="5"/>
      <c r="S403" s="5" t="s">
        <v>94</v>
      </c>
      <c r="T403" s="5" t="s">
        <v>95</v>
      </c>
      <c r="U403" s="5"/>
      <c r="V403" s="5"/>
      <c r="W403" s="5" t="s">
        <v>1389</v>
      </c>
      <c r="X403" s="5" t="s">
        <v>1390</v>
      </c>
      <c r="Y403" s="5" t="s">
        <v>1031</v>
      </c>
      <c r="Z403" s="5" t="s">
        <v>1032</v>
      </c>
      <c r="AA403" s="5"/>
      <c r="AB403" s="5"/>
      <c r="AC403" s="5">
        <v>32</v>
      </c>
      <c r="AD403" s="5" t="s">
        <v>1098</v>
      </c>
      <c r="AE403" s="5" t="s">
        <v>1099</v>
      </c>
      <c r="AF403" s="5"/>
      <c r="AG403" s="5"/>
      <c r="AH403" s="5"/>
      <c r="AI403" s="5"/>
      <c r="AJ403" s="5" t="s">
        <v>1033</v>
      </c>
      <c r="AK403" s="5" t="s">
        <v>1034</v>
      </c>
      <c r="AL403" s="5" t="s">
        <v>4877</v>
      </c>
      <c r="AM403" s="5" t="s">
        <v>4878</v>
      </c>
      <c r="AN403" s="5"/>
      <c r="AO403" s="5"/>
      <c r="AP403" s="5"/>
      <c r="AQ403" s="5"/>
      <c r="AR403" s="5"/>
      <c r="AS403" s="5"/>
      <c r="AT403" s="5" t="s">
        <v>693</v>
      </c>
      <c r="AU403" s="5" t="s">
        <v>694</v>
      </c>
      <c r="AV403" s="5" t="s">
        <v>1830</v>
      </c>
      <c r="AW403" s="5" t="s">
        <v>1831</v>
      </c>
      <c r="AX403" s="5"/>
      <c r="AY403" s="5"/>
      <c r="AZ403" s="5"/>
      <c r="BA403" s="5"/>
      <c r="BB403" s="5"/>
      <c r="BC403" s="5"/>
      <c r="BD403" s="5"/>
      <c r="BE403" s="5"/>
      <c r="BF403" s="5"/>
      <c r="BG403" s="5" t="s">
        <v>693</v>
      </c>
      <c r="BH403" s="5" t="s">
        <v>694</v>
      </c>
      <c r="BI403" s="5" t="s">
        <v>1832</v>
      </c>
      <c r="BJ403" s="5" t="s">
        <v>1833</v>
      </c>
      <c r="BK403" s="5" t="s">
        <v>693</v>
      </c>
      <c r="BL403" s="5" t="s">
        <v>694</v>
      </c>
      <c r="BM403" s="5" t="s">
        <v>1834</v>
      </c>
      <c r="BN403" s="5" t="s">
        <v>1835</v>
      </c>
      <c r="BO403" s="5" t="s">
        <v>693</v>
      </c>
      <c r="BP403" s="5" t="s">
        <v>694</v>
      </c>
      <c r="BQ403" s="5" t="s">
        <v>1836</v>
      </c>
      <c r="BR403" s="5" t="s">
        <v>4879</v>
      </c>
      <c r="BS403" s="5" t="s">
        <v>1837</v>
      </c>
      <c r="BT403" s="5" t="s">
        <v>1838</v>
      </c>
      <c r="BU403" s="5"/>
    </row>
    <row r="404" spans="1:73" ht="13.5" customHeight="1">
      <c r="A404" s="8" t="str">
        <f>HYPERLINK("http://kyu.snu.ac.kr/sdhj/index.jsp?type=hj/GK14682_00IM0001_097a.jpg","1762_해서촌_097a")</f>
        <v>1762_해서촌_097a</v>
      </c>
      <c r="B404" s="5">
        <v>1762</v>
      </c>
      <c r="C404" s="5" t="s">
        <v>4880</v>
      </c>
      <c r="D404" s="5" t="s">
        <v>4881</v>
      </c>
      <c r="E404" s="5">
        <v>403</v>
      </c>
      <c r="F404" s="5">
        <v>4</v>
      </c>
      <c r="G404" s="5" t="s">
        <v>1635</v>
      </c>
      <c r="H404" s="5" t="s">
        <v>1649</v>
      </c>
      <c r="I404" s="5">
        <v>2</v>
      </c>
      <c r="J404" s="5"/>
      <c r="K404" s="5"/>
      <c r="L404" s="5">
        <v>4</v>
      </c>
      <c r="M404" s="5" t="s">
        <v>1828</v>
      </c>
      <c r="N404" s="5" t="s">
        <v>1829</v>
      </c>
      <c r="O404" s="5"/>
      <c r="P404" s="5"/>
      <c r="Q404" s="5"/>
      <c r="R404" s="5"/>
      <c r="S404" s="5"/>
      <c r="T404" s="5" t="s">
        <v>4882</v>
      </c>
      <c r="U404" s="5" t="s">
        <v>4883</v>
      </c>
      <c r="V404" s="5" t="s">
        <v>4884</v>
      </c>
      <c r="W404" s="5"/>
      <c r="X404" s="5"/>
      <c r="Y404" s="5" t="s">
        <v>1839</v>
      </c>
      <c r="Z404" s="5" t="s">
        <v>1840</v>
      </c>
      <c r="AA404" s="5"/>
      <c r="AB404" s="5"/>
      <c r="AC404" s="5">
        <v>23</v>
      </c>
      <c r="AD404" s="5" t="s">
        <v>212</v>
      </c>
      <c r="AE404" s="5" t="s">
        <v>213</v>
      </c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</row>
    <row r="405" spans="1:73" ht="13.5" customHeight="1">
      <c r="A405" s="8" t="str">
        <f>HYPERLINK("http://kyu.snu.ac.kr/sdhj/index.jsp?type=hj/GK14682_00IM0001_097a.jpg","1762_해서촌_097a")</f>
        <v>1762_해서촌_097a</v>
      </c>
      <c r="B405" s="5">
        <v>1762</v>
      </c>
      <c r="C405" s="5" t="s">
        <v>4885</v>
      </c>
      <c r="D405" s="5" t="s">
        <v>4886</v>
      </c>
      <c r="E405" s="5">
        <v>404</v>
      </c>
      <c r="F405" s="5">
        <v>4</v>
      </c>
      <c r="G405" s="5" t="s">
        <v>1635</v>
      </c>
      <c r="H405" s="5" t="s">
        <v>1649</v>
      </c>
      <c r="I405" s="5">
        <v>2</v>
      </c>
      <c r="J405" s="5"/>
      <c r="K405" s="5"/>
      <c r="L405" s="5">
        <v>4</v>
      </c>
      <c r="M405" s="5" t="s">
        <v>1828</v>
      </c>
      <c r="N405" s="5" t="s">
        <v>1829</v>
      </c>
      <c r="O405" s="5"/>
      <c r="P405" s="5"/>
      <c r="Q405" s="5"/>
      <c r="R405" s="5"/>
      <c r="S405" s="5"/>
      <c r="T405" s="5" t="s">
        <v>4882</v>
      </c>
      <c r="U405" s="5" t="s">
        <v>1056</v>
      </c>
      <c r="V405" s="5" t="s">
        <v>1057</v>
      </c>
      <c r="W405" s="5"/>
      <c r="X405" s="5"/>
      <c r="Y405" s="5" t="s">
        <v>1820</v>
      </c>
      <c r="Z405" s="5" t="s">
        <v>1821</v>
      </c>
      <c r="AA405" s="5"/>
      <c r="AB405" s="5"/>
      <c r="AC405" s="5">
        <v>4</v>
      </c>
      <c r="AD405" s="5" t="s">
        <v>629</v>
      </c>
      <c r="AE405" s="5" t="s">
        <v>630</v>
      </c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 t="s">
        <v>1841</v>
      </c>
      <c r="BC405" s="5" t="s">
        <v>1842</v>
      </c>
      <c r="BD405" s="5"/>
      <c r="BE405" s="5"/>
      <c r="BF405" s="5" t="s">
        <v>1433</v>
      </c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</row>
    <row r="406" spans="1:73" ht="13.5" customHeight="1">
      <c r="A406" s="8" t="str">
        <f>HYPERLINK("http://kyu.snu.ac.kr/sdhj/index.jsp?type=hj/GK14682_00IM0001_097a.jpg","1762_해서촌_097a")</f>
        <v>1762_해서촌_097a</v>
      </c>
      <c r="B406" s="5">
        <v>1762</v>
      </c>
      <c r="C406" s="5" t="s">
        <v>4787</v>
      </c>
      <c r="D406" s="5" t="s">
        <v>4788</v>
      </c>
      <c r="E406" s="5">
        <v>405</v>
      </c>
      <c r="F406" s="5">
        <v>4</v>
      </c>
      <c r="G406" s="5" t="s">
        <v>1635</v>
      </c>
      <c r="H406" s="5" t="s">
        <v>1649</v>
      </c>
      <c r="I406" s="5">
        <v>2</v>
      </c>
      <c r="J406" s="5"/>
      <c r="K406" s="5"/>
      <c r="L406" s="5">
        <v>5</v>
      </c>
      <c r="M406" s="5" t="s">
        <v>4887</v>
      </c>
      <c r="N406" s="5" t="s">
        <v>4888</v>
      </c>
      <c r="O406" s="5" t="s">
        <v>12</v>
      </c>
      <c r="P406" s="5" t="s">
        <v>13</v>
      </c>
      <c r="Q406" s="5"/>
      <c r="R406" s="5"/>
      <c r="S406" s="5"/>
      <c r="T406" s="5" t="s">
        <v>4873</v>
      </c>
      <c r="U406" s="5" t="s">
        <v>1015</v>
      </c>
      <c r="V406" s="5" t="s">
        <v>1016</v>
      </c>
      <c r="W406" s="5" t="s">
        <v>408</v>
      </c>
      <c r="X406" s="5" t="s">
        <v>409</v>
      </c>
      <c r="Y406" s="5" t="s">
        <v>1843</v>
      </c>
      <c r="Z406" s="5" t="s">
        <v>1844</v>
      </c>
      <c r="AA406" s="5" t="s">
        <v>4889</v>
      </c>
      <c r="AB406" s="5" t="s">
        <v>1845</v>
      </c>
      <c r="AC406" s="5">
        <v>53</v>
      </c>
      <c r="AD406" s="5" t="s">
        <v>191</v>
      </c>
      <c r="AE406" s="5" t="s">
        <v>192</v>
      </c>
      <c r="AF406" s="5"/>
      <c r="AG406" s="5"/>
      <c r="AH406" s="5"/>
      <c r="AI406" s="5"/>
      <c r="AJ406" s="5" t="s">
        <v>32</v>
      </c>
      <c r="AK406" s="5" t="s">
        <v>33</v>
      </c>
      <c r="AL406" s="5" t="s">
        <v>1182</v>
      </c>
      <c r="AM406" s="5" t="s">
        <v>1183</v>
      </c>
      <c r="AN406" s="5"/>
      <c r="AO406" s="5"/>
      <c r="AP406" s="5"/>
      <c r="AQ406" s="5"/>
      <c r="AR406" s="5"/>
      <c r="AS406" s="5"/>
      <c r="AT406" s="5" t="s">
        <v>693</v>
      </c>
      <c r="AU406" s="5" t="s">
        <v>694</v>
      </c>
      <c r="AV406" s="5" t="s">
        <v>1846</v>
      </c>
      <c r="AW406" s="5" t="s">
        <v>1847</v>
      </c>
      <c r="AX406" s="5"/>
      <c r="AY406" s="5"/>
      <c r="AZ406" s="5"/>
      <c r="BA406" s="5"/>
      <c r="BB406" s="5"/>
      <c r="BC406" s="5"/>
      <c r="BD406" s="5"/>
      <c r="BE406" s="5"/>
      <c r="BF406" s="5"/>
      <c r="BG406" s="5" t="s">
        <v>693</v>
      </c>
      <c r="BH406" s="5" t="s">
        <v>694</v>
      </c>
      <c r="BI406" s="5" t="s">
        <v>1848</v>
      </c>
      <c r="BJ406" s="5" t="s">
        <v>1849</v>
      </c>
      <c r="BK406" s="5" t="s">
        <v>693</v>
      </c>
      <c r="BL406" s="5" t="s">
        <v>694</v>
      </c>
      <c r="BM406" s="5" t="s">
        <v>1850</v>
      </c>
      <c r="BN406" s="5" t="s">
        <v>1851</v>
      </c>
      <c r="BO406" s="5" t="s">
        <v>693</v>
      </c>
      <c r="BP406" s="5" t="s">
        <v>694</v>
      </c>
      <c r="BQ406" s="5" t="s">
        <v>1852</v>
      </c>
      <c r="BR406" s="5" t="s">
        <v>1853</v>
      </c>
      <c r="BS406" s="5" t="s">
        <v>90</v>
      </c>
      <c r="BT406" s="5" t="s">
        <v>91</v>
      </c>
      <c r="BU406" s="5"/>
    </row>
    <row r="407" spans="1:73" ht="13.5" customHeight="1">
      <c r="A407" s="8" t="str">
        <f>HYPERLINK("http://kyu.snu.ac.kr/sdhj/index.jsp?type=hj/GK14682_00IM0001_097a.jpg","1762_해서촌_097a")</f>
        <v>1762_해서촌_097a</v>
      </c>
      <c r="B407" s="5">
        <v>1762</v>
      </c>
      <c r="C407" s="5" t="s">
        <v>4787</v>
      </c>
      <c r="D407" s="5" t="s">
        <v>4788</v>
      </c>
      <c r="E407" s="5">
        <v>406</v>
      </c>
      <c r="F407" s="5">
        <v>4</v>
      </c>
      <c r="G407" s="5" t="s">
        <v>1635</v>
      </c>
      <c r="H407" s="5" t="s">
        <v>1649</v>
      </c>
      <c r="I407" s="5">
        <v>2</v>
      </c>
      <c r="J407" s="5"/>
      <c r="K407" s="5"/>
      <c r="L407" s="5">
        <v>5</v>
      </c>
      <c r="M407" s="5" t="s">
        <v>4890</v>
      </c>
      <c r="N407" s="5" t="s">
        <v>1854</v>
      </c>
      <c r="O407" s="5"/>
      <c r="P407" s="5"/>
      <c r="Q407" s="5"/>
      <c r="R407" s="5"/>
      <c r="S407" s="5" t="s">
        <v>94</v>
      </c>
      <c r="T407" s="5" t="s">
        <v>95</v>
      </c>
      <c r="U407" s="5"/>
      <c r="V407" s="5"/>
      <c r="W407" s="5" t="s">
        <v>408</v>
      </c>
      <c r="X407" s="5" t="s">
        <v>409</v>
      </c>
      <c r="Y407" s="5" t="s">
        <v>20</v>
      </c>
      <c r="Z407" s="5" t="s">
        <v>21</v>
      </c>
      <c r="AA407" s="5"/>
      <c r="AB407" s="5"/>
      <c r="AC407" s="5">
        <v>51</v>
      </c>
      <c r="AD407" s="5" t="s">
        <v>558</v>
      </c>
      <c r="AE407" s="5" t="s">
        <v>559</v>
      </c>
      <c r="AF407" s="5"/>
      <c r="AG407" s="5"/>
      <c r="AH407" s="5"/>
      <c r="AI407" s="5"/>
      <c r="AJ407" s="5" t="s">
        <v>1033</v>
      </c>
      <c r="AK407" s="5" t="s">
        <v>1034</v>
      </c>
      <c r="AL407" s="5" t="s">
        <v>1855</v>
      </c>
      <c r="AM407" s="5" t="s">
        <v>1856</v>
      </c>
      <c r="AN407" s="5"/>
      <c r="AO407" s="5"/>
      <c r="AP407" s="5"/>
      <c r="AQ407" s="5"/>
      <c r="AR407" s="5"/>
      <c r="AS407" s="5"/>
      <c r="AT407" s="5" t="s">
        <v>693</v>
      </c>
      <c r="AU407" s="5" t="s">
        <v>694</v>
      </c>
      <c r="AV407" s="5" t="s">
        <v>1857</v>
      </c>
      <c r="AW407" s="5" t="s">
        <v>1858</v>
      </c>
      <c r="AX407" s="5"/>
      <c r="AY407" s="5"/>
      <c r="AZ407" s="5"/>
      <c r="BA407" s="5"/>
      <c r="BB407" s="5"/>
      <c r="BC407" s="5"/>
      <c r="BD407" s="5"/>
      <c r="BE407" s="5"/>
      <c r="BF407" s="5"/>
      <c r="BG407" s="5" t="s">
        <v>693</v>
      </c>
      <c r="BH407" s="5" t="s">
        <v>694</v>
      </c>
      <c r="BI407" s="5" t="s">
        <v>1859</v>
      </c>
      <c r="BJ407" s="5" t="s">
        <v>1860</v>
      </c>
      <c r="BK407" s="5" t="s">
        <v>693</v>
      </c>
      <c r="BL407" s="5" t="s">
        <v>694</v>
      </c>
      <c r="BM407" s="5" t="s">
        <v>509</v>
      </c>
      <c r="BN407" s="5" t="s">
        <v>510</v>
      </c>
      <c r="BO407" s="5" t="s">
        <v>693</v>
      </c>
      <c r="BP407" s="5" t="s">
        <v>694</v>
      </c>
      <c r="BQ407" s="5" t="s">
        <v>1861</v>
      </c>
      <c r="BR407" s="5" t="s">
        <v>1862</v>
      </c>
      <c r="BS407" s="5" t="s">
        <v>143</v>
      </c>
      <c r="BT407" s="5" t="s">
        <v>144</v>
      </c>
      <c r="BU407" s="5"/>
    </row>
    <row r="408" spans="1:73" ht="13.5" customHeight="1">
      <c r="A408" s="8" t="str">
        <f>HYPERLINK("http://kyu.snu.ac.kr/sdhj/index.jsp?type=hj/GK14682_00IM0001_097a.jpg","1762_해서촌_097a")</f>
        <v>1762_해서촌_097a</v>
      </c>
      <c r="B408" s="5">
        <v>1762</v>
      </c>
      <c r="C408" s="5" t="s">
        <v>4572</v>
      </c>
      <c r="D408" s="5" t="s">
        <v>4573</v>
      </c>
      <c r="E408" s="5">
        <v>407</v>
      </c>
      <c r="F408" s="5">
        <v>4</v>
      </c>
      <c r="G408" s="5" t="s">
        <v>1635</v>
      </c>
      <c r="H408" s="5" t="s">
        <v>1649</v>
      </c>
      <c r="I408" s="5">
        <v>2</v>
      </c>
      <c r="J408" s="5"/>
      <c r="K408" s="5"/>
      <c r="L408" s="5">
        <v>5</v>
      </c>
      <c r="M408" s="5" t="s">
        <v>4890</v>
      </c>
      <c r="N408" s="5" t="s">
        <v>1854</v>
      </c>
      <c r="O408" s="5"/>
      <c r="P408" s="5"/>
      <c r="Q408" s="5"/>
      <c r="R408" s="5"/>
      <c r="S408" s="5" t="s">
        <v>155</v>
      </c>
      <c r="T408" s="5" t="s">
        <v>156</v>
      </c>
      <c r="U408" s="5" t="s">
        <v>1015</v>
      </c>
      <c r="V408" s="5" t="s">
        <v>1016</v>
      </c>
      <c r="W408" s="5"/>
      <c r="X408" s="5"/>
      <c r="Y408" s="5" t="s">
        <v>1863</v>
      </c>
      <c r="Z408" s="5" t="s">
        <v>1864</v>
      </c>
      <c r="AA408" s="5"/>
      <c r="AB408" s="5"/>
      <c r="AC408" s="5">
        <v>20</v>
      </c>
      <c r="AD408" s="5" t="s">
        <v>166</v>
      </c>
      <c r="AE408" s="5" t="s">
        <v>167</v>
      </c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</row>
    <row r="409" spans="1:73" ht="13.5" customHeight="1">
      <c r="A409" s="8" t="str">
        <f>HYPERLINK("http://kyu.snu.ac.kr/sdhj/index.jsp?type=hj/GK14682_00IM0001_097a.jpg","1762_해서촌_097a")</f>
        <v>1762_해서촌_097a</v>
      </c>
      <c r="B409" s="5">
        <v>1762</v>
      </c>
      <c r="C409" s="5" t="s">
        <v>4891</v>
      </c>
      <c r="D409" s="5" t="s">
        <v>4892</v>
      </c>
      <c r="E409" s="5">
        <v>408</v>
      </c>
      <c r="F409" s="5">
        <v>4</v>
      </c>
      <c r="G409" s="5" t="s">
        <v>1635</v>
      </c>
      <c r="H409" s="5" t="s">
        <v>1649</v>
      </c>
      <c r="I409" s="5">
        <v>2</v>
      </c>
      <c r="J409" s="5"/>
      <c r="K409" s="5"/>
      <c r="L409" s="5">
        <v>5</v>
      </c>
      <c r="M409" s="5" t="s">
        <v>4890</v>
      </c>
      <c r="N409" s="5" t="s">
        <v>1854</v>
      </c>
      <c r="O409" s="5"/>
      <c r="P409" s="5"/>
      <c r="Q409" s="5"/>
      <c r="R409" s="5"/>
      <c r="S409" s="5" t="s">
        <v>163</v>
      </c>
      <c r="T409" s="5" t="s">
        <v>4893</v>
      </c>
      <c r="U409" s="5"/>
      <c r="V409" s="5"/>
      <c r="W409" s="5" t="s">
        <v>477</v>
      </c>
      <c r="X409" s="5" t="s">
        <v>478</v>
      </c>
      <c r="Y409" s="5" t="s">
        <v>1031</v>
      </c>
      <c r="Z409" s="5" t="s">
        <v>1032</v>
      </c>
      <c r="AA409" s="5"/>
      <c r="AB409" s="5"/>
      <c r="AC409" s="5">
        <v>21</v>
      </c>
      <c r="AD409" s="5" t="s">
        <v>218</v>
      </c>
      <c r="AE409" s="5" t="s">
        <v>219</v>
      </c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</row>
    <row r="410" spans="1:73" ht="13.5" customHeight="1">
      <c r="A410" s="8" t="str">
        <f>HYPERLINK("http://kyu.snu.ac.kr/sdhj/index.jsp?type=hj/GK14682_00IM0001_097a.jpg","1762_해서촌_097a")</f>
        <v>1762_해서촌_097a</v>
      </c>
      <c r="B410" s="5">
        <v>1762</v>
      </c>
      <c r="C410" s="5" t="s">
        <v>4891</v>
      </c>
      <c r="D410" s="5" t="s">
        <v>4892</v>
      </c>
      <c r="E410" s="5">
        <v>409</v>
      </c>
      <c r="F410" s="5">
        <v>4</v>
      </c>
      <c r="G410" s="5" t="s">
        <v>1635</v>
      </c>
      <c r="H410" s="5" t="s">
        <v>1649</v>
      </c>
      <c r="I410" s="5">
        <v>2</v>
      </c>
      <c r="J410" s="5"/>
      <c r="K410" s="5"/>
      <c r="L410" s="5">
        <v>5</v>
      </c>
      <c r="M410" s="5" t="s">
        <v>4890</v>
      </c>
      <c r="N410" s="5" t="s">
        <v>1854</v>
      </c>
      <c r="O410" s="5"/>
      <c r="P410" s="5"/>
      <c r="Q410" s="5"/>
      <c r="R410" s="5"/>
      <c r="S410" s="5" t="s">
        <v>130</v>
      </c>
      <c r="T410" s="5" t="s">
        <v>131</v>
      </c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 t="s">
        <v>339</v>
      </c>
      <c r="AG410" s="5" t="s">
        <v>340</v>
      </c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 t="s">
        <v>134</v>
      </c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</row>
    <row r="411" spans="1:73" ht="13.5" customHeight="1">
      <c r="A411" s="8" t="str">
        <f>HYPERLINK("http://kyu.snu.ac.kr/sdhj/index.jsp?type=hj/GK14682_00IM0001_097a.jpg","1762_해서촌_097a")</f>
        <v>1762_해서촌_097a</v>
      </c>
      <c r="B411" s="5">
        <v>1762</v>
      </c>
      <c r="C411" s="5" t="s">
        <v>4891</v>
      </c>
      <c r="D411" s="5" t="s">
        <v>4892</v>
      </c>
      <c r="E411" s="5">
        <v>410</v>
      </c>
      <c r="F411" s="5">
        <v>4</v>
      </c>
      <c r="G411" s="5" t="s">
        <v>1635</v>
      </c>
      <c r="H411" s="5" t="s">
        <v>1649</v>
      </c>
      <c r="I411" s="5">
        <v>2</v>
      </c>
      <c r="J411" s="5"/>
      <c r="K411" s="5"/>
      <c r="L411" s="5">
        <v>5</v>
      </c>
      <c r="M411" s="5" t="s">
        <v>4890</v>
      </c>
      <c r="N411" s="5" t="s">
        <v>1854</v>
      </c>
      <c r="O411" s="5"/>
      <c r="P411" s="5"/>
      <c r="Q411" s="5"/>
      <c r="R411" s="5"/>
      <c r="S411" s="5"/>
      <c r="T411" s="5" t="s">
        <v>4894</v>
      </c>
      <c r="U411" s="5" t="s">
        <v>1056</v>
      </c>
      <c r="V411" s="5" t="s">
        <v>1057</v>
      </c>
      <c r="W411" s="5"/>
      <c r="X411" s="5"/>
      <c r="Y411" s="5" t="s">
        <v>1865</v>
      </c>
      <c r="Z411" s="5" t="s">
        <v>1866</v>
      </c>
      <c r="AA411" s="5"/>
      <c r="AB411" s="5"/>
      <c r="AC411" s="5">
        <v>53</v>
      </c>
      <c r="AD411" s="5" t="s">
        <v>191</v>
      </c>
      <c r="AE411" s="5" t="s">
        <v>192</v>
      </c>
      <c r="AF411" s="5" t="s">
        <v>777</v>
      </c>
      <c r="AG411" s="5" t="s">
        <v>778</v>
      </c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</row>
    <row r="412" spans="1:73" ht="13.5" customHeight="1">
      <c r="A412" s="8" t="str">
        <f>HYPERLINK("http://kyu.snu.ac.kr/sdhj/index.jsp?type=hj/GK14682_00IM0001_097a.jpg","1762_해서촌_097a")</f>
        <v>1762_해서촌_097a</v>
      </c>
      <c r="B412" s="5">
        <v>1762</v>
      </c>
      <c r="C412" s="5" t="s">
        <v>4647</v>
      </c>
      <c r="D412" s="5" t="s">
        <v>4648</v>
      </c>
      <c r="E412" s="5">
        <v>411</v>
      </c>
      <c r="F412" s="5">
        <v>4</v>
      </c>
      <c r="G412" s="5" t="s">
        <v>1635</v>
      </c>
      <c r="H412" s="5" t="s">
        <v>1649</v>
      </c>
      <c r="I412" s="5">
        <v>3</v>
      </c>
      <c r="J412" s="5" t="s">
        <v>1867</v>
      </c>
      <c r="K412" s="5" t="s">
        <v>1868</v>
      </c>
      <c r="L412" s="5">
        <v>1</v>
      </c>
      <c r="M412" s="5" t="s">
        <v>1869</v>
      </c>
      <c r="N412" s="5" t="s">
        <v>1870</v>
      </c>
      <c r="O412" s="5" t="s">
        <v>12</v>
      </c>
      <c r="P412" s="5" t="s">
        <v>13</v>
      </c>
      <c r="Q412" s="5"/>
      <c r="R412" s="5"/>
      <c r="S412" s="5"/>
      <c r="T412" s="5" t="s">
        <v>4895</v>
      </c>
      <c r="U412" s="5" t="s">
        <v>742</v>
      </c>
      <c r="V412" s="5" t="s">
        <v>743</v>
      </c>
      <c r="W412" s="5" t="s">
        <v>477</v>
      </c>
      <c r="X412" s="5" t="s">
        <v>478</v>
      </c>
      <c r="Y412" s="5" t="s">
        <v>1871</v>
      </c>
      <c r="Z412" s="5" t="s">
        <v>1872</v>
      </c>
      <c r="AA412" s="5"/>
      <c r="AB412" s="5"/>
      <c r="AC412" s="5">
        <v>37</v>
      </c>
      <c r="AD412" s="5" t="s">
        <v>908</v>
      </c>
      <c r="AE412" s="5" t="s">
        <v>909</v>
      </c>
      <c r="AF412" s="5"/>
      <c r="AG412" s="5"/>
      <c r="AH412" s="5"/>
      <c r="AI412" s="5"/>
      <c r="AJ412" s="5" t="s">
        <v>32</v>
      </c>
      <c r="AK412" s="5" t="s">
        <v>33</v>
      </c>
      <c r="AL412" s="5" t="s">
        <v>481</v>
      </c>
      <c r="AM412" s="5" t="s">
        <v>482</v>
      </c>
      <c r="AN412" s="5"/>
      <c r="AO412" s="5"/>
      <c r="AP412" s="5"/>
      <c r="AQ412" s="5"/>
      <c r="AR412" s="5"/>
      <c r="AS412" s="5"/>
      <c r="AT412" s="5" t="s">
        <v>1720</v>
      </c>
      <c r="AU412" s="5" t="s">
        <v>1721</v>
      </c>
      <c r="AV412" s="5" t="s">
        <v>1786</v>
      </c>
      <c r="AW412" s="5" t="s">
        <v>1787</v>
      </c>
      <c r="AX412" s="5"/>
      <c r="AY412" s="5"/>
      <c r="AZ412" s="5"/>
      <c r="BA412" s="5"/>
      <c r="BB412" s="5"/>
      <c r="BC412" s="5"/>
      <c r="BD412" s="5"/>
      <c r="BE412" s="5"/>
      <c r="BF412" s="5"/>
      <c r="BG412" s="5" t="s">
        <v>1720</v>
      </c>
      <c r="BH412" s="5" t="s">
        <v>1721</v>
      </c>
      <c r="BI412" s="5" t="s">
        <v>1788</v>
      </c>
      <c r="BJ412" s="5" t="s">
        <v>1789</v>
      </c>
      <c r="BK412" s="5" t="s">
        <v>1720</v>
      </c>
      <c r="BL412" s="5" t="s">
        <v>1721</v>
      </c>
      <c r="BM412" s="5" t="s">
        <v>1790</v>
      </c>
      <c r="BN412" s="5" t="s">
        <v>1791</v>
      </c>
      <c r="BO412" s="5" t="s">
        <v>106</v>
      </c>
      <c r="BP412" s="5" t="s">
        <v>107</v>
      </c>
      <c r="BQ412" s="5" t="s">
        <v>1873</v>
      </c>
      <c r="BR412" s="5" t="s">
        <v>1874</v>
      </c>
      <c r="BS412" s="5" t="s">
        <v>449</v>
      </c>
      <c r="BT412" s="5" t="s">
        <v>450</v>
      </c>
      <c r="BU412" s="5"/>
    </row>
    <row r="413" spans="1:73" ht="13.5" customHeight="1">
      <c r="A413" s="8" t="str">
        <f>HYPERLINK("http://kyu.snu.ac.kr/sdhj/index.jsp?type=hj/GK14682_00IM0001_097a.jpg","1762_해서촌_097a")</f>
        <v>1762_해서촌_097a</v>
      </c>
      <c r="B413" s="5">
        <v>1762</v>
      </c>
      <c r="C413" s="5" t="s">
        <v>4577</v>
      </c>
      <c r="D413" s="5" t="s">
        <v>4578</v>
      </c>
      <c r="E413" s="5">
        <v>412</v>
      </c>
      <c r="F413" s="5">
        <v>4</v>
      </c>
      <c r="G413" s="5" t="s">
        <v>1635</v>
      </c>
      <c r="H413" s="5" t="s">
        <v>1649</v>
      </c>
      <c r="I413" s="5">
        <v>3</v>
      </c>
      <c r="J413" s="5"/>
      <c r="K413" s="5"/>
      <c r="L413" s="5">
        <v>1</v>
      </c>
      <c r="M413" s="5" t="s">
        <v>1869</v>
      </c>
      <c r="N413" s="5" t="s">
        <v>1870</v>
      </c>
      <c r="O413" s="5"/>
      <c r="P413" s="5"/>
      <c r="Q413" s="5"/>
      <c r="R413" s="5"/>
      <c r="S413" s="5" t="s">
        <v>94</v>
      </c>
      <c r="T413" s="5" t="s">
        <v>95</v>
      </c>
      <c r="U413" s="5"/>
      <c r="V413" s="5"/>
      <c r="W413" s="5" t="s">
        <v>124</v>
      </c>
      <c r="X413" s="5" t="s">
        <v>125</v>
      </c>
      <c r="Y413" s="5" t="s">
        <v>20</v>
      </c>
      <c r="Z413" s="5" t="s">
        <v>21</v>
      </c>
      <c r="AA413" s="5"/>
      <c r="AB413" s="5"/>
      <c r="AC413" s="5">
        <v>31</v>
      </c>
      <c r="AD413" s="5" t="s">
        <v>439</v>
      </c>
      <c r="AE413" s="5" t="s">
        <v>440</v>
      </c>
      <c r="AF413" s="5"/>
      <c r="AG413" s="5"/>
      <c r="AH413" s="5"/>
      <c r="AI413" s="5"/>
      <c r="AJ413" s="5" t="s">
        <v>32</v>
      </c>
      <c r="AK413" s="5" t="s">
        <v>33</v>
      </c>
      <c r="AL413" s="5" t="s">
        <v>1075</v>
      </c>
      <c r="AM413" s="5" t="s">
        <v>1076</v>
      </c>
      <c r="AN413" s="5"/>
      <c r="AO413" s="5"/>
      <c r="AP413" s="5"/>
      <c r="AQ413" s="5"/>
      <c r="AR413" s="5"/>
      <c r="AS413" s="5"/>
      <c r="AT413" s="5" t="s">
        <v>106</v>
      </c>
      <c r="AU413" s="5" t="s">
        <v>107</v>
      </c>
      <c r="AV413" s="5" t="s">
        <v>1875</v>
      </c>
      <c r="AW413" s="5" t="s">
        <v>1876</v>
      </c>
      <c r="AX413" s="5"/>
      <c r="AY413" s="5"/>
      <c r="AZ413" s="5"/>
      <c r="BA413" s="5"/>
      <c r="BB413" s="5"/>
      <c r="BC413" s="5"/>
      <c r="BD413" s="5"/>
      <c r="BE413" s="5"/>
      <c r="BF413" s="5"/>
      <c r="BG413" s="5" t="s">
        <v>106</v>
      </c>
      <c r="BH413" s="5" t="s">
        <v>107</v>
      </c>
      <c r="BI413" s="5" t="s">
        <v>1877</v>
      </c>
      <c r="BJ413" s="5" t="s">
        <v>1878</v>
      </c>
      <c r="BK413" s="5" t="s">
        <v>106</v>
      </c>
      <c r="BL413" s="5" t="s">
        <v>107</v>
      </c>
      <c r="BM413" s="5" t="s">
        <v>1879</v>
      </c>
      <c r="BN413" s="5" t="s">
        <v>1880</v>
      </c>
      <c r="BO413" s="5" t="s">
        <v>106</v>
      </c>
      <c r="BP413" s="5" t="s">
        <v>107</v>
      </c>
      <c r="BQ413" s="5" t="s">
        <v>1242</v>
      </c>
      <c r="BR413" s="5" t="s">
        <v>1243</v>
      </c>
      <c r="BS413" s="5" t="s">
        <v>204</v>
      </c>
      <c r="BT413" s="5" t="s">
        <v>205</v>
      </c>
      <c r="BU413" s="5"/>
    </row>
    <row r="414" spans="1:73" ht="13.5" customHeight="1">
      <c r="A414" s="8" t="str">
        <f>HYPERLINK("http://kyu.snu.ac.kr/sdhj/index.jsp?type=hj/GK14682_00IM0001_097a.jpg","1762_해서촌_097a")</f>
        <v>1762_해서촌_097a</v>
      </c>
      <c r="B414" s="5">
        <v>1762</v>
      </c>
      <c r="C414" s="5" t="s">
        <v>4580</v>
      </c>
      <c r="D414" s="5" t="s">
        <v>4505</v>
      </c>
      <c r="E414" s="5">
        <v>413</v>
      </c>
      <c r="F414" s="5">
        <v>4</v>
      </c>
      <c r="G414" s="5" t="s">
        <v>1635</v>
      </c>
      <c r="H414" s="5" t="s">
        <v>1649</v>
      </c>
      <c r="I414" s="5">
        <v>3</v>
      </c>
      <c r="J414" s="5"/>
      <c r="K414" s="5"/>
      <c r="L414" s="5">
        <v>1</v>
      </c>
      <c r="M414" s="5" t="s">
        <v>1869</v>
      </c>
      <c r="N414" s="5" t="s">
        <v>1870</v>
      </c>
      <c r="O414" s="5"/>
      <c r="P414" s="5"/>
      <c r="Q414" s="5"/>
      <c r="R414" s="5"/>
      <c r="S414" s="5" t="s">
        <v>116</v>
      </c>
      <c r="T414" s="5" t="s">
        <v>117</v>
      </c>
      <c r="U414" s="5"/>
      <c r="V414" s="5"/>
      <c r="W414" s="5"/>
      <c r="X414" s="5"/>
      <c r="Y414" s="5"/>
      <c r="Z414" s="5"/>
      <c r="AA414" s="5"/>
      <c r="AB414" s="5"/>
      <c r="AC414" s="5">
        <v>3</v>
      </c>
      <c r="AD414" s="5" t="s">
        <v>585</v>
      </c>
      <c r="AE414" s="5" t="s">
        <v>586</v>
      </c>
      <c r="AF414" s="5" t="s">
        <v>1593</v>
      </c>
      <c r="AG414" s="5" t="s">
        <v>1594</v>
      </c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</row>
    <row r="415" spans="1:73" ht="13.5" customHeight="1">
      <c r="A415" s="8" t="str">
        <f>HYPERLINK("http://kyu.snu.ac.kr/sdhj/index.jsp?type=hj/GK14682_00IM0001_097a.jpg","1762_해서촌_097a")</f>
        <v>1762_해서촌_097a</v>
      </c>
      <c r="B415" s="5">
        <v>1762</v>
      </c>
      <c r="C415" s="5" t="s">
        <v>4792</v>
      </c>
      <c r="D415" s="5" t="s">
        <v>4793</v>
      </c>
      <c r="E415" s="5">
        <v>414</v>
      </c>
      <c r="F415" s="5">
        <v>4</v>
      </c>
      <c r="G415" s="5" t="s">
        <v>1635</v>
      </c>
      <c r="H415" s="5" t="s">
        <v>1649</v>
      </c>
      <c r="I415" s="5">
        <v>3</v>
      </c>
      <c r="J415" s="5"/>
      <c r="K415" s="5"/>
      <c r="L415" s="5">
        <v>2</v>
      </c>
      <c r="M415" s="5" t="s">
        <v>1881</v>
      </c>
      <c r="N415" s="5" t="s">
        <v>1882</v>
      </c>
      <c r="O415" s="5" t="s">
        <v>12</v>
      </c>
      <c r="P415" s="5" t="s">
        <v>13</v>
      </c>
      <c r="Q415" s="5"/>
      <c r="R415" s="5"/>
      <c r="S415" s="5"/>
      <c r="T415" s="5" t="s">
        <v>4495</v>
      </c>
      <c r="U415" s="5" t="s">
        <v>1883</v>
      </c>
      <c r="V415" s="5" t="s">
        <v>1884</v>
      </c>
      <c r="W415" s="5" t="s">
        <v>1885</v>
      </c>
      <c r="X415" s="5" t="s">
        <v>1886</v>
      </c>
      <c r="Y415" s="5" t="s">
        <v>1887</v>
      </c>
      <c r="Z415" s="5" t="s">
        <v>1888</v>
      </c>
      <c r="AA415" s="5"/>
      <c r="AB415" s="5"/>
      <c r="AC415" s="5">
        <v>79</v>
      </c>
      <c r="AD415" s="5" t="s">
        <v>249</v>
      </c>
      <c r="AE415" s="5" t="s">
        <v>250</v>
      </c>
      <c r="AF415" s="5" t="s">
        <v>777</v>
      </c>
      <c r="AG415" s="5" t="s">
        <v>778</v>
      </c>
      <c r="AH415" s="5"/>
      <c r="AI415" s="5"/>
      <c r="AJ415" s="5" t="s">
        <v>32</v>
      </c>
      <c r="AK415" s="5" t="s">
        <v>33</v>
      </c>
      <c r="AL415" s="5" t="s">
        <v>153</v>
      </c>
      <c r="AM415" s="5" t="s">
        <v>154</v>
      </c>
      <c r="AN415" s="5"/>
      <c r="AO415" s="5"/>
      <c r="AP415" s="5"/>
      <c r="AQ415" s="5"/>
      <c r="AR415" s="5"/>
      <c r="AS415" s="5"/>
      <c r="AT415" s="5" t="s">
        <v>106</v>
      </c>
      <c r="AU415" s="5" t="s">
        <v>107</v>
      </c>
      <c r="AV415" s="5" t="s">
        <v>1889</v>
      </c>
      <c r="AW415" s="5" t="s">
        <v>1890</v>
      </c>
      <c r="AX415" s="5"/>
      <c r="AY415" s="5"/>
      <c r="AZ415" s="5"/>
      <c r="BA415" s="5"/>
      <c r="BB415" s="5"/>
      <c r="BC415" s="5"/>
      <c r="BD415" s="5"/>
      <c r="BE415" s="5"/>
      <c r="BF415" s="5"/>
      <c r="BG415" s="5" t="s">
        <v>106</v>
      </c>
      <c r="BH415" s="5" t="s">
        <v>107</v>
      </c>
      <c r="BI415" s="5" t="s">
        <v>1891</v>
      </c>
      <c r="BJ415" s="5" t="s">
        <v>1892</v>
      </c>
      <c r="BK415" s="5" t="s">
        <v>106</v>
      </c>
      <c r="BL415" s="5" t="s">
        <v>107</v>
      </c>
      <c r="BM415" s="5" t="s">
        <v>1893</v>
      </c>
      <c r="BN415" s="5" t="s">
        <v>1894</v>
      </c>
      <c r="BO415" s="5" t="s">
        <v>106</v>
      </c>
      <c r="BP415" s="5" t="s">
        <v>107</v>
      </c>
      <c r="BQ415" s="5" t="s">
        <v>1895</v>
      </c>
      <c r="BR415" s="5" t="s">
        <v>1896</v>
      </c>
      <c r="BS415" s="5" t="s">
        <v>1607</v>
      </c>
      <c r="BT415" s="5" t="s">
        <v>1608</v>
      </c>
      <c r="BU415" s="5"/>
    </row>
    <row r="416" spans="1:73" ht="13.5" customHeight="1">
      <c r="A416" s="8" t="str">
        <f>HYPERLINK("http://kyu.snu.ac.kr/sdhj/index.jsp?type=hj/GK14682_00IM0001_097a.jpg","1762_해서촌_097a")</f>
        <v>1762_해서촌_097a</v>
      </c>
      <c r="B416" s="5">
        <v>1762</v>
      </c>
      <c r="C416" s="5" t="s">
        <v>4647</v>
      </c>
      <c r="D416" s="5" t="s">
        <v>4648</v>
      </c>
      <c r="E416" s="5">
        <v>415</v>
      </c>
      <c r="F416" s="5">
        <v>4</v>
      </c>
      <c r="G416" s="5" t="s">
        <v>1635</v>
      </c>
      <c r="H416" s="5" t="s">
        <v>1649</v>
      </c>
      <c r="I416" s="5">
        <v>3</v>
      </c>
      <c r="J416" s="5"/>
      <c r="K416" s="5"/>
      <c r="L416" s="5">
        <v>3</v>
      </c>
      <c r="M416" s="5" t="s">
        <v>1897</v>
      </c>
      <c r="N416" s="5" t="s">
        <v>1898</v>
      </c>
      <c r="O416" s="5"/>
      <c r="P416" s="5"/>
      <c r="Q416" s="5"/>
      <c r="R416" s="5"/>
      <c r="S416" s="5"/>
      <c r="T416" s="5" t="s">
        <v>4634</v>
      </c>
      <c r="U416" s="5" t="s">
        <v>1899</v>
      </c>
      <c r="V416" s="5" t="s">
        <v>1900</v>
      </c>
      <c r="W416" s="5" t="s">
        <v>477</v>
      </c>
      <c r="X416" s="5" t="s">
        <v>478</v>
      </c>
      <c r="Y416" s="5" t="s">
        <v>625</v>
      </c>
      <c r="Z416" s="5" t="s">
        <v>626</v>
      </c>
      <c r="AA416" s="5"/>
      <c r="AB416" s="5"/>
      <c r="AC416" s="5">
        <v>42</v>
      </c>
      <c r="AD416" s="5" t="s">
        <v>912</v>
      </c>
      <c r="AE416" s="5" t="s">
        <v>913</v>
      </c>
      <c r="AF416" s="5"/>
      <c r="AG416" s="5"/>
      <c r="AH416" s="5"/>
      <c r="AI416" s="5"/>
      <c r="AJ416" s="5" t="s">
        <v>32</v>
      </c>
      <c r="AK416" s="5" t="s">
        <v>33</v>
      </c>
      <c r="AL416" s="5" t="s">
        <v>481</v>
      </c>
      <c r="AM416" s="5" t="s">
        <v>482</v>
      </c>
      <c r="AN416" s="5"/>
      <c r="AO416" s="5"/>
      <c r="AP416" s="5"/>
      <c r="AQ416" s="5"/>
      <c r="AR416" s="5"/>
      <c r="AS416" s="5"/>
      <c r="AT416" s="5" t="s">
        <v>1720</v>
      </c>
      <c r="AU416" s="5" t="s">
        <v>1721</v>
      </c>
      <c r="AV416" s="5" t="s">
        <v>1788</v>
      </c>
      <c r="AW416" s="5" t="s">
        <v>1789</v>
      </c>
      <c r="AX416" s="5"/>
      <c r="AY416" s="5"/>
      <c r="AZ416" s="5"/>
      <c r="BA416" s="5"/>
      <c r="BB416" s="5"/>
      <c r="BC416" s="5"/>
      <c r="BD416" s="5"/>
      <c r="BE416" s="5"/>
      <c r="BF416" s="5"/>
      <c r="BG416" s="5" t="s">
        <v>1720</v>
      </c>
      <c r="BH416" s="5" t="s">
        <v>1721</v>
      </c>
      <c r="BI416" s="5" t="s">
        <v>1790</v>
      </c>
      <c r="BJ416" s="5" t="s">
        <v>1791</v>
      </c>
      <c r="BK416" s="5" t="s">
        <v>1720</v>
      </c>
      <c r="BL416" s="5" t="s">
        <v>1721</v>
      </c>
      <c r="BM416" s="5" t="s">
        <v>1726</v>
      </c>
      <c r="BN416" s="5" t="s">
        <v>1727</v>
      </c>
      <c r="BO416" s="5" t="s">
        <v>106</v>
      </c>
      <c r="BP416" s="5" t="s">
        <v>107</v>
      </c>
      <c r="BQ416" s="5" t="s">
        <v>1728</v>
      </c>
      <c r="BR416" s="5" t="s">
        <v>1729</v>
      </c>
      <c r="BS416" s="5" t="s">
        <v>143</v>
      </c>
      <c r="BT416" s="5" t="s">
        <v>144</v>
      </c>
      <c r="BU416" s="5"/>
    </row>
    <row r="417" spans="1:73" ht="13.5" customHeight="1">
      <c r="A417" s="8" t="str">
        <f>HYPERLINK("http://kyu.snu.ac.kr/sdhj/index.jsp?type=hj/GK14682_00IM0001_097a.jpg","1762_해서촌_097a")</f>
        <v>1762_해서촌_097a</v>
      </c>
      <c r="B417" s="5">
        <v>1762</v>
      </c>
      <c r="C417" s="5" t="s">
        <v>4592</v>
      </c>
      <c r="D417" s="5" t="s">
        <v>4593</v>
      </c>
      <c r="E417" s="5">
        <v>416</v>
      </c>
      <c r="F417" s="5">
        <v>4</v>
      </c>
      <c r="G417" s="5" t="s">
        <v>1635</v>
      </c>
      <c r="H417" s="5" t="s">
        <v>1649</v>
      </c>
      <c r="I417" s="5">
        <v>3</v>
      </c>
      <c r="J417" s="5"/>
      <c r="K417" s="5"/>
      <c r="L417" s="5">
        <v>3</v>
      </c>
      <c r="M417" s="5" t="s">
        <v>1897</v>
      </c>
      <c r="N417" s="5" t="s">
        <v>1898</v>
      </c>
      <c r="O417" s="5"/>
      <c r="P417" s="5"/>
      <c r="Q417" s="5"/>
      <c r="R417" s="5"/>
      <c r="S417" s="5" t="s">
        <v>94</v>
      </c>
      <c r="T417" s="5" t="s">
        <v>95</v>
      </c>
      <c r="U417" s="5"/>
      <c r="V417" s="5"/>
      <c r="W417" s="5" t="s">
        <v>408</v>
      </c>
      <c r="X417" s="5" t="s">
        <v>409</v>
      </c>
      <c r="Y417" s="5" t="s">
        <v>20</v>
      </c>
      <c r="Z417" s="5" t="s">
        <v>21</v>
      </c>
      <c r="AA417" s="5"/>
      <c r="AB417" s="5"/>
      <c r="AC417" s="5">
        <v>42</v>
      </c>
      <c r="AD417" s="5" t="s">
        <v>912</v>
      </c>
      <c r="AE417" s="5" t="s">
        <v>913</v>
      </c>
      <c r="AF417" s="5"/>
      <c r="AG417" s="5"/>
      <c r="AH417" s="5"/>
      <c r="AI417" s="5"/>
      <c r="AJ417" s="5" t="s">
        <v>32</v>
      </c>
      <c r="AK417" s="5" t="s">
        <v>33</v>
      </c>
      <c r="AL417" s="5" t="s">
        <v>308</v>
      </c>
      <c r="AM417" s="5" t="s">
        <v>188</v>
      </c>
      <c r="AN417" s="5"/>
      <c r="AO417" s="5"/>
      <c r="AP417" s="5"/>
      <c r="AQ417" s="5"/>
      <c r="AR417" s="5"/>
      <c r="AS417" s="5"/>
      <c r="AT417" s="5" t="s">
        <v>80</v>
      </c>
      <c r="AU417" s="5" t="s">
        <v>81</v>
      </c>
      <c r="AV417" s="5" t="s">
        <v>991</v>
      </c>
      <c r="AW417" s="5" t="s">
        <v>992</v>
      </c>
      <c r="AX417" s="5"/>
      <c r="AY417" s="5"/>
      <c r="AZ417" s="5"/>
      <c r="BA417" s="5"/>
      <c r="BB417" s="5"/>
      <c r="BC417" s="5"/>
      <c r="BD417" s="5"/>
      <c r="BE417" s="5"/>
      <c r="BF417" s="5"/>
      <c r="BG417" s="5" t="s">
        <v>80</v>
      </c>
      <c r="BH417" s="5" t="s">
        <v>81</v>
      </c>
      <c r="BI417" s="5" t="s">
        <v>993</v>
      </c>
      <c r="BJ417" s="5" t="s">
        <v>994</v>
      </c>
      <c r="BK417" s="5" t="s">
        <v>80</v>
      </c>
      <c r="BL417" s="5" t="s">
        <v>81</v>
      </c>
      <c r="BM417" s="5" t="s">
        <v>527</v>
      </c>
      <c r="BN417" s="5" t="s">
        <v>528</v>
      </c>
      <c r="BO417" s="5" t="s">
        <v>80</v>
      </c>
      <c r="BP417" s="5" t="s">
        <v>81</v>
      </c>
      <c r="BQ417" s="5" t="s">
        <v>1901</v>
      </c>
      <c r="BR417" s="5" t="s">
        <v>1902</v>
      </c>
      <c r="BS417" s="5" t="s">
        <v>999</v>
      </c>
      <c r="BT417" s="5" t="s">
        <v>1000</v>
      </c>
      <c r="BU417" s="5"/>
    </row>
    <row r="418" spans="1:73" ht="13.5" customHeight="1">
      <c r="A418" s="8" t="str">
        <f>HYPERLINK("http://kyu.snu.ac.kr/sdhj/index.jsp?type=hj/GK14682_00IM0001_097a.jpg","1762_해서촌_097a")</f>
        <v>1762_해서촌_097a</v>
      </c>
      <c r="B418" s="5">
        <v>1762</v>
      </c>
      <c r="C418" s="5" t="s">
        <v>4513</v>
      </c>
      <c r="D418" s="5" t="s">
        <v>4514</v>
      </c>
      <c r="E418" s="5">
        <v>417</v>
      </c>
      <c r="F418" s="5">
        <v>4</v>
      </c>
      <c r="G418" s="5" t="s">
        <v>1635</v>
      </c>
      <c r="H418" s="5" t="s">
        <v>1649</v>
      </c>
      <c r="I418" s="5">
        <v>3</v>
      </c>
      <c r="J418" s="5"/>
      <c r="K418" s="5"/>
      <c r="L418" s="5">
        <v>3</v>
      </c>
      <c r="M418" s="5" t="s">
        <v>1897</v>
      </c>
      <c r="N418" s="5" t="s">
        <v>1898</v>
      </c>
      <c r="O418" s="5"/>
      <c r="P418" s="5"/>
      <c r="Q418" s="5"/>
      <c r="R418" s="5"/>
      <c r="S418" s="5" t="s">
        <v>206</v>
      </c>
      <c r="T418" s="5" t="s">
        <v>207</v>
      </c>
      <c r="U418" s="5"/>
      <c r="V418" s="5"/>
      <c r="W418" s="5" t="s">
        <v>124</v>
      </c>
      <c r="X418" s="5" t="s">
        <v>125</v>
      </c>
      <c r="Y418" s="5" t="s">
        <v>20</v>
      </c>
      <c r="Z418" s="5" t="s">
        <v>21</v>
      </c>
      <c r="AA418" s="5"/>
      <c r="AB418" s="5"/>
      <c r="AC418" s="5">
        <v>74</v>
      </c>
      <c r="AD418" s="5" t="s">
        <v>581</v>
      </c>
      <c r="AE418" s="5" t="s">
        <v>582</v>
      </c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</row>
    <row r="419" spans="1:73" ht="13.5" customHeight="1">
      <c r="A419" s="8" t="str">
        <f>HYPERLINK("http://kyu.snu.ac.kr/sdhj/index.jsp?type=hj/GK14682_00IM0001_097a.jpg","1762_해서촌_097a")</f>
        <v>1762_해서촌_097a</v>
      </c>
      <c r="B419" s="5">
        <v>1762</v>
      </c>
      <c r="C419" s="5" t="s">
        <v>4635</v>
      </c>
      <c r="D419" s="5" t="s">
        <v>4636</v>
      </c>
      <c r="E419" s="5">
        <v>418</v>
      </c>
      <c r="F419" s="5">
        <v>4</v>
      </c>
      <c r="G419" s="5" t="s">
        <v>1635</v>
      </c>
      <c r="H419" s="5" t="s">
        <v>1649</v>
      </c>
      <c r="I419" s="5">
        <v>3</v>
      </c>
      <c r="J419" s="5"/>
      <c r="K419" s="5"/>
      <c r="L419" s="5">
        <v>3</v>
      </c>
      <c r="M419" s="5" t="s">
        <v>1897</v>
      </c>
      <c r="N419" s="5" t="s">
        <v>1898</v>
      </c>
      <c r="O419" s="5"/>
      <c r="P419" s="5"/>
      <c r="Q419" s="5"/>
      <c r="R419" s="5"/>
      <c r="S419" s="5" t="s">
        <v>1668</v>
      </c>
      <c r="T419" s="5" t="s">
        <v>1669</v>
      </c>
      <c r="U419" s="5"/>
      <c r="V419" s="5"/>
      <c r="W419" s="5"/>
      <c r="X419" s="5"/>
      <c r="Y419" s="5" t="s">
        <v>1871</v>
      </c>
      <c r="Z419" s="5" t="s">
        <v>1872</v>
      </c>
      <c r="AA419" s="5"/>
      <c r="AB419" s="5"/>
      <c r="AC419" s="5"/>
      <c r="AD419" s="5"/>
      <c r="AE419" s="5"/>
      <c r="AF419" s="5"/>
      <c r="AG419" s="5" t="s">
        <v>4896</v>
      </c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</row>
    <row r="420" spans="1:73" ht="13.5" customHeight="1">
      <c r="A420" s="8" t="str">
        <f>HYPERLINK("http://kyu.snu.ac.kr/sdhj/index.jsp?type=hj/GK14682_00IM0001_097a.jpg","1762_해서촌_097a")</f>
        <v>1762_해서촌_097a</v>
      </c>
      <c r="B420" s="5">
        <v>1762</v>
      </c>
      <c r="C420" s="5" t="s">
        <v>4635</v>
      </c>
      <c r="D420" s="5" t="s">
        <v>4636</v>
      </c>
      <c r="E420" s="5">
        <v>419</v>
      </c>
      <c r="F420" s="5">
        <v>4</v>
      </c>
      <c r="G420" s="5" t="s">
        <v>1635</v>
      </c>
      <c r="H420" s="5" t="s">
        <v>1649</v>
      </c>
      <c r="I420" s="5">
        <v>3</v>
      </c>
      <c r="J420" s="5"/>
      <c r="K420" s="5"/>
      <c r="L420" s="5">
        <v>3</v>
      </c>
      <c r="M420" s="5" t="s">
        <v>1897</v>
      </c>
      <c r="N420" s="5" t="s">
        <v>1898</v>
      </c>
      <c r="O420" s="5"/>
      <c r="P420" s="5"/>
      <c r="Q420" s="5"/>
      <c r="R420" s="5"/>
      <c r="S420" s="5" t="s">
        <v>1903</v>
      </c>
      <c r="T420" s="5" t="s">
        <v>1904</v>
      </c>
      <c r="U420" s="5"/>
      <c r="V420" s="5"/>
      <c r="W420" s="5" t="s">
        <v>96</v>
      </c>
      <c r="X420" s="5" t="s">
        <v>97</v>
      </c>
      <c r="Y420" s="5" t="s">
        <v>98</v>
      </c>
      <c r="Z420" s="5" t="s">
        <v>99</v>
      </c>
      <c r="AA420" s="5"/>
      <c r="AB420" s="5"/>
      <c r="AC420" s="5"/>
      <c r="AD420" s="5"/>
      <c r="AE420" s="5"/>
      <c r="AF420" s="5" t="s">
        <v>1714</v>
      </c>
      <c r="AG420" s="5" t="s">
        <v>1715</v>
      </c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</row>
    <row r="421" spans="1:73" ht="13.5" customHeight="1">
      <c r="A421" s="8" t="str">
        <f>HYPERLINK("http://kyu.snu.ac.kr/sdhj/index.jsp?type=hj/GK14682_00IM0001_097a.jpg","1762_해서촌_097a")</f>
        <v>1762_해서촌_097a</v>
      </c>
      <c r="B421" s="5">
        <v>1762</v>
      </c>
      <c r="C421" s="5" t="s">
        <v>4635</v>
      </c>
      <c r="D421" s="5" t="s">
        <v>4636</v>
      </c>
      <c r="E421" s="5">
        <v>420</v>
      </c>
      <c r="F421" s="5">
        <v>4</v>
      </c>
      <c r="G421" s="5" t="s">
        <v>1635</v>
      </c>
      <c r="H421" s="5" t="s">
        <v>1649</v>
      </c>
      <c r="I421" s="5">
        <v>3</v>
      </c>
      <c r="J421" s="5"/>
      <c r="K421" s="5"/>
      <c r="L421" s="5">
        <v>3</v>
      </c>
      <c r="M421" s="5" t="s">
        <v>1897</v>
      </c>
      <c r="N421" s="5" t="s">
        <v>1898</v>
      </c>
      <c r="O421" s="5"/>
      <c r="P421" s="5"/>
      <c r="Q421" s="5"/>
      <c r="R421" s="5"/>
      <c r="S421" s="5" t="s">
        <v>130</v>
      </c>
      <c r="T421" s="5" t="s">
        <v>131</v>
      </c>
      <c r="U421" s="5"/>
      <c r="V421" s="5"/>
      <c r="W421" s="5"/>
      <c r="X421" s="5"/>
      <c r="Y421" s="5" t="s">
        <v>98</v>
      </c>
      <c r="Z421" s="5" t="s">
        <v>99</v>
      </c>
      <c r="AA421" s="5"/>
      <c r="AB421" s="5"/>
      <c r="AC421" s="5">
        <v>4</v>
      </c>
      <c r="AD421" s="5" t="s">
        <v>629</v>
      </c>
      <c r="AE421" s="5" t="s">
        <v>630</v>
      </c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 t="s">
        <v>134</v>
      </c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</row>
    <row r="422" spans="1:73" ht="13.5" customHeight="1">
      <c r="A422" s="8" t="str">
        <f>HYPERLINK("http://kyu.snu.ac.kr/sdhj/index.jsp?type=hj/GK14682_00IM0001_097a.jpg","1762_해서촌_097a")</f>
        <v>1762_해서촌_097a</v>
      </c>
      <c r="B422" s="5">
        <v>1762</v>
      </c>
      <c r="C422" s="5" t="s">
        <v>4635</v>
      </c>
      <c r="D422" s="5" t="s">
        <v>4636</v>
      </c>
      <c r="E422" s="5">
        <v>421</v>
      </c>
      <c r="F422" s="5">
        <v>4</v>
      </c>
      <c r="G422" s="5" t="s">
        <v>1635</v>
      </c>
      <c r="H422" s="5" t="s">
        <v>1649</v>
      </c>
      <c r="I422" s="5">
        <v>3</v>
      </c>
      <c r="J422" s="5"/>
      <c r="K422" s="5"/>
      <c r="L422" s="5">
        <v>3</v>
      </c>
      <c r="M422" s="5" t="s">
        <v>1897</v>
      </c>
      <c r="N422" s="5" t="s">
        <v>1898</v>
      </c>
      <c r="O422" s="5"/>
      <c r="P422" s="5"/>
      <c r="Q422" s="5"/>
      <c r="R422" s="5"/>
      <c r="S422" s="5" t="s">
        <v>1905</v>
      </c>
      <c r="T422" s="5" t="s">
        <v>1906</v>
      </c>
      <c r="U422" s="5" t="s">
        <v>1907</v>
      </c>
      <c r="V422" s="5" t="s">
        <v>1908</v>
      </c>
      <c r="W422" s="5" t="s">
        <v>360</v>
      </c>
      <c r="X422" s="5" t="s">
        <v>361</v>
      </c>
      <c r="Y422" s="5" t="s">
        <v>625</v>
      </c>
      <c r="Z422" s="5" t="s">
        <v>626</v>
      </c>
      <c r="AA422" s="5"/>
      <c r="AB422" s="5"/>
      <c r="AC422" s="5">
        <v>53</v>
      </c>
      <c r="AD422" s="5" t="s">
        <v>191</v>
      </c>
      <c r="AE422" s="5" t="s">
        <v>192</v>
      </c>
      <c r="AF422" s="5" t="s">
        <v>168</v>
      </c>
      <c r="AG422" s="5" t="s">
        <v>169</v>
      </c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</row>
    <row r="423" spans="1:73" ht="13.5" customHeight="1">
      <c r="A423" s="8" t="str">
        <f>HYPERLINK("http://kyu.snu.ac.kr/sdhj/index.jsp?type=hj/GK14682_00IM0001_097a.jpg","1762_해서촌_097a")</f>
        <v>1762_해서촌_097a</v>
      </c>
      <c r="B423" s="5">
        <v>1762</v>
      </c>
      <c r="C423" s="5" t="s">
        <v>4897</v>
      </c>
      <c r="D423" s="5" t="s">
        <v>4898</v>
      </c>
      <c r="E423" s="5">
        <v>422</v>
      </c>
      <c r="F423" s="5">
        <v>4</v>
      </c>
      <c r="G423" s="5" t="s">
        <v>1635</v>
      </c>
      <c r="H423" s="5" t="s">
        <v>1649</v>
      </c>
      <c r="I423" s="5">
        <v>3</v>
      </c>
      <c r="J423" s="5"/>
      <c r="K423" s="5"/>
      <c r="L423" s="5">
        <v>4</v>
      </c>
      <c r="M423" s="5" t="s">
        <v>1909</v>
      </c>
      <c r="N423" s="5" t="s">
        <v>1910</v>
      </c>
      <c r="O423" s="5" t="s">
        <v>12</v>
      </c>
      <c r="P423" s="5" t="s">
        <v>13</v>
      </c>
      <c r="Q423" s="5"/>
      <c r="R423" s="5"/>
      <c r="S423" s="5"/>
      <c r="T423" s="5" t="s">
        <v>4521</v>
      </c>
      <c r="U423" s="5" t="s">
        <v>137</v>
      </c>
      <c r="V423" s="5" t="s">
        <v>138</v>
      </c>
      <c r="W423" s="5" t="s">
        <v>394</v>
      </c>
      <c r="X423" s="5" t="s">
        <v>395</v>
      </c>
      <c r="Y423" s="5" t="s">
        <v>98</v>
      </c>
      <c r="Z423" s="5" t="s">
        <v>99</v>
      </c>
      <c r="AA423" s="5"/>
      <c r="AB423" s="5"/>
      <c r="AC423" s="5">
        <v>43</v>
      </c>
      <c r="AD423" s="5" t="s">
        <v>379</v>
      </c>
      <c r="AE423" s="5" t="s">
        <v>380</v>
      </c>
      <c r="AF423" s="5"/>
      <c r="AG423" s="5"/>
      <c r="AH423" s="5"/>
      <c r="AI423" s="5"/>
      <c r="AJ423" s="5" t="s">
        <v>32</v>
      </c>
      <c r="AK423" s="5" t="s">
        <v>33</v>
      </c>
      <c r="AL423" s="5" t="s">
        <v>204</v>
      </c>
      <c r="AM423" s="5" t="s">
        <v>205</v>
      </c>
      <c r="AN423" s="5"/>
      <c r="AO423" s="5"/>
      <c r="AP423" s="5"/>
      <c r="AQ423" s="5"/>
      <c r="AR423" s="5"/>
      <c r="AS423" s="5"/>
      <c r="AT423" s="5" t="s">
        <v>80</v>
      </c>
      <c r="AU423" s="5" t="s">
        <v>81</v>
      </c>
      <c r="AV423" s="5" t="s">
        <v>1911</v>
      </c>
      <c r="AW423" s="5" t="s">
        <v>1912</v>
      </c>
      <c r="AX423" s="5"/>
      <c r="AY423" s="5"/>
      <c r="AZ423" s="5"/>
      <c r="BA423" s="5"/>
      <c r="BB423" s="5"/>
      <c r="BC423" s="5"/>
      <c r="BD423" s="5"/>
      <c r="BE423" s="5"/>
      <c r="BF423" s="5"/>
      <c r="BG423" s="5" t="s">
        <v>80</v>
      </c>
      <c r="BH423" s="5" t="s">
        <v>81</v>
      </c>
      <c r="BI423" s="5" t="s">
        <v>1913</v>
      </c>
      <c r="BJ423" s="5" t="s">
        <v>1914</v>
      </c>
      <c r="BK423" s="5" t="s">
        <v>80</v>
      </c>
      <c r="BL423" s="5" t="s">
        <v>81</v>
      </c>
      <c r="BM423" s="5" t="s">
        <v>1915</v>
      </c>
      <c r="BN423" s="5" t="s">
        <v>1916</v>
      </c>
      <c r="BO423" s="5" t="s">
        <v>80</v>
      </c>
      <c r="BP423" s="5" t="s">
        <v>81</v>
      </c>
      <c r="BQ423" s="5" t="s">
        <v>1917</v>
      </c>
      <c r="BR423" s="5" t="s">
        <v>1918</v>
      </c>
      <c r="BS423" s="5" t="s">
        <v>1919</v>
      </c>
      <c r="BT423" s="5" t="s">
        <v>1920</v>
      </c>
      <c r="BU423" s="5"/>
    </row>
    <row r="424" spans="1:73" ht="13.5" customHeight="1">
      <c r="A424" s="8" t="str">
        <f>HYPERLINK("http://kyu.snu.ac.kr/sdhj/index.jsp?type=hj/GK14682_00IM0001_097a.jpg","1762_해서촌_097a")</f>
        <v>1762_해서촌_097a</v>
      </c>
      <c r="B424" s="5">
        <v>1762</v>
      </c>
      <c r="C424" s="5" t="s">
        <v>4899</v>
      </c>
      <c r="D424" s="5" t="s">
        <v>4900</v>
      </c>
      <c r="E424" s="5">
        <v>423</v>
      </c>
      <c r="F424" s="5">
        <v>4</v>
      </c>
      <c r="G424" s="5" t="s">
        <v>1635</v>
      </c>
      <c r="H424" s="5" t="s">
        <v>1649</v>
      </c>
      <c r="I424" s="5">
        <v>3</v>
      </c>
      <c r="J424" s="5"/>
      <c r="K424" s="5"/>
      <c r="L424" s="5">
        <v>4</v>
      </c>
      <c r="M424" s="5" t="s">
        <v>1909</v>
      </c>
      <c r="N424" s="5" t="s">
        <v>1910</v>
      </c>
      <c r="O424" s="5"/>
      <c r="P424" s="5"/>
      <c r="Q424" s="5"/>
      <c r="R424" s="5"/>
      <c r="S424" s="5" t="s">
        <v>1921</v>
      </c>
      <c r="T424" s="5" t="s">
        <v>1922</v>
      </c>
      <c r="U424" s="5"/>
      <c r="V424" s="5"/>
      <c r="W424" s="5" t="s">
        <v>477</v>
      </c>
      <c r="X424" s="5" t="s">
        <v>478</v>
      </c>
      <c r="Y424" s="5" t="s">
        <v>98</v>
      </c>
      <c r="Z424" s="5" t="s">
        <v>99</v>
      </c>
      <c r="AA424" s="5"/>
      <c r="AB424" s="5"/>
      <c r="AC424" s="5">
        <v>78</v>
      </c>
      <c r="AD424" s="5" t="s">
        <v>218</v>
      </c>
      <c r="AE424" s="5" t="s">
        <v>219</v>
      </c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</row>
    <row r="425" spans="1:73" ht="13.5" customHeight="1">
      <c r="A425" s="8" t="str">
        <f>HYPERLINK("http://kyu.snu.ac.kr/sdhj/index.jsp?type=hj/GK14682_00IM0001_097a.jpg","1762_해서촌_097a")</f>
        <v>1762_해서촌_097a</v>
      </c>
      <c r="B425" s="5">
        <v>1762</v>
      </c>
      <c r="C425" s="5" t="s">
        <v>4848</v>
      </c>
      <c r="D425" s="5" t="s">
        <v>4849</v>
      </c>
      <c r="E425" s="5">
        <v>424</v>
      </c>
      <c r="F425" s="5">
        <v>4</v>
      </c>
      <c r="G425" s="5" t="s">
        <v>1635</v>
      </c>
      <c r="H425" s="5" t="s">
        <v>1649</v>
      </c>
      <c r="I425" s="5">
        <v>3</v>
      </c>
      <c r="J425" s="5"/>
      <c r="K425" s="5"/>
      <c r="L425" s="5">
        <v>4</v>
      </c>
      <c r="M425" s="5" t="s">
        <v>1909</v>
      </c>
      <c r="N425" s="5" t="s">
        <v>1910</v>
      </c>
      <c r="O425" s="5"/>
      <c r="P425" s="5"/>
      <c r="Q425" s="5"/>
      <c r="R425" s="5"/>
      <c r="S425" s="5" t="s">
        <v>116</v>
      </c>
      <c r="T425" s="5" t="s">
        <v>117</v>
      </c>
      <c r="U425" s="5"/>
      <c r="V425" s="5"/>
      <c r="W425" s="5"/>
      <c r="X425" s="5"/>
      <c r="Y425" s="5" t="s">
        <v>98</v>
      </c>
      <c r="Z425" s="5" t="s">
        <v>99</v>
      </c>
      <c r="AA425" s="5"/>
      <c r="AB425" s="5"/>
      <c r="AC425" s="5">
        <v>3</v>
      </c>
      <c r="AD425" s="5" t="s">
        <v>585</v>
      </c>
      <c r="AE425" s="5" t="s">
        <v>586</v>
      </c>
      <c r="AF425" s="5" t="s">
        <v>777</v>
      </c>
      <c r="AG425" s="5" t="s">
        <v>778</v>
      </c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</row>
    <row r="426" spans="1:73" ht="13.5" customHeight="1">
      <c r="A426" s="8" t="str">
        <f>HYPERLINK("http://kyu.snu.ac.kr/sdhj/index.jsp?type=hj/GK14682_00IM0001_097a.jpg","1762_해서촌_097a")</f>
        <v>1762_해서촌_097a</v>
      </c>
      <c r="B426" s="5">
        <v>1762</v>
      </c>
      <c r="C426" s="5" t="s">
        <v>4647</v>
      </c>
      <c r="D426" s="5" t="s">
        <v>4648</v>
      </c>
      <c r="E426" s="5">
        <v>425</v>
      </c>
      <c r="F426" s="5">
        <v>4</v>
      </c>
      <c r="G426" s="5" t="s">
        <v>1635</v>
      </c>
      <c r="H426" s="5" t="s">
        <v>1649</v>
      </c>
      <c r="I426" s="5">
        <v>3</v>
      </c>
      <c r="J426" s="5"/>
      <c r="K426" s="5"/>
      <c r="L426" s="5">
        <v>5</v>
      </c>
      <c r="M426" s="5" t="s">
        <v>1923</v>
      </c>
      <c r="N426" s="5" t="s">
        <v>1924</v>
      </c>
      <c r="O426" s="5"/>
      <c r="P426" s="5"/>
      <c r="Q426" s="5"/>
      <c r="R426" s="5"/>
      <c r="S426" s="5"/>
      <c r="T426" s="5" t="s">
        <v>4574</v>
      </c>
      <c r="U426" s="5" t="s">
        <v>106</v>
      </c>
      <c r="V426" s="5" t="s">
        <v>107</v>
      </c>
      <c r="W426" s="5" t="s">
        <v>997</v>
      </c>
      <c r="X426" s="5" t="s">
        <v>998</v>
      </c>
      <c r="Y426" s="5" t="s">
        <v>1925</v>
      </c>
      <c r="Z426" s="5" t="s">
        <v>1926</v>
      </c>
      <c r="AA426" s="5"/>
      <c r="AB426" s="5"/>
      <c r="AC426" s="5">
        <v>73</v>
      </c>
      <c r="AD426" s="5" t="s">
        <v>220</v>
      </c>
      <c r="AE426" s="5" t="s">
        <v>221</v>
      </c>
      <c r="AF426" s="5"/>
      <c r="AG426" s="5"/>
      <c r="AH426" s="5"/>
      <c r="AI426" s="5"/>
      <c r="AJ426" s="5" t="s">
        <v>32</v>
      </c>
      <c r="AK426" s="5" t="s">
        <v>33</v>
      </c>
      <c r="AL426" s="5" t="s">
        <v>999</v>
      </c>
      <c r="AM426" s="5" t="s">
        <v>1000</v>
      </c>
      <c r="AN426" s="5"/>
      <c r="AO426" s="5"/>
      <c r="AP426" s="5"/>
      <c r="AQ426" s="5"/>
      <c r="AR426" s="5"/>
      <c r="AS426" s="5"/>
      <c r="AT426" s="5" t="s">
        <v>693</v>
      </c>
      <c r="AU426" s="5" t="s">
        <v>694</v>
      </c>
      <c r="AV426" s="5" t="s">
        <v>1927</v>
      </c>
      <c r="AW426" s="5" t="s">
        <v>1928</v>
      </c>
      <c r="AX426" s="5"/>
      <c r="AY426" s="5"/>
      <c r="AZ426" s="5"/>
      <c r="BA426" s="5"/>
      <c r="BB426" s="5"/>
      <c r="BC426" s="5"/>
      <c r="BD426" s="5"/>
      <c r="BE426" s="5"/>
      <c r="BF426" s="5"/>
      <c r="BG426" s="5" t="s">
        <v>693</v>
      </c>
      <c r="BH426" s="5" t="s">
        <v>694</v>
      </c>
      <c r="BI426" s="5" t="s">
        <v>1929</v>
      </c>
      <c r="BJ426" s="5" t="s">
        <v>1598</v>
      </c>
      <c r="BK426" s="5" t="s">
        <v>693</v>
      </c>
      <c r="BL426" s="5" t="s">
        <v>694</v>
      </c>
      <c r="BM426" s="5" t="s">
        <v>1930</v>
      </c>
      <c r="BN426" s="5" t="s">
        <v>1931</v>
      </c>
      <c r="BO426" s="5" t="s">
        <v>693</v>
      </c>
      <c r="BP426" s="5" t="s">
        <v>694</v>
      </c>
      <c r="BQ426" s="5" t="s">
        <v>1932</v>
      </c>
      <c r="BR426" s="5" t="s">
        <v>1933</v>
      </c>
      <c r="BS426" s="5" t="s">
        <v>1934</v>
      </c>
      <c r="BT426" s="5" t="s">
        <v>1935</v>
      </c>
      <c r="BU426" s="5"/>
    </row>
    <row r="427" spans="1:73" ht="13.5" customHeight="1">
      <c r="A427" s="8" t="str">
        <f>HYPERLINK("http://kyu.snu.ac.kr/sdhj/index.jsp?type=hj/GK14682_00IM0001_097a.jpg","1762_해서촌_097a")</f>
        <v>1762_해서촌_097a</v>
      </c>
      <c r="B427" s="5">
        <v>1762</v>
      </c>
      <c r="C427" s="5" t="s">
        <v>4509</v>
      </c>
      <c r="D427" s="5" t="s">
        <v>4493</v>
      </c>
      <c r="E427" s="5">
        <v>426</v>
      </c>
      <c r="F427" s="5">
        <v>4</v>
      </c>
      <c r="G427" s="5" t="s">
        <v>1635</v>
      </c>
      <c r="H427" s="5" t="s">
        <v>1649</v>
      </c>
      <c r="I427" s="5">
        <v>3</v>
      </c>
      <c r="J427" s="5"/>
      <c r="K427" s="5"/>
      <c r="L427" s="5">
        <v>5</v>
      </c>
      <c r="M427" s="5" t="s">
        <v>1923</v>
      </c>
      <c r="N427" s="5" t="s">
        <v>1924</v>
      </c>
      <c r="O427" s="5"/>
      <c r="P427" s="5"/>
      <c r="Q427" s="5"/>
      <c r="R427" s="5"/>
      <c r="S427" s="5" t="s">
        <v>94</v>
      </c>
      <c r="T427" s="5" t="s">
        <v>95</v>
      </c>
      <c r="U427" s="5"/>
      <c r="V427" s="5"/>
      <c r="W427" s="5" t="s">
        <v>447</v>
      </c>
      <c r="X427" s="5" t="s">
        <v>448</v>
      </c>
      <c r="Y427" s="5" t="s">
        <v>1031</v>
      </c>
      <c r="Z427" s="5" t="s">
        <v>1032</v>
      </c>
      <c r="AA427" s="5"/>
      <c r="AB427" s="5"/>
      <c r="AC427" s="5">
        <v>75</v>
      </c>
      <c r="AD427" s="5" t="s">
        <v>881</v>
      </c>
      <c r="AE427" s="5" t="s">
        <v>882</v>
      </c>
      <c r="AF427" s="5"/>
      <c r="AG427" s="5"/>
      <c r="AH427" s="5"/>
      <c r="AI427" s="5"/>
      <c r="AJ427" s="5" t="s">
        <v>1033</v>
      </c>
      <c r="AK427" s="5" t="s">
        <v>1034</v>
      </c>
      <c r="AL427" s="5" t="s">
        <v>449</v>
      </c>
      <c r="AM427" s="5" t="s">
        <v>450</v>
      </c>
      <c r="AN427" s="5"/>
      <c r="AO427" s="5"/>
      <c r="AP427" s="5"/>
      <c r="AQ427" s="5"/>
      <c r="AR427" s="5"/>
      <c r="AS427" s="5"/>
      <c r="AT427" s="5" t="s">
        <v>693</v>
      </c>
      <c r="AU427" s="5" t="s">
        <v>694</v>
      </c>
      <c r="AV427" s="5" t="s">
        <v>1936</v>
      </c>
      <c r="AW427" s="5" t="s">
        <v>1937</v>
      </c>
      <c r="AX427" s="5"/>
      <c r="AY427" s="5"/>
      <c r="AZ427" s="5"/>
      <c r="BA427" s="5"/>
      <c r="BB427" s="5"/>
      <c r="BC427" s="5"/>
      <c r="BD427" s="5"/>
      <c r="BE427" s="5"/>
      <c r="BF427" s="5"/>
      <c r="BG427" s="5" t="s">
        <v>693</v>
      </c>
      <c r="BH427" s="5" t="s">
        <v>694</v>
      </c>
      <c r="BI427" s="5" t="s">
        <v>1938</v>
      </c>
      <c r="BJ427" s="5" t="s">
        <v>1939</v>
      </c>
      <c r="BK427" s="5" t="s">
        <v>693</v>
      </c>
      <c r="BL427" s="5" t="s">
        <v>694</v>
      </c>
      <c r="BM427" s="5" t="s">
        <v>1940</v>
      </c>
      <c r="BN427" s="5" t="s">
        <v>1941</v>
      </c>
      <c r="BO427" s="5" t="s">
        <v>693</v>
      </c>
      <c r="BP427" s="5" t="s">
        <v>694</v>
      </c>
      <c r="BQ427" s="5" t="s">
        <v>1942</v>
      </c>
      <c r="BR427" s="5" t="s">
        <v>1943</v>
      </c>
      <c r="BS427" s="5" t="s">
        <v>810</v>
      </c>
      <c r="BT427" s="5" t="s">
        <v>811</v>
      </c>
      <c r="BU427" s="5"/>
    </row>
    <row r="428" spans="1:73" ht="13.5" customHeight="1">
      <c r="A428" s="8" t="str">
        <f>HYPERLINK("http://kyu.snu.ac.kr/sdhj/index.jsp?type=hj/GK14682_00IM0001_097a.jpg","1762_해서촌_097a")</f>
        <v>1762_해서촌_097a</v>
      </c>
      <c r="B428" s="5">
        <v>1762</v>
      </c>
      <c r="C428" s="5" t="s">
        <v>4901</v>
      </c>
      <c r="D428" s="5" t="s">
        <v>4902</v>
      </c>
      <c r="E428" s="5">
        <v>427</v>
      </c>
      <c r="F428" s="5">
        <v>4</v>
      </c>
      <c r="G428" s="5" t="s">
        <v>1635</v>
      </c>
      <c r="H428" s="5" t="s">
        <v>1649</v>
      </c>
      <c r="I428" s="5">
        <v>3</v>
      </c>
      <c r="J428" s="5"/>
      <c r="K428" s="5"/>
      <c r="L428" s="5">
        <v>5</v>
      </c>
      <c r="M428" s="5" t="s">
        <v>1923</v>
      </c>
      <c r="N428" s="5" t="s">
        <v>1924</v>
      </c>
      <c r="O428" s="5"/>
      <c r="P428" s="5"/>
      <c r="Q428" s="5"/>
      <c r="R428" s="5"/>
      <c r="S428" s="5" t="s">
        <v>155</v>
      </c>
      <c r="T428" s="5" t="s">
        <v>156</v>
      </c>
      <c r="U428" s="5" t="s">
        <v>1015</v>
      </c>
      <c r="V428" s="5" t="s">
        <v>1016</v>
      </c>
      <c r="W428" s="5"/>
      <c r="X428" s="5"/>
      <c r="Y428" s="5" t="s">
        <v>483</v>
      </c>
      <c r="Z428" s="5" t="s">
        <v>484</v>
      </c>
      <c r="AA428" s="5"/>
      <c r="AB428" s="5"/>
      <c r="AC428" s="5"/>
      <c r="AD428" s="5"/>
      <c r="AE428" s="5"/>
      <c r="AF428" s="5" t="s">
        <v>339</v>
      </c>
      <c r="AG428" s="5" t="s">
        <v>340</v>
      </c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</row>
    <row r="429" spans="1:73" ht="13.5" customHeight="1">
      <c r="A429" s="8" t="str">
        <f>HYPERLINK("http://kyu.snu.ac.kr/sdhj/index.jsp?type=hj/GK14682_00IM0001_097a.jpg","1762_해서촌_097a")</f>
        <v>1762_해서촌_097a</v>
      </c>
      <c r="B429" s="5">
        <v>1762</v>
      </c>
      <c r="C429" s="5" t="s">
        <v>4577</v>
      </c>
      <c r="D429" s="5" t="s">
        <v>4578</v>
      </c>
      <c r="E429" s="5">
        <v>428</v>
      </c>
      <c r="F429" s="5">
        <v>4</v>
      </c>
      <c r="G429" s="5" t="s">
        <v>1635</v>
      </c>
      <c r="H429" s="5" t="s">
        <v>1649</v>
      </c>
      <c r="I429" s="5">
        <v>3</v>
      </c>
      <c r="J429" s="5"/>
      <c r="K429" s="5"/>
      <c r="L429" s="5">
        <v>5</v>
      </c>
      <c r="M429" s="5" t="s">
        <v>1923</v>
      </c>
      <c r="N429" s="5" t="s">
        <v>1924</v>
      </c>
      <c r="O429" s="5"/>
      <c r="P429" s="5"/>
      <c r="Q429" s="5"/>
      <c r="R429" s="5"/>
      <c r="S429" s="5" t="s">
        <v>130</v>
      </c>
      <c r="T429" s="5" t="s">
        <v>131</v>
      </c>
      <c r="U429" s="5"/>
      <c r="V429" s="5"/>
      <c r="W429" s="5"/>
      <c r="X429" s="5"/>
      <c r="Y429" s="5"/>
      <c r="Z429" s="5"/>
      <c r="AA429" s="5"/>
      <c r="AB429" s="5"/>
      <c r="AC429" s="5">
        <v>15</v>
      </c>
      <c r="AD429" s="5" t="s">
        <v>881</v>
      </c>
      <c r="AE429" s="5" t="s">
        <v>882</v>
      </c>
      <c r="AF429" s="5" t="s">
        <v>168</v>
      </c>
      <c r="AG429" s="5" t="s">
        <v>169</v>
      </c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 t="s">
        <v>134</v>
      </c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</row>
    <row r="430" spans="1:73" ht="13.5" customHeight="1">
      <c r="A430" s="8" t="str">
        <f>HYPERLINK("http://kyu.snu.ac.kr/sdhj/index.jsp?type=hj/GK14682_00IM0001_097a.jpg","1762_해서촌_097a")</f>
        <v>1762_해서촌_097a</v>
      </c>
      <c r="B430" s="5">
        <v>1762</v>
      </c>
      <c r="C430" s="5" t="s">
        <v>4577</v>
      </c>
      <c r="D430" s="5" t="s">
        <v>4578</v>
      </c>
      <c r="E430" s="5">
        <v>429</v>
      </c>
      <c r="F430" s="5">
        <v>4</v>
      </c>
      <c r="G430" s="5" t="s">
        <v>1635</v>
      </c>
      <c r="H430" s="5" t="s">
        <v>1649</v>
      </c>
      <c r="I430" s="5">
        <v>3</v>
      </c>
      <c r="J430" s="5"/>
      <c r="K430" s="5"/>
      <c r="L430" s="5">
        <v>5</v>
      </c>
      <c r="M430" s="5" t="s">
        <v>1923</v>
      </c>
      <c r="N430" s="5" t="s">
        <v>1924</v>
      </c>
      <c r="O430" s="5"/>
      <c r="P430" s="5"/>
      <c r="Q430" s="5"/>
      <c r="R430" s="5"/>
      <c r="S430" s="5" t="s">
        <v>155</v>
      </c>
      <c r="T430" s="5" t="s">
        <v>156</v>
      </c>
      <c r="U430" s="5" t="s">
        <v>1015</v>
      </c>
      <c r="V430" s="5" t="s">
        <v>1016</v>
      </c>
      <c r="W430" s="5"/>
      <c r="X430" s="5"/>
      <c r="Y430" s="5" t="s">
        <v>4903</v>
      </c>
      <c r="Z430" s="5" t="s">
        <v>1944</v>
      </c>
      <c r="AA430" s="5"/>
      <c r="AB430" s="5"/>
      <c r="AC430" s="5">
        <v>15</v>
      </c>
      <c r="AD430" s="5" t="s">
        <v>881</v>
      </c>
      <c r="AE430" s="5" t="s">
        <v>882</v>
      </c>
      <c r="AF430" s="5" t="s">
        <v>168</v>
      </c>
      <c r="AG430" s="5" t="s">
        <v>169</v>
      </c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</row>
    <row r="431" spans="1:73" ht="13.5" customHeight="1">
      <c r="A431" s="8" t="str">
        <f>HYPERLINK("http://kyu.snu.ac.kr/sdhj/index.jsp?type=hj/GK14682_00IM0001_097a.jpg","1762_해서촌_097a")</f>
        <v>1762_해서촌_097a</v>
      </c>
      <c r="B431" s="5">
        <v>1762</v>
      </c>
      <c r="C431" s="5" t="s">
        <v>4577</v>
      </c>
      <c r="D431" s="5" t="s">
        <v>4578</v>
      </c>
      <c r="E431" s="5">
        <v>430</v>
      </c>
      <c r="F431" s="5">
        <v>4</v>
      </c>
      <c r="G431" s="5" t="s">
        <v>1635</v>
      </c>
      <c r="H431" s="5" t="s">
        <v>1649</v>
      </c>
      <c r="I431" s="5">
        <v>3</v>
      </c>
      <c r="J431" s="5"/>
      <c r="K431" s="5"/>
      <c r="L431" s="5">
        <v>5</v>
      </c>
      <c r="M431" s="5" t="s">
        <v>1923</v>
      </c>
      <c r="N431" s="5" t="s">
        <v>1924</v>
      </c>
      <c r="O431" s="5"/>
      <c r="P431" s="5"/>
      <c r="Q431" s="5"/>
      <c r="R431" s="5"/>
      <c r="S431" s="5"/>
      <c r="T431" s="5" t="s">
        <v>4904</v>
      </c>
      <c r="U431" s="5" t="s">
        <v>1056</v>
      </c>
      <c r="V431" s="5" t="s">
        <v>1057</v>
      </c>
      <c r="W431" s="5"/>
      <c r="X431" s="5"/>
      <c r="Y431" s="5" t="s">
        <v>1359</v>
      </c>
      <c r="Z431" s="5" t="s">
        <v>1360</v>
      </c>
      <c r="AA431" s="5"/>
      <c r="AB431" s="5"/>
      <c r="AC431" s="5">
        <v>73</v>
      </c>
      <c r="AD431" s="5" t="s">
        <v>220</v>
      </c>
      <c r="AE431" s="5" t="s">
        <v>221</v>
      </c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</row>
    <row r="432" spans="1:73" ht="13.5" customHeight="1">
      <c r="A432" s="8" t="str">
        <f>HYPERLINK("http://kyu.snu.ac.kr/sdhj/index.jsp?type=hj/GK14682_00IM0001_097a.jpg","1762_해서촌_097a")</f>
        <v>1762_해서촌_097a</v>
      </c>
      <c r="B432" s="5">
        <v>1762</v>
      </c>
      <c r="C432" s="5" t="s">
        <v>4577</v>
      </c>
      <c r="D432" s="5" t="s">
        <v>4578</v>
      </c>
      <c r="E432" s="5">
        <v>431</v>
      </c>
      <c r="F432" s="5">
        <v>4</v>
      </c>
      <c r="G432" s="5" t="s">
        <v>1635</v>
      </c>
      <c r="H432" s="5" t="s">
        <v>1649</v>
      </c>
      <c r="I432" s="5">
        <v>4</v>
      </c>
      <c r="J432" s="5" t="s">
        <v>1867</v>
      </c>
      <c r="K432" s="5" t="s">
        <v>1868</v>
      </c>
      <c r="L432" s="5">
        <v>1</v>
      </c>
      <c r="M432" s="5" t="s">
        <v>1945</v>
      </c>
      <c r="N432" s="5" t="s">
        <v>1946</v>
      </c>
      <c r="O432" s="5" t="s">
        <v>12</v>
      </c>
      <c r="P432" s="5" t="s">
        <v>13</v>
      </c>
      <c r="Q432" s="5"/>
      <c r="R432" s="5"/>
      <c r="S432" s="5"/>
      <c r="T432" s="5" t="s">
        <v>4720</v>
      </c>
      <c r="U432" s="5" t="s">
        <v>1015</v>
      </c>
      <c r="V432" s="5" t="s">
        <v>1016</v>
      </c>
      <c r="W432" s="5" t="s">
        <v>408</v>
      </c>
      <c r="X432" s="5" t="s">
        <v>409</v>
      </c>
      <c r="Y432" s="5" t="s">
        <v>1947</v>
      </c>
      <c r="Z432" s="5" t="s">
        <v>1948</v>
      </c>
      <c r="AA432" s="5"/>
      <c r="AB432" s="5"/>
      <c r="AC432" s="5">
        <v>39</v>
      </c>
      <c r="AD432" s="5" t="s">
        <v>1044</v>
      </c>
      <c r="AE432" s="5" t="s">
        <v>1045</v>
      </c>
      <c r="AF432" s="5"/>
      <c r="AG432" s="5"/>
      <c r="AH432" s="5"/>
      <c r="AI432" s="5"/>
      <c r="AJ432" s="5" t="s">
        <v>32</v>
      </c>
      <c r="AK432" s="5" t="s">
        <v>33</v>
      </c>
      <c r="AL432" s="5" t="s">
        <v>1949</v>
      </c>
      <c r="AM432" s="5" t="s">
        <v>1950</v>
      </c>
      <c r="AN432" s="5"/>
      <c r="AO432" s="5"/>
      <c r="AP432" s="5"/>
      <c r="AQ432" s="5"/>
      <c r="AR432" s="5"/>
      <c r="AS432" s="5"/>
      <c r="AT432" s="5" t="s">
        <v>693</v>
      </c>
      <c r="AU432" s="5" t="s">
        <v>694</v>
      </c>
      <c r="AV432" s="5" t="s">
        <v>1951</v>
      </c>
      <c r="AW432" s="5" t="s">
        <v>1952</v>
      </c>
      <c r="AX432" s="5"/>
      <c r="AY432" s="5"/>
      <c r="AZ432" s="5"/>
      <c r="BA432" s="5"/>
      <c r="BB432" s="5"/>
      <c r="BC432" s="5"/>
      <c r="BD432" s="5"/>
      <c r="BE432" s="5"/>
      <c r="BF432" s="5"/>
      <c r="BG432" s="5" t="s">
        <v>693</v>
      </c>
      <c r="BH432" s="5" t="s">
        <v>694</v>
      </c>
      <c r="BI432" s="5" t="s">
        <v>1953</v>
      </c>
      <c r="BJ432" s="5" t="s">
        <v>1954</v>
      </c>
      <c r="BK432" s="5" t="s">
        <v>1468</v>
      </c>
      <c r="BL432" s="5" t="s">
        <v>1469</v>
      </c>
      <c r="BM432" s="5" t="s">
        <v>1955</v>
      </c>
      <c r="BN432" s="5" t="s">
        <v>1956</v>
      </c>
      <c r="BO432" s="5" t="s">
        <v>693</v>
      </c>
      <c r="BP432" s="5" t="s">
        <v>694</v>
      </c>
      <c r="BQ432" s="5" t="s">
        <v>1957</v>
      </c>
      <c r="BR432" s="5" t="s">
        <v>1958</v>
      </c>
      <c r="BS432" s="5" t="s">
        <v>143</v>
      </c>
      <c r="BT432" s="5" t="s">
        <v>144</v>
      </c>
      <c r="BU432" s="5"/>
    </row>
    <row r="433" spans="1:73" ht="13.5" customHeight="1">
      <c r="A433" s="8" t="str">
        <f>HYPERLINK("http://kyu.snu.ac.kr/sdhj/index.jsp?type=hj/GK14682_00IM0001_097a.jpg","1762_해서촌_097a")</f>
        <v>1762_해서촌_097a</v>
      </c>
      <c r="B433" s="5">
        <v>1762</v>
      </c>
      <c r="C433" s="5" t="s">
        <v>4853</v>
      </c>
      <c r="D433" s="5" t="s">
        <v>4854</v>
      </c>
      <c r="E433" s="5">
        <v>432</v>
      </c>
      <c r="F433" s="5">
        <v>4</v>
      </c>
      <c r="G433" s="5" t="s">
        <v>1635</v>
      </c>
      <c r="H433" s="5" t="s">
        <v>1649</v>
      </c>
      <c r="I433" s="5">
        <v>4</v>
      </c>
      <c r="J433" s="5"/>
      <c r="K433" s="5"/>
      <c r="L433" s="5">
        <v>1</v>
      </c>
      <c r="M433" s="5" t="s">
        <v>1945</v>
      </c>
      <c r="N433" s="5" t="s">
        <v>1946</v>
      </c>
      <c r="O433" s="5"/>
      <c r="P433" s="5"/>
      <c r="Q433" s="5"/>
      <c r="R433" s="5"/>
      <c r="S433" s="5" t="s">
        <v>1959</v>
      </c>
      <c r="T433" s="5" t="s">
        <v>1960</v>
      </c>
      <c r="U433" s="5"/>
      <c r="V433" s="5"/>
      <c r="W433" s="5" t="s">
        <v>124</v>
      </c>
      <c r="X433" s="5" t="s">
        <v>125</v>
      </c>
      <c r="Y433" s="5" t="s">
        <v>1031</v>
      </c>
      <c r="Z433" s="5" t="s">
        <v>1032</v>
      </c>
      <c r="AA433" s="5"/>
      <c r="AB433" s="5"/>
      <c r="AC433" s="5">
        <v>73</v>
      </c>
      <c r="AD433" s="5" t="s">
        <v>220</v>
      </c>
      <c r="AE433" s="5" t="s">
        <v>221</v>
      </c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</row>
    <row r="434" spans="1:73" ht="13.5" customHeight="1">
      <c r="A434" s="8" t="str">
        <f>HYPERLINK("http://kyu.snu.ac.kr/sdhj/index.jsp?type=hj/GK14682_00IM0001_097a.jpg","1762_해서촌_097a")</f>
        <v>1762_해서촌_097a</v>
      </c>
      <c r="B434" s="5">
        <v>1762</v>
      </c>
      <c r="C434" s="5" t="s">
        <v>4677</v>
      </c>
      <c r="D434" s="5" t="s">
        <v>4678</v>
      </c>
      <c r="E434" s="5">
        <v>433</v>
      </c>
      <c r="F434" s="5">
        <v>4</v>
      </c>
      <c r="G434" s="5" t="s">
        <v>1635</v>
      </c>
      <c r="H434" s="5" t="s">
        <v>1649</v>
      </c>
      <c r="I434" s="5">
        <v>4</v>
      </c>
      <c r="J434" s="5"/>
      <c r="K434" s="5"/>
      <c r="L434" s="5">
        <v>1</v>
      </c>
      <c r="M434" s="5" t="s">
        <v>1945</v>
      </c>
      <c r="N434" s="5" t="s">
        <v>1946</v>
      </c>
      <c r="O434" s="5"/>
      <c r="P434" s="5"/>
      <c r="Q434" s="5"/>
      <c r="R434" s="5"/>
      <c r="S434" s="5"/>
      <c r="T434" s="5" t="s">
        <v>4782</v>
      </c>
      <c r="U434" s="5" t="s">
        <v>1056</v>
      </c>
      <c r="V434" s="5" t="s">
        <v>1057</v>
      </c>
      <c r="W434" s="5"/>
      <c r="X434" s="5"/>
      <c r="Y434" s="5" t="s">
        <v>1961</v>
      </c>
      <c r="Z434" s="5" t="s">
        <v>1962</v>
      </c>
      <c r="AA434" s="5"/>
      <c r="AB434" s="5"/>
      <c r="AC434" s="5">
        <v>27</v>
      </c>
      <c r="AD434" s="5" t="s">
        <v>161</v>
      </c>
      <c r="AE434" s="5" t="s">
        <v>162</v>
      </c>
      <c r="AF434" s="5" t="s">
        <v>777</v>
      </c>
      <c r="AG434" s="5" t="s">
        <v>778</v>
      </c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</row>
    <row r="435" spans="1:73" ht="13.5" customHeight="1">
      <c r="A435" s="8" t="str">
        <f>HYPERLINK("http://kyu.snu.ac.kr/sdhj/index.jsp?type=hj/GK14682_00IM0001_097a.jpg","1762_해서촌_097a")</f>
        <v>1762_해서촌_097a</v>
      </c>
      <c r="B435" s="5">
        <v>1762</v>
      </c>
      <c r="C435" s="5" t="s">
        <v>4647</v>
      </c>
      <c r="D435" s="5" t="s">
        <v>4648</v>
      </c>
      <c r="E435" s="5">
        <v>434</v>
      </c>
      <c r="F435" s="5">
        <v>4</v>
      </c>
      <c r="G435" s="5" t="s">
        <v>1635</v>
      </c>
      <c r="H435" s="5" t="s">
        <v>1649</v>
      </c>
      <c r="I435" s="5">
        <v>4</v>
      </c>
      <c r="J435" s="5"/>
      <c r="K435" s="5"/>
      <c r="L435" s="5">
        <v>2</v>
      </c>
      <c r="M435" s="5" t="s">
        <v>1867</v>
      </c>
      <c r="N435" s="5" t="s">
        <v>1868</v>
      </c>
      <c r="O435" s="5" t="s">
        <v>12</v>
      </c>
      <c r="P435" s="5" t="s">
        <v>13</v>
      </c>
      <c r="Q435" s="5"/>
      <c r="R435" s="5"/>
      <c r="S435" s="5"/>
      <c r="T435" s="5" t="s">
        <v>4720</v>
      </c>
      <c r="U435" s="5" t="s">
        <v>1963</v>
      </c>
      <c r="V435" s="5" t="s">
        <v>4905</v>
      </c>
      <c r="W435" s="5" t="s">
        <v>124</v>
      </c>
      <c r="X435" s="5" t="s">
        <v>125</v>
      </c>
      <c r="Y435" s="5" t="s">
        <v>1964</v>
      </c>
      <c r="Z435" s="5" t="s">
        <v>1965</v>
      </c>
      <c r="AA435" s="5"/>
      <c r="AB435" s="5"/>
      <c r="AC435" s="5">
        <v>43</v>
      </c>
      <c r="AD435" s="5" t="s">
        <v>379</v>
      </c>
      <c r="AE435" s="5" t="s">
        <v>380</v>
      </c>
      <c r="AF435" s="5"/>
      <c r="AG435" s="5"/>
      <c r="AH435" s="5"/>
      <c r="AI435" s="5"/>
      <c r="AJ435" s="5" t="s">
        <v>32</v>
      </c>
      <c r="AK435" s="5" t="s">
        <v>33</v>
      </c>
      <c r="AL435" s="5" t="s">
        <v>143</v>
      </c>
      <c r="AM435" s="5" t="s">
        <v>144</v>
      </c>
      <c r="AN435" s="5"/>
      <c r="AO435" s="5"/>
      <c r="AP435" s="5"/>
      <c r="AQ435" s="5"/>
      <c r="AR435" s="5"/>
      <c r="AS435" s="5"/>
      <c r="AT435" s="5" t="s">
        <v>106</v>
      </c>
      <c r="AU435" s="5" t="s">
        <v>107</v>
      </c>
      <c r="AV435" s="5" t="s">
        <v>1966</v>
      </c>
      <c r="AW435" s="5" t="s">
        <v>1967</v>
      </c>
      <c r="AX435" s="5"/>
      <c r="AY435" s="5"/>
      <c r="AZ435" s="5"/>
      <c r="BA435" s="5"/>
      <c r="BB435" s="5"/>
      <c r="BC435" s="5"/>
      <c r="BD435" s="5"/>
      <c r="BE435" s="5"/>
      <c r="BF435" s="5"/>
      <c r="BG435" s="5" t="s">
        <v>106</v>
      </c>
      <c r="BH435" s="5" t="s">
        <v>107</v>
      </c>
      <c r="BI435" s="5" t="s">
        <v>1968</v>
      </c>
      <c r="BJ435" s="5" t="s">
        <v>1969</v>
      </c>
      <c r="BK435" s="5" t="s">
        <v>106</v>
      </c>
      <c r="BL435" s="5" t="s">
        <v>107</v>
      </c>
      <c r="BM435" s="5" t="s">
        <v>1970</v>
      </c>
      <c r="BN435" s="5" t="s">
        <v>1971</v>
      </c>
      <c r="BO435" s="5" t="s">
        <v>234</v>
      </c>
      <c r="BP435" s="5" t="s">
        <v>235</v>
      </c>
      <c r="BQ435" s="5" t="s">
        <v>1972</v>
      </c>
      <c r="BR435" s="5" t="s">
        <v>1973</v>
      </c>
      <c r="BS435" s="5" t="s">
        <v>90</v>
      </c>
      <c r="BT435" s="5" t="s">
        <v>91</v>
      </c>
      <c r="BU435" s="5"/>
    </row>
    <row r="436" spans="1:73" ht="13.5" customHeight="1">
      <c r="A436" s="8" t="str">
        <f>HYPERLINK("http://kyu.snu.ac.kr/sdhj/index.jsp?type=hj/GK14682_00IM0001_097a.jpg","1762_해서촌_097a")</f>
        <v>1762_해서촌_097a</v>
      </c>
      <c r="B436" s="5">
        <v>1762</v>
      </c>
      <c r="C436" s="5" t="s">
        <v>4906</v>
      </c>
      <c r="D436" s="5" t="s">
        <v>4907</v>
      </c>
      <c r="E436" s="5">
        <v>435</v>
      </c>
      <c r="F436" s="5">
        <v>4</v>
      </c>
      <c r="G436" s="5" t="s">
        <v>1635</v>
      </c>
      <c r="H436" s="5" t="s">
        <v>1649</v>
      </c>
      <c r="I436" s="5">
        <v>4</v>
      </c>
      <c r="J436" s="5"/>
      <c r="K436" s="5"/>
      <c r="L436" s="5">
        <v>2</v>
      </c>
      <c r="M436" s="5" t="s">
        <v>1867</v>
      </c>
      <c r="N436" s="5" t="s">
        <v>1868</v>
      </c>
      <c r="O436" s="5"/>
      <c r="P436" s="5"/>
      <c r="Q436" s="5"/>
      <c r="R436" s="5"/>
      <c r="S436" s="5" t="s">
        <v>94</v>
      </c>
      <c r="T436" s="5" t="s">
        <v>95</v>
      </c>
      <c r="U436" s="5"/>
      <c r="V436" s="5"/>
      <c r="W436" s="5" t="s">
        <v>408</v>
      </c>
      <c r="X436" s="5" t="s">
        <v>409</v>
      </c>
      <c r="Y436" s="5" t="s">
        <v>20</v>
      </c>
      <c r="Z436" s="5" t="s">
        <v>21</v>
      </c>
      <c r="AA436" s="5"/>
      <c r="AB436" s="5"/>
      <c r="AC436" s="5">
        <v>34</v>
      </c>
      <c r="AD436" s="5" t="s">
        <v>268</v>
      </c>
      <c r="AE436" s="5" t="s">
        <v>269</v>
      </c>
      <c r="AF436" s="5"/>
      <c r="AG436" s="5"/>
      <c r="AH436" s="5"/>
      <c r="AI436" s="5"/>
      <c r="AJ436" s="5" t="s">
        <v>32</v>
      </c>
      <c r="AK436" s="5" t="s">
        <v>33</v>
      </c>
      <c r="AL436" s="5" t="s">
        <v>1855</v>
      </c>
      <c r="AM436" s="5" t="s">
        <v>1856</v>
      </c>
      <c r="AN436" s="5"/>
      <c r="AO436" s="5"/>
      <c r="AP436" s="5"/>
      <c r="AQ436" s="5"/>
      <c r="AR436" s="5"/>
      <c r="AS436" s="5"/>
      <c r="AT436" s="5" t="s">
        <v>106</v>
      </c>
      <c r="AU436" s="5" t="s">
        <v>107</v>
      </c>
      <c r="AV436" s="5" t="s">
        <v>1974</v>
      </c>
      <c r="AW436" s="5" t="s">
        <v>1975</v>
      </c>
      <c r="AX436" s="5"/>
      <c r="AY436" s="5"/>
      <c r="AZ436" s="5"/>
      <c r="BA436" s="5"/>
      <c r="BB436" s="5"/>
      <c r="BC436" s="5"/>
      <c r="BD436" s="5"/>
      <c r="BE436" s="5"/>
      <c r="BF436" s="5"/>
      <c r="BG436" s="5" t="s">
        <v>106</v>
      </c>
      <c r="BH436" s="5" t="s">
        <v>107</v>
      </c>
      <c r="BI436" s="5" t="s">
        <v>1857</v>
      </c>
      <c r="BJ436" s="5" t="s">
        <v>1858</v>
      </c>
      <c r="BK436" s="5" t="s">
        <v>106</v>
      </c>
      <c r="BL436" s="5" t="s">
        <v>107</v>
      </c>
      <c r="BM436" s="5" t="s">
        <v>1976</v>
      </c>
      <c r="BN436" s="5" t="s">
        <v>1977</v>
      </c>
      <c r="BO436" s="5" t="s">
        <v>106</v>
      </c>
      <c r="BP436" s="5" t="s">
        <v>107</v>
      </c>
      <c r="BQ436" s="5" t="s">
        <v>1978</v>
      </c>
      <c r="BR436" s="5" t="s">
        <v>1979</v>
      </c>
      <c r="BS436" s="5" t="s">
        <v>1980</v>
      </c>
      <c r="BT436" s="5" t="s">
        <v>1981</v>
      </c>
      <c r="BU436" s="5"/>
    </row>
    <row r="437" spans="1:73" ht="13.5" customHeight="1">
      <c r="A437" s="8" t="str">
        <f>HYPERLINK("http://kyu.snu.ac.kr/sdhj/index.jsp?type=hj/GK14682_00IM0001_097a.jpg","1762_해서촌_097a")</f>
        <v>1762_해서촌_097a</v>
      </c>
      <c r="B437" s="5">
        <v>1762</v>
      </c>
      <c r="C437" s="5" t="s">
        <v>4747</v>
      </c>
      <c r="D437" s="5" t="s">
        <v>4748</v>
      </c>
      <c r="E437" s="5">
        <v>436</v>
      </c>
      <c r="F437" s="5">
        <v>4</v>
      </c>
      <c r="G437" s="5" t="s">
        <v>1635</v>
      </c>
      <c r="H437" s="5" t="s">
        <v>1649</v>
      </c>
      <c r="I437" s="5">
        <v>4</v>
      </c>
      <c r="J437" s="5"/>
      <c r="K437" s="5"/>
      <c r="L437" s="5">
        <v>2</v>
      </c>
      <c r="M437" s="5" t="s">
        <v>1867</v>
      </c>
      <c r="N437" s="5" t="s">
        <v>1868</v>
      </c>
      <c r="O437" s="5"/>
      <c r="P437" s="5"/>
      <c r="Q437" s="5"/>
      <c r="R437" s="5"/>
      <c r="S437" s="5" t="s">
        <v>116</v>
      </c>
      <c r="T437" s="5" t="s">
        <v>117</v>
      </c>
      <c r="U437" s="5"/>
      <c r="V437" s="5"/>
      <c r="W437" s="5"/>
      <c r="X437" s="5"/>
      <c r="Y437" s="5" t="s">
        <v>98</v>
      </c>
      <c r="Z437" s="5" t="s">
        <v>99</v>
      </c>
      <c r="AA437" s="5"/>
      <c r="AB437" s="5"/>
      <c r="AC437" s="5">
        <v>2</v>
      </c>
      <c r="AD437" s="5" t="s">
        <v>175</v>
      </c>
      <c r="AE437" s="5" t="s">
        <v>176</v>
      </c>
      <c r="AF437" s="5" t="s">
        <v>777</v>
      </c>
      <c r="AG437" s="5" t="s">
        <v>778</v>
      </c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</row>
    <row r="438" spans="1:73" ht="13.5" customHeight="1">
      <c r="A438" s="8" t="str">
        <f>HYPERLINK("http://kyu.snu.ac.kr/sdhj/index.jsp?type=hj/GK14682_00IM0001_097a.jpg","1762_해서촌_097a")</f>
        <v>1762_해서촌_097a</v>
      </c>
      <c r="B438" s="5">
        <v>1762</v>
      </c>
      <c r="C438" s="5" t="s">
        <v>4647</v>
      </c>
      <c r="D438" s="5" t="s">
        <v>4648</v>
      </c>
      <c r="E438" s="5">
        <v>437</v>
      </c>
      <c r="F438" s="5">
        <v>4</v>
      </c>
      <c r="G438" s="5" t="s">
        <v>1635</v>
      </c>
      <c r="H438" s="5" t="s">
        <v>1649</v>
      </c>
      <c r="I438" s="5">
        <v>4</v>
      </c>
      <c r="J438" s="5"/>
      <c r="K438" s="5"/>
      <c r="L438" s="5">
        <v>3</v>
      </c>
      <c r="M438" s="5" t="s">
        <v>1982</v>
      </c>
      <c r="N438" s="5" t="s">
        <v>1983</v>
      </c>
      <c r="O438" s="5" t="s">
        <v>12</v>
      </c>
      <c r="P438" s="5" t="s">
        <v>13</v>
      </c>
      <c r="Q438" s="5"/>
      <c r="R438" s="5"/>
      <c r="S438" s="5"/>
      <c r="T438" s="5" t="s">
        <v>4908</v>
      </c>
      <c r="U438" s="5" t="s">
        <v>1015</v>
      </c>
      <c r="V438" s="5" t="s">
        <v>1016</v>
      </c>
      <c r="W438" s="5" t="s">
        <v>408</v>
      </c>
      <c r="X438" s="5" t="s">
        <v>409</v>
      </c>
      <c r="Y438" s="5" t="s">
        <v>1984</v>
      </c>
      <c r="Z438" s="5" t="s">
        <v>192</v>
      </c>
      <c r="AA438" s="5"/>
      <c r="AB438" s="5"/>
      <c r="AC438" s="5">
        <v>33</v>
      </c>
      <c r="AD438" s="5" t="s">
        <v>212</v>
      </c>
      <c r="AE438" s="5" t="s">
        <v>213</v>
      </c>
      <c r="AF438" s="5"/>
      <c r="AG438" s="5"/>
      <c r="AH438" s="5"/>
      <c r="AI438" s="5"/>
      <c r="AJ438" s="5" t="s">
        <v>32</v>
      </c>
      <c r="AK438" s="5" t="s">
        <v>33</v>
      </c>
      <c r="AL438" s="5" t="s">
        <v>204</v>
      </c>
      <c r="AM438" s="5" t="s">
        <v>205</v>
      </c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 t="s">
        <v>693</v>
      </c>
      <c r="BH438" s="5" t="s">
        <v>694</v>
      </c>
      <c r="BI438" s="5" t="s">
        <v>1166</v>
      </c>
      <c r="BJ438" s="5" t="s">
        <v>1167</v>
      </c>
      <c r="BK438" s="5" t="s">
        <v>719</v>
      </c>
      <c r="BL438" s="5" t="s">
        <v>720</v>
      </c>
      <c r="BM438" s="5" t="s">
        <v>1985</v>
      </c>
      <c r="BN438" s="5" t="s">
        <v>1986</v>
      </c>
      <c r="BO438" s="5" t="s">
        <v>693</v>
      </c>
      <c r="BP438" s="5" t="s">
        <v>694</v>
      </c>
      <c r="BQ438" s="5" t="s">
        <v>1987</v>
      </c>
      <c r="BR438" s="5" t="s">
        <v>1988</v>
      </c>
      <c r="BS438" s="5" t="s">
        <v>153</v>
      </c>
      <c r="BT438" s="5" t="s">
        <v>154</v>
      </c>
      <c r="BU438" s="5"/>
    </row>
    <row r="439" spans="1:73" ht="13.5" customHeight="1">
      <c r="A439" s="8" t="str">
        <f>HYPERLINK("http://kyu.snu.ac.kr/sdhj/index.jsp?type=hj/GK14682_00IM0001_097a.jpg","1762_해서촌_097a")</f>
        <v>1762_해서촌_097a</v>
      </c>
      <c r="B439" s="5">
        <v>1762</v>
      </c>
      <c r="C439" s="5" t="s">
        <v>4610</v>
      </c>
      <c r="D439" s="5" t="s">
        <v>4611</v>
      </c>
      <c r="E439" s="5">
        <v>438</v>
      </c>
      <c r="F439" s="5">
        <v>4</v>
      </c>
      <c r="G439" s="5" t="s">
        <v>1635</v>
      </c>
      <c r="H439" s="5" t="s">
        <v>1649</v>
      </c>
      <c r="I439" s="5">
        <v>4</v>
      </c>
      <c r="J439" s="5"/>
      <c r="K439" s="5"/>
      <c r="L439" s="5">
        <v>3</v>
      </c>
      <c r="M439" s="5" t="s">
        <v>1982</v>
      </c>
      <c r="N439" s="5" t="s">
        <v>1983</v>
      </c>
      <c r="O439" s="5"/>
      <c r="P439" s="5"/>
      <c r="Q439" s="5"/>
      <c r="R439" s="5"/>
      <c r="S439" s="5" t="s">
        <v>1989</v>
      </c>
      <c r="T439" s="5" t="s">
        <v>1989</v>
      </c>
      <c r="U439" s="5" t="s">
        <v>1015</v>
      </c>
      <c r="V439" s="5" t="s">
        <v>1016</v>
      </c>
      <c r="W439" s="5"/>
      <c r="X439" s="5"/>
      <c r="Y439" s="5" t="s">
        <v>1990</v>
      </c>
      <c r="Z439" s="5" t="s">
        <v>1991</v>
      </c>
      <c r="AA439" s="5"/>
      <c r="AB439" s="5"/>
      <c r="AC439" s="5">
        <v>61</v>
      </c>
      <c r="AD439" s="5" t="s">
        <v>296</v>
      </c>
      <c r="AE439" s="5" t="s">
        <v>297</v>
      </c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</row>
    <row r="440" spans="1:73" ht="13.5" customHeight="1">
      <c r="A440" s="8" t="str">
        <f>HYPERLINK("http://kyu.snu.ac.kr/sdhj/index.jsp?type=hj/GK14682_00IM0001_097a.jpg","1762_해서촌_097a")</f>
        <v>1762_해서촌_097a</v>
      </c>
      <c r="B440" s="5">
        <v>1762</v>
      </c>
      <c r="C440" s="5" t="s">
        <v>4756</v>
      </c>
      <c r="D440" s="5" t="s">
        <v>4757</v>
      </c>
      <c r="E440" s="5">
        <v>439</v>
      </c>
      <c r="F440" s="5">
        <v>4</v>
      </c>
      <c r="G440" s="5" t="s">
        <v>1635</v>
      </c>
      <c r="H440" s="5" t="s">
        <v>1649</v>
      </c>
      <c r="I440" s="5">
        <v>4</v>
      </c>
      <c r="J440" s="5"/>
      <c r="K440" s="5"/>
      <c r="L440" s="5">
        <v>3</v>
      </c>
      <c r="M440" s="5" t="s">
        <v>1982</v>
      </c>
      <c r="N440" s="5" t="s">
        <v>1983</v>
      </c>
      <c r="O440" s="5"/>
      <c r="P440" s="5"/>
      <c r="Q440" s="5"/>
      <c r="R440" s="5"/>
      <c r="S440" s="5" t="s">
        <v>94</v>
      </c>
      <c r="T440" s="5" t="s">
        <v>95</v>
      </c>
      <c r="U440" s="5"/>
      <c r="V440" s="5"/>
      <c r="W440" s="5" t="s">
        <v>675</v>
      </c>
      <c r="X440" s="5" t="s">
        <v>676</v>
      </c>
      <c r="Y440" s="5" t="s">
        <v>1031</v>
      </c>
      <c r="Z440" s="5" t="s">
        <v>1032</v>
      </c>
      <c r="AA440" s="5"/>
      <c r="AB440" s="5"/>
      <c r="AC440" s="5">
        <v>19</v>
      </c>
      <c r="AD440" s="5" t="s">
        <v>300</v>
      </c>
      <c r="AE440" s="5" t="s">
        <v>301</v>
      </c>
      <c r="AF440" s="5"/>
      <c r="AG440" s="5"/>
      <c r="AH440" s="5"/>
      <c r="AI440" s="5"/>
      <c r="AJ440" s="5" t="s">
        <v>32</v>
      </c>
      <c r="AK440" s="5" t="s">
        <v>33</v>
      </c>
      <c r="AL440" s="5" t="s">
        <v>677</v>
      </c>
      <c r="AM440" s="5" t="s">
        <v>678</v>
      </c>
      <c r="AN440" s="5"/>
      <c r="AO440" s="5"/>
      <c r="AP440" s="5"/>
      <c r="AQ440" s="5"/>
      <c r="AR440" s="5"/>
      <c r="AS440" s="5"/>
      <c r="AT440" s="5" t="s">
        <v>1015</v>
      </c>
      <c r="AU440" s="5" t="s">
        <v>1016</v>
      </c>
      <c r="AV440" s="5" t="s">
        <v>1992</v>
      </c>
      <c r="AW440" s="5" t="s">
        <v>1993</v>
      </c>
      <c r="AX440" s="5"/>
      <c r="AY440" s="5"/>
      <c r="AZ440" s="5"/>
      <c r="BA440" s="5"/>
      <c r="BB440" s="5"/>
      <c r="BC440" s="5"/>
      <c r="BD440" s="5"/>
      <c r="BE440" s="5"/>
      <c r="BF440" s="5"/>
      <c r="BG440" s="5" t="s">
        <v>693</v>
      </c>
      <c r="BH440" s="5" t="s">
        <v>694</v>
      </c>
      <c r="BI440" s="5" t="s">
        <v>1994</v>
      </c>
      <c r="BJ440" s="5" t="s">
        <v>1266</v>
      </c>
      <c r="BK440" s="5" t="s">
        <v>693</v>
      </c>
      <c r="BL440" s="5" t="s">
        <v>694</v>
      </c>
      <c r="BM440" s="5" t="s">
        <v>1995</v>
      </c>
      <c r="BN440" s="5" t="s">
        <v>1996</v>
      </c>
      <c r="BO440" s="5" t="s">
        <v>693</v>
      </c>
      <c r="BP440" s="5" t="s">
        <v>694</v>
      </c>
      <c r="BQ440" s="5" t="s">
        <v>1997</v>
      </c>
      <c r="BR440" s="5" t="s">
        <v>1998</v>
      </c>
      <c r="BS440" s="5" t="s">
        <v>143</v>
      </c>
      <c r="BT440" s="5" t="s">
        <v>144</v>
      </c>
      <c r="BU440" s="5"/>
    </row>
    <row r="441" spans="1:73" ht="13.5" customHeight="1">
      <c r="A441" s="8" t="str">
        <f>HYPERLINK("http://kyu.snu.ac.kr/sdhj/index.jsp?type=hj/GK14682_00IM0001_097a.jpg","1762_해서촌_097a")</f>
        <v>1762_해서촌_097a</v>
      </c>
      <c r="B441" s="5">
        <v>1762</v>
      </c>
      <c r="C441" s="5" t="s">
        <v>4799</v>
      </c>
      <c r="D441" s="5" t="s">
        <v>4800</v>
      </c>
      <c r="E441" s="5">
        <v>440</v>
      </c>
      <c r="F441" s="5">
        <v>4</v>
      </c>
      <c r="G441" s="5" t="s">
        <v>1635</v>
      </c>
      <c r="H441" s="5" t="s">
        <v>1649</v>
      </c>
      <c r="I441" s="5">
        <v>4</v>
      </c>
      <c r="J441" s="5"/>
      <c r="K441" s="5"/>
      <c r="L441" s="5">
        <v>3</v>
      </c>
      <c r="M441" s="5" t="s">
        <v>1982</v>
      </c>
      <c r="N441" s="5" t="s">
        <v>1983</v>
      </c>
      <c r="O441" s="5"/>
      <c r="P441" s="5"/>
      <c r="Q441" s="5"/>
      <c r="R441" s="5"/>
      <c r="S441" s="5"/>
      <c r="T441" s="5" t="s">
        <v>4909</v>
      </c>
      <c r="U441" s="5" t="s">
        <v>1056</v>
      </c>
      <c r="V441" s="5" t="s">
        <v>1057</v>
      </c>
      <c r="W441" s="5"/>
      <c r="X441" s="5"/>
      <c r="Y441" s="5" t="s">
        <v>1999</v>
      </c>
      <c r="Z441" s="5" t="s">
        <v>2000</v>
      </c>
      <c r="AA441" s="5"/>
      <c r="AB441" s="5"/>
      <c r="AC441" s="5">
        <v>57</v>
      </c>
      <c r="AD441" s="5" t="s">
        <v>1487</v>
      </c>
      <c r="AE441" s="5" t="s">
        <v>1488</v>
      </c>
      <c r="AF441" s="5" t="s">
        <v>777</v>
      </c>
      <c r="AG441" s="5" t="s">
        <v>778</v>
      </c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</row>
    <row r="442" spans="1:73" ht="13.5" customHeight="1">
      <c r="A442" s="8" t="str">
        <f>HYPERLINK("http://kyu.snu.ac.kr/sdhj/index.jsp?type=hj/GK14682_00IM0001_097a.jpg","1762_해서촌_097a")</f>
        <v>1762_해서촌_097a</v>
      </c>
      <c r="B442" s="5">
        <v>1762</v>
      </c>
      <c r="C442" s="5" t="s">
        <v>4647</v>
      </c>
      <c r="D442" s="5" t="s">
        <v>4648</v>
      </c>
      <c r="E442" s="5">
        <v>441</v>
      </c>
      <c r="F442" s="5">
        <v>4</v>
      </c>
      <c r="G442" s="5" t="s">
        <v>1635</v>
      </c>
      <c r="H442" s="5" t="s">
        <v>1649</v>
      </c>
      <c r="I442" s="5">
        <v>4</v>
      </c>
      <c r="J442" s="5"/>
      <c r="K442" s="5"/>
      <c r="L442" s="5">
        <v>4</v>
      </c>
      <c r="M442" s="5" t="s">
        <v>1712</v>
      </c>
      <c r="N442" s="5" t="s">
        <v>1713</v>
      </c>
      <c r="O442" s="5" t="s">
        <v>12</v>
      </c>
      <c r="P442" s="5" t="s">
        <v>13</v>
      </c>
      <c r="Q442" s="5"/>
      <c r="R442" s="5"/>
      <c r="S442" s="5"/>
      <c r="T442" s="5" t="s">
        <v>4910</v>
      </c>
      <c r="U442" s="5" t="s">
        <v>2001</v>
      </c>
      <c r="V442" s="5" t="s">
        <v>2002</v>
      </c>
      <c r="W442" s="5"/>
      <c r="X442" s="5"/>
      <c r="Y442" s="5" t="s">
        <v>1712</v>
      </c>
      <c r="Z442" s="5" t="s">
        <v>1713</v>
      </c>
      <c r="AA442" s="5"/>
      <c r="AB442" s="5"/>
      <c r="AC442" s="5">
        <v>39</v>
      </c>
      <c r="AD442" s="5" t="s">
        <v>347</v>
      </c>
      <c r="AE442" s="5" t="s">
        <v>348</v>
      </c>
      <c r="AF442" s="5" t="s">
        <v>777</v>
      </c>
      <c r="AG442" s="5" t="s">
        <v>778</v>
      </c>
      <c r="AH442" s="5"/>
      <c r="AI442" s="5"/>
      <c r="AJ442" s="5" t="s">
        <v>32</v>
      </c>
      <c r="AK442" s="5" t="s">
        <v>33</v>
      </c>
      <c r="AL442" s="5" t="s">
        <v>1647</v>
      </c>
      <c r="AM442" s="5" t="s">
        <v>1648</v>
      </c>
      <c r="AN442" s="5"/>
      <c r="AO442" s="5"/>
      <c r="AP442" s="5"/>
      <c r="AQ442" s="5"/>
      <c r="AR442" s="5"/>
      <c r="AS442" s="5"/>
      <c r="AT442" s="5" t="s">
        <v>1218</v>
      </c>
      <c r="AU442" s="5" t="s">
        <v>1219</v>
      </c>
      <c r="AV442" s="5" t="s">
        <v>2003</v>
      </c>
      <c r="AW442" s="5" t="s">
        <v>2004</v>
      </c>
      <c r="AX442" s="5"/>
      <c r="AY442" s="5"/>
      <c r="AZ442" s="5"/>
      <c r="BA442" s="5"/>
      <c r="BB442" s="5"/>
      <c r="BC442" s="5"/>
      <c r="BD442" s="5"/>
      <c r="BE442" s="5"/>
      <c r="BF442" s="5"/>
      <c r="BG442" s="5" t="s">
        <v>1218</v>
      </c>
      <c r="BH442" s="5" t="s">
        <v>1219</v>
      </c>
      <c r="BI442" s="5" t="s">
        <v>2005</v>
      </c>
      <c r="BJ442" s="5" t="s">
        <v>2006</v>
      </c>
      <c r="BK442" s="5" t="s">
        <v>1218</v>
      </c>
      <c r="BL442" s="5" t="s">
        <v>1219</v>
      </c>
      <c r="BM442" s="5" t="s">
        <v>2007</v>
      </c>
      <c r="BN442" s="5" t="s">
        <v>2008</v>
      </c>
      <c r="BO442" s="5" t="s">
        <v>1218</v>
      </c>
      <c r="BP442" s="5" t="s">
        <v>1219</v>
      </c>
      <c r="BQ442" s="5" t="s">
        <v>2009</v>
      </c>
      <c r="BR442" s="5" t="s">
        <v>4911</v>
      </c>
      <c r="BS442" s="5" t="s">
        <v>143</v>
      </c>
      <c r="BT442" s="5" t="s">
        <v>144</v>
      </c>
      <c r="BU442" s="5"/>
    </row>
    <row r="443" spans="1:73" ht="13.5" customHeight="1">
      <c r="A443" s="8" t="str">
        <f>HYPERLINK("http://kyu.snu.ac.kr/sdhj/index.jsp?type=hj/GK14682_00IM0001_097a.jpg","1762_해서촌_097a")</f>
        <v>1762_해서촌_097a</v>
      </c>
      <c r="B443" s="5">
        <v>1762</v>
      </c>
      <c r="C443" s="5" t="s">
        <v>4701</v>
      </c>
      <c r="D443" s="5" t="s">
        <v>4702</v>
      </c>
      <c r="E443" s="5">
        <v>442</v>
      </c>
      <c r="F443" s="5">
        <v>5</v>
      </c>
      <c r="G443" s="5" t="s">
        <v>2010</v>
      </c>
      <c r="H443" s="5" t="s">
        <v>2011</v>
      </c>
      <c r="I443" s="5">
        <v>1</v>
      </c>
      <c r="J443" s="5" t="s">
        <v>2012</v>
      </c>
      <c r="K443" s="5" t="s">
        <v>2013</v>
      </c>
      <c r="L443" s="5">
        <v>1</v>
      </c>
      <c r="M443" s="5" t="s">
        <v>2014</v>
      </c>
      <c r="N443" s="5" t="s">
        <v>2015</v>
      </c>
      <c r="O443" s="5"/>
      <c r="P443" s="5"/>
      <c r="Q443" s="5"/>
      <c r="R443" s="5"/>
      <c r="S443" s="5"/>
      <c r="T443" s="5" t="s">
        <v>4912</v>
      </c>
      <c r="U443" s="5" t="s">
        <v>406</v>
      </c>
      <c r="V443" s="5" t="s">
        <v>407</v>
      </c>
      <c r="W443" s="5" t="s">
        <v>96</v>
      </c>
      <c r="X443" s="5" t="s">
        <v>97</v>
      </c>
      <c r="Y443" s="5" t="s">
        <v>2016</v>
      </c>
      <c r="Z443" s="5" t="s">
        <v>2017</v>
      </c>
      <c r="AA443" s="5"/>
      <c r="AB443" s="5"/>
      <c r="AC443" s="5">
        <v>64</v>
      </c>
      <c r="AD443" s="5" t="s">
        <v>629</v>
      </c>
      <c r="AE443" s="5" t="s">
        <v>630</v>
      </c>
      <c r="AF443" s="5"/>
      <c r="AG443" s="5"/>
      <c r="AH443" s="5"/>
      <c r="AI443" s="5"/>
      <c r="AJ443" s="5" t="s">
        <v>32</v>
      </c>
      <c r="AK443" s="5" t="s">
        <v>33</v>
      </c>
      <c r="AL443" s="5" t="s">
        <v>90</v>
      </c>
      <c r="AM443" s="5" t="s">
        <v>91</v>
      </c>
      <c r="AN443" s="5"/>
      <c r="AO443" s="5"/>
      <c r="AP443" s="5"/>
      <c r="AQ443" s="5"/>
      <c r="AR443" s="5"/>
      <c r="AS443" s="5"/>
      <c r="AT443" s="5" t="s">
        <v>106</v>
      </c>
      <c r="AU443" s="5" t="s">
        <v>107</v>
      </c>
      <c r="AV443" s="5" t="s">
        <v>2018</v>
      </c>
      <c r="AW443" s="5" t="s">
        <v>2019</v>
      </c>
      <c r="AX443" s="5"/>
      <c r="AY443" s="5"/>
      <c r="AZ443" s="5"/>
      <c r="BA443" s="5"/>
      <c r="BB443" s="5"/>
      <c r="BC443" s="5"/>
      <c r="BD443" s="5"/>
      <c r="BE443" s="5"/>
      <c r="BF443" s="5"/>
      <c r="BG443" s="5" t="s">
        <v>179</v>
      </c>
      <c r="BH443" s="5" t="s">
        <v>180</v>
      </c>
      <c r="BI443" s="5" t="s">
        <v>2020</v>
      </c>
      <c r="BJ443" s="5" t="s">
        <v>2021</v>
      </c>
      <c r="BK443" s="5" t="s">
        <v>179</v>
      </c>
      <c r="BL443" s="5" t="s">
        <v>180</v>
      </c>
      <c r="BM443" s="5" t="s">
        <v>2022</v>
      </c>
      <c r="BN443" s="5" t="s">
        <v>2023</v>
      </c>
      <c r="BO443" s="5" t="s">
        <v>106</v>
      </c>
      <c r="BP443" s="5" t="s">
        <v>107</v>
      </c>
      <c r="BQ443" s="5" t="s">
        <v>2024</v>
      </c>
      <c r="BR443" s="5" t="s">
        <v>2025</v>
      </c>
      <c r="BS443" s="5" t="s">
        <v>90</v>
      </c>
      <c r="BT443" s="5" t="s">
        <v>91</v>
      </c>
      <c r="BU443" s="5"/>
    </row>
    <row r="444" spans="1:73" ht="13.5" customHeight="1">
      <c r="A444" s="8" t="str">
        <f>HYPERLINK("http://kyu.snu.ac.kr/sdhj/index.jsp?type=hj/GK14682_00IM0001_097a.jpg","1762_해서촌_097a")</f>
        <v>1762_해서촌_097a</v>
      </c>
      <c r="B444" s="5">
        <v>1762</v>
      </c>
      <c r="C444" s="5" t="s">
        <v>4524</v>
      </c>
      <c r="D444" s="5" t="s">
        <v>4430</v>
      </c>
      <c r="E444" s="5">
        <v>443</v>
      </c>
      <c r="F444" s="5">
        <v>5</v>
      </c>
      <c r="G444" s="5" t="s">
        <v>2010</v>
      </c>
      <c r="H444" s="5" t="s">
        <v>2011</v>
      </c>
      <c r="I444" s="5">
        <v>1</v>
      </c>
      <c r="J444" s="5"/>
      <c r="K444" s="5"/>
      <c r="L444" s="5">
        <v>1</v>
      </c>
      <c r="M444" s="5" t="s">
        <v>2014</v>
      </c>
      <c r="N444" s="5" t="s">
        <v>2015</v>
      </c>
      <c r="O444" s="5"/>
      <c r="P444" s="5"/>
      <c r="Q444" s="5"/>
      <c r="R444" s="5"/>
      <c r="S444" s="5" t="s">
        <v>94</v>
      </c>
      <c r="T444" s="5" t="s">
        <v>95</v>
      </c>
      <c r="U444" s="5"/>
      <c r="V444" s="5"/>
      <c r="W444" s="5" t="s">
        <v>226</v>
      </c>
      <c r="X444" s="5" t="s">
        <v>227</v>
      </c>
      <c r="Y444" s="5" t="s">
        <v>98</v>
      </c>
      <c r="Z444" s="5" t="s">
        <v>99</v>
      </c>
      <c r="AA444" s="5"/>
      <c r="AB444" s="5"/>
      <c r="AC444" s="5">
        <v>62</v>
      </c>
      <c r="AD444" s="5" t="s">
        <v>175</v>
      </c>
      <c r="AE444" s="5" t="s">
        <v>176</v>
      </c>
      <c r="AF444" s="5"/>
      <c r="AG444" s="5"/>
      <c r="AH444" s="5"/>
      <c r="AI444" s="5"/>
      <c r="AJ444" s="5" t="s">
        <v>32</v>
      </c>
      <c r="AK444" s="5" t="s">
        <v>33</v>
      </c>
      <c r="AL444" s="5" t="s">
        <v>2026</v>
      </c>
      <c r="AM444" s="5" t="s">
        <v>2027</v>
      </c>
      <c r="AN444" s="5"/>
      <c r="AO444" s="5"/>
      <c r="AP444" s="5"/>
      <c r="AQ444" s="5"/>
      <c r="AR444" s="5"/>
      <c r="AS444" s="5"/>
      <c r="AT444" s="5" t="s">
        <v>106</v>
      </c>
      <c r="AU444" s="5" t="s">
        <v>107</v>
      </c>
      <c r="AV444" s="5" t="s">
        <v>715</v>
      </c>
      <c r="AW444" s="5" t="s">
        <v>716</v>
      </c>
      <c r="AX444" s="5"/>
      <c r="AY444" s="5"/>
      <c r="AZ444" s="5"/>
      <c r="BA444" s="5"/>
      <c r="BB444" s="5"/>
      <c r="BC444" s="5"/>
      <c r="BD444" s="5"/>
      <c r="BE444" s="5"/>
      <c r="BF444" s="5"/>
      <c r="BG444" s="5" t="s">
        <v>106</v>
      </c>
      <c r="BH444" s="5" t="s">
        <v>107</v>
      </c>
      <c r="BI444" s="5" t="s">
        <v>4913</v>
      </c>
      <c r="BJ444" s="5" t="s">
        <v>4914</v>
      </c>
      <c r="BK444" s="5" t="s">
        <v>416</v>
      </c>
      <c r="BL444" s="5" t="s">
        <v>417</v>
      </c>
      <c r="BM444" s="5" t="s">
        <v>2028</v>
      </c>
      <c r="BN444" s="5" t="s">
        <v>2029</v>
      </c>
      <c r="BO444" s="5" t="s">
        <v>416</v>
      </c>
      <c r="BP444" s="5" t="s">
        <v>417</v>
      </c>
      <c r="BQ444" s="5" t="s">
        <v>2030</v>
      </c>
      <c r="BR444" s="5" t="s">
        <v>2031</v>
      </c>
      <c r="BS444" s="5" t="s">
        <v>810</v>
      </c>
      <c r="BT444" s="5" t="s">
        <v>811</v>
      </c>
      <c r="BU444" s="5"/>
    </row>
    <row r="445" spans="1:73" ht="13.5" customHeight="1">
      <c r="A445" s="8" t="str">
        <f>HYPERLINK("http://kyu.snu.ac.kr/sdhj/index.jsp?type=hj/GK14682_00IM0001_097b.jpg","1762_해서촌_097b")</f>
        <v>1762_해서촌_097b</v>
      </c>
      <c r="B445" s="5">
        <v>1762</v>
      </c>
      <c r="C445" s="5" t="s">
        <v>4524</v>
      </c>
      <c r="D445" s="5" t="s">
        <v>4430</v>
      </c>
      <c r="E445" s="5">
        <v>444</v>
      </c>
      <c r="F445" s="5">
        <v>5</v>
      </c>
      <c r="G445" s="5" t="s">
        <v>2010</v>
      </c>
      <c r="H445" s="5" t="s">
        <v>2011</v>
      </c>
      <c r="I445" s="5">
        <v>1</v>
      </c>
      <c r="J445" s="5"/>
      <c r="K445" s="5"/>
      <c r="L445" s="5">
        <v>1</v>
      </c>
      <c r="M445" s="5" t="s">
        <v>2014</v>
      </c>
      <c r="N445" s="5" t="s">
        <v>2015</v>
      </c>
      <c r="O445" s="5"/>
      <c r="P445" s="5"/>
      <c r="Q445" s="5"/>
      <c r="R445" s="5"/>
      <c r="S445" s="5" t="s">
        <v>116</v>
      </c>
      <c r="T445" s="5" t="s">
        <v>117</v>
      </c>
      <c r="U445" s="5"/>
      <c r="V445" s="5"/>
      <c r="W445" s="5"/>
      <c r="X445" s="5"/>
      <c r="Y445" s="5" t="s">
        <v>98</v>
      </c>
      <c r="Z445" s="5" t="s">
        <v>99</v>
      </c>
      <c r="AA445" s="5"/>
      <c r="AB445" s="5"/>
      <c r="AC445" s="5">
        <v>27</v>
      </c>
      <c r="AD445" s="5" t="s">
        <v>627</v>
      </c>
      <c r="AE445" s="5" t="s">
        <v>628</v>
      </c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</row>
    <row r="446" spans="1:73" ht="13.5" customHeight="1">
      <c r="A446" s="8" t="str">
        <f>HYPERLINK("http://kyu.snu.ac.kr/sdhj/index.jsp?type=hj/GK14682_00IM0001_097b.jpg","1762_해서촌_097b")</f>
        <v>1762_해서촌_097b</v>
      </c>
      <c r="B446" s="5">
        <v>1762</v>
      </c>
      <c r="C446" s="5" t="s">
        <v>4749</v>
      </c>
      <c r="D446" s="5" t="s">
        <v>4564</v>
      </c>
      <c r="E446" s="5">
        <v>445</v>
      </c>
      <c r="F446" s="5">
        <v>5</v>
      </c>
      <c r="G446" s="5" t="s">
        <v>2010</v>
      </c>
      <c r="H446" s="5" t="s">
        <v>2011</v>
      </c>
      <c r="I446" s="5">
        <v>1</v>
      </c>
      <c r="J446" s="5"/>
      <c r="K446" s="5"/>
      <c r="L446" s="5">
        <v>1</v>
      </c>
      <c r="M446" s="5" t="s">
        <v>2014</v>
      </c>
      <c r="N446" s="5" t="s">
        <v>2015</v>
      </c>
      <c r="O446" s="5"/>
      <c r="P446" s="5"/>
      <c r="Q446" s="5"/>
      <c r="R446" s="5"/>
      <c r="S446" s="5" t="s">
        <v>120</v>
      </c>
      <c r="T446" s="5" t="s">
        <v>121</v>
      </c>
      <c r="U446" s="5" t="s">
        <v>173</v>
      </c>
      <c r="V446" s="5" t="s">
        <v>174</v>
      </c>
      <c r="W446" s="5" t="s">
        <v>72</v>
      </c>
      <c r="X446" s="5" t="s">
        <v>73</v>
      </c>
      <c r="Y446" s="5" t="s">
        <v>2032</v>
      </c>
      <c r="Z446" s="5" t="s">
        <v>2033</v>
      </c>
      <c r="AA446" s="5"/>
      <c r="AB446" s="5"/>
      <c r="AC446" s="5">
        <v>46</v>
      </c>
      <c r="AD446" s="5" t="s">
        <v>833</v>
      </c>
      <c r="AE446" s="5" t="s">
        <v>834</v>
      </c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</row>
    <row r="447" spans="1:73" ht="13.5" customHeight="1">
      <c r="A447" s="8" t="str">
        <f>HYPERLINK("http://kyu.snu.ac.kr/sdhj/index.jsp?type=hj/GK14682_00IM0001_097b.jpg","1762_해서촌_097b")</f>
        <v>1762_해서촌_097b</v>
      </c>
      <c r="B447" s="5">
        <v>1762</v>
      </c>
      <c r="C447" s="5" t="s">
        <v>4524</v>
      </c>
      <c r="D447" s="5" t="s">
        <v>4430</v>
      </c>
      <c r="E447" s="5">
        <v>446</v>
      </c>
      <c r="F447" s="5">
        <v>5</v>
      </c>
      <c r="G447" s="5" t="s">
        <v>2010</v>
      </c>
      <c r="H447" s="5" t="s">
        <v>2011</v>
      </c>
      <c r="I447" s="5">
        <v>1</v>
      </c>
      <c r="J447" s="5"/>
      <c r="K447" s="5"/>
      <c r="L447" s="5">
        <v>2</v>
      </c>
      <c r="M447" s="5" t="s">
        <v>4915</v>
      </c>
      <c r="N447" s="5" t="s">
        <v>2034</v>
      </c>
      <c r="O447" s="5"/>
      <c r="P447" s="5"/>
      <c r="Q447" s="5"/>
      <c r="R447" s="5"/>
      <c r="S447" s="5"/>
      <c r="T447" s="5" t="s">
        <v>4916</v>
      </c>
      <c r="U447" s="5" t="s">
        <v>2035</v>
      </c>
      <c r="V447" s="5" t="s">
        <v>2036</v>
      </c>
      <c r="W447" s="5" t="s">
        <v>72</v>
      </c>
      <c r="X447" s="5" t="s">
        <v>73</v>
      </c>
      <c r="Y447" s="5" t="s">
        <v>4444</v>
      </c>
      <c r="Z447" s="5" t="s">
        <v>2037</v>
      </c>
      <c r="AA447" s="5"/>
      <c r="AB447" s="5"/>
      <c r="AC447" s="5">
        <v>71</v>
      </c>
      <c r="AD447" s="5" t="s">
        <v>597</v>
      </c>
      <c r="AE447" s="5" t="s">
        <v>598</v>
      </c>
      <c r="AF447" s="5"/>
      <c r="AG447" s="5"/>
      <c r="AH447" s="5"/>
      <c r="AI447" s="5"/>
      <c r="AJ447" s="5" t="s">
        <v>32</v>
      </c>
      <c r="AK447" s="5" t="s">
        <v>33</v>
      </c>
      <c r="AL447" s="5" t="s">
        <v>78</v>
      </c>
      <c r="AM447" s="5" t="s">
        <v>79</v>
      </c>
      <c r="AN447" s="5"/>
      <c r="AO447" s="5"/>
      <c r="AP447" s="5"/>
      <c r="AQ447" s="5"/>
      <c r="AR447" s="5"/>
      <c r="AS447" s="5"/>
      <c r="AT447" s="5" t="s">
        <v>719</v>
      </c>
      <c r="AU447" s="5" t="s">
        <v>720</v>
      </c>
      <c r="AV447" s="5" t="s">
        <v>2038</v>
      </c>
      <c r="AW447" s="5" t="s">
        <v>2039</v>
      </c>
      <c r="AX447" s="5"/>
      <c r="AY447" s="5"/>
      <c r="AZ447" s="5"/>
      <c r="BA447" s="5"/>
      <c r="BB447" s="5"/>
      <c r="BC447" s="5"/>
      <c r="BD447" s="5"/>
      <c r="BE447" s="5"/>
      <c r="BF447" s="5"/>
      <c r="BG447" s="5" t="s">
        <v>179</v>
      </c>
      <c r="BH447" s="5" t="s">
        <v>180</v>
      </c>
      <c r="BI447" s="5" t="s">
        <v>2040</v>
      </c>
      <c r="BJ447" s="5" t="s">
        <v>4917</v>
      </c>
      <c r="BK447" s="5"/>
      <c r="BL447" s="5"/>
      <c r="BM447" s="5"/>
      <c r="BN447" s="5"/>
      <c r="BO447" s="5" t="s">
        <v>179</v>
      </c>
      <c r="BP447" s="5" t="s">
        <v>180</v>
      </c>
      <c r="BQ447" s="5" t="s">
        <v>4918</v>
      </c>
      <c r="BR447" s="5" t="s">
        <v>2041</v>
      </c>
      <c r="BS447" s="5" t="s">
        <v>204</v>
      </c>
      <c r="BT447" s="5" t="s">
        <v>205</v>
      </c>
      <c r="BU447" s="5"/>
    </row>
    <row r="448" spans="1:73" ht="13.5" customHeight="1">
      <c r="A448" s="8" t="str">
        <f>HYPERLINK("http://kyu.snu.ac.kr/sdhj/index.jsp?type=hj/GK14682_00IM0001_097b.jpg","1762_해서촌_097b")</f>
        <v>1762_해서촌_097b</v>
      </c>
      <c r="B448" s="5">
        <v>1762</v>
      </c>
      <c r="C448" s="5" t="s">
        <v>4677</v>
      </c>
      <c r="D448" s="5" t="s">
        <v>4678</v>
      </c>
      <c r="E448" s="5">
        <v>447</v>
      </c>
      <c r="F448" s="5">
        <v>5</v>
      </c>
      <c r="G448" s="5" t="s">
        <v>2010</v>
      </c>
      <c r="H448" s="5" t="s">
        <v>2011</v>
      </c>
      <c r="I448" s="5">
        <v>1</v>
      </c>
      <c r="J448" s="5"/>
      <c r="K448" s="5"/>
      <c r="L448" s="5">
        <v>2</v>
      </c>
      <c r="M448" s="5" t="s">
        <v>4915</v>
      </c>
      <c r="N448" s="5" t="s">
        <v>2034</v>
      </c>
      <c r="O448" s="5"/>
      <c r="P448" s="5"/>
      <c r="Q448" s="5"/>
      <c r="R448" s="5"/>
      <c r="S448" s="5" t="s">
        <v>94</v>
      </c>
      <c r="T448" s="5" t="s">
        <v>95</v>
      </c>
      <c r="U448" s="5"/>
      <c r="V448" s="5"/>
      <c r="W448" s="5" t="s">
        <v>360</v>
      </c>
      <c r="X448" s="5" t="s">
        <v>361</v>
      </c>
      <c r="Y448" s="5" t="s">
        <v>20</v>
      </c>
      <c r="Z448" s="5" t="s">
        <v>21</v>
      </c>
      <c r="AA448" s="5"/>
      <c r="AB448" s="5"/>
      <c r="AC448" s="5">
        <v>63</v>
      </c>
      <c r="AD448" s="5" t="s">
        <v>585</v>
      </c>
      <c r="AE448" s="5" t="s">
        <v>586</v>
      </c>
      <c r="AF448" s="5"/>
      <c r="AG448" s="5"/>
      <c r="AH448" s="5"/>
      <c r="AI448" s="5"/>
      <c r="AJ448" s="5" t="s">
        <v>32</v>
      </c>
      <c r="AK448" s="5" t="s">
        <v>33</v>
      </c>
      <c r="AL448" s="5" t="s">
        <v>1647</v>
      </c>
      <c r="AM448" s="5" t="s">
        <v>1648</v>
      </c>
      <c r="AN448" s="5"/>
      <c r="AO448" s="5"/>
      <c r="AP448" s="5"/>
      <c r="AQ448" s="5"/>
      <c r="AR448" s="5"/>
      <c r="AS448" s="5"/>
      <c r="AT448" s="5" t="s">
        <v>179</v>
      </c>
      <c r="AU448" s="5" t="s">
        <v>180</v>
      </c>
      <c r="AV448" s="5" t="s">
        <v>4445</v>
      </c>
      <c r="AW448" s="5" t="s">
        <v>2042</v>
      </c>
      <c r="AX448" s="5"/>
      <c r="AY448" s="5"/>
      <c r="AZ448" s="5"/>
      <c r="BA448" s="5"/>
      <c r="BB448" s="5"/>
      <c r="BC448" s="5"/>
      <c r="BD448" s="5"/>
      <c r="BE448" s="5"/>
      <c r="BF448" s="5"/>
      <c r="BG448" s="5" t="s">
        <v>179</v>
      </c>
      <c r="BH448" s="5" t="s">
        <v>180</v>
      </c>
      <c r="BI448" s="5" t="s">
        <v>2043</v>
      </c>
      <c r="BJ448" s="5" t="s">
        <v>1570</v>
      </c>
      <c r="BK448" s="5" t="s">
        <v>179</v>
      </c>
      <c r="BL448" s="5" t="s">
        <v>180</v>
      </c>
      <c r="BM448" s="5" t="s">
        <v>2044</v>
      </c>
      <c r="BN448" s="5" t="s">
        <v>2045</v>
      </c>
      <c r="BO448" s="5" t="s">
        <v>179</v>
      </c>
      <c r="BP448" s="5" t="s">
        <v>180</v>
      </c>
      <c r="BQ448" s="5" t="s">
        <v>2046</v>
      </c>
      <c r="BR448" s="5" t="s">
        <v>2047</v>
      </c>
      <c r="BS448" s="5" t="s">
        <v>143</v>
      </c>
      <c r="BT448" s="5" t="s">
        <v>144</v>
      </c>
      <c r="BU448" s="5"/>
    </row>
    <row r="449" spans="1:73" ht="13.5" customHeight="1">
      <c r="A449" s="8" t="str">
        <f>HYPERLINK("http://kyu.snu.ac.kr/sdhj/index.jsp?type=hj/GK14682_00IM0001_097b.jpg","1762_해서촌_097b")</f>
        <v>1762_해서촌_097b</v>
      </c>
      <c r="B449" s="5">
        <v>1762</v>
      </c>
      <c r="C449" s="5" t="s">
        <v>4540</v>
      </c>
      <c r="D449" s="5" t="s">
        <v>4541</v>
      </c>
      <c r="E449" s="5">
        <v>448</v>
      </c>
      <c r="F449" s="5">
        <v>5</v>
      </c>
      <c r="G449" s="5" t="s">
        <v>2010</v>
      </c>
      <c r="H449" s="5" t="s">
        <v>2011</v>
      </c>
      <c r="I449" s="5">
        <v>1</v>
      </c>
      <c r="J449" s="5"/>
      <c r="K449" s="5"/>
      <c r="L449" s="5">
        <v>2</v>
      </c>
      <c r="M449" s="5" t="s">
        <v>4915</v>
      </c>
      <c r="N449" s="5" t="s">
        <v>2034</v>
      </c>
      <c r="O449" s="5"/>
      <c r="P449" s="5"/>
      <c r="Q449" s="5"/>
      <c r="R449" s="5"/>
      <c r="S449" s="5" t="s">
        <v>155</v>
      </c>
      <c r="T449" s="5" t="s">
        <v>156</v>
      </c>
      <c r="U449" s="5" t="s">
        <v>358</v>
      </c>
      <c r="V449" s="5" t="s">
        <v>359</v>
      </c>
      <c r="W449" s="5"/>
      <c r="X449" s="5"/>
      <c r="Y449" s="5" t="s">
        <v>625</v>
      </c>
      <c r="Z449" s="5" t="s">
        <v>626</v>
      </c>
      <c r="AA449" s="5"/>
      <c r="AB449" s="5"/>
      <c r="AC449" s="5">
        <v>28</v>
      </c>
      <c r="AD449" s="5" t="s">
        <v>627</v>
      </c>
      <c r="AE449" s="5" t="s">
        <v>628</v>
      </c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</row>
    <row r="450" spans="1:73" ht="13.5" customHeight="1">
      <c r="A450" s="8" t="str">
        <f>HYPERLINK("http://kyu.snu.ac.kr/sdhj/index.jsp?type=hj/GK14682_00IM0001_097b.jpg","1762_해서촌_097b")</f>
        <v>1762_해서촌_097b</v>
      </c>
      <c r="B450" s="5">
        <v>1762</v>
      </c>
      <c r="C450" s="5" t="s">
        <v>4806</v>
      </c>
      <c r="D450" s="5" t="s">
        <v>4807</v>
      </c>
      <c r="E450" s="5">
        <v>449</v>
      </c>
      <c r="F450" s="5">
        <v>5</v>
      </c>
      <c r="G450" s="5" t="s">
        <v>2010</v>
      </c>
      <c r="H450" s="5" t="s">
        <v>2011</v>
      </c>
      <c r="I450" s="5">
        <v>1</v>
      </c>
      <c r="J450" s="5"/>
      <c r="K450" s="5"/>
      <c r="L450" s="5">
        <v>2</v>
      </c>
      <c r="M450" s="5" t="s">
        <v>4915</v>
      </c>
      <c r="N450" s="5" t="s">
        <v>2034</v>
      </c>
      <c r="O450" s="5"/>
      <c r="P450" s="5"/>
      <c r="Q450" s="5"/>
      <c r="R450" s="5"/>
      <c r="S450" s="5" t="s">
        <v>163</v>
      </c>
      <c r="T450" s="5" t="s">
        <v>4919</v>
      </c>
      <c r="U450" s="5"/>
      <c r="V450" s="5"/>
      <c r="W450" s="5" t="s">
        <v>394</v>
      </c>
      <c r="X450" s="5" t="s">
        <v>395</v>
      </c>
      <c r="Y450" s="5" t="s">
        <v>98</v>
      </c>
      <c r="Z450" s="5" t="s">
        <v>99</v>
      </c>
      <c r="AA450" s="5"/>
      <c r="AB450" s="5"/>
      <c r="AC450" s="5">
        <v>32</v>
      </c>
      <c r="AD450" s="5" t="s">
        <v>1098</v>
      </c>
      <c r="AE450" s="5" t="s">
        <v>1099</v>
      </c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</row>
    <row r="451" spans="1:73" ht="13.5" customHeight="1">
      <c r="A451" s="8" t="str">
        <f>HYPERLINK("http://kyu.snu.ac.kr/sdhj/index.jsp?type=hj/GK14682_00IM0001_097b.jpg","1762_해서촌_097b")</f>
        <v>1762_해서촌_097b</v>
      </c>
      <c r="B451" s="5">
        <v>1762</v>
      </c>
      <c r="C451" s="5" t="s">
        <v>4920</v>
      </c>
      <c r="D451" s="5" t="s">
        <v>4921</v>
      </c>
      <c r="E451" s="5">
        <v>450</v>
      </c>
      <c r="F451" s="5">
        <v>5</v>
      </c>
      <c r="G451" s="5" t="s">
        <v>2010</v>
      </c>
      <c r="H451" s="5" t="s">
        <v>2011</v>
      </c>
      <c r="I451" s="5">
        <v>1</v>
      </c>
      <c r="J451" s="5"/>
      <c r="K451" s="5"/>
      <c r="L451" s="5">
        <v>2</v>
      </c>
      <c r="M451" s="5" t="s">
        <v>4915</v>
      </c>
      <c r="N451" s="5" t="s">
        <v>2034</v>
      </c>
      <c r="O451" s="5"/>
      <c r="P451" s="5"/>
      <c r="Q451" s="5"/>
      <c r="R451" s="5"/>
      <c r="S451" s="5" t="s">
        <v>130</v>
      </c>
      <c r="T451" s="5" t="s">
        <v>131</v>
      </c>
      <c r="U451" s="5"/>
      <c r="V451" s="5"/>
      <c r="W451" s="5"/>
      <c r="X451" s="5"/>
      <c r="Y451" s="5" t="s">
        <v>98</v>
      </c>
      <c r="Z451" s="5" t="s">
        <v>99</v>
      </c>
      <c r="AA451" s="5"/>
      <c r="AB451" s="5"/>
      <c r="AC451" s="5">
        <v>19</v>
      </c>
      <c r="AD451" s="5" t="s">
        <v>300</v>
      </c>
      <c r="AE451" s="5" t="s">
        <v>301</v>
      </c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 t="s">
        <v>134</v>
      </c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</row>
    <row r="452" spans="1:73" ht="13.5" customHeight="1">
      <c r="A452" s="8" t="str">
        <f>HYPERLINK("http://kyu.snu.ac.kr/sdhj/index.jsp?type=hj/GK14682_00IM0001_097b.jpg","1762_해서촌_097b")</f>
        <v>1762_해서촌_097b</v>
      </c>
      <c r="B452" s="5">
        <v>1762</v>
      </c>
      <c r="C452" s="5" t="s">
        <v>4920</v>
      </c>
      <c r="D452" s="5" t="s">
        <v>4921</v>
      </c>
      <c r="E452" s="5">
        <v>451</v>
      </c>
      <c r="F452" s="5">
        <v>5</v>
      </c>
      <c r="G452" s="5" t="s">
        <v>2010</v>
      </c>
      <c r="H452" s="5" t="s">
        <v>2011</v>
      </c>
      <c r="I452" s="5">
        <v>1</v>
      </c>
      <c r="J452" s="5"/>
      <c r="K452" s="5"/>
      <c r="L452" s="5">
        <v>2</v>
      </c>
      <c r="M452" s="5" t="s">
        <v>4915</v>
      </c>
      <c r="N452" s="5" t="s">
        <v>2034</v>
      </c>
      <c r="O452" s="5"/>
      <c r="P452" s="5"/>
      <c r="Q452" s="5"/>
      <c r="R452" s="5"/>
      <c r="S452" s="5" t="s">
        <v>130</v>
      </c>
      <c r="T452" s="5" t="s">
        <v>131</v>
      </c>
      <c r="U452" s="5"/>
      <c r="V452" s="5"/>
      <c r="W452" s="5"/>
      <c r="X452" s="5"/>
      <c r="Y452" s="5"/>
      <c r="Z452" s="5"/>
      <c r="AA452" s="5"/>
      <c r="AB452" s="5"/>
      <c r="AC452" s="5">
        <v>11</v>
      </c>
      <c r="AD452" s="5" t="s">
        <v>597</v>
      </c>
      <c r="AE452" s="5" t="s">
        <v>598</v>
      </c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 t="s">
        <v>134</v>
      </c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</row>
    <row r="453" spans="1:73" ht="13.5" customHeight="1">
      <c r="A453" s="8" t="str">
        <f>HYPERLINK("http://kyu.snu.ac.kr/sdhj/index.jsp?type=hj/GK14682_00IM0001_097b.jpg","1762_해서촌_097b")</f>
        <v>1762_해서촌_097b</v>
      </c>
      <c r="B453" s="5">
        <v>1762</v>
      </c>
      <c r="C453" s="5" t="s">
        <v>4920</v>
      </c>
      <c r="D453" s="5" t="s">
        <v>4921</v>
      </c>
      <c r="E453" s="5">
        <v>452</v>
      </c>
      <c r="F453" s="5">
        <v>5</v>
      </c>
      <c r="G453" s="5" t="s">
        <v>2010</v>
      </c>
      <c r="H453" s="5" t="s">
        <v>2011</v>
      </c>
      <c r="I453" s="5">
        <v>1</v>
      </c>
      <c r="J453" s="5"/>
      <c r="K453" s="5"/>
      <c r="L453" s="5">
        <v>2</v>
      </c>
      <c r="M453" s="5" t="s">
        <v>4915</v>
      </c>
      <c r="N453" s="5" t="s">
        <v>2034</v>
      </c>
      <c r="O453" s="5"/>
      <c r="P453" s="5"/>
      <c r="Q453" s="5"/>
      <c r="R453" s="5"/>
      <c r="S453" s="5" t="s">
        <v>130</v>
      </c>
      <c r="T453" s="5" t="s">
        <v>131</v>
      </c>
      <c r="U453" s="5"/>
      <c r="V453" s="5"/>
      <c r="W453" s="5"/>
      <c r="X453" s="5"/>
      <c r="Y453" s="5"/>
      <c r="Z453" s="5"/>
      <c r="AA453" s="5"/>
      <c r="AB453" s="5"/>
      <c r="AC453" s="5">
        <v>8</v>
      </c>
      <c r="AD453" s="5" t="s">
        <v>270</v>
      </c>
      <c r="AE453" s="5" t="s">
        <v>271</v>
      </c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 t="s">
        <v>134</v>
      </c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</row>
    <row r="454" spans="1:73" ht="13.5" customHeight="1">
      <c r="A454" s="8" t="str">
        <f>HYPERLINK("http://kyu.snu.ac.kr/sdhj/index.jsp?type=hj/GK14682_00IM0001_097b.jpg","1762_해서촌_097b")</f>
        <v>1762_해서촌_097b</v>
      </c>
      <c r="B454" s="5">
        <v>1762</v>
      </c>
      <c r="C454" s="5" t="s">
        <v>4920</v>
      </c>
      <c r="D454" s="5" t="s">
        <v>4921</v>
      </c>
      <c r="E454" s="5">
        <v>453</v>
      </c>
      <c r="F454" s="5">
        <v>5</v>
      </c>
      <c r="G454" s="5" t="s">
        <v>2010</v>
      </c>
      <c r="H454" s="5" t="s">
        <v>2011</v>
      </c>
      <c r="I454" s="5">
        <v>1</v>
      </c>
      <c r="J454" s="5"/>
      <c r="K454" s="5"/>
      <c r="L454" s="5">
        <v>2</v>
      </c>
      <c r="M454" s="5" t="s">
        <v>4915</v>
      </c>
      <c r="N454" s="5" t="s">
        <v>2034</v>
      </c>
      <c r="O454" s="5"/>
      <c r="P454" s="5"/>
      <c r="Q454" s="5"/>
      <c r="R454" s="5"/>
      <c r="S454" s="5" t="s">
        <v>1048</v>
      </c>
      <c r="T454" s="5" t="s">
        <v>1049</v>
      </c>
      <c r="U454" s="5" t="s">
        <v>390</v>
      </c>
      <c r="V454" s="5" t="s">
        <v>391</v>
      </c>
      <c r="W454" s="5"/>
      <c r="X454" s="5"/>
      <c r="Y454" s="5" t="s">
        <v>2048</v>
      </c>
      <c r="Z454" s="5" t="s">
        <v>2049</v>
      </c>
      <c r="AA454" s="5"/>
      <c r="AB454" s="5"/>
      <c r="AC454" s="5">
        <v>21</v>
      </c>
      <c r="AD454" s="5" t="s">
        <v>218</v>
      </c>
      <c r="AE454" s="5" t="s">
        <v>219</v>
      </c>
      <c r="AF454" s="5" t="s">
        <v>168</v>
      </c>
      <c r="AG454" s="5" t="s">
        <v>169</v>
      </c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</row>
    <row r="455" spans="1:73" ht="13.5" customHeight="1">
      <c r="A455" s="8" t="str">
        <f>HYPERLINK("http://kyu.snu.ac.kr/sdhj/index.jsp?type=hj/GK14682_00IM0001_097b.jpg","1762_해서촌_097b")</f>
        <v>1762_해서촌_097b</v>
      </c>
      <c r="B455" s="5">
        <v>1762</v>
      </c>
      <c r="C455" s="5" t="s">
        <v>4592</v>
      </c>
      <c r="D455" s="5" t="s">
        <v>4593</v>
      </c>
      <c r="E455" s="5">
        <v>454</v>
      </c>
      <c r="F455" s="5">
        <v>5</v>
      </c>
      <c r="G455" s="5" t="s">
        <v>2010</v>
      </c>
      <c r="H455" s="5" t="s">
        <v>2011</v>
      </c>
      <c r="I455" s="5">
        <v>1</v>
      </c>
      <c r="J455" s="5"/>
      <c r="K455" s="5"/>
      <c r="L455" s="5">
        <v>2</v>
      </c>
      <c r="M455" s="5" t="s">
        <v>4915</v>
      </c>
      <c r="N455" s="5" t="s">
        <v>2034</v>
      </c>
      <c r="O455" s="5"/>
      <c r="P455" s="5"/>
      <c r="Q455" s="5"/>
      <c r="R455" s="5"/>
      <c r="S455" s="5" t="s">
        <v>583</v>
      </c>
      <c r="T455" s="5" t="s">
        <v>584</v>
      </c>
      <c r="U455" s="5"/>
      <c r="V455" s="5"/>
      <c r="W455" s="5"/>
      <c r="X455" s="5"/>
      <c r="Y455" s="5"/>
      <c r="Z455" s="5"/>
      <c r="AA455" s="5"/>
      <c r="AB455" s="5"/>
      <c r="AC455" s="5">
        <v>2</v>
      </c>
      <c r="AD455" s="5" t="s">
        <v>175</v>
      </c>
      <c r="AE455" s="5" t="s">
        <v>176</v>
      </c>
      <c r="AF455" s="5" t="s">
        <v>168</v>
      </c>
      <c r="AG455" s="5" t="s">
        <v>169</v>
      </c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 t="s">
        <v>134</v>
      </c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</row>
    <row r="456" spans="1:73" ht="13.5" customHeight="1">
      <c r="A456" s="8" t="str">
        <f>HYPERLINK("http://kyu.snu.ac.kr/sdhj/index.jsp?type=hj/GK14682_00IM0001_097b.jpg","1762_해서촌_097b")</f>
        <v>1762_해서촌_097b</v>
      </c>
      <c r="B456" s="5">
        <v>1762</v>
      </c>
      <c r="C456" s="5" t="s">
        <v>4920</v>
      </c>
      <c r="D456" s="5" t="s">
        <v>4921</v>
      </c>
      <c r="E456" s="5">
        <v>455</v>
      </c>
      <c r="F456" s="5">
        <v>5</v>
      </c>
      <c r="G456" s="5" t="s">
        <v>2010</v>
      </c>
      <c r="H456" s="5" t="s">
        <v>2011</v>
      </c>
      <c r="I456" s="5">
        <v>1</v>
      </c>
      <c r="J456" s="5"/>
      <c r="K456" s="5"/>
      <c r="L456" s="5">
        <v>2</v>
      </c>
      <c r="M456" s="5" t="s">
        <v>4915</v>
      </c>
      <c r="N456" s="5" t="s">
        <v>2034</v>
      </c>
      <c r="O456" s="5"/>
      <c r="P456" s="5"/>
      <c r="Q456" s="5"/>
      <c r="R456" s="5"/>
      <c r="S456" s="5"/>
      <c r="T456" s="5" t="s">
        <v>4922</v>
      </c>
      <c r="U456" s="5" t="s">
        <v>1673</v>
      </c>
      <c r="V456" s="5" t="s">
        <v>1674</v>
      </c>
      <c r="W456" s="5"/>
      <c r="X456" s="5"/>
      <c r="Y456" s="5" t="s">
        <v>2050</v>
      </c>
      <c r="Z456" s="5" t="s">
        <v>2051</v>
      </c>
      <c r="AA456" s="5"/>
      <c r="AB456" s="5"/>
      <c r="AC456" s="5">
        <v>28</v>
      </c>
      <c r="AD456" s="5" t="s">
        <v>627</v>
      </c>
      <c r="AE456" s="5" t="s">
        <v>628</v>
      </c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</row>
    <row r="457" spans="1:73" ht="13.5" customHeight="1">
      <c r="A457" s="8" t="str">
        <f>HYPERLINK("http://kyu.snu.ac.kr/sdhj/index.jsp?type=hj/GK14682_00IM0001_097b.jpg","1762_해서촌_097b")</f>
        <v>1762_해서촌_097b</v>
      </c>
      <c r="B457" s="5">
        <v>1762</v>
      </c>
      <c r="C457" s="5" t="s">
        <v>4838</v>
      </c>
      <c r="D457" s="5" t="s">
        <v>4839</v>
      </c>
      <c r="E457" s="5">
        <v>456</v>
      </c>
      <c r="F457" s="5">
        <v>5</v>
      </c>
      <c r="G457" s="5" t="s">
        <v>2010</v>
      </c>
      <c r="H457" s="5" t="s">
        <v>2011</v>
      </c>
      <c r="I457" s="5">
        <v>1</v>
      </c>
      <c r="J457" s="5"/>
      <c r="K457" s="5"/>
      <c r="L457" s="5">
        <v>3</v>
      </c>
      <c r="M457" s="5" t="s">
        <v>2052</v>
      </c>
      <c r="N457" s="5" t="s">
        <v>2053</v>
      </c>
      <c r="O457" s="5"/>
      <c r="P457" s="5"/>
      <c r="Q457" s="5"/>
      <c r="R457" s="5"/>
      <c r="S457" s="5"/>
      <c r="T457" s="5" t="s">
        <v>4740</v>
      </c>
      <c r="U457" s="5" t="s">
        <v>2054</v>
      </c>
      <c r="V457" s="5" t="s">
        <v>2055</v>
      </c>
      <c r="W457" s="5" t="s">
        <v>72</v>
      </c>
      <c r="X457" s="5" t="s">
        <v>73</v>
      </c>
      <c r="Y457" s="5" t="s">
        <v>2056</v>
      </c>
      <c r="Z457" s="5" t="s">
        <v>2057</v>
      </c>
      <c r="AA457" s="5"/>
      <c r="AB457" s="5"/>
      <c r="AC457" s="5">
        <v>61</v>
      </c>
      <c r="AD457" s="5" t="s">
        <v>296</v>
      </c>
      <c r="AE457" s="5" t="s">
        <v>297</v>
      </c>
      <c r="AF457" s="5"/>
      <c r="AG457" s="5"/>
      <c r="AH457" s="5"/>
      <c r="AI457" s="5"/>
      <c r="AJ457" s="5" t="s">
        <v>32</v>
      </c>
      <c r="AK457" s="5" t="s">
        <v>33</v>
      </c>
      <c r="AL457" s="5" t="s">
        <v>78</v>
      </c>
      <c r="AM457" s="5" t="s">
        <v>79</v>
      </c>
      <c r="AN457" s="5"/>
      <c r="AO457" s="5"/>
      <c r="AP457" s="5"/>
      <c r="AQ457" s="5"/>
      <c r="AR457" s="5"/>
      <c r="AS457" s="5"/>
      <c r="AT457" s="5" t="s">
        <v>106</v>
      </c>
      <c r="AU457" s="5" t="s">
        <v>107</v>
      </c>
      <c r="AV457" s="5" t="s">
        <v>2058</v>
      </c>
      <c r="AW457" s="5" t="s">
        <v>2059</v>
      </c>
      <c r="AX457" s="5"/>
      <c r="AY457" s="5"/>
      <c r="AZ457" s="5"/>
      <c r="BA457" s="5"/>
      <c r="BB457" s="5"/>
      <c r="BC457" s="5"/>
      <c r="BD457" s="5"/>
      <c r="BE457" s="5"/>
      <c r="BF457" s="5"/>
      <c r="BG457" s="5" t="s">
        <v>179</v>
      </c>
      <c r="BH457" s="5" t="s">
        <v>180</v>
      </c>
      <c r="BI457" s="5" t="s">
        <v>2060</v>
      </c>
      <c r="BJ457" s="5" t="s">
        <v>2061</v>
      </c>
      <c r="BK457" s="5" t="s">
        <v>179</v>
      </c>
      <c r="BL457" s="5" t="s">
        <v>180</v>
      </c>
      <c r="BM457" s="5" t="s">
        <v>4923</v>
      </c>
      <c r="BN457" s="5" t="s">
        <v>4924</v>
      </c>
      <c r="BO457" s="5" t="s">
        <v>80</v>
      </c>
      <c r="BP457" s="5" t="s">
        <v>81</v>
      </c>
      <c r="BQ457" s="5" t="s">
        <v>2062</v>
      </c>
      <c r="BR457" s="5" t="s">
        <v>2063</v>
      </c>
      <c r="BS457" s="5" t="s">
        <v>426</v>
      </c>
      <c r="BT457" s="5" t="s">
        <v>427</v>
      </c>
      <c r="BU457" s="5"/>
    </row>
    <row r="458" spans="1:73" ht="13.5" customHeight="1">
      <c r="A458" s="8" t="str">
        <f>HYPERLINK("http://kyu.snu.ac.kr/sdhj/index.jsp?type=hj/GK14682_00IM0001_097b.jpg","1762_해서촌_097b")</f>
        <v>1762_해서촌_097b</v>
      </c>
      <c r="B458" s="5">
        <v>1762</v>
      </c>
      <c r="C458" s="5" t="s">
        <v>4598</v>
      </c>
      <c r="D458" s="5" t="s">
        <v>4599</v>
      </c>
      <c r="E458" s="5">
        <v>457</v>
      </c>
      <c r="F458" s="5">
        <v>5</v>
      </c>
      <c r="G458" s="5" t="s">
        <v>2010</v>
      </c>
      <c r="H458" s="5" t="s">
        <v>2011</v>
      </c>
      <c r="I458" s="5">
        <v>1</v>
      </c>
      <c r="J458" s="5"/>
      <c r="K458" s="5"/>
      <c r="L458" s="5">
        <v>3</v>
      </c>
      <c r="M458" s="5" t="s">
        <v>2052</v>
      </c>
      <c r="N458" s="5" t="s">
        <v>2053</v>
      </c>
      <c r="O458" s="5"/>
      <c r="P458" s="5"/>
      <c r="Q458" s="5"/>
      <c r="R458" s="5"/>
      <c r="S458" s="5" t="s">
        <v>94</v>
      </c>
      <c r="T458" s="5" t="s">
        <v>95</v>
      </c>
      <c r="U458" s="5"/>
      <c r="V458" s="5"/>
      <c r="W458" s="5" t="s">
        <v>124</v>
      </c>
      <c r="X458" s="5" t="s">
        <v>125</v>
      </c>
      <c r="Y458" s="5" t="s">
        <v>98</v>
      </c>
      <c r="Z458" s="5" t="s">
        <v>99</v>
      </c>
      <c r="AA458" s="5"/>
      <c r="AB458" s="5"/>
      <c r="AC458" s="5">
        <v>61</v>
      </c>
      <c r="AD458" s="5" t="s">
        <v>296</v>
      </c>
      <c r="AE458" s="5" t="s">
        <v>297</v>
      </c>
      <c r="AF458" s="5"/>
      <c r="AG458" s="5"/>
      <c r="AH458" s="5"/>
      <c r="AI458" s="5"/>
      <c r="AJ458" s="5" t="s">
        <v>32</v>
      </c>
      <c r="AK458" s="5" t="s">
        <v>33</v>
      </c>
      <c r="AL458" s="5" t="s">
        <v>143</v>
      </c>
      <c r="AM458" s="5" t="s">
        <v>144</v>
      </c>
      <c r="AN458" s="5"/>
      <c r="AO458" s="5"/>
      <c r="AP458" s="5"/>
      <c r="AQ458" s="5"/>
      <c r="AR458" s="5"/>
      <c r="AS458" s="5"/>
      <c r="AT458" s="5" t="s">
        <v>416</v>
      </c>
      <c r="AU458" s="5" t="s">
        <v>417</v>
      </c>
      <c r="AV458" s="5" t="s">
        <v>1584</v>
      </c>
      <c r="AW458" s="5" t="s">
        <v>1585</v>
      </c>
      <c r="AX458" s="5"/>
      <c r="AY458" s="5"/>
      <c r="AZ458" s="5"/>
      <c r="BA458" s="5"/>
      <c r="BB458" s="5"/>
      <c r="BC458" s="5"/>
      <c r="BD458" s="5"/>
      <c r="BE458" s="5"/>
      <c r="BF458" s="5"/>
      <c r="BG458" s="5" t="s">
        <v>416</v>
      </c>
      <c r="BH458" s="5" t="s">
        <v>417</v>
      </c>
      <c r="BI458" s="5" t="s">
        <v>2064</v>
      </c>
      <c r="BJ458" s="5" t="s">
        <v>2065</v>
      </c>
      <c r="BK458" s="5" t="s">
        <v>80</v>
      </c>
      <c r="BL458" s="5" t="s">
        <v>81</v>
      </c>
      <c r="BM458" s="5" t="s">
        <v>2066</v>
      </c>
      <c r="BN458" s="5" t="s">
        <v>2067</v>
      </c>
      <c r="BO458" s="5" t="s">
        <v>80</v>
      </c>
      <c r="BP458" s="5" t="s">
        <v>81</v>
      </c>
      <c r="BQ458" s="5" t="s">
        <v>2068</v>
      </c>
      <c r="BR458" s="5" t="s">
        <v>2069</v>
      </c>
      <c r="BS458" s="5" t="s">
        <v>204</v>
      </c>
      <c r="BT458" s="5" t="s">
        <v>205</v>
      </c>
      <c r="BU458" s="5"/>
    </row>
    <row r="459" spans="1:73" ht="13.5" customHeight="1">
      <c r="A459" s="8" t="str">
        <f>HYPERLINK("http://kyu.snu.ac.kr/sdhj/index.jsp?type=hj/GK14682_00IM0001_097b.jpg","1762_해서촌_097b")</f>
        <v>1762_해서촌_097b</v>
      </c>
      <c r="B459" s="5">
        <v>1762</v>
      </c>
      <c r="C459" s="5" t="s">
        <v>4540</v>
      </c>
      <c r="D459" s="5" t="s">
        <v>4541</v>
      </c>
      <c r="E459" s="5">
        <v>458</v>
      </c>
      <c r="F459" s="5">
        <v>5</v>
      </c>
      <c r="G459" s="5" t="s">
        <v>2010</v>
      </c>
      <c r="H459" s="5" t="s">
        <v>2011</v>
      </c>
      <c r="I459" s="5">
        <v>1</v>
      </c>
      <c r="J459" s="5"/>
      <c r="K459" s="5"/>
      <c r="L459" s="5">
        <v>3</v>
      </c>
      <c r="M459" s="5" t="s">
        <v>2052</v>
      </c>
      <c r="N459" s="5" t="s">
        <v>2053</v>
      </c>
      <c r="O459" s="5"/>
      <c r="P459" s="5"/>
      <c r="Q459" s="5"/>
      <c r="R459" s="5"/>
      <c r="S459" s="5" t="s">
        <v>116</v>
      </c>
      <c r="T459" s="5" t="s">
        <v>117</v>
      </c>
      <c r="U459" s="5"/>
      <c r="V459" s="5"/>
      <c r="W459" s="5"/>
      <c r="X459" s="5"/>
      <c r="Y459" s="5" t="s">
        <v>98</v>
      </c>
      <c r="Z459" s="5" t="s">
        <v>99</v>
      </c>
      <c r="AA459" s="5"/>
      <c r="AB459" s="5"/>
      <c r="AC459" s="5">
        <v>19</v>
      </c>
      <c r="AD459" s="5" t="s">
        <v>300</v>
      </c>
      <c r="AE459" s="5" t="s">
        <v>301</v>
      </c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</row>
    <row r="460" spans="1:73" ht="13.5" customHeight="1">
      <c r="A460" s="8" t="str">
        <f>HYPERLINK("http://kyu.snu.ac.kr/sdhj/index.jsp?type=hj/GK14682_00IM0001_097b.jpg","1762_해서촌_097b")</f>
        <v>1762_해서촌_097b</v>
      </c>
      <c r="B460" s="5">
        <v>1762</v>
      </c>
      <c r="C460" s="5" t="s">
        <v>4743</v>
      </c>
      <c r="D460" s="5" t="s">
        <v>4490</v>
      </c>
      <c r="E460" s="5">
        <v>459</v>
      </c>
      <c r="F460" s="5">
        <v>5</v>
      </c>
      <c r="G460" s="5" t="s">
        <v>2010</v>
      </c>
      <c r="H460" s="5" t="s">
        <v>2011</v>
      </c>
      <c r="I460" s="5">
        <v>1</v>
      </c>
      <c r="J460" s="5"/>
      <c r="K460" s="5"/>
      <c r="L460" s="5">
        <v>3</v>
      </c>
      <c r="M460" s="5" t="s">
        <v>2052</v>
      </c>
      <c r="N460" s="5" t="s">
        <v>2053</v>
      </c>
      <c r="O460" s="5"/>
      <c r="P460" s="5"/>
      <c r="Q460" s="5"/>
      <c r="R460" s="5"/>
      <c r="S460" s="5" t="s">
        <v>130</v>
      </c>
      <c r="T460" s="5" t="s">
        <v>131</v>
      </c>
      <c r="U460" s="5"/>
      <c r="V460" s="5"/>
      <c r="W460" s="5"/>
      <c r="X460" s="5"/>
      <c r="Y460" s="5" t="s">
        <v>98</v>
      </c>
      <c r="Z460" s="5" t="s">
        <v>99</v>
      </c>
      <c r="AA460" s="5"/>
      <c r="AB460" s="5"/>
      <c r="AC460" s="5">
        <v>17</v>
      </c>
      <c r="AD460" s="5" t="s">
        <v>1081</v>
      </c>
      <c r="AE460" s="5" t="s">
        <v>1082</v>
      </c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 t="s">
        <v>134</v>
      </c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</row>
    <row r="461" spans="1:73" ht="13.5" customHeight="1">
      <c r="A461" s="8" t="str">
        <f>HYPERLINK("http://kyu.snu.ac.kr/sdhj/index.jsp?type=hj/GK14682_00IM0001_097b.jpg","1762_해서촌_097b")</f>
        <v>1762_해서촌_097b</v>
      </c>
      <c r="B461" s="5">
        <v>1762</v>
      </c>
      <c r="C461" s="5" t="s">
        <v>4743</v>
      </c>
      <c r="D461" s="5" t="s">
        <v>4490</v>
      </c>
      <c r="E461" s="5">
        <v>460</v>
      </c>
      <c r="F461" s="5">
        <v>5</v>
      </c>
      <c r="G461" s="5" t="s">
        <v>2010</v>
      </c>
      <c r="H461" s="5" t="s">
        <v>2011</v>
      </c>
      <c r="I461" s="5">
        <v>1</v>
      </c>
      <c r="J461" s="5"/>
      <c r="K461" s="5"/>
      <c r="L461" s="5">
        <v>3</v>
      </c>
      <c r="M461" s="5" t="s">
        <v>2052</v>
      </c>
      <c r="N461" s="5" t="s">
        <v>2053</v>
      </c>
      <c r="O461" s="5"/>
      <c r="P461" s="5"/>
      <c r="Q461" s="5"/>
      <c r="R461" s="5"/>
      <c r="S461" s="5" t="s">
        <v>2070</v>
      </c>
      <c r="T461" s="5" t="s">
        <v>2071</v>
      </c>
      <c r="U461" s="5" t="s">
        <v>742</v>
      </c>
      <c r="V461" s="5" t="s">
        <v>743</v>
      </c>
      <c r="W461" s="5"/>
      <c r="X461" s="5"/>
      <c r="Y461" s="5" t="s">
        <v>2072</v>
      </c>
      <c r="Z461" s="5" t="s">
        <v>2073</v>
      </c>
      <c r="AA461" s="5"/>
      <c r="AB461" s="5"/>
      <c r="AC461" s="5">
        <v>19</v>
      </c>
      <c r="AD461" s="5" t="s">
        <v>300</v>
      </c>
      <c r="AE461" s="5" t="s">
        <v>301</v>
      </c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</row>
    <row r="462" spans="1:73" ht="13.5" customHeight="1">
      <c r="A462" s="8" t="str">
        <f>HYPERLINK("http://kyu.snu.ac.kr/sdhj/index.jsp?type=hj/GK14682_00IM0001_097b.jpg","1762_해서촌_097b")</f>
        <v>1762_해서촌_097b</v>
      </c>
      <c r="B462" s="5">
        <v>1762</v>
      </c>
      <c r="C462" s="5" t="s">
        <v>4691</v>
      </c>
      <c r="D462" s="5" t="s">
        <v>4692</v>
      </c>
      <c r="E462" s="5">
        <v>461</v>
      </c>
      <c r="F462" s="5">
        <v>5</v>
      </c>
      <c r="G462" s="5" t="s">
        <v>2010</v>
      </c>
      <c r="H462" s="5" t="s">
        <v>2011</v>
      </c>
      <c r="I462" s="5">
        <v>1</v>
      </c>
      <c r="J462" s="5"/>
      <c r="K462" s="5"/>
      <c r="L462" s="5">
        <v>3</v>
      </c>
      <c r="M462" s="5" t="s">
        <v>2052</v>
      </c>
      <c r="N462" s="5" t="s">
        <v>2053</v>
      </c>
      <c r="O462" s="5"/>
      <c r="P462" s="5"/>
      <c r="Q462" s="5"/>
      <c r="R462" s="5"/>
      <c r="S462" s="5"/>
      <c r="T462" s="5" t="s">
        <v>4925</v>
      </c>
      <c r="U462" s="5" t="s">
        <v>1056</v>
      </c>
      <c r="V462" s="5" t="s">
        <v>1057</v>
      </c>
      <c r="W462" s="5"/>
      <c r="X462" s="5"/>
      <c r="Y462" s="5" t="s">
        <v>2074</v>
      </c>
      <c r="Z462" s="5" t="s">
        <v>2075</v>
      </c>
      <c r="AA462" s="5"/>
      <c r="AB462" s="5"/>
      <c r="AC462" s="5">
        <v>10</v>
      </c>
      <c r="AD462" s="5" t="s">
        <v>1131</v>
      </c>
      <c r="AE462" s="5" t="s">
        <v>1132</v>
      </c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</row>
    <row r="463" spans="1:73" ht="13.5" customHeight="1">
      <c r="A463" s="8" t="str">
        <f>HYPERLINK("http://kyu.snu.ac.kr/sdhj/index.jsp?type=hj/GK14682_00IM0001_097b.jpg","1762_해서촌_097b")</f>
        <v>1762_해서촌_097b</v>
      </c>
      <c r="B463" s="5">
        <v>1762</v>
      </c>
      <c r="C463" s="5" t="s">
        <v>4743</v>
      </c>
      <c r="D463" s="5" t="s">
        <v>4490</v>
      </c>
      <c r="E463" s="5">
        <v>462</v>
      </c>
      <c r="F463" s="5">
        <v>5</v>
      </c>
      <c r="G463" s="5" t="s">
        <v>2010</v>
      </c>
      <c r="H463" s="5" t="s">
        <v>2011</v>
      </c>
      <c r="I463" s="5">
        <v>1</v>
      </c>
      <c r="J463" s="5"/>
      <c r="K463" s="5"/>
      <c r="L463" s="5">
        <v>4</v>
      </c>
      <c r="M463" s="5" t="s">
        <v>2076</v>
      </c>
      <c r="N463" s="5" t="s">
        <v>2077</v>
      </c>
      <c r="O463" s="5"/>
      <c r="P463" s="5"/>
      <c r="Q463" s="5"/>
      <c r="R463" s="5"/>
      <c r="S463" s="5"/>
      <c r="T463" s="5" t="s">
        <v>4574</v>
      </c>
      <c r="U463" s="5" t="s">
        <v>823</v>
      </c>
      <c r="V463" s="5" t="s">
        <v>824</v>
      </c>
      <c r="W463" s="5" t="s">
        <v>96</v>
      </c>
      <c r="X463" s="5" t="s">
        <v>97</v>
      </c>
      <c r="Y463" s="5" t="s">
        <v>2078</v>
      </c>
      <c r="Z463" s="5" t="s">
        <v>2079</v>
      </c>
      <c r="AA463" s="5"/>
      <c r="AB463" s="5"/>
      <c r="AC463" s="5">
        <v>45</v>
      </c>
      <c r="AD463" s="5" t="s">
        <v>498</v>
      </c>
      <c r="AE463" s="5" t="s">
        <v>499</v>
      </c>
      <c r="AF463" s="5"/>
      <c r="AG463" s="5"/>
      <c r="AH463" s="5"/>
      <c r="AI463" s="5"/>
      <c r="AJ463" s="5" t="s">
        <v>32</v>
      </c>
      <c r="AK463" s="5" t="s">
        <v>33</v>
      </c>
      <c r="AL463" s="5" t="s">
        <v>90</v>
      </c>
      <c r="AM463" s="5" t="s">
        <v>91</v>
      </c>
      <c r="AN463" s="5"/>
      <c r="AO463" s="5"/>
      <c r="AP463" s="5"/>
      <c r="AQ463" s="5"/>
      <c r="AR463" s="5"/>
      <c r="AS463" s="5"/>
      <c r="AT463" s="5" t="s">
        <v>106</v>
      </c>
      <c r="AU463" s="5" t="s">
        <v>107</v>
      </c>
      <c r="AV463" s="5" t="s">
        <v>2080</v>
      </c>
      <c r="AW463" s="5" t="s">
        <v>2081</v>
      </c>
      <c r="AX463" s="5"/>
      <c r="AY463" s="5"/>
      <c r="AZ463" s="5"/>
      <c r="BA463" s="5"/>
      <c r="BB463" s="5"/>
      <c r="BC463" s="5"/>
      <c r="BD463" s="5"/>
      <c r="BE463" s="5"/>
      <c r="BF463" s="5"/>
      <c r="BG463" s="5" t="s">
        <v>234</v>
      </c>
      <c r="BH463" s="5" t="s">
        <v>235</v>
      </c>
      <c r="BI463" s="5" t="s">
        <v>2082</v>
      </c>
      <c r="BJ463" s="5" t="s">
        <v>2083</v>
      </c>
      <c r="BK463" s="5" t="s">
        <v>234</v>
      </c>
      <c r="BL463" s="5" t="s">
        <v>235</v>
      </c>
      <c r="BM463" s="5" t="s">
        <v>2022</v>
      </c>
      <c r="BN463" s="5" t="s">
        <v>2023</v>
      </c>
      <c r="BO463" s="5" t="s">
        <v>80</v>
      </c>
      <c r="BP463" s="5" t="s">
        <v>81</v>
      </c>
      <c r="BQ463" s="5" t="s">
        <v>2084</v>
      </c>
      <c r="BR463" s="5" t="s">
        <v>2085</v>
      </c>
      <c r="BS463" s="5" t="s">
        <v>143</v>
      </c>
      <c r="BT463" s="5" t="s">
        <v>144</v>
      </c>
      <c r="BU463" s="5"/>
    </row>
    <row r="464" spans="1:73" ht="13.5" customHeight="1">
      <c r="A464" s="8" t="str">
        <f>HYPERLINK("http://kyu.snu.ac.kr/sdhj/index.jsp?type=hj/GK14682_00IM0001_097b.jpg","1762_해서촌_097b")</f>
        <v>1762_해서촌_097b</v>
      </c>
      <c r="B464" s="5">
        <v>1762</v>
      </c>
      <c r="C464" s="5" t="s">
        <v>4926</v>
      </c>
      <c r="D464" s="5" t="s">
        <v>4927</v>
      </c>
      <c r="E464" s="5">
        <v>463</v>
      </c>
      <c r="F464" s="5">
        <v>5</v>
      </c>
      <c r="G464" s="5" t="s">
        <v>2010</v>
      </c>
      <c r="H464" s="5" t="s">
        <v>2011</v>
      </c>
      <c r="I464" s="5">
        <v>1</v>
      </c>
      <c r="J464" s="5"/>
      <c r="K464" s="5"/>
      <c r="L464" s="5">
        <v>4</v>
      </c>
      <c r="M464" s="5" t="s">
        <v>2076</v>
      </c>
      <c r="N464" s="5" t="s">
        <v>2077</v>
      </c>
      <c r="O464" s="5"/>
      <c r="P464" s="5"/>
      <c r="Q464" s="5"/>
      <c r="R464" s="5"/>
      <c r="S464" s="5" t="s">
        <v>94</v>
      </c>
      <c r="T464" s="5" t="s">
        <v>95</v>
      </c>
      <c r="U464" s="5"/>
      <c r="V464" s="5"/>
      <c r="W464" s="5" t="s">
        <v>408</v>
      </c>
      <c r="X464" s="5" t="s">
        <v>409</v>
      </c>
      <c r="Y464" s="5" t="s">
        <v>98</v>
      </c>
      <c r="Z464" s="5" t="s">
        <v>99</v>
      </c>
      <c r="AA464" s="5"/>
      <c r="AB464" s="5"/>
      <c r="AC464" s="5">
        <v>34</v>
      </c>
      <c r="AD464" s="5" t="s">
        <v>268</v>
      </c>
      <c r="AE464" s="5" t="s">
        <v>269</v>
      </c>
      <c r="AF464" s="5"/>
      <c r="AG464" s="5"/>
      <c r="AH464" s="5"/>
      <c r="AI464" s="5"/>
      <c r="AJ464" s="5" t="s">
        <v>32</v>
      </c>
      <c r="AK464" s="5" t="s">
        <v>33</v>
      </c>
      <c r="AL464" s="5" t="s">
        <v>204</v>
      </c>
      <c r="AM464" s="5" t="s">
        <v>205</v>
      </c>
      <c r="AN464" s="5"/>
      <c r="AO464" s="5"/>
      <c r="AP464" s="5"/>
      <c r="AQ464" s="5"/>
      <c r="AR464" s="5"/>
      <c r="AS464" s="5"/>
      <c r="AT464" s="5" t="s">
        <v>80</v>
      </c>
      <c r="AU464" s="5" t="s">
        <v>81</v>
      </c>
      <c r="AV464" s="5" t="s">
        <v>2086</v>
      </c>
      <c r="AW464" s="5" t="s">
        <v>2087</v>
      </c>
      <c r="AX464" s="5"/>
      <c r="AY464" s="5"/>
      <c r="AZ464" s="5"/>
      <c r="BA464" s="5"/>
      <c r="BB464" s="5"/>
      <c r="BC464" s="5"/>
      <c r="BD464" s="5"/>
      <c r="BE464" s="5"/>
      <c r="BF464" s="5"/>
      <c r="BG464" s="5" t="s">
        <v>80</v>
      </c>
      <c r="BH464" s="5" t="s">
        <v>81</v>
      </c>
      <c r="BI464" s="5" t="s">
        <v>2088</v>
      </c>
      <c r="BJ464" s="5" t="s">
        <v>2089</v>
      </c>
      <c r="BK464" s="5" t="s">
        <v>80</v>
      </c>
      <c r="BL464" s="5" t="s">
        <v>81</v>
      </c>
      <c r="BM464" s="5" t="s">
        <v>2090</v>
      </c>
      <c r="BN464" s="5" t="s">
        <v>2091</v>
      </c>
      <c r="BO464" s="5" t="s">
        <v>80</v>
      </c>
      <c r="BP464" s="5" t="s">
        <v>81</v>
      </c>
      <c r="BQ464" s="5" t="s">
        <v>2092</v>
      </c>
      <c r="BR464" s="5" t="s">
        <v>2093</v>
      </c>
      <c r="BS464" s="5" t="s">
        <v>308</v>
      </c>
      <c r="BT464" s="5" t="s">
        <v>188</v>
      </c>
      <c r="BU464" s="5"/>
    </row>
    <row r="465" spans="1:73" ht="13.5" customHeight="1">
      <c r="A465" s="8" t="str">
        <f>HYPERLINK("http://kyu.snu.ac.kr/sdhj/index.jsp?type=hj/GK14682_00IM0001_097b.jpg","1762_해서촌_097b")</f>
        <v>1762_해서촌_097b</v>
      </c>
      <c r="B465" s="5">
        <v>1762</v>
      </c>
      <c r="C465" s="5" t="s">
        <v>4677</v>
      </c>
      <c r="D465" s="5" t="s">
        <v>4678</v>
      </c>
      <c r="E465" s="5">
        <v>464</v>
      </c>
      <c r="F465" s="5">
        <v>5</v>
      </c>
      <c r="G465" s="5" t="s">
        <v>2010</v>
      </c>
      <c r="H465" s="5" t="s">
        <v>2011</v>
      </c>
      <c r="I465" s="5">
        <v>1</v>
      </c>
      <c r="J465" s="5"/>
      <c r="K465" s="5"/>
      <c r="L465" s="5">
        <v>4</v>
      </c>
      <c r="M465" s="5" t="s">
        <v>2076</v>
      </c>
      <c r="N465" s="5" t="s">
        <v>2077</v>
      </c>
      <c r="O465" s="5"/>
      <c r="P465" s="5"/>
      <c r="Q465" s="5"/>
      <c r="R465" s="5"/>
      <c r="S465" s="5" t="s">
        <v>116</v>
      </c>
      <c r="T465" s="5" t="s">
        <v>117</v>
      </c>
      <c r="U465" s="5"/>
      <c r="V465" s="5"/>
      <c r="W465" s="5"/>
      <c r="X465" s="5"/>
      <c r="Y465" s="5" t="s">
        <v>98</v>
      </c>
      <c r="Z465" s="5" t="s">
        <v>99</v>
      </c>
      <c r="AA465" s="5"/>
      <c r="AB465" s="5"/>
      <c r="AC465" s="5">
        <v>6</v>
      </c>
      <c r="AD465" s="5" t="s">
        <v>272</v>
      </c>
      <c r="AE465" s="5" t="s">
        <v>273</v>
      </c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 t="s">
        <v>587</v>
      </c>
      <c r="BE465" s="5" t="s">
        <v>4928</v>
      </c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</row>
    <row r="466" spans="1:73" ht="13.5" customHeight="1">
      <c r="A466" s="8" t="str">
        <f>HYPERLINK("http://kyu.snu.ac.kr/sdhj/index.jsp?type=hj/GK14682_00IM0001_097b.jpg","1762_해서촌_097b")</f>
        <v>1762_해서촌_097b</v>
      </c>
      <c r="B466" s="5">
        <v>1762</v>
      </c>
      <c r="C466" s="5" t="s">
        <v>4929</v>
      </c>
      <c r="D466" s="5" t="s">
        <v>4930</v>
      </c>
      <c r="E466" s="5">
        <v>465</v>
      </c>
      <c r="F466" s="5">
        <v>5</v>
      </c>
      <c r="G466" s="5" t="s">
        <v>2010</v>
      </c>
      <c r="H466" s="5" t="s">
        <v>2011</v>
      </c>
      <c r="I466" s="5">
        <v>1</v>
      </c>
      <c r="J466" s="5"/>
      <c r="K466" s="5"/>
      <c r="L466" s="5">
        <v>4</v>
      </c>
      <c r="M466" s="5" t="s">
        <v>2076</v>
      </c>
      <c r="N466" s="5" t="s">
        <v>2077</v>
      </c>
      <c r="O466" s="5"/>
      <c r="P466" s="5"/>
      <c r="Q466" s="5"/>
      <c r="R466" s="5"/>
      <c r="S466" s="5" t="s">
        <v>4931</v>
      </c>
      <c r="T466" s="5" t="s">
        <v>4932</v>
      </c>
      <c r="U466" s="5"/>
      <c r="V466" s="5"/>
      <c r="W466" s="5" t="s">
        <v>4933</v>
      </c>
      <c r="X466" s="5" t="s">
        <v>4934</v>
      </c>
      <c r="Y466" s="5" t="s">
        <v>98</v>
      </c>
      <c r="Z466" s="5" t="s">
        <v>99</v>
      </c>
      <c r="AA466" s="5"/>
      <c r="AB466" s="5"/>
      <c r="AC466" s="5"/>
      <c r="AD466" s="5"/>
      <c r="AE466" s="5"/>
      <c r="AF466" s="5" t="s">
        <v>1714</v>
      </c>
      <c r="AG466" s="5" t="s">
        <v>1715</v>
      </c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</row>
    <row r="467" spans="1:73" ht="13.5" customHeight="1">
      <c r="A467" s="8" t="str">
        <f>HYPERLINK("http://kyu.snu.ac.kr/sdhj/index.jsp?type=hj/GK14682_00IM0001_097b.jpg","1762_해서촌_097b")</f>
        <v>1762_해서촌_097b</v>
      </c>
      <c r="B467" s="5">
        <v>1762</v>
      </c>
      <c r="C467" s="5" t="s">
        <v>4577</v>
      </c>
      <c r="D467" s="5" t="s">
        <v>4578</v>
      </c>
      <c r="E467" s="5">
        <v>466</v>
      </c>
      <c r="F467" s="5">
        <v>5</v>
      </c>
      <c r="G467" s="5" t="s">
        <v>2010</v>
      </c>
      <c r="H467" s="5" t="s">
        <v>2011</v>
      </c>
      <c r="I467" s="5">
        <v>1</v>
      </c>
      <c r="J467" s="5"/>
      <c r="K467" s="5"/>
      <c r="L467" s="5">
        <v>4</v>
      </c>
      <c r="M467" s="5" t="s">
        <v>2076</v>
      </c>
      <c r="N467" s="5" t="s">
        <v>2077</v>
      </c>
      <c r="O467" s="5"/>
      <c r="P467" s="5"/>
      <c r="Q467" s="5"/>
      <c r="R467" s="5"/>
      <c r="S467" s="5" t="s">
        <v>130</v>
      </c>
      <c r="T467" s="5" t="s">
        <v>131</v>
      </c>
      <c r="U467" s="5"/>
      <c r="V467" s="5"/>
      <c r="W467" s="5"/>
      <c r="X467" s="5"/>
      <c r="Y467" s="5" t="s">
        <v>98</v>
      </c>
      <c r="Z467" s="5" t="s">
        <v>99</v>
      </c>
      <c r="AA467" s="5"/>
      <c r="AB467" s="5"/>
      <c r="AC467" s="5">
        <v>4</v>
      </c>
      <c r="AD467" s="5" t="s">
        <v>629</v>
      </c>
      <c r="AE467" s="5" t="s">
        <v>630</v>
      </c>
      <c r="AF467" s="5" t="s">
        <v>168</v>
      </c>
      <c r="AG467" s="5" t="s">
        <v>169</v>
      </c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 t="s">
        <v>134</v>
      </c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</row>
    <row r="468" spans="1:73" ht="13.5" customHeight="1">
      <c r="A468" s="8" t="str">
        <f>HYPERLINK("http://kyu.snu.ac.kr/sdhj/index.jsp?type=hj/GK14682_00IM0001_097b.jpg","1762_해서촌_097b")</f>
        <v>1762_해서촌_097b</v>
      </c>
      <c r="B468" s="5">
        <v>1762</v>
      </c>
      <c r="C468" s="5" t="s">
        <v>4577</v>
      </c>
      <c r="D468" s="5" t="s">
        <v>4578</v>
      </c>
      <c r="E468" s="5">
        <v>467</v>
      </c>
      <c r="F468" s="5">
        <v>5</v>
      </c>
      <c r="G468" s="5" t="s">
        <v>2010</v>
      </c>
      <c r="H468" s="5" t="s">
        <v>2011</v>
      </c>
      <c r="I468" s="5">
        <v>1</v>
      </c>
      <c r="J468" s="5"/>
      <c r="K468" s="5"/>
      <c r="L468" s="5">
        <v>5</v>
      </c>
      <c r="M468" s="5" t="s">
        <v>2094</v>
      </c>
      <c r="N468" s="5" t="s">
        <v>2095</v>
      </c>
      <c r="O468" s="5"/>
      <c r="P468" s="5"/>
      <c r="Q468" s="5"/>
      <c r="R468" s="5"/>
      <c r="S468" s="5"/>
      <c r="T468" s="5" t="s">
        <v>4935</v>
      </c>
      <c r="U468" s="5" t="s">
        <v>106</v>
      </c>
      <c r="V468" s="5" t="s">
        <v>107</v>
      </c>
      <c r="W468" s="5" t="s">
        <v>96</v>
      </c>
      <c r="X468" s="5" t="s">
        <v>97</v>
      </c>
      <c r="Y468" s="5" t="s">
        <v>2096</v>
      </c>
      <c r="Z468" s="5" t="s">
        <v>2097</v>
      </c>
      <c r="AA468" s="5"/>
      <c r="AB468" s="5"/>
      <c r="AC468" s="5">
        <v>55</v>
      </c>
      <c r="AD468" s="5" t="s">
        <v>730</v>
      </c>
      <c r="AE468" s="5" t="s">
        <v>731</v>
      </c>
      <c r="AF468" s="5"/>
      <c r="AG468" s="5"/>
      <c r="AH468" s="5"/>
      <c r="AI468" s="5"/>
      <c r="AJ468" s="5" t="s">
        <v>32</v>
      </c>
      <c r="AK468" s="5" t="s">
        <v>33</v>
      </c>
      <c r="AL468" s="5" t="s">
        <v>90</v>
      </c>
      <c r="AM468" s="5" t="s">
        <v>91</v>
      </c>
      <c r="AN468" s="5"/>
      <c r="AO468" s="5"/>
      <c r="AP468" s="5"/>
      <c r="AQ468" s="5"/>
      <c r="AR468" s="5"/>
      <c r="AS468" s="5"/>
      <c r="AT468" s="5" t="s">
        <v>179</v>
      </c>
      <c r="AU468" s="5" t="s">
        <v>180</v>
      </c>
      <c r="AV468" s="5" t="s">
        <v>2098</v>
      </c>
      <c r="AW468" s="5" t="s">
        <v>2099</v>
      </c>
      <c r="AX468" s="5"/>
      <c r="AY468" s="5"/>
      <c r="AZ468" s="5"/>
      <c r="BA468" s="5"/>
      <c r="BB468" s="5"/>
      <c r="BC468" s="5"/>
      <c r="BD468" s="5"/>
      <c r="BE468" s="5"/>
      <c r="BF468" s="5"/>
      <c r="BG468" s="5" t="s">
        <v>179</v>
      </c>
      <c r="BH468" s="5" t="s">
        <v>180</v>
      </c>
      <c r="BI468" s="5" t="s">
        <v>2022</v>
      </c>
      <c r="BJ468" s="5" t="s">
        <v>2023</v>
      </c>
      <c r="BK468" s="5" t="s">
        <v>179</v>
      </c>
      <c r="BL468" s="5" t="s">
        <v>180</v>
      </c>
      <c r="BM468" s="5" t="s">
        <v>4936</v>
      </c>
      <c r="BN468" s="5" t="s">
        <v>2100</v>
      </c>
      <c r="BO468" s="5" t="s">
        <v>106</v>
      </c>
      <c r="BP468" s="5" t="s">
        <v>107</v>
      </c>
      <c r="BQ468" s="5" t="s">
        <v>2101</v>
      </c>
      <c r="BR468" s="5" t="s">
        <v>2102</v>
      </c>
      <c r="BS468" s="5" t="s">
        <v>143</v>
      </c>
      <c r="BT468" s="5" t="s">
        <v>144</v>
      </c>
      <c r="BU468" s="5"/>
    </row>
    <row r="469" spans="1:73" ht="13.5" customHeight="1">
      <c r="A469" s="8" t="str">
        <f>HYPERLINK("http://kyu.snu.ac.kr/sdhj/index.jsp?type=hj/GK14682_00IM0001_097b.jpg","1762_해서촌_097b")</f>
        <v>1762_해서촌_097b</v>
      </c>
      <c r="B469" s="5">
        <v>1762</v>
      </c>
      <c r="C469" s="5" t="s">
        <v>4540</v>
      </c>
      <c r="D469" s="5" t="s">
        <v>4541</v>
      </c>
      <c r="E469" s="5">
        <v>468</v>
      </c>
      <c r="F469" s="5">
        <v>5</v>
      </c>
      <c r="G469" s="5" t="s">
        <v>2010</v>
      </c>
      <c r="H469" s="5" t="s">
        <v>2011</v>
      </c>
      <c r="I469" s="5">
        <v>1</v>
      </c>
      <c r="J469" s="5"/>
      <c r="K469" s="5"/>
      <c r="L469" s="5">
        <v>5</v>
      </c>
      <c r="M469" s="5" t="s">
        <v>2094</v>
      </c>
      <c r="N469" s="5" t="s">
        <v>2095</v>
      </c>
      <c r="O469" s="5"/>
      <c r="P469" s="5"/>
      <c r="Q469" s="5"/>
      <c r="R469" s="5"/>
      <c r="S469" s="5" t="s">
        <v>94</v>
      </c>
      <c r="T469" s="5" t="s">
        <v>95</v>
      </c>
      <c r="U469" s="5"/>
      <c r="V469" s="5"/>
      <c r="W469" s="5" t="s">
        <v>124</v>
      </c>
      <c r="X469" s="5" t="s">
        <v>125</v>
      </c>
      <c r="Y469" s="5" t="s">
        <v>20</v>
      </c>
      <c r="Z469" s="5" t="s">
        <v>21</v>
      </c>
      <c r="AA469" s="5"/>
      <c r="AB469" s="5"/>
      <c r="AC469" s="5">
        <v>49</v>
      </c>
      <c r="AD469" s="5" t="s">
        <v>565</v>
      </c>
      <c r="AE469" s="5" t="s">
        <v>566</v>
      </c>
      <c r="AF469" s="5"/>
      <c r="AG469" s="5"/>
      <c r="AH469" s="5"/>
      <c r="AI469" s="5"/>
      <c r="AJ469" s="5" t="s">
        <v>32</v>
      </c>
      <c r="AK469" s="5" t="s">
        <v>33</v>
      </c>
      <c r="AL469" s="5" t="s">
        <v>143</v>
      </c>
      <c r="AM469" s="5" t="s">
        <v>144</v>
      </c>
      <c r="AN469" s="5"/>
      <c r="AO469" s="5"/>
      <c r="AP469" s="5"/>
      <c r="AQ469" s="5"/>
      <c r="AR469" s="5"/>
      <c r="AS469" s="5"/>
      <c r="AT469" s="5" t="s">
        <v>106</v>
      </c>
      <c r="AU469" s="5" t="s">
        <v>107</v>
      </c>
      <c r="AV469" s="5" t="s">
        <v>2103</v>
      </c>
      <c r="AW469" s="5" t="s">
        <v>2104</v>
      </c>
      <c r="AX469" s="5"/>
      <c r="AY469" s="5"/>
      <c r="AZ469" s="5"/>
      <c r="BA469" s="5"/>
      <c r="BB469" s="5"/>
      <c r="BC469" s="5"/>
      <c r="BD469" s="5"/>
      <c r="BE469" s="5"/>
      <c r="BF469" s="5"/>
      <c r="BG469" s="5" t="s">
        <v>106</v>
      </c>
      <c r="BH469" s="5" t="s">
        <v>107</v>
      </c>
      <c r="BI469" s="5" t="s">
        <v>2105</v>
      </c>
      <c r="BJ469" s="5" t="s">
        <v>2106</v>
      </c>
      <c r="BK469" s="5" t="s">
        <v>179</v>
      </c>
      <c r="BL469" s="5" t="s">
        <v>180</v>
      </c>
      <c r="BM469" s="5" t="s">
        <v>2107</v>
      </c>
      <c r="BN469" s="5" t="s">
        <v>2108</v>
      </c>
      <c r="BO469" s="5" t="s">
        <v>106</v>
      </c>
      <c r="BP469" s="5" t="s">
        <v>107</v>
      </c>
      <c r="BQ469" s="5" t="s">
        <v>1267</v>
      </c>
      <c r="BR469" s="5" t="s">
        <v>1268</v>
      </c>
      <c r="BS469" s="5" t="s">
        <v>143</v>
      </c>
      <c r="BT469" s="5" t="s">
        <v>144</v>
      </c>
      <c r="BU469" s="5"/>
    </row>
    <row r="470" spans="1:73" ht="13.5" customHeight="1">
      <c r="A470" s="8" t="str">
        <f>HYPERLINK("http://kyu.snu.ac.kr/sdhj/index.jsp?type=hj/GK14682_00IM0001_097b.jpg","1762_해서촌_097b")</f>
        <v>1762_해서촌_097b</v>
      </c>
      <c r="B470" s="5">
        <v>1762</v>
      </c>
      <c r="C470" s="5" t="s">
        <v>4756</v>
      </c>
      <c r="D470" s="5" t="s">
        <v>4757</v>
      </c>
      <c r="E470" s="5">
        <v>469</v>
      </c>
      <c r="F470" s="5">
        <v>5</v>
      </c>
      <c r="G470" s="5" t="s">
        <v>2010</v>
      </c>
      <c r="H470" s="5" t="s">
        <v>2011</v>
      </c>
      <c r="I470" s="5">
        <v>1</v>
      </c>
      <c r="J470" s="5"/>
      <c r="K470" s="5"/>
      <c r="L470" s="5">
        <v>5</v>
      </c>
      <c r="M470" s="5" t="s">
        <v>2094</v>
      </c>
      <c r="N470" s="5" t="s">
        <v>2095</v>
      </c>
      <c r="O470" s="5"/>
      <c r="P470" s="5"/>
      <c r="Q470" s="5"/>
      <c r="R470" s="5"/>
      <c r="S470" s="5" t="s">
        <v>206</v>
      </c>
      <c r="T470" s="5" t="s">
        <v>207</v>
      </c>
      <c r="U470" s="5"/>
      <c r="V470" s="5"/>
      <c r="W470" s="5" t="s">
        <v>124</v>
      </c>
      <c r="X470" s="5" t="s">
        <v>125</v>
      </c>
      <c r="Y470" s="5" t="s">
        <v>20</v>
      </c>
      <c r="Z470" s="5" t="s">
        <v>21</v>
      </c>
      <c r="AA470" s="5"/>
      <c r="AB470" s="5"/>
      <c r="AC470" s="5">
        <v>95</v>
      </c>
      <c r="AD470" s="5" t="s">
        <v>752</v>
      </c>
      <c r="AE470" s="5" t="s">
        <v>507</v>
      </c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</row>
    <row r="471" spans="1:73" ht="13.5" customHeight="1">
      <c r="A471" s="8" t="str">
        <f>HYPERLINK("http://kyu.snu.ac.kr/sdhj/index.jsp?type=hj/GK14682_00IM0001_097b.jpg","1762_해서촌_097b")</f>
        <v>1762_해서촌_097b</v>
      </c>
      <c r="B471" s="5">
        <v>1762</v>
      </c>
      <c r="C471" s="5" t="s">
        <v>4937</v>
      </c>
      <c r="D471" s="5" t="s">
        <v>4938</v>
      </c>
      <c r="E471" s="5">
        <v>470</v>
      </c>
      <c r="F471" s="5">
        <v>5</v>
      </c>
      <c r="G471" s="5" t="s">
        <v>2010</v>
      </c>
      <c r="H471" s="5" t="s">
        <v>2011</v>
      </c>
      <c r="I471" s="5">
        <v>1</v>
      </c>
      <c r="J471" s="5"/>
      <c r="K471" s="5"/>
      <c r="L471" s="5">
        <v>5</v>
      </c>
      <c r="M471" s="5" t="s">
        <v>2094</v>
      </c>
      <c r="N471" s="5" t="s">
        <v>2095</v>
      </c>
      <c r="O471" s="5"/>
      <c r="P471" s="5"/>
      <c r="Q471" s="5"/>
      <c r="R471" s="5"/>
      <c r="S471" s="5" t="s">
        <v>155</v>
      </c>
      <c r="T471" s="5" t="s">
        <v>156</v>
      </c>
      <c r="U471" s="5" t="s">
        <v>655</v>
      </c>
      <c r="V471" s="5" t="s">
        <v>656</v>
      </c>
      <c r="W471" s="5"/>
      <c r="X471" s="5"/>
      <c r="Y471" s="5" t="s">
        <v>2109</v>
      </c>
      <c r="Z471" s="5" t="s">
        <v>2110</v>
      </c>
      <c r="AA471" s="5"/>
      <c r="AB471" s="5"/>
      <c r="AC471" s="5">
        <v>21</v>
      </c>
      <c r="AD471" s="5" t="s">
        <v>218</v>
      </c>
      <c r="AE471" s="5" t="s">
        <v>219</v>
      </c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</row>
    <row r="472" spans="1:73" ht="13.5" customHeight="1">
      <c r="A472" s="8" t="str">
        <f>HYPERLINK("http://kyu.snu.ac.kr/sdhj/index.jsp?type=hj/GK14682_00IM0001_097b.jpg","1762_해서촌_097b")</f>
        <v>1762_해서촌_097b</v>
      </c>
      <c r="B472" s="5">
        <v>1762</v>
      </c>
      <c r="C472" s="5" t="s">
        <v>4524</v>
      </c>
      <c r="D472" s="5" t="s">
        <v>4430</v>
      </c>
      <c r="E472" s="5">
        <v>471</v>
      </c>
      <c r="F472" s="5">
        <v>5</v>
      </c>
      <c r="G472" s="5" t="s">
        <v>2010</v>
      </c>
      <c r="H472" s="5" t="s">
        <v>2011</v>
      </c>
      <c r="I472" s="5">
        <v>1</v>
      </c>
      <c r="J472" s="5"/>
      <c r="K472" s="5"/>
      <c r="L472" s="5">
        <v>5</v>
      </c>
      <c r="M472" s="5" t="s">
        <v>2094</v>
      </c>
      <c r="N472" s="5" t="s">
        <v>2095</v>
      </c>
      <c r="O472" s="5"/>
      <c r="P472" s="5"/>
      <c r="Q472" s="5"/>
      <c r="R472" s="5"/>
      <c r="S472" s="5" t="s">
        <v>214</v>
      </c>
      <c r="T472" s="5" t="s">
        <v>215</v>
      </c>
      <c r="U472" s="5" t="s">
        <v>655</v>
      </c>
      <c r="V472" s="5" t="s">
        <v>656</v>
      </c>
      <c r="W472" s="5"/>
      <c r="X472" s="5"/>
      <c r="Y472" s="5" t="s">
        <v>625</v>
      </c>
      <c r="Z472" s="5" t="s">
        <v>626</v>
      </c>
      <c r="AA472" s="5"/>
      <c r="AB472" s="5"/>
      <c r="AC472" s="5">
        <v>19</v>
      </c>
      <c r="AD472" s="5" t="s">
        <v>300</v>
      </c>
      <c r="AE472" s="5" t="s">
        <v>301</v>
      </c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 t="s">
        <v>134</v>
      </c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</row>
    <row r="473" spans="1:73" ht="13.5" customHeight="1">
      <c r="A473" s="8" t="str">
        <f>HYPERLINK("http://kyu.snu.ac.kr/sdhj/index.jsp?type=hj/GK14682_00IM0001_097b.jpg","1762_해서촌_097b")</f>
        <v>1762_해서촌_097b</v>
      </c>
      <c r="B473" s="5">
        <v>1762</v>
      </c>
      <c r="C473" s="5" t="s">
        <v>4937</v>
      </c>
      <c r="D473" s="5" t="s">
        <v>4938</v>
      </c>
      <c r="E473" s="5">
        <v>472</v>
      </c>
      <c r="F473" s="5">
        <v>5</v>
      </c>
      <c r="G473" s="5" t="s">
        <v>2010</v>
      </c>
      <c r="H473" s="5" t="s">
        <v>2011</v>
      </c>
      <c r="I473" s="5">
        <v>2</v>
      </c>
      <c r="J473" s="5" t="s">
        <v>2111</v>
      </c>
      <c r="K473" s="5" t="s">
        <v>2112</v>
      </c>
      <c r="L473" s="5">
        <v>1</v>
      </c>
      <c r="M473" s="5" t="s">
        <v>2113</v>
      </c>
      <c r="N473" s="5" t="s">
        <v>2114</v>
      </c>
      <c r="O473" s="5"/>
      <c r="P473" s="5"/>
      <c r="Q473" s="5"/>
      <c r="R473" s="5"/>
      <c r="S473" s="5"/>
      <c r="T473" s="5" t="s">
        <v>4939</v>
      </c>
      <c r="U473" s="5" t="s">
        <v>2115</v>
      </c>
      <c r="V473" s="5" t="s">
        <v>2116</v>
      </c>
      <c r="W473" s="5" t="s">
        <v>96</v>
      </c>
      <c r="X473" s="5" t="s">
        <v>97</v>
      </c>
      <c r="Y473" s="5" t="s">
        <v>2117</v>
      </c>
      <c r="Z473" s="5" t="s">
        <v>2118</v>
      </c>
      <c r="AA473" s="5"/>
      <c r="AB473" s="5"/>
      <c r="AC473" s="5">
        <v>63</v>
      </c>
      <c r="AD473" s="5" t="s">
        <v>585</v>
      </c>
      <c r="AE473" s="5" t="s">
        <v>586</v>
      </c>
      <c r="AF473" s="5"/>
      <c r="AG473" s="5"/>
      <c r="AH473" s="5"/>
      <c r="AI473" s="5"/>
      <c r="AJ473" s="5" t="s">
        <v>32</v>
      </c>
      <c r="AK473" s="5" t="s">
        <v>33</v>
      </c>
      <c r="AL473" s="5" t="s">
        <v>90</v>
      </c>
      <c r="AM473" s="5" t="s">
        <v>91</v>
      </c>
      <c r="AN473" s="5"/>
      <c r="AO473" s="5"/>
      <c r="AP473" s="5"/>
      <c r="AQ473" s="5"/>
      <c r="AR473" s="5"/>
      <c r="AS473" s="5"/>
      <c r="AT473" s="5" t="s">
        <v>179</v>
      </c>
      <c r="AU473" s="5" t="s">
        <v>180</v>
      </c>
      <c r="AV473" s="5" t="s">
        <v>2098</v>
      </c>
      <c r="AW473" s="5" t="s">
        <v>2099</v>
      </c>
      <c r="AX473" s="5"/>
      <c r="AY473" s="5"/>
      <c r="AZ473" s="5"/>
      <c r="BA473" s="5"/>
      <c r="BB473" s="5"/>
      <c r="BC473" s="5"/>
      <c r="BD473" s="5"/>
      <c r="BE473" s="5"/>
      <c r="BF473" s="5"/>
      <c r="BG473" s="5" t="s">
        <v>179</v>
      </c>
      <c r="BH473" s="5" t="s">
        <v>180</v>
      </c>
      <c r="BI473" s="5" t="s">
        <v>2022</v>
      </c>
      <c r="BJ473" s="5" t="s">
        <v>2023</v>
      </c>
      <c r="BK473" s="5" t="s">
        <v>179</v>
      </c>
      <c r="BL473" s="5" t="s">
        <v>180</v>
      </c>
      <c r="BM473" s="5" t="s">
        <v>4936</v>
      </c>
      <c r="BN473" s="5" t="s">
        <v>2100</v>
      </c>
      <c r="BO473" s="5" t="s">
        <v>80</v>
      </c>
      <c r="BP473" s="5" t="s">
        <v>81</v>
      </c>
      <c r="BQ473" s="5" t="s">
        <v>2101</v>
      </c>
      <c r="BR473" s="5" t="s">
        <v>2102</v>
      </c>
      <c r="BS473" s="5" t="s">
        <v>143</v>
      </c>
      <c r="BT473" s="5" t="s">
        <v>144</v>
      </c>
      <c r="BU473" s="5"/>
    </row>
    <row r="474" spans="1:73" ht="13.5" customHeight="1">
      <c r="A474" s="8" t="str">
        <f>HYPERLINK("http://kyu.snu.ac.kr/sdhj/index.jsp?type=hj/GK14682_00IM0001_097b.jpg","1762_해서촌_097b")</f>
        <v>1762_해서촌_097b</v>
      </c>
      <c r="B474" s="5">
        <v>1762</v>
      </c>
      <c r="C474" s="5" t="s">
        <v>4540</v>
      </c>
      <c r="D474" s="5" t="s">
        <v>4541</v>
      </c>
      <c r="E474" s="5">
        <v>473</v>
      </c>
      <c r="F474" s="5">
        <v>5</v>
      </c>
      <c r="G474" s="5" t="s">
        <v>2010</v>
      </c>
      <c r="H474" s="5" t="s">
        <v>2011</v>
      </c>
      <c r="I474" s="5">
        <v>2</v>
      </c>
      <c r="J474" s="5"/>
      <c r="K474" s="5"/>
      <c r="L474" s="5">
        <v>1</v>
      </c>
      <c r="M474" s="5" t="s">
        <v>2113</v>
      </c>
      <c r="N474" s="5" t="s">
        <v>2114</v>
      </c>
      <c r="O474" s="5"/>
      <c r="P474" s="5"/>
      <c r="Q474" s="5"/>
      <c r="R474" s="5"/>
      <c r="S474" s="5" t="s">
        <v>94</v>
      </c>
      <c r="T474" s="5" t="s">
        <v>95</v>
      </c>
      <c r="U474" s="5"/>
      <c r="V474" s="5"/>
      <c r="W474" s="5" t="s">
        <v>1010</v>
      </c>
      <c r="X474" s="5" t="s">
        <v>21</v>
      </c>
      <c r="Y474" s="5" t="s">
        <v>98</v>
      </c>
      <c r="Z474" s="5" t="s">
        <v>99</v>
      </c>
      <c r="AA474" s="5"/>
      <c r="AB474" s="5"/>
      <c r="AC474" s="5">
        <v>54</v>
      </c>
      <c r="AD474" s="5" t="s">
        <v>1094</v>
      </c>
      <c r="AE474" s="5" t="s">
        <v>1095</v>
      </c>
      <c r="AF474" s="5"/>
      <c r="AG474" s="5"/>
      <c r="AH474" s="5"/>
      <c r="AI474" s="5"/>
      <c r="AJ474" s="5" t="s">
        <v>32</v>
      </c>
      <c r="AK474" s="5" t="s">
        <v>33</v>
      </c>
      <c r="AL474" s="5" t="s">
        <v>2119</v>
      </c>
      <c r="AM474" s="5" t="s">
        <v>2120</v>
      </c>
      <c r="AN474" s="5"/>
      <c r="AO474" s="5"/>
      <c r="AP474" s="5"/>
      <c r="AQ474" s="5"/>
      <c r="AR474" s="5"/>
      <c r="AS474" s="5"/>
      <c r="AT474" s="5" t="s">
        <v>80</v>
      </c>
      <c r="AU474" s="5" t="s">
        <v>81</v>
      </c>
      <c r="AV474" s="5" t="s">
        <v>418</v>
      </c>
      <c r="AW474" s="5" t="s">
        <v>419</v>
      </c>
      <c r="AX474" s="5"/>
      <c r="AY474" s="5"/>
      <c r="AZ474" s="5"/>
      <c r="BA474" s="5"/>
      <c r="BB474" s="5"/>
      <c r="BC474" s="5"/>
      <c r="BD474" s="5"/>
      <c r="BE474" s="5"/>
      <c r="BF474" s="5"/>
      <c r="BG474" s="5" t="s">
        <v>80</v>
      </c>
      <c r="BH474" s="5" t="s">
        <v>81</v>
      </c>
      <c r="BI474" s="5" t="s">
        <v>738</v>
      </c>
      <c r="BJ474" s="5" t="s">
        <v>739</v>
      </c>
      <c r="BK474" s="5" t="s">
        <v>80</v>
      </c>
      <c r="BL474" s="5" t="s">
        <v>81</v>
      </c>
      <c r="BM474" s="5" t="s">
        <v>1857</v>
      </c>
      <c r="BN474" s="5" t="s">
        <v>1858</v>
      </c>
      <c r="BO474" s="5" t="s">
        <v>179</v>
      </c>
      <c r="BP474" s="5" t="s">
        <v>180</v>
      </c>
      <c r="BQ474" s="5" t="s">
        <v>2121</v>
      </c>
      <c r="BR474" s="5" t="s">
        <v>2122</v>
      </c>
      <c r="BS474" s="5" t="s">
        <v>810</v>
      </c>
      <c r="BT474" s="5" t="s">
        <v>811</v>
      </c>
      <c r="BU474" s="5"/>
    </row>
    <row r="475" spans="1:73" ht="13.5" customHeight="1">
      <c r="A475" s="8" t="str">
        <f>HYPERLINK("http://kyu.snu.ac.kr/sdhj/index.jsp?type=hj/GK14682_00IM0001_097b.jpg","1762_해서촌_097b")</f>
        <v>1762_해서촌_097b</v>
      </c>
      <c r="B475" s="5">
        <v>1762</v>
      </c>
      <c r="C475" s="5" t="s">
        <v>4885</v>
      </c>
      <c r="D475" s="5" t="s">
        <v>4886</v>
      </c>
      <c r="E475" s="5">
        <v>474</v>
      </c>
      <c r="F475" s="5">
        <v>5</v>
      </c>
      <c r="G475" s="5" t="s">
        <v>2010</v>
      </c>
      <c r="H475" s="5" t="s">
        <v>2011</v>
      </c>
      <c r="I475" s="5">
        <v>2</v>
      </c>
      <c r="J475" s="5"/>
      <c r="K475" s="5"/>
      <c r="L475" s="5">
        <v>1</v>
      </c>
      <c r="M475" s="5" t="s">
        <v>2113</v>
      </c>
      <c r="N475" s="5" t="s">
        <v>2114</v>
      </c>
      <c r="O475" s="5"/>
      <c r="P475" s="5"/>
      <c r="Q475" s="5"/>
      <c r="R475" s="5"/>
      <c r="S475" s="5" t="s">
        <v>155</v>
      </c>
      <c r="T475" s="5" t="s">
        <v>156</v>
      </c>
      <c r="U475" s="5" t="s">
        <v>655</v>
      </c>
      <c r="V475" s="5" t="s">
        <v>656</v>
      </c>
      <c r="W475" s="5"/>
      <c r="X475" s="5"/>
      <c r="Y475" s="5" t="s">
        <v>2123</v>
      </c>
      <c r="Z475" s="5" t="s">
        <v>2124</v>
      </c>
      <c r="AA475" s="5"/>
      <c r="AB475" s="5"/>
      <c r="AC475" s="5">
        <v>33</v>
      </c>
      <c r="AD475" s="5" t="s">
        <v>402</v>
      </c>
      <c r="AE475" s="5" t="s">
        <v>403</v>
      </c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</row>
    <row r="476" spans="1:73" ht="13.5" customHeight="1">
      <c r="A476" s="8" t="str">
        <f>HYPERLINK("http://kyu.snu.ac.kr/sdhj/index.jsp?type=hj/GK14682_00IM0001_097b.jpg","1762_해서촌_097b")</f>
        <v>1762_해서촌_097b</v>
      </c>
      <c r="B476" s="5">
        <v>1762</v>
      </c>
      <c r="C476" s="5" t="s">
        <v>4642</v>
      </c>
      <c r="D476" s="5" t="s">
        <v>4503</v>
      </c>
      <c r="E476" s="5">
        <v>475</v>
      </c>
      <c r="F476" s="5">
        <v>5</v>
      </c>
      <c r="G476" s="5" t="s">
        <v>2010</v>
      </c>
      <c r="H476" s="5" t="s">
        <v>2011</v>
      </c>
      <c r="I476" s="5">
        <v>2</v>
      </c>
      <c r="J476" s="5"/>
      <c r="K476" s="5"/>
      <c r="L476" s="5">
        <v>1</v>
      </c>
      <c r="M476" s="5" t="s">
        <v>2113</v>
      </c>
      <c r="N476" s="5" t="s">
        <v>2114</v>
      </c>
      <c r="O476" s="5"/>
      <c r="P476" s="5"/>
      <c r="Q476" s="5"/>
      <c r="R476" s="5"/>
      <c r="S476" s="5" t="s">
        <v>130</v>
      </c>
      <c r="T476" s="5" t="s">
        <v>131</v>
      </c>
      <c r="U476" s="5"/>
      <c r="V476" s="5"/>
      <c r="W476" s="5"/>
      <c r="X476" s="5"/>
      <c r="Y476" s="5" t="s">
        <v>98</v>
      </c>
      <c r="Z476" s="5" t="s">
        <v>99</v>
      </c>
      <c r="AA476" s="5"/>
      <c r="AB476" s="5"/>
      <c r="AC476" s="5"/>
      <c r="AD476" s="5"/>
      <c r="AE476" s="5"/>
      <c r="AF476" s="5" t="s">
        <v>251</v>
      </c>
      <c r="AG476" s="5" t="s">
        <v>252</v>
      </c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 t="s">
        <v>134</v>
      </c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</row>
    <row r="477" spans="1:73" ht="13.5" customHeight="1">
      <c r="A477" s="8" t="str">
        <f>HYPERLINK("http://kyu.snu.ac.kr/sdhj/index.jsp?type=hj/GK14682_00IM0001_097b.jpg","1762_해서촌_097b")</f>
        <v>1762_해서촌_097b</v>
      </c>
      <c r="B477" s="5">
        <v>1762</v>
      </c>
      <c r="C477" s="5" t="s">
        <v>4940</v>
      </c>
      <c r="D477" s="5" t="s">
        <v>4941</v>
      </c>
      <c r="E477" s="5">
        <v>476</v>
      </c>
      <c r="F477" s="5">
        <v>5</v>
      </c>
      <c r="G477" s="5" t="s">
        <v>2010</v>
      </c>
      <c r="H477" s="5" t="s">
        <v>2011</v>
      </c>
      <c r="I477" s="5">
        <v>2</v>
      </c>
      <c r="J477" s="5"/>
      <c r="K477" s="5"/>
      <c r="L477" s="5">
        <v>1</v>
      </c>
      <c r="M477" s="5" t="s">
        <v>2113</v>
      </c>
      <c r="N477" s="5" t="s">
        <v>2114</v>
      </c>
      <c r="O477" s="5"/>
      <c r="P477" s="5"/>
      <c r="Q477" s="5"/>
      <c r="R477" s="5"/>
      <c r="S477" s="5" t="s">
        <v>214</v>
      </c>
      <c r="T477" s="5" t="s">
        <v>215</v>
      </c>
      <c r="U477" s="5" t="s">
        <v>390</v>
      </c>
      <c r="V477" s="5" t="s">
        <v>391</v>
      </c>
      <c r="W477" s="5"/>
      <c r="X477" s="5"/>
      <c r="Y477" s="5" t="s">
        <v>625</v>
      </c>
      <c r="Z477" s="5" t="s">
        <v>626</v>
      </c>
      <c r="AA477" s="5"/>
      <c r="AB477" s="5"/>
      <c r="AC477" s="5">
        <v>8</v>
      </c>
      <c r="AD477" s="5" t="s">
        <v>270</v>
      </c>
      <c r="AE477" s="5" t="s">
        <v>271</v>
      </c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 t="s">
        <v>134</v>
      </c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</row>
    <row r="478" spans="1:73" ht="13.5" customHeight="1">
      <c r="A478" s="8" t="str">
        <f>HYPERLINK("http://kyu.snu.ac.kr/sdhj/index.jsp?type=hj/GK14682_00IM0001_097b.jpg","1762_해서촌_097b")</f>
        <v>1762_해서촌_097b</v>
      </c>
      <c r="B478" s="5">
        <v>1762</v>
      </c>
      <c r="C478" s="5" t="s">
        <v>4592</v>
      </c>
      <c r="D478" s="5" t="s">
        <v>4593</v>
      </c>
      <c r="E478" s="5">
        <v>477</v>
      </c>
      <c r="F478" s="5">
        <v>5</v>
      </c>
      <c r="G478" s="5" t="s">
        <v>2010</v>
      </c>
      <c r="H478" s="5" t="s">
        <v>2011</v>
      </c>
      <c r="I478" s="5">
        <v>2</v>
      </c>
      <c r="J478" s="5"/>
      <c r="K478" s="5"/>
      <c r="L478" s="5">
        <v>1</v>
      </c>
      <c r="M478" s="5" t="s">
        <v>2113</v>
      </c>
      <c r="N478" s="5" t="s">
        <v>2114</v>
      </c>
      <c r="O478" s="5"/>
      <c r="P478" s="5"/>
      <c r="Q478" s="5"/>
      <c r="R478" s="5"/>
      <c r="S478" s="5" t="s">
        <v>130</v>
      </c>
      <c r="T478" s="5" t="s">
        <v>131</v>
      </c>
      <c r="U478" s="5"/>
      <c r="V478" s="5"/>
      <c r="W478" s="5"/>
      <c r="X478" s="5"/>
      <c r="Y478" s="5" t="s">
        <v>98</v>
      </c>
      <c r="Z478" s="5" t="s">
        <v>99</v>
      </c>
      <c r="AA478" s="5"/>
      <c r="AB478" s="5"/>
      <c r="AC478" s="5">
        <v>2</v>
      </c>
      <c r="AD478" s="5" t="s">
        <v>175</v>
      </c>
      <c r="AE478" s="5" t="s">
        <v>176</v>
      </c>
      <c r="AF478" s="5" t="s">
        <v>168</v>
      </c>
      <c r="AG478" s="5" t="s">
        <v>169</v>
      </c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 t="s">
        <v>134</v>
      </c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</row>
    <row r="479" spans="1:73" ht="13.5" customHeight="1">
      <c r="A479" s="8" t="str">
        <f>HYPERLINK("http://kyu.snu.ac.kr/sdhj/index.jsp?type=hj/GK14682_00IM0001_097b.jpg","1762_해서촌_097b")</f>
        <v>1762_해서촌_097b</v>
      </c>
      <c r="B479" s="5">
        <v>1762</v>
      </c>
      <c r="C479" s="5" t="s">
        <v>4940</v>
      </c>
      <c r="D479" s="5" t="s">
        <v>4941</v>
      </c>
      <c r="E479" s="5">
        <v>478</v>
      </c>
      <c r="F479" s="5">
        <v>5</v>
      </c>
      <c r="G479" s="5" t="s">
        <v>2010</v>
      </c>
      <c r="H479" s="5" t="s">
        <v>2011</v>
      </c>
      <c r="I479" s="5">
        <v>2</v>
      </c>
      <c r="J479" s="5"/>
      <c r="K479" s="5"/>
      <c r="L479" s="5">
        <v>2</v>
      </c>
      <c r="M479" s="5" t="s">
        <v>2125</v>
      </c>
      <c r="N479" s="5" t="s">
        <v>2126</v>
      </c>
      <c r="O479" s="5"/>
      <c r="P479" s="5"/>
      <c r="Q479" s="5"/>
      <c r="R479" s="5"/>
      <c r="S479" s="5"/>
      <c r="T479" s="5" t="s">
        <v>4574</v>
      </c>
      <c r="U479" s="5" t="s">
        <v>2127</v>
      </c>
      <c r="V479" s="5" t="s">
        <v>2128</v>
      </c>
      <c r="W479" s="5" t="s">
        <v>96</v>
      </c>
      <c r="X479" s="5" t="s">
        <v>97</v>
      </c>
      <c r="Y479" s="5" t="s">
        <v>2129</v>
      </c>
      <c r="Z479" s="5" t="s">
        <v>2130</v>
      </c>
      <c r="AA479" s="5"/>
      <c r="AB479" s="5"/>
      <c r="AC479" s="5">
        <v>51</v>
      </c>
      <c r="AD479" s="5" t="s">
        <v>558</v>
      </c>
      <c r="AE479" s="5" t="s">
        <v>559</v>
      </c>
      <c r="AF479" s="5"/>
      <c r="AG479" s="5"/>
      <c r="AH479" s="5"/>
      <c r="AI479" s="5"/>
      <c r="AJ479" s="5" t="s">
        <v>32</v>
      </c>
      <c r="AK479" s="5" t="s">
        <v>33</v>
      </c>
      <c r="AL479" s="5" t="s">
        <v>90</v>
      </c>
      <c r="AM479" s="5" t="s">
        <v>91</v>
      </c>
      <c r="AN479" s="5"/>
      <c r="AO479" s="5"/>
      <c r="AP479" s="5"/>
      <c r="AQ479" s="5"/>
      <c r="AR479" s="5"/>
      <c r="AS479" s="5"/>
      <c r="AT479" s="5" t="s">
        <v>179</v>
      </c>
      <c r="AU479" s="5" t="s">
        <v>180</v>
      </c>
      <c r="AV479" s="5" t="s">
        <v>2131</v>
      </c>
      <c r="AW479" s="5" t="s">
        <v>2132</v>
      </c>
      <c r="AX479" s="5"/>
      <c r="AY479" s="5"/>
      <c r="AZ479" s="5"/>
      <c r="BA479" s="5"/>
      <c r="BB479" s="5"/>
      <c r="BC479" s="5"/>
      <c r="BD479" s="5"/>
      <c r="BE479" s="5"/>
      <c r="BF479" s="5"/>
      <c r="BG479" s="5" t="s">
        <v>179</v>
      </c>
      <c r="BH479" s="5" t="s">
        <v>180</v>
      </c>
      <c r="BI479" s="5" t="s">
        <v>4942</v>
      </c>
      <c r="BJ479" s="5" t="s">
        <v>2133</v>
      </c>
      <c r="BK479" s="5" t="s">
        <v>179</v>
      </c>
      <c r="BL479" s="5" t="s">
        <v>180</v>
      </c>
      <c r="BM479" s="5" t="s">
        <v>4936</v>
      </c>
      <c r="BN479" s="5" t="s">
        <v>2100</v>
      </c>
      <c r="BO479" s="5" t="s">
        <v>106</v>
      </c>
      <c r="BP479" s="5" t="s">
        <v>107</v>
      </c>
      <c r="BQ479" s="5" t="s">
        <v>2134</v>
      </c>
      <c r="BR479" s="5" t="s">
        <v>2135</v>
      </c>
      <c r="BS479" s="5" t="s">
        <v>500</v>
      </c>
      <c r="BT479" s="5" t="s">
        <v>501</v>
      </c>
      <c r="BU479" s="5"/>
    </row>
    <row r="480" spans="1:73" ht="13.5" customHeight="1">
      <c r="A480" s="8" t="str">
        <f>HYPERLINK("http://kyu.snu.ac.kr/sdhj/index.jsp?type=hj/GK14682_00IM0001_097b.jpg","1762_해서촌_097b")</f>
        <v>1762_해서촌_097b</v>
      </c>
      <c r="B480" s="5">
        <v>1762</v>
      </c>
      <c r="C480" s="5" t="s">
        <v>4513</v>
      </c>
      <c r="D480" s="5" t="s">
        <v>4514</v>
      </c>
      <c r="E480" s="5">
        <v>479</v>
      </c>
      <c r="F480" s="5">
        <v>5</v>
      </c>
      <c r="G480" s="5" t="s">
        <v>2010</v>
      </c>
      <c r="H480" s="5" t="s">
        <v>2011</v>
      </c>
      <c r="I480" s="5">
        <v>2</v>
      </c>
      <c r="J480" s="5"/>
      <c r="K480" s="5"/>
      <c r="L480" s="5">
        <v>2</v>
      </c>
      <c r="M480" s="5" t="s">
        <v>2125</v>
      </c>
      <c r="N480" s="5" t="s">
        <v>2126</v>
      </c>
      <c r="O480" s="5"/>
      <c r="P480" s="5"/>
      <c r="Q480" s="5"/>
      <c r="R480" s="5"/>
      <c r="S480" s="5" t="s">
        <v>94</v>
      </c>
      <c r="T480" s="5" t="s">
        <v>95</v>
      </c>
      <c r="U480" s="5"/>
      <c r="V480" s="5"/>
      <c r="W480" s="5" t="s">
        <v>124</v>
      </c>
      <c r="X480" s="5" t="s">
        <v>125</v>
      </c>
      <c r="Y480" s="5" t="s">
        <v>98</v>
      </c>
      <c r="Z480" s="5" t="s">
        <v>99</v>
      </c>
      <c r="AA480" s="5"/>
      <c r="AB480" s="5"/>
      <c r="AC480" s="5">
        <v>53</v>
      </c>
      <c r="AD480" s="5" t="s">
        <v>1094</v>
      </c>
      <c r="AE480" s="5" t="s">
        <v>1095</v>
      </c>
      <c r="AF480" s="5"/>
      <c r="AG480" s="5"/>
      <c r="AH480" s="5"/>
      <c r="AI480" s="5"/>
      <c r="AJ480" s="5" t="s">
        <v>32</v>
      </c>
      <c r="AK480" s="5" t="s">
        <v>33</v>
      </c>
      <c r="AL480" s="5" t="s">
        <v>143</v>
      </c>
      <c r="AM480" s="5" t="s">
        <v>144</v>
      </c>
      <c r="AN480" s="5"/>
      <c r="AO480" s="5"/>
      <c r="AP480" s="5"/>
      <c r="AQ480" s="5"/>
      <c r="AR480" s="5"/>
      <c r="AS480" s="5"/>
      <c r="AT480" s="5" t="s">
        <v>106</v>
      </c>
      <c r="AU480" s="5" t="s">
        <v>107</v>
      </c>
      <c r="AV480" s="5" t="s">
        <v>2136</v>
      </c>
      <c r="AW480" s="5" t="s">
        <v>2137</v>
      </c>
      <c r="AX480" s="5"/>
      <c r="AY480" s="5"/>
      <c r="AZ480" s="5"/>
      <c r="BA480" s="5"/>
      <c r="BB480" s="5"/>
      <c r="BC480" s="5"/>
      <c r="BD480" s="5"/>
      <c r="BE480" s="5"/>
      <c r="BF480" s="5"/>
      <c r="BG480" s="5" t="s">
        <v>106</v>
      </c>
      <c r="BH480" s="5" t="s">
        <v>107</v>
      </c>
      <c r="BI480" s="5" t="s">
        <v>2138</v>
      </c>
      <c r="BJ480" s="5" t="s">
        <v>2139</v>
      </c>
      <c r="BK480" s="5" t="s">
        <v>106</v>
      </c>
      <c r="BL480" s="5" t="s">
        <v>107</v>
      </c>
      <c r="BM480" s="5" t="s">
        <v>2140</v>
      </c>
      <c r="BN480" s="5" t="s">
        <v>507</v>
      </c>
      <c r="BO480" s="5" t="s">
        <v>106</v>
      </c>
      <c r="BP480" s="5" t="s">
        <v>107</v>
      </c>
      <c r="BQ480" s="5" t="s">
        <v>2141</v>
      </c>
      <c r="BR480" s="5" t="s">
        <v>2142</v>
      </c>
      <c r="BS480" s="5" t="s">
        <v>90</v>
      </c>
      <c r="BT480" s="5" t="s">
        <v>91</v>
      </c>
      <c r="BU480" s="5"/>
    </row>
    <row r="481" spans="1:73" ht="13.5" customHeight="1">
      <c r="A481" s="8" t="str">
        <f>HYPERLINK("http://kyu.snu.ac.kr/sdhj/index.jsp?type=hj/GK14682_00IM0001_097b.jpg","1762_해서촌_097b")</f>
        <v>1762_해서촌_097b</v>
      </c>
      <c r="B481" s="5">
        <v>1762</v>
      </c>
      <c r="C481" s="5" t="s">
        <v>4598</v>
      </c>
      <c r="D481" s="5" t="s">
        <v>4599</v>
      </c>
      <c r="E481" s="5">
        <v>480</v>
      </c>
      <c r="F481" s="5">
        <v>5</v>
      </c>
      <c r="G481" s="5" t="s">
        <v>2010</v>
      </c>
      <c r="H481" s="5" t="s">
        <v>2011</v>
      </c>
      <c r="I481" s="5">
        <v>2</v>
      </c>
      <c r="J481" s="5"/>
      <c r="K481" s="5"/>
      <c r="L481" s="5">
        <v>2</v>
      </c>
      <c r="M481" s="5" t="s">
        <v>2125</v>
      </c>
      <c r="N481" s="5" t="s">
        <v>2126</v>
      </c>
      <c r="O481" s="5"/>
      <c r="P481" s="5"/>
      <c r="Q481" s="5"/>
      <c r="R481" s="5"/>
      <c r="S481" s="5" t="s">
        <v>206</v>
      </c>
      <c r="T481" s="5" t="s">
        <v>207</v>
      </c>
      <c r="U481" s="5"/>
      <c r="V481" s="5"/>
      <c r="W481" s="5" t="s">
        <v>494</v>
      </c>
      <c r="X481" s="5" t="s">
        <v>495</v>
      </c>
      <c r="Y481" s="5" t="s">
        <v>98</v>
      </c>
      <c r="Z481" s="5" t="s">
        <v>99</v>
      </c>
      <c r="AA481" s="5"/>
      <c r="AB481" s="5"/>
      <c r="AC481" s="5">
        <v>89</v>
      </c>
      <c r="AD481" s="5" t="s">
        <v>351</v>
      </c>
      <c r="AE481" s="5" t="s">
        <v>352</v>
      </c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</row>
    <row r="482" spans="1:73" ht="13.5" customHeight="1">
      <c r="A482" s="8" t="str">
        <f>HYPERLINK("http://kyu.snu.ac.kr/sdhj/index.jsp?type=hj/GK14682_00IM0001_097b.jpg","1762_해서촌_097b")</f>
        <v>1762_해서촌_097b</v>
      </c>
      <c r="B482" s="5">
        <v>1762</v>
      </c>
      <c r="C482" s="5" t="s">
        <v>4577</v>
      </c>
      <c r="D482" s="5" t="s">
        <v>4578</v>
      </c>
      <c r="E482" s="5">
        <v>481</v>
      </c>
      <c r="F482" s="5">
        <v>5</v>
      </c>
      <c r="G482" s="5" t="s">
        <v>2010</v>
      </c>
      <c r="H482" s="5" t="s">
        <v>2011</v>
      </c>
      <c r="I482" s="5">
        <v>2</v>
      </c>
      <c r="J482" s="5"/>
      <c r="K482" s="5"/>
      <c r="L482" s="5">
        <v>2</v>
      </c>
      <c r="M482" s="5" t="s">
        <v>2125</v>
      </c>
      <c r="N482" s="5" t="s">
        <v>2126</v>
      </c>
      <c r="O482" s="5"/>
      <c r="P482" s="5"/>
      <c r="Q482" s="5"/>
      <c r="R482" s="5"/>
      <c r="S482" s="5" t="s">
        <v>116</v>
      </c>
      <c r="T482" s="5" t="s">
        <v>117</v>
      </c>
      <c r="U482" s="5"/>
      <c r="V482" s="5"/>
      <c r="W482" s="5"/>
      <c r="X482" s="5"/>
      <c r="Y482" s="5" t="s">
        <v>98</v>
      </c>
      <c r="Z482" s="5" t="s">
        <v>99</v>
      </c>
      <c r="AA482" s="5"/>
      <c r="AB482" s="5"/>
      <c r="AC482" s="5">
        <v>25</v>
      </c>
      <c r="AD482" s="5" t="s">
        <v>321</v>
      </c>
      <c r="AE482" s="5" t="s">
        <v>322</v>
      </c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</row>
    <row r="483" spans="1:73" ht="13.5" customHeight="1">
      <c r="A483" s="8" t="str">
        <f>HYPERLINK("http://kyu.snu.ac.kr/sdhj/index.jsp?type=hj/GK14682_00IM0001_097b.jpg","1762_해서촌_097b")</f>
        <v>1762_해서촌_097b</v>
      </c>
      <c r="B483" s="5">
        <v>1762</v>
      </c>
      <c r="C483" s="5" t="s">
        <v>4577</v>
      </c>
      <c r="D483" s="5" t="s">
        <v>4578</v>
      </c>
      <c r="E483" s="5">
        <v>482</v>
      </c>
      <c r="F483" s="5">
        <v>5</v>
      </c>
      <c r="G483" s="5" t="s">
        <v>2010</v>
      </c>
      <c r="H483" s="5" t="s">
        <v>2011</v>
      </c>
      <c r="I483" s="5">
        <v>2</v>
      </c>
      <c r="J483" s="5"/>
      <c r="K483" s="5"/>
      <c r="L483" s="5">
        <v>2</v>
      </c>
      <c r="M483" s="5" t="s">
        <v>2125</v>
      </c>
      <c r="N483" s="5" t="s">
        <v>2126</v>
      </c>
      <c r="O483" s="5"/>
      <c r="P483" s="5"/>
      <c r="Q483" s="5"/>
      <c r="R483" s="5"/>
      <c r="S483" s="5" t="s">
        <v>120</v>
      </c>
      <c r="T483" s="5" t="s">
        <v>121</v>
      </c>
      <c r="U483" s="5" t="s">
        <v>2143</v>
      </c>
      <c r="V483" s="5" t="s">
        <v>2144</v>
      </c>
      <c r="W483" s="5" t="s">
        <v>124</v>
      </c>
      <c r="X483" s="5" t="s">
        <v>125</v>
      </c>
      <c r="Y483" s="5" t="s">
        <v>625</v>
      </c>
      <c r="Z483" s="5" t="s">
        <v>626</v>
      </c>
      <c r="AA483" s="5"/>
      <c r="AB483" s="5"/>
      <c r="AC483" s="5">
        <v>42</v>
      </c>
      <c r="AD483" s="5" t="s">
        <v>912</v>
      </c>
      <c r="AE483" s="5" t="s">
        <v>913</v>
      </c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</row>
    <row r="484" spans="1:73" ht="13.5" customHeight="1">
      <c r="A484" s="8" t="str">
        <f>HYPERLINK("http://kyu.snu.ac.kr/sdhj/index.jsp?type=hj/GK14682_00IM0001_097b.jpg","1762_해서촌_097b")</f>
        <v>1762_해서촌_097b</v>
      </c>
      <c r="B484" s="5">
        <v>1762</v>
      </c>
      <c r="C484" s="5" t="s">
        <v>4577</v>
      </c>
      <c r="D484" s="5" t="s">
        <v>4578</v>
      </c>
      <c r="E484" s="5">
        <v>483</v>
      </c>
      <c r="F484" s="5">
        <v>5</v>
      </c>
      <c r="G484" s="5" t="s">
        <v>2010</v>
      </c>
      <c r="H484" s="5" t="s">
        <v>2011</v>
      </c>
      <c r="I484" s="5">
        <v>2</v>
      </c>
      <c r="J484" s="5"/>
      <c r="K484" s="5"/>
      <c r="L484" s="5">
        <v>2</v>
      </c>
      <c r="M484" s="5" t="s">
        <v>2125</v>
      </c>
      <c r="N484" s="5" t="s">
        <v>2126</v>
      </c>
      <c r="O484" s="5"/>
      <c r="P484" s="5"/>
      <c r="Q484" s="5"/>
      <c r="R484" s="5"/>
      <c r="S484" s="5" t="s">
        <v>130</v>
      </c>
      <c r="T484" s="5" t="s">
        <v>131</v>
      </c>
      <c r="U484" s="5"/>
      <c r="V484" s="5"/>
      <c r="W484" s="5"/>
      <c r="X484" s="5"/>
      <c r="Y484" s="5" t="s">
        <v>98</v>
      </c>
      <c r="Z484" s="5" t="s">
        <v>99</v>
      </c>
      <c r="AA484" s="5"/>
      <c r="AB484" s="5"/>
      <c r="AC484" s="5">
        <v>13</v>
      </c>
      <c r="AD484" s="5" t="s">
        <v>220</v>
      </c>
      <c r="AE484" s="5" t="s">
        <v>221</v>
      </c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 t="s">
        <v>134</v>
      </c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</row>
    <row r="485" spans="1:73" ht="13.5" customHeight="1">
      <c r="A485" s="8" t="str">
        <f>HYPERLINK("http://kyu.snu.ac.kr/sdhj/index.jsp?type=hj/GK14682_00IM0001_097b.jpg","1762_해서촌_097b")</f>
        <v>1762_해서촌_097b</v>
      </c>
      <c r="B485" s="5">
        <v>1762</v>
      </c>
      <c r="C485" s="5" t="s">
        <v>4577</v>
      </c>
      <c r="D485" s="5" t="s">
        <v>4578</v>
      </c>
      <c r="E485" s="5">
        <v>484</v>
      </c>
      <c r="F485" s="5">
        <v>5</v>
      </c>
      <c r="G485" s="5" t="s">
        <v>2010</v>
      </c>
      <c r="H485" s="5" t="s">
        <v>2011</v>
      </c>
      <c r="I485" s="5">
        <v>2</v>
      </c>
      <c r="J485" s="5"/>
      <c r="K485" s="5"/>
      <c r="L485" s="5">
        <v>2</v>
      </c>
      <c r="M485" s="5" t="s">
        <v>2125</v>
      </c>
      <c r="N485" s="5" t="s">
        <v>2126</v>
      </c>
      <c r="O485" s="5"/>
      <c r="P485" s="5"/>
      <c r="Q485" s="5"/>
      <c r="R485" s="5"/>
      <c r="S485" s="5" t="s">
        <v>130</v>
      </c>
      <c r="T485" s="5" t="s">
        <v>131</v>
      </c>
      <c r="U485" s="5"/>
      <c r="V485" s="5"/>
      <c r="W485" s="5"/>
      <c r="X485" s="5"/>
      <c r="Y485" s="5" t="s">
        <v>98</v>
      </c>
      <c r="Z485" s="5" t="s">
        <v>99</v>
      </c>
      <c r="AA485" s="5"/>
      <c r="AB485" s="5"/>
      <c r="AC485" s="5"/>
      <c r="AD485" s="5"/>
      <c r="AE485" s="5"/>
      <c r="AF485" s="5" t="s">
        <v>339</v>
      </c>
      <c r="AG485" s="5" t="s">
        <v>340</v>
      </c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 t="s">
        <v>134</v>
      </c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</row>
    <row r="486" spans="1:73" ht="13.5" customHeight="1">
      <c r="A486" s="8" t="str">
        <f>HYPERLINK("http://kyu.snu.ac.kr/sdhj/index.jsp?type=hj/GK14682_00IM0001_097b.jpg","1762_해서촌_097b")</f>
        <v>1762_해서촌_097b</v>
      </c>
      <c r="B486" s="5">
        <v>1762</v>
      </c>
      <c r="C486" s="5" t="s">
        <v>4577</v>
      </c>
      <c r="D486" s="5" t="s">
        <v>4578</v>
      </c>
      <c r="E486" s="5">
        <v>485</v>
      </c>
      <c r="F486" s="5">
        <v>5</v>
      </c>
      <c r="G486" s="5" t="s">
        <v>2010</v>
      </c>
      <c r="H486" s="5" t="s">
        <v>2011</v>
      </c>
      <c r="I486" s="5">
        <v>2</v>
      </c>
      <c r="J486" s="5"/>
      <c r="K486" s="5"/>
      <c r="L486" s="5">
        <v>2</v>
      </c>
      <c r="M486" s="5" t="s">
        <v>2125</v>
      </c>
      <c r="N486" s="5" t="s">
        <v>2126</v>
      </c>
      <c r="O486" s="5"/>
      <c r="P486" s="5"/>
      <c r="Q486" s="5"/>
      <c r="R486" s="5"/>
      <c r="S486" s="5" t="s">
        <v>583</v>
      </c>
      <c r="T486" s="5" t="s">
        <v>584</v>
      </c>
      <c r="U486" s="5"/>
      <c r="V486" s="5"/>
      <c r="W486" s="5"/>
      <c r="X486" s="5"/>
      <c r="Y486" s="5" t="s">
        <v>98</v>
      </c>
      <c r="Z486" s="5" t="s">
        <v>99</v>
      </c>
      <c r="AA486" s="5"/>
      <c r="AB486" s="5"/>
      <c r="AC486" s="5">
        <v>4</v>
      </c>
      <c r="AD486" s="5" t="s">
        <v>629</v>
      </c>
      <c r="AE486" s="5" t="s">
        <v>630</v>
      </c>
      <c r="AF486" s="5" t="s">
        <v>168</v>
      </c>
      <c r="AG486" s="5" t="s">
        <v>169</v>
      </c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 t="s">
        <v>134</v>
      </c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</row>
    <row r="487" spans="1:73" ht="13.5" customHeight="1">
      <c r="A487" s="8" t="str">
        <f>HYPERLINK("http://kyu.snu.ac.kr/sdhj/index.jsp?type=hj/GK14682_00IM0001_097b.jpg","1762_해서촌_097b")</f>
        <v>1762_해서촌_097b</v>
      </c>
      <c r="B487" s="5">
        <v>1762</v>
      </c>
      <c r="C487" s="5" t="s">
        <v>4577</v>
      </c>
      <c r="D487" s="5" t="s">
        <v>4578</v>
      </c>
      <c r="E487" s="5">
        <v>486</v>
      </c>
      <c r="F487" s="5">
        <v>5</v>
      </c>
      <c r="G487" s="5" t="s">
        <v>2010</v>
      </c>
      <c r="H487" s="5" t="s">
        <v>2011</v>
      </c>
      <c r="I487" s="5">
        <v>2</v>
      </c>
      <c r="J487" s="5"/>
      <c r="K487" s="5"/>
      <c r="L487" s="5">
        <v>2</v>
      </c>
      <c r="M487" s="5" t="s">
        <v>2125</v>
      </c>
      <c r="N487" s="5" t="s">
        <v>2126</v>
      </c>
      <c r="O487" s="5"/>
      <c r="P487" s="5"/>
      <c r="Q487" s="5"/>
      <c r="R487" s="5"/>
      <c r="S487" s="5" t="s">
        <v>583</v>
      </c>
      <c r="T487" s="5" t="s">
        <v>584</v>
      </c>
      <c r="U487" s="5"/>
      <c r="V487" s="5"/>
      <c r="W487" s="5"/>
      <c r="X487" s="5"/>
      <c r="Y487" s="5" t="s">
        <v>98</v>
      </c>
      <c r="Z487" s="5" t="s">
        <v>99</v>
      </c>
      <c r="AA487" s="5"/>
      <c r="AB487" s="5"/>
      <c r="AC487" s="5">
        <v>2</v>
      </c>
      <c r="AD487" s="5" t="s">
        <v>175</v>
      </c>
      <c r="AE487" s="5" t="s">
        <v>176</v>
      </c>
      <c r="AF487" s="5" t="s">
        <v>168</v>
      </c>
      <c r="AG487" s="5" t="s">
        <v>169</v>
      </c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 t="s">
        <v>134</v>
      </c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</row>
    <row r="488" spans="1:73" ht="13.5" customHeight="1">
      <c r="A488" s="8" t="str">
        <f>HYPERLINK("http://kyu.snu.ac.kr/sdhj/index.jsp?type=hj/GK14682_00IM0001_097b.jpg","1762_해서촌_097b")</f>
        <v>1762_해서촌_097b</v>
      </c>
      <c r="B488" s="5">
        <v>1762</v>
      </c>
      <c r="C488" s="5" t="s">
        <v>4577</v>
      </c>
      <c r="D488" s="5" t="s">
        <v>4578</v>
      </c>
      <c r="E488" s="5">
        <v>487</v>
      </c>
      <c r="F488" s="5">
        <v>5</v>
      </c>
      <c r="G488" s="5" t="s">
        <v>2010</v>
      </c>
      <c r="H488" s="5" t="s">
        <v>2011</v>
      </c>
      <c r="I488" s="5">
        <v>2</v>
      </c>
      <c r="J488" s="5"/>
      <c r="K488" s="5"/>
      <c r="L488" s="5">
        <v>2</v>
      </c>
      <c r="M488" s="5" t="s">
        <v>2125</v>
      </c>
      <c r="N488" s="5" t="s">
        <v>2126</v>
      </c>
      <c r="O488" s="5"/>
      <c r="P488" s="5"/>
      <c r="Q488" s="5"/>
      <c r="R488" s="5"/>
      <c r="S488" s="5" t="s">
        <v>130</v>
      </c>
      <c r="T488" s="5" t="s">
        <v>131</v>
      </c>
      <c r="U488" s="5"/>
      <c r="V488" s="5"/>
      <c r="W488" s="5"/>
      <c r="X488" s="5"/>
      <c r="Y488" s="5" t="s">
        <v>98</v>
      </c>
      <c r="Z488" s="5" t="s">
        <v>99</v>
      </c>
      <c r="AA488" s="5"/>
      <c r="AB488" s="5"/>
      <c r="AC488" s="5"/>
      <c r="AD488" s="5"/>
      <c r="AE488" s="5"/>
      <c r="AF488" s="5" t="s">
        <v>339</v>
      </c>
      <c r="AG488" s="5" t="s">
        <v>340</v>
      </c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 t="s">
        <v>134</v>
      </c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</row>
    <row r="489" spans="1:73" ht="13.5" customHeight="1">
      <c r="A489" s="8" t="str">
        <f>HYPERLINK("http://kyu.snu.ac.kr/sdhj/index.jsp?type=hj/GK14682_00IM0001_097b.jpg","1762_해서촌_097b")</f>
        <v>1762_해서촌_097b</v>
      </c>
      <c r="B489" s="5">
        <v>1762</v>
      </c>
      <c r="C489" s="5" t="s">
        <v>4577</v>
      </c>
      <c r="D489" s="5" t="s">
        <v>4578</v>
      </c>
      <c r="E489" s="5">
        <v>488</v>
      </c>
      <c r="F489" s="5">
        <v>5</v>
      </c>
      <c r="G489" s="5" t="s">
        <v>2010</v>
      </c>
      <c r="H489" s="5" t="s">
        <v>2011</v>
      </c>
      <c r="I489" s="5">
        <v>2</v>
      </c>
      <c r="J489" s="5"/>
      <c r="K489" s="5"/>
      <c r="L489" s="5">
        <v>3</v>
      </c>
      <c r="M489" s="5" t="s">
        <v>2145</v>
      </c>
      <c r="N489" s="5" t="s">
        <v>2146</v>
      </c>
      <c r="O489" s="5"/>
      <c r="P489" s="5"/>
      <c r="Q489" s="5"/>
      <c r="R489" s="5"/>
      <c r="S489" s="5"/>
      <c r="T489" s="5" t="s">
        <v>4574</v>
      </c>
      <c r="U489" s="5" t="s">
        <v>436</v>
      </c>
      <c r="V489" s="5" t="s">
        <v>437</v>
      </c>
      <c r="W489" s="5" t="s">
        <v>124</v>
      </c>
      <c r="X489" s="5" t="s">
        <v>125</v>
      </c>
      <c r="Y489" s="5" t="s">
        <v>2147</v>
      </c>
      <c r="Z489" s="5" t="s">
        <v>2148</v>
      </c>
      <c r="AA489" s="5"/>
      <c r="AB489" s="5"/>
      <c r="AC489" s="5">
        <v>35</v>
      </c>
      <c r="AD489" s="5" t="s">
        <v>268</v>
      </c>
      <c r="AE489" s="5" t="s">
        <v>269</v>
      </c>
      <c r="AF489" s="5"/>
      <c r="AG489" s="5"/>
      <c r="AH489" s="5"/>
      <c r="AI489" s="5"/>
      <c r="AJ489" s="5" t="s">
        <v>32</v>
      </c>
      <c r="AK489" s="5" t="s">
        <v>33</v>
      </c>
      <c r="AL489" s="5" t="s">
        <v>143</v>
      </c>
      <c r="AM489" s="5" t="s">
        <v>144</v>
      </c>
      <c r="AN489" s="5"/>
      <c r="AO489" s="5"/>
      <c r="AP489" s="5"/>
      <c r="AQ489" s="5"/>
      <c r="AR489" s="5"/>
      <c r="AS489" s="5"/>
      <c r="AT489" s="5" t="s">
        <v>80</v>
      </c>
      <c r="AU489" s="5" t="s">
        <v>81</v>
      </c>
      <c r="AV489" s="5" t="s">
        <v>2149</v>
      </c>
      <c r="AW489" s="5" t="s">
        <v>2150</v>
      </c>
      <c r="AX489" s="5"/>
      <c r="AY489" s="5"/>
      <c r="AZ489" s="5"/>
      <c r="BA489" s="5"/>
      <c r="BB489" s="5"/>
      <c r="BC489" s="5"/>
      <c r="BD489" s="5"/>
      <c r="BE489" s="5"/>
      <c r="BF489" s="5"/>
      <c r="BG489" s="5" t="s">
        <v>80</v>
      </c>
      <c r="BH489" s="5" t="s">
        <v>81</v>
      </c>
      <c r="BI489" s="5" t="s">
        <v>2151</v>
      </c>
      <c r="BJ489" s="5" t="s">
        <v>2152</v>
      </c>
      <c r="BK489" s="5" t="s">
        <v>80</v>
      </c>
      <c r="BL489" s="5" t="s">
        <v>81</v>
      </c>
      <c r="BM489" s="5" t="s">
        <v>2153</v>
      </c>
      <c r="BN489" s="5" t="s">
        <v>2087</v>
      </c>
      <c r="BO489" s="5" t="s">
        <v>416</v>
      </c>
      <c r="BP489" s="5" t="s">
        <v>417</v>
      </c>
      <c r="BQ489" s="5" t="s">
        <v>2154</v>
      </c>
      <c r="BR489" s="5" t="s">
        <v>2155</v>
      </c>
      <c r="BS489" s="5" t="s">
        <v>2156</v>
      </c>
      <c r="BT489" s="5" t="s">
        <v>2157</v>
      </c>
      <c r="BU489" s="5"/>
    </row>
    <row r="490" spans="1:73" ht="13.5" customHeight="1">
      <c r="A490" s="8" t="str">
        <f>HYPERLINK("http://kyu.snu.ac.kr/sdhj/index.jsp?type=hj/GK14682_00IM0001_097b.jpg","1762_해서촌_097b")</f>
        <v>1762_해서촌_097b</v>
      </c>
      <c r="B490" s="5">
        <v>1762</v>
      </c>
      <c r="C490" s="5" t="s">
        <v>4677</v>
      </c>
      <c r="D490" s="5" t="s">
        <v>4678</v>
      </c>
      <c r="E490" s="5">
        <v>489</v>
      </c>
      <c r="F490" s="5">
        <v>5</v>
      </c>
      <c r="G490" s="5" t="s">
        <v>2010</v>
      </c>
      <c r="H490" s="5" t="s">
        <v>2011</v>
      </c>
      <c r="I490" s="5">
        <v>2</v>
      </c>
      <c r="J490" s="5"/>
      <c r="K490" s="5"/>
      <c r="L490" s="5">
        <v>3</v>
      </c>
      <c r="M490" s="5" t="s">
        <v>2145</v>
      </c>
      <c r="N490" s="5" t="s">
        <v>2146</v>
      </c>
      <c r="O490" s="5"/>
      <c r="P490" s="5"/>
      <c r="Q490" s="5"/>
      <c r="R490" s="5"/>
      <c r="S490" s="5" t="s">
        <v>94</v>
      </c>
      <c r="T490" s="5" t="s">
        <v>95</v>
      </c>
      <c r="U490" s="5"/>
      <c r="V490" s="5"/>
      <c r="W490" s="5" t="s">
        <v>96</v>
      </c>
      <c r="X490" s="5" t="s">
        <v>97</v>
      </c>
      <c r="Y490" s="5" t="s">
        <v>98</v>
      </c>
      <c r="Z490" s="5" t="s">
        <v>99</v>
      </c>
      <c r="AA490" s="5"/>
      <c r="AB490" s="5"/>
      <c r="AC490" s="5">
        <v>34</v>
      </c>
      <c r="AD490" s="5" t="s">
        <v>268</v>
      </c>
      <c r="AE490" s="5" t="s">
        <v>269</v>
      </c>
      <c r="AF490" s="5"/>
      <c r="AG490" s="5"/>
      <c r="AH490" s="5"/>
      <c r="AI490" s="5"/>
      <c r="AJ490" s="5" t="s">
        <v>32</v>
      </c>
      <c r="AK490" s="5" t="s">
        <v>33</v>
      </c>
      <c r="AL490" s="5" t="s">
        <v>90</v>
      </c>
      <c r="AM490" s="5" t="s">
        <v>91</v>
      </c>
      <c r="AN490" s="5"/>
      <c r="AO490" s="5"/>
      <c r="AP490" s="5"/>
      <c r="AQ490" s="5"/>
      <c r="AR490" s="5"/>
      <c r="AS490" s="5"/>
      <c r="AT490" s="5" t="s">
        <v>80</v>
      </c>
      <c r="AU490" s="5" t="s">
        <v>81</v>
      </c>
      <c r="AV490" s="5" t="s">
        <v>2086</v>
      </c>
      <c r="AW490" s="5" t="s">
        <v>2087</v>
      </c>
      <c r="AX490" s="5"/>
      <c r="AY490" s="5"/>
      <c r="AZ490" s="5"/>
      <c r="BA490" s="5"/>
      <c r="BB490" s="5"/>
      <c r="BC490" s="5"/>
      <c r="BD490" s="5"/>
      <c r="BE490" s="5"/>
      <c r="BF490" s="5"/>
      <c r="BG490" s="5" t="s">
        <v>80</v>
      </c>
      <c r="BH490" s="5" t="s">
        <v>81</v>
      </c>
      <c r="BI490" s="5" t="s">
        <v>2158</v>
      </c>
      <c r="BJ490" s="5" t="s">
        <v>2159</v>
      </c>
      <c r="BK490" s="5" t="s">
        <v>80</v>
      </c>
      <c r="BL490" s="5" t="s">
        <v>81</v>
      </c>
      <c r="BM490" s="5" t="s">
        <v>798</v>
      </c>
      <c r="BN490" s="5" t="s">
        <v>799</v>
      </c>
      <c r="BO490" s="5" t="s">
        <v>80</v>
      </c>
      <c r="BP490" s="5" t="s">
        <v>81</v>
      </c>
      <c r="BQ490" s="5" t="s">
        <v>2160</v>
      </c>
      <c r="BR490" s="5" t="s">
        <v>2161</v>
      </c>
      <c r="BS490" s="5" t="s">
        <v>90</v>
      </c>
      <c r="BT490" s="5" t="s">
        <v>91</v>
      </c>
      <c r="BU490" s="5"/>
    </row>
    <row r="491" spans="1:73" ht="13.5" customHeight="1">
      <c r="A491" s="8" t="str">
        <f>HYPERLINK("http://kyu.snu.ac.kr/sdhj/index.jsp?type=hj/GK14682_00IM0001_097b.jpg","1762_해서촌_097b")</f>
        <v>1762_해서촌_097b</v>
      </c>
      <c r="B491" s="5">
        <v>1762</v>
      </c>
      <c r="C491" s="5" t="s">
        <v>4677</v>
      </c>
      <c r="D491" s="5" t="s">
        <v>4678</v>
      </c>
      <c r="E491" s="5">
        <v>490</v>
      </c>
      <c r="F491" s="5">
        <v>5</v>
      </c>
      <c r="G491" s="5" t="s">
        <v>2010</v>
      </c>
      <c r="H491" s="5" t="s">
        <v>2011</v>
      </c>
      <c r="I491" s="5">
        <v>2</v>
      </c>
      <c r="J491" s="5"/>
      <c r="K491" s="5"/>
      <c r="L491" s="5">
        <v>3</v>
      </c>
      <c r="M491" s="5" t="s">
        <v>2145</v>
      </c>
      <c r="N491" s="5" t="s">
        <v>2146</v>
      </c>
      <c r="O491" s="5"/>
      <c r="P491" s="5"/>
      <c r="Q491" s="5"/>
      <c r="R491" s="5"/>
      <c r="S491" s="5" t="s">
        <v>459</v>
      </c>
      <c r="T491" s="5" t="s">
        <v>460</v>
      </c>
      <c r="U491" s="5"/>
      <c r="V491" s="5"/>
      <c r="W491" s="5"/>
      <c r="X491" s="5"/>
      <c r="Y491" s="5" t="s">
        <v>98</v>
      </c>
      <c r="Z491" s="5" t="s">
        <v>99</v>
      </c>
      <c r="AA491" s="5"/>
      <c r="AB491" s="5"/>
      <c r="AC491" s="5"/>
      <c r="AD491" s="5"/>
      <c r="AE491" s="5"/>
      <c r="AF491" s="5" t="s">
        <v>251</v>
      </c>
      <c r="AG491" s="5" t="s">
        <v>252</v>
      </c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</row>
    <row r="492" spans="1:73" ht="13.5" customHeight="1">
      <c r="A492" s="8" t="str">
        <f>HYPERLINK("http://kyu.snu.ac.kr/sdhj/index.jsp?type=hj/GK14682_00IM0001_097b.jpg","1762_해서촌_097b")</f>
        <v>1762_해서촌_097b</v>
      </c>
      <c r="B492" s="5">
        <v>1762</v>
      </c>
      <c r="C492" s="5" t="s">
        <v>4677</v>
      </c>
      <c r="D492" s="5" t="s">
        <v>4678</v>
      </c>
      <c r="E492" s="5">
        <v>491</v>
      </c>
      <c r="F492" s="5">
        <v>5</v>
      </c>
      <c r="G492" s="5" t="s">
        <v>2010</v>
      </c>
      <c r="H492" s="5" t="s">
        <v>2011</v>
      </c>
      <c r="I492" s="5">
        <v>2</v>
      </c>
      <c r="J492" s="5"/>
      <c r="K492" s="5"/>
      <c r="L492" s="5">
        <v>3</v>
      </c>
      <c r="M492" s="5" t="s">
        <v>2145</v>
      </c>
      <c r="N492" s="5" t="s">
        <v>2146</v>
      </c>
      <c r="O492" s="5"/>
      <c r="P492" s="5"/>
      <c r="Q492" s="5"/>
      <c r="R492" s="5"/>
      <c r="S492" s="5" t="s">
        <v>130</v>
      </c>
      <c r="T492" s="5" t="s">
        <v>131</v>
      </c>
      <c r="U492" s="5"/>
      <c r="V492" s="5"/>
      <c r="W492" s="5"/>
      <c r="X492" s="5"/>
      <c r="Y492" s="5" t="s">
        <v>98</v>
      </c>
      <c r="Z492" s="5" t="s">
        <v>99</v>
      </c>
      <c r="AA492" s="5"/>
      <c r="AB492" s="5"/>
      <c r="AC492" s="5">
        <v>2</v>
      </c>
      <c r="AD492" s="5" t="s">
        <v>175</v>
      </c>
      <c r="AE492" s="5" t="s">
        <v>176</v>
      </c>
      <c r="AF492" s="5" t="s">
        <v>168</v>
      </c>
      <c r="AG492" s="5" t="s">
        <v>169</v>
      </c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 t="s">
        <v>134</v>
      </c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</row>
    <row r="493" spans="1:73" ht="13.5" customHeight="1">
      <c r="A493" s="8" t="str">
        <f>HYPERLINK("http://kyu.snu.ac.kr/sdhj/index.jsp?type=hj/GK14682_00IM0001_097b.jpg","1762_해서촌_097b")</f>
        <v>1762_해서촌_097b</v>
      </c>
      <c r="B493" s="5">
        <v>1762</v>
      </c>
      <c r="C493" s="5" t="s">
        <v>4677</v>
      </c>
      <c r="D493" s="5" t="s">
        <v>4678</v>
      </c>
      <c r="E493" s="5">
        <v>492</v>
      </c>
      <c r="F493" s="5">
        <v>5</v>
      </c>
      <c r="G493" s="5" t="s">
        <v>2010</v>
      </c>
      <c r="H493" s="5" t="s">
        <v>2011</v>
      </c>
      <c r="I493" s="5">
        <v>2</v>
      </c>
      <c r="J493" s="5"/>
      <c r="K493" s="5"/>
      <c r="L493" s="5">
        <v>3</v>
      </c>
      <c r="M493" s="5" t="s">
        <v>2145</v>
      </c>
      <c r="N493" s="5" t="s">
        <v>2146</v>
      </c>
      <c r="O493" s="5"/>
      <c r="P493" s="5"/>
      <c r="Q493" s="5"/>
      <c r="R493" s="5"/>
      <c r="S493" s="5" t="s">
        <v>116</v>
      </c>
      <c r="T493" s="5" t="s">
        <v>117</v>
      </c>
      <c r="U493" s="5"/>
      <c r="V493" s="5"/>
      <c r="W493" s="5"/>
      <c r="X493" s="5"/>
      <c r="Y493" s="5" t="s">
        <v>98</v>
      </c>
      <c r="Z493" s="5" t="s">
        <v>99</v>
      </c>
      <c r="AA493" s="5"/>
      <c r="AB493" s="5"/>
      <c r="AC493" s="5">
        <v>19</v>
      </c>
      <c r="AD493" s="5" t="s">
        <v>300</v>
      </c>
      <c r="AE493" s="5" t="s">
        <v>301</v>
      </c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</row>
    <row r="494" spans="1:73" ht="13.5" customHeight="1">
      <c r="A494" s="8" t="str">
        <f>HYPERLINK("http://kyu.snu.ac.kr/sdhj/index.jsp?type=hj/GK14682_00IM0001_097b.jpg","1762_해서촌_097b")</f>
        <v>1762_해서촌_097b</v>
      </c>
      <c r="B494" s="5">
        <v>1762</v>
      </c>
      <c r="C494" s="5" t="s">
        <v>4677</v>
      </c>
      <c r="D494" s="5" t="s">
        <v>4678</v>
      </c>
      <c r="E494" s="5">
        <v>493</v>
      </c>
      <c r="F494" s="5">
        <v>5</v>
      </c>
      <c r="G494" s="5" t="s">
        <v>2010</v>
      </c>
      <c r="H494" s="5" t="s">
        <v>2011</v>
      </c>
      <c r="I494" s="5">
        <v>2</v>
      </c>
      <c r="J494" s="5"/>
      <c r="K494" s="5"/>
      <c r="L494" s="5">
        <v>4</v>
      </c>
      <c r="M494" s="5" t="s">
        <v>2162</v>
      </c>
      <c r="N494" s="5" t="s">
        <v>2163</v>
      </c>
      <c r="O494" s="5"/>
      <c r="P494" s="5"/>
      <c r="Q494" s="5"/>
      <c r="R494" s="5"/>
      <c r="S494" s="5"/>
      <c r="T494" s="5" t="s">
        <v>4943</v>
      </c>
      <c r="U494" s="5" t="s">
        <v>173</v>
      </c>
      <c r="V494" s="5" t="s">
        <v>174</v>
      </c>
      <c r="W494" s="5" t="s">
        <v>96</v>
      </c>
      <c r="X494" s="5" t="s">
        <v>97</v>
      </c>
      <c r="Y494" s="5" t="s">
        <v>2164</v>
      </c>
      <c r="Z494" s="5" t="s">
        <v>2165</v>
      </c>
      <c r="AA494" s="5"/>
      <c r="AB494" s="5"/>
      <c r="AC494" s="5">
        <v>34</v>
      </c>
      <c r="AD494" s="5" t="s">
        <v>268</v>
      </c>
      <c r="AE494" s="5" t="s">
        <v>269</v>
      </c>
      <c r="AF494" s="5"/>
      <c r="AG494" s="5"/>
      <c r="AH494" s="5"/>
      <c r="AI494" s="5"/>
      <c r="AJ494" s="5" t="s">
        <v>32</v>
      </c>
      <c r="AK494" s="5" t="s">
        <v>33</v>
      </c>
      <c r="AL494" s="5" t="s">
        <v>90</v>
      </c>
      <c r="AM494" s="5" t="s">
        <v>91</v>
      </c>
      <c r="AN494" s="5"/>
      <c r="AO494" s="5"/>
      <c r="AP494" s="5"/>
      <c r="AQ494" s="5"/>
      <c r="AR494" s="5"/>
      <c r="AS494" s="5"/>
      <c r="AT494" s="5" t="s">
        <v>2166</v>
      </c>
      <c r="AU494" s="5" t="s">
        <v>2167</v>
      </c>
      <c r="AV494" s="5" t="s">
        <v>4944</v>
      </c>
      <c r="AW494" s="5" t="s">
        <v>4945</v>
      </c>
      <c r="AX494" s="5"/>
      <c r="AY494" s="5"/>
      <c r="AZ494" s="5"/>
      <c r="BA494" s="5"/>
      <c r="BB494" s="5"/>
      <c r="BC494" s="5"/>
      <c r="BD494" s="5"/>
      <c r="BE494" s="5"/>
      <c r="BF494" s="5"/>
      <c r="BG494" s="5" t="s">
        <v>179</v>
      </c>
      <c r="BH494" s="5" t="s">
        <v>180</v>
      </c>
      <c r="BI494" s="5" t="s">
        <v>2168</v>
      </c>
      <c r="BJ494" s="5" t="s">
        <v>2169</v>
      </c>
      <c r="BK494" s="5" t="s">
        <v>234</v>
      </c>
      <c r="BL494" s="5" t="s">
        <v>235</v>
      </c>
      <c r="BM494" s="5" t="s">
        <v>2170</v>
      </c>
      <c r="BN494" s="5" t="s">
        <v>2171</v>
      </c>
      <c r="BO494" s="5" t="s">
        <v>106</v>
      </c>
      <c r="BP494" s="5" t="s">
        <v>107</v>
      </c>
      <c r="BQ494" s="5" t="s">
        <v>4946</v>
      </c>
      <c r="BR494" s="5" t="s">
        <v>4947</v>
      </c>
      <c r="BS494" s="5" t="s">
        <v>204</v>
      </c>
      <c r="BT494" s="5" t="s">
        <v>205</v>
      </c>
      <c r="BU494" s="5"/>
    </row>
    <row r="495" spans="1:73" ht="13.5" customHeight="1">
      <c r="A495" s="8" t="str">
        <f>HYPERLINK("http://kyu.snu.ac.kr/sdhj/index.jsp?type=hj/GK14682_00IM0001_097b.jpg","1762_해서촌_097b")</f>
        <v>1762_해서촌_097b</v>
      </c>
      <c r="B495" s="5">
        <v>1762</v>
      </c>
      <c r="C495" s="5" t="s">
        <v>4536</v>
      </c>
      <c r="D495" s="5" t="s">
        <v>4537</v>
      </c>
      <c r="E495" s="5">
        <v>494</v>
      </c>
      <c r="F495" s="5">
        <v>5</v>
      </c>
      <c r="G495" s="5" t="s">
        <v>2010</v>
      </c>
      <c r="H495" s="5" t="s">
        <v>2011</v>
      </c>
      <c r="I495" s="5">
        <v>2</v>
      </c>
      <c r="J495" s="5"/>
      <c r="K495" s="5"/>
      <c r="L495" s="5">
        <v>4</v>
      </c>
      <c r="M495" s="5" t="s">
        <v>2162</v>
      </c>
      <c r="N495" s="5" t="s">
        <v>2163</v>
      </c>
      <c r="O495" s="5"/>
      <c r="P495" s="5"/>
      <c r="Q495" s="5"/>
      <c r="R495" s="5"/>
      <c r="S495" s="5" t="s">
        <v>94</v>
      </c>
      <c r="T495" s="5" t="s">
        <v>95</v>
      </c>
      <c r="U495" s="5"/>
      <c r="V495" s="5"/>
      <c r="W495" s="5" t="s">
        <v>408</v>
      </c>
      <c r="X495" s="5" t="s">
        <v>409</v>
      </c>
      <c r="Y495" s="5" t="s">
        <v>20</v>
      </c>
      <c r="Z495" s="5" t="s">
        <v>21</v>
      </c>
      <c r="AA495" s="5"/>
      <c r="AB495" s="5"/>
      <c r="AC495" s="5">
        <v>39</v>
      </c>
      <c r="AD495" s="5" t="s">
        <v>347</v>
      </c>
      <c r="AE495" s="5" t="s">
        <v>348</v>
      </c>
      <c r="AF495" s="5"/>
      <c r="AG495" s="5"/>
      <c r="AH495" s="5"/>
      <c r="AI495" s="5"/>
      <c r="AJ495" s="5" t="s">
        <v>32</v>
      </c>
      <c r="AK495" s="5" t="s">
        <v>33</v>
      </c>
      <c r="AL495" s="5" t="s">
        <v>204</v>
      </c>
      <c r="AM495" s="5" t="s">
        <v>205</v>
      </c>
      <c r="AN495" s="5"/>
      <c r="AO495" s="5"/>
      <c r="AP495" s="5"/>
      <c r="AQ495" s="5"/>
      <c r="AR495" s="5"/>
      <c r="AS495" s="5"/>
      <c r="AT495" s="5" t="s">
        <v>106</v>
      </c>
      <c r="AU495" s="5" t="s">
        <v>107</v>
      </c>
      <c r="AV495" s="5" t="s">
        <v>2172</v>
      </c>
      <c r="AW495" s="5" t="s">
        <v>2173</v>
      </c>
      <c r="AX495" s="5"/>
      <c r="AY495" s="5"/>
      <c r="AZ495" s="5"/>
      <c r="BA495" s="5"/>
      <c r="BB495" s="5"/>
      <c r="BC495" s="5"/>
      <c r="BD495" s="5"/>
      <c r="BE495" s="5"/>
      <c r="BF495" s="5"/>
      <c r="BG495" s="5" t="s">
        <v>2035</v>
      </c>
      <c r="BH495" s="5" t="s">
        <v>2036</v>
      </c>
      <c r="BI495" s="5" t="s">
        <v>2174</v>
      </c>
      <c r="BJ495" s="5" t="s">
        <v>2175</v>
      </c>
      <c r="BK495" s="5" t="s">
        <v>106</v>
      </c>
      <c r="BL495" s="5" t="s">
        <v>107</v>
      </c>
      <c r="BM495" s="5" t="s">
        <v>2176</v>
      </c>
      <c r="BN495" s="5" t="s">
        <v>2177</v>
      </c>
      <c r="BO495" s="5" t="s">
        <v>179</v>
      </c>
      <c r="BP495" s="5" t="s">
        <v>180</v>
      </c>
      <c r="BQ495" s="5" t="s">
        <v>4446</v>
      </c>
      <c r="BR495" s="5" t="s">
        <v>2178</v>
      </c>
      <c r="BS495" s="5" t="s">
        <v>143</v>
      </c>
      <c r="BT495" s="5" t="s">
        <v>144</v>
      </c>
      <c r="BU495" s="5"/>
    </row>
    <row r="496" spans="1:73" ht="13.5" customHeight="1">
      <c r="A496" s="8" t="str">
        <f>HYPERLINK("http://kyu.snu.ac.kr/sdhj/index.jsp?type=hj/GK14682_00IM0001_097b.jpg","1762_해서촌_097b")</f>
        <v>1762_해서촌_097b</v>
      </c>
      <c r="B496" s="5">
        <v>1762</v>
      </c>
      <c r="C496" s="5" t="s">
        <v>4948</v>
      </c>
      <c r="D496" s="5" t="s">
        <v>4949</v>
      </c>
      <c r="E496" s="5">
        <v>495</v>
      </c>
      <c r="F496" s="5">
        <v>5</v>
      </c>
      <c r="G496" s="5" t="s">
        <v>2010</v>
      </c>
      <c r="H496" s="5" t="s">
        <v>2011</v>
      </c>
      <c r="I496" s="5">
        <v>2</v>
      </c>
      <c r="J496" s="5"/>
      <c r="K496" s="5"/>
      <c r="L496" s="5">
        <v>4</v>
      </c>
      <c r="M496" s="5" t="s">
        <v>2162</v>
      </c>
      <c r="N496" s="5" t="s">
        <v>2163</v>
      </c>
      <c r="O496" s="5"/>
      <c r="P496" s="5"/>
      <c r="Q496" s="5"/>
      <c r="R496" s="5"/>
      <c r="S496" s="5" t="s">
        <v>206</v>
      </c>
      <c r="T496" s="5" t="s">
        <v>207</v>
      </c>
      <c r="U496" s="5"/>
      <c r="V496" s="5"/>
      <c r="W496" s="5" t="s">
        <v>408</v>
      </c>
      <c r="X496" s="5" t="s">
        <v>409</v>
      </c>
      <c r="Y496" s="5" t="s">
        <v>20</v>
      </c>
      <c r="Z496" s="5" t="s">
        <v>21</v>
      </c>
      <c r="AA496" s="5"/>
      <c r="AB496" s="5"/>
      <c r="AC496" s="5">
        <v>68</v>
      </c>
      <c r="AD496" s="5" t="s">
        <v>270</v>
      </c>
      <c r="AE496" s="5" t="s">
        <v>271</v>
      </c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</row>
    <row r="497" spans="1:73" ht="13.5" customHeight="1">
      <c r="A497" s="8" t="str">
        <f>HYPERLINK("http://kyu.snu.ac.kr/sdhj/index.jsp?type=hj/GK14682_00IM0001_097b.jpg","1762_해서촌_097b")</f>
        <v>1762_해서촌_097b</v>
      </c>
      <c r="B497" s="5">
        <v>1762</v>
      </c>
      <c r="C497" s="5" t="s">
        <v>4950</v>
      </c>
      <c r="D497" s="5" t="s">
        <v>4951</v>
      </c>
      <c r="E497" s="5">
        <v>496</v>
      </c>
      <c r="F497" s="5">
        <v>5</v>
      </c>
      <c r="G497" s="5" t="s">
        <v>2010</v>
      </c>
      <c r="H497" s="5" t="s">
        <v>2011</v>
      </c>
      <c r="I497" s="5">
        <v>2</v>
      </c>
      <c r="J497" s="5"/>
      <c r="K497" s="5"/>
      <c r="L497" s="5">
        <v>4</v>
      </c>
      <c r="M497" s="5" t="s">
        <v>2162</v>
      </c>
      <c r="N497" s="5" t="s">
        <v>2163</v>
      </c>
      <c r="O497" s="5"/>
      <c r="P497" s="5"/>
      <c r="Q497" s="5"/>
      <c r="R497" s="5"/>
      <c r="S497" s="5" t="s">
        <v>130</v>
      </c>
      <c r="T497" s="5" t="s">
        <v>131</v>
      </c>
      <c r="U497" s="5"/>
      <c r="V497" s="5"/>
      <c r="W497" s="5"/>
      <c r="X497" s="5"/>
      <c r="Y497" s="5" t="s">
        <v>98</v>
      </c>
      <c r="Z497" s="5" t="s">
        <v>99</v>
      </c>
      <c r="AA497" s="5"/>
      <c r="AB497" s="5"/>
      <c r="AC497" s="5">
        <v>8</v>
      </c>
      <c r="AD497" s="5" t="s">
        <v>270</v>
      </c>
      <c r="AE497" s="5" t="s">
        <v>271</v>
      </c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 t="s">
        <v>134</v>
      </c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</row>
    <row r="498" spans="1:73" ht="13.5" customHeight="1">
      <c r="A498" s="8" t="str">
        <f>HYPERLINK("http://kyu.snu.ac.kr/sdhj/index.jsp?type=hj/GK14682_00IM0001_097b.jpg","1762_해서촌_097b")</f>
        <v>1762_해서촌_097b</v>
      </c>
      <c r="B498" s="5">
        <v>1762</v>
      </c>
      <c r="C498" s="5" t="s">
        <v>4950</v>
      </c>
      <c r="D498" s="5" t="s">
        <v>4951</v>
      </c>
      <c r="E498" s="5">
        <v>497</v>
      </c>
      <c r="F498" s="5">
        <v>5</v>
      </c>
      <c r="G498" s="5" t="s">
        <v>2010</v>
      </c>
      <c r="H498" s="5" t="s">
        <v>2011</v>
      </c>
      <c r="I498" s="5">
        <v>2</v>
      </c>
      <c r="J498" s="5"/>
      <c r="K498" s="5"/>
      <c r="L498" s="5">
        <v>4</v>
      </c>
      <c r="M498" s="5" t="s">
        <v>2162</v>
      </c>
      <c r="N498" s="5" t="s">
        <v>2163</v>
      </c>
      <c r="O498" s="5"/>
      <c r="P498" s="5"/>
      <c r="Q498" s="5"/>
      <c r="R498" s="5"/>
      <c r="S498" s="5" t="s">
        <v>130</v>
      </c>
      <c r="T498" s="5" t="s">
        <v>131</v>
      </c>
      <c r="U498" s="5"/>
      <c r="V498" s="5"/>
      <c r="W498" s="5"/>
      <c r="X498" s="5"/>
      <c r="Y498" s="5" t="s">
        <v>98</v>
      </c>
      <c r="Z498" s="5" t="s">
        <v>99</v>
      </c>
      <c r="AA498" s="5"/>
      <c r="AB498" s="5"/>
      <c r="AC498" s="5">
        <v>6</v>
      </c>
      <c r="AD498" s="5" t="s">
        <v>272</v>
      </c>
      <c r="AE498" s="5" t="s">
        <v>273</v>
      </c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 t="s">
        <v>134</v>
      </c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</row>
    <row r="499" spans="1:73" ht="13.5" customHeight="1">
      <c r="A499" s="8" t="str">
        <f>HYPERLINK("http://kyu.snu.ac.kr/sdhj/index.jsp?type=hj/GK14682_00IM0001_097b.jpg","1762_해서촌_097b")</f>
        <v>1762_해서촌_097b</v>
      </c>
      <c r="B499" s="5">
        <v>1762</v>
      </c>
      <c r="C499" s="5" t="s">
        <v>4950</v>
      </c>
      <c r="D499" s="5" t="s">
        <v>4951</v>
      </c>
      <c r="E499" s="5">
        <v>498</v>
      </c>
      <c r="F499" s="5">
        <v>5</v>
      </c>
      <c r="G499" s="5" t="s">
        <v>2010</v>
      </c>
      <c r="H499" s="5" t="s">
        <v>2011</v>
      </c>
      <c r="I499" s="5">
        <v>2</v>
      </c>
      <c r="J499" s="5"/>
      <c r="K499" s="5"/>
      <c r="L499" s="5">
        <v>5</v>
      </c>
      <c r="M499" s="5" t="s">
        <v>2179</v>
      </c>
      <c r="N499" s="5" t="s">
        <v>2180</v>
      </c>
      <c r="O499" s="5"/>
      <c r="P499" s="5"/>
      <c r="Q499" s="5"/>
      <c r="R499" s="5"/>
      <c r="S499" s="5"/>
      <c r="T499" s="5" t="s">
        <v>4952</v>
      </c>
      <c r="U499" s="5" t="s">
        <v>2181</v>
      </c>
      <c r="V499" s="5" t="s">
        <v>2182</v>
      </c>
      <c r="W499" s="5" t="s">
        <v>96</v>
      </c>
      <c r="X499" s="5" t="s">
        <v>97</v>
      </c>
      <c r="Y499" s="5" t="s">
        <v>2183</v>
      </c>
      <c r="Z499" s="5" t="s">
        <v>2184</v>
      </c>
      <c r="AA499" s="5"/>
      <c r="AB499" s="5"/>
      <c r="AC499" s="5">
        <v>67</v>
      </c>
      <c r="AD499" s="5" t="s">
        <v>141</v>
      </c>
      <c r="AE499" s="5" t="s">
        <v>142</v>
      </c>
      <c r="AF499" s="5"/>
      <c r="AG499" s="5"/>
      <c r="AH499" s="5"/>
      <c r="AI499" s="5"/>
      <c r="AJ499" s="5" t="s">
        <v>32</v>
      </c>
      <c r="AK499" s="5" t="s">
        <v>33</v>
      </c>
      <c r="AL499" s="5" t="s">
        <v>90</v>
      </c>
      <c r="AM499" s="5" t="s">
        <v>91</v>
      </c>
      <c r="AN499" s="5"/>
      <c r="AO499" s="5"/>
      <c r="AP499" s="5"/>
      <c r="AQ499" s="5"/>
      <c r="AR499" s="5"/>
      <c r="AS499" s="5"/>
      <c r="AT499" s="5" t="s">
        <v>106</v>
      </c>
      <c r="AU499" s="5" t="s">
        <v>107</v>
      </c>
      <c r="AV499" s="5" t="s">
        <v>2185</v>
      </c>
      <c r="AW499" s="5" t="s">
        <v>2186</v>
      </c>
      <c r="AX499" s="5"/>
      <c r="AY499" s="5"/>
      <c r="AZ499" s="5"/>
      <c r="BA499" s="5"/>
      <c r="BB499" s="5"/>
      <c r="BC499" s="5"/>
      <c r="BD499" s="5"/>
      <c r="BE499" s="5"/>
      <c r="BF499" s="5"/>
      <c r="BG499" s="5" t="s">
        <v>179</v>
      </c>
      <c r="BH499" s="5" t="s">
        <v>180</v>
      </c>
      <c r="BI499" s="5" t="s">
        <v>2170</v>
      </c>
      <c r="BJ499" s="5" t="s">
        <v>2171</v>
      </c>
      <c r="BK499" s="5" t="s">
        <v>179</v>
      </c>
      <c r="BL499" s="5" t="s">
        <v>180</v>
      </c>
      <c r="BM499" s="5" t="s">
        <v>2187</v>
      </c>
      <c r="BN499" s="5" t="s">
        <v>2188</v>
      </c>
      <c r="BO499" s="5" t="s">
        <v>732</v>
      </c>
      <c r="BP499" s="5" t="s">
        <v>733</v>
      </c>
      <c r="BQ499" s="5" t="s">
        <v>4953</v>
      </c>
      <c r="BR499" s="5" t="s">
        <v>4954</v>
      </c>
      <c r="BS499" s="5" t="s">
        <v>143</v>
      </c>
      <c r="BT499" s="5" t="s">
        <v>144</v>
      </c>
      <c r="BU499" s="5"/>
    </row>
    <row r="500" spans="1:73" ht="13.5" customHeight="1">
      <c r="A500" s="8" t="str">
        <f>HYPERLINK("http://kyu.snu.ac.kr/sdhj/index.jsp?type=hj/GK14682_00IM0001_097b.jpg","1762_해서촌_097b")</f>
        <v>1762_해서촌_097b</v>
      </c>
      <c r="B500" s="5">
        <v>1762</v>
      </c>
      <c r="C500" s="5" t="s">
        <v>4846</v>
      </c>
      <c r="D500" s="5" t="s">
        <v>4847</v>
      </c>
      <c r="E500" s="5">
        <v>499</v>
      </c>
      <c r="F500" s="5">
        <v>5</v>
      </c>
      <c r="G500" s="5" t="s">
        <v>2010</v>
      </c>
      <c r="H500" s="5" t="s">
        <v>2011</v>
      </c>
      <c r="I500" s="5">
        <v>2</v>
      </c>
      <c r="J500" s="5"/>
      <c r="K500" s="5"/>
      <c r="L500" s="5">
        <v>5</v>
      </c>
      <c r="M500" s="5" t="s">
        <v>2179</v>
      </c>
      <c r="N500" s="5" t="s">
        <v>2180</v>
      </c>
      <c r="O500" s="5"/>
      <c r="P500" s="5"/>
      <c r="Q500" s="5"/>
      <c r="R500" s="5"/>
      <c r="S500" s="5" t="s">
        <v>94</v>
      </c>
      <c r="T500" s="5" t="s">
        <v>95</v>
      </c>
      <c r="U500" s="5"/>
      <c r="V500" s="5"/>
      <c r="W500" s="5" t="s">
        <v>394</v>
      </c>
      <c r="X500" s="5" t="s">
        <v>395</v>
      </c>
      <c r="Y500" s="5" t="s">
        <v>98</v>
      </c>
      <c r="Z500" s="5" t="s">
        <v>99</v>
      </c>
      <c r="AA500" s="5"/>
      <c r="AB500" s="5"/>
      <c r="AC500" s="5">
        <v>70</v>
      </c>
      <c r="AD500" s="5" t="s">
        <v>1131</v>
      </c>
      <c r="AE500" s="5" t="s">
        <v>1132</v>
      </c>
      <c r="AF500" s="5"/>
      <c r="AG500" s="5"/>
      <c r="AH500" s="5"/>
      <c r="AI500" s="5"/>
      <c r="AJ500" s="5" t="s">
        <v>32</v>
      </c>
      <c r="AK500" s="5" t="s">
        <v>33</v>
      </c>
      <c r="AL500" s="5" t="s">
        <v>204</v>
      </c>
      <c r="AM500" s="5" t="s">
        <v>205</v>
      </c>
      <c r="AN500" s="5"/>
      <c r="AO500" s="5"/>
      <c r="AP500" s="5"/>
      <c r="AQ500" s="5"/>
      <c r="AR500" s="5"/>
      <c r="AS500" s="5"/>
      <c r="AT500" s="5" t="s">
        <v>80</v>
      </c>
      <c r="AU500" s="5" t="s">
        <v>81</v>
      </c>
      <c r="AV500" s="5" t="s">
        <v>4955</v>
      </c>
      <c r="AW500" s="5" t="s">
        <v>2189</v>
      </c>
      <c r="AX500" s="5"/>
      <c r="AY500" s="5"/>
      <c r="AZ500" s="5"/>
      <c r="BA500" s="5"/>
      <c r="BB500" s="5"/>
      <c r="BC500" s="5"/>
      <c r="BD500" s="5"/>
      <c r="BE500" s="5"/>
      <c r="BF500" s="5"/>
      <c r="BG500" s="5" t="s">
        <v>80</v>
      </c>
      <c r="BH500" s="5" t="s">
        <v>81</v>
      </c>
      <c r="BI500" s="5" t="s">
        <v>2190</v>
      </c>
      <c r="BJ500" s="5" t="s">
        <v>929</v>
      </c>
      <c r="BK500" s="5" t="s">
        <v>80</v>
      </c>
      <c r="BL500" s="5" t="s">
        <v>81</v>
      </c>
      <c r="BM500" s="5" t="s">
        <v>2191</v>
      </c>
      <c r="BN500" s="5" t="s">
        <v>4956</v>
      </c>
      <c r="BO500" s="5" t="s">
        <v>179</v>
      </c>
      <c r="BP500" s="5" t="s">
        <v>180</v>
      </c>
      <c r="BQ500" s="5" t="s">
        <v>2192</v>
      </c>
      <c r="BR500" s="5" t="s">
        <v>2193</v>
      </c>
      <c r="BS500" s="5" t="s">
        <v>204</v>
      </c>
      <c r="BT500" s="5" t="s">
        <v>205</v>
      </c>
      <c r="BU500" s="5"/>
    </row>
    <row r="501" spans="1:73" ht="13.5" customHeight="1">
      <c r="A501" s="8" t="str">
        <f>HYPERLINK("http://kyu.snu.ac.kr/sdhj/index.jsp?type=hj/GK14682_00IM0001_097b.jpg","1762_해서촌_097b")</f>
        <v>1762_해서촌_097b</v>
      </c>
      <c r="B501" s="5">
        <v>1762</v>
      </c>
      <c r="C501" s="5" t="s">
        <v>4846</v>
      </c>
      <c r="D501" s="5" t="s">
        <v>4847</v>
      </c>
      <c r="E501" s="5">
        <v>500</v>
      </c>
      <c r="F501" s="5">
        <v>5</v>
      </c>
      <c r="G501" s="5" t="s">
        <v>2010</v>
      </c>
      <c r="H501" s="5" t="s">
        <v>2011</v>
      </c>
      <c r="I501" s="5">
        <v>2</v>
      </c>
      <c r="J501" s="5"/>
      <c r="K501" s="5"/>
      <c r="L501" s="5">
        <v>5</v>
      </c>
      <c r="M501" s="5" t="s">
        <v>2179</v>
      </c>
      <c r="N501" s="5" t="s">
        <v>2180</v>
      </c>
      <c r="O501" s="5"/>
      <c r="P501" s="5"/>
      <c r="Q501" s="5"/>
      <c r="R501" s="5"/>
      <c r="S501" s="5" t="s">
        <v>155</v>
      </c>
      <c r="T501" s="5" t="s">
        <v>156</v>
      </c>
      <c r="U501" s="5" t="s">
        <v>732</v>
      </c>
      <c r="V501" s="5" t="s">
        <v>733</v>
      </c>
      <c r="W501" s="5"/>
      <c r="X501" s="5"/>
      <c r="Y501" s="5" t="s">
        <v>1369</v>
      </c>
      <c r="Z501" s="5" t="s">
        <v>1370</v>
      </c>
      <c r="AA501" s="5"/>
      <c r="AB501" s="5"/>
      <c r="AC501" s="5">
        <v>28</v>
      </c>
      <c r="AD501" s="5" t="s">
        <v>627</v>
      </c>
      <c r="AE501" s="5" t="s">
        <v>628</v>
      </c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</row>
    <row r="502" spans="1:73" ht="13.5" customHeight="1">
      <c r="A502" s="8" t="str">
        <f>HYPERLINK("http://kyu.snu.ac.kr/sdhj/index.jsp?type=hj/GK14682_00IM0001_097b.jpg","1762_해서촌_097b")</f>
        <v>1762_해서촌_097b</v>
      </c>
      <c r="B502" s="5">
        <v>1762</v>
      </c>
      <c r="C502" s="5" t="s">
        <v>4701</v>
      </c>
      <c r="D502" s="5" t="s">
        <v>4702</v>
      </c>
      <c r="E502" s="5">
        <v>501</v>
      </c>
      <c r="F502" s="5">
        <v>5</v>
      </c>
      <c r="G502" s="5" t="s">
        <v>2010</v>
      </c>
      <c r="H502" s="5" t="s">
        <v>2011</v>
      </c>
      <c r="I502" s="5">
        <v>2</v>
      </c>
      <c r="J502" s="5"/>
      <c r="K502" s="5"/>
      <c r="L502" s="5">
        <v>5</v>
      </c>
      <c r="M502" s="5" t="s">
        <v>2179</v>
      </c>
      <c r="N502" s="5" t="s">
        <v>2180</v>
      </c>
      <c r="O502" s="5"/>
      <c r="P502" s="5"/>
      <c r="Q502" s="5"/>
      <c r="R502" s="5"/>
      <c r="S502" s="5" t="s">
        <v>163</v>
      </c>
      <c r="T502" s="5" t="s">
        <v>4850</v>
      </c>
      <c r="U502" s="5"/>
      <c r="V502" s="5"/>
      <c r="W502" s="5" t="s">
        <v>394</v>
      </c>
      <c r="X502" s="5" t="s">
        <v>395</v>
      </c>
      <c r="Y502" s="5" t="s">
        <v>98</v>
      </c>
      <c r="Z502" s="5" t="s">
        <v>99</v>
      </c>
      <c r="AA502" s="5"/>
      <c r="AB502" s="5"/>
      <c r="AC502" s="5">
        <v>32</v>
      </c>
      <c r="AD502" s="5" t="s">
        <v>1098</v>
      </c>
      <c r="AE502" s="5" t="s">
        <v>1099</v>
      </c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</row>
    <row r="503" spans="1:73" ht="13.5" customHeight="1">
      <c r="A503" s="8" t="str">
        <f>HYPERLINK("http://kyu.snu.ac.kr/sdhj/index.jsp?type=hj/GK14682_00IM0001_097b.jpg","1762_해서촌_097b")</f>
        <v>1762_해서촌_097b</v>
      </c>
      <c r="B503" s="5">
        <v>1762</v>
      </c>
      <c r="C503" s="5" t="s">
        <v>4846</v>
      </c>
      <c r="D503" s="5" t="s">
        <v>4847</v>
      </c>
      <c r="E503" s="5">
        <v>502</v>
      </c>
      <c r="F503" s="5">
        <v>5</v>
      </c>
      <c r="G503" s="5" t="s">
        <v>2010</v>
      </c>
      <c r="H503" s="5" t="s">
        <v>2011</v>
      </c>
      <c r="I503" s="5">
        <v>2</v>
      </c>
      <c r="J503" s="5"/>
      <c r="K503" s="5"/>
      <c r="L503" s="5">
        <v>5</v>
      </c>
      <c r="M503" s="5" t="s">
        <v>2179</v>
      </c>
      <c r="N503" s="5" t="s">
        <v>2180</v>
      </c>
      <c r="O503" s="5"/>
      <c r="P503" s="5"/>
      <c r="Q503" s="5"/>
      <c r="R503" s="5"/>
      <c r="S503" s="5" t="s">
        <v>1048</v>
      </c>
      <c r="T503" s="5" t="s">
        <v>1049</v>
      </c>
      <c r="U503" s="5" t="s">
        <v>732</v>
      </c>
      <c r="V503" s="5" t="s">
        <v>733</v>
      </c>
      <c r="W503" s="5"/>
      <c r="X503" s="5"/>
      <c r="Y503" s="5" t="s">
        <v>2194</v>
      </c>
      <c r="Z503" s="5" t="s">
        <v>2195</v>
      </c>
      <c r="AA503" s="5"/>
      <c r="AB503" s="5"/>
      <c r="AC503" s="5">
        <v>6</v>
      </c>
      <c r="AD503" s="5" t="s">
        <v>272</v>
      </c>
      <c r="AE503" s="5" t="s">
        <v>273</v>
      </c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 t="s">
        <v>134</v>
      </c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</row>
    <row r="504" spans="1:73" ht="13.5" customHeight="1">
      <c r="A504" s="8" t="str">
        <f>HYPERLINK("http://kyu.snu.ac.kr/sdhj/index.jsp?type=hj/GK14682_00IM0001_097b.jpg","1762_해서촌_097b")</f>
        <v>1762_해서촌_097b</v>
      </c>
      <c r="B504" s="5">
        <v>1762</v>
      </c>
      <c r="C504" s="5" t="s">
        <v>4846</v>
      </c>
      <c r="D504" s="5" t="s">
        <v>4847</v>
      </c>
      <c r="E504" s="5">
        <v>503</v>
      </c>
      <c r="F504" s="5">
        <v>5</v>
      </c>
      <c r="G504" s="5" t="s">
        <v>2010</v>
      </c>
      <c r="H504" s="5" t="s">
        <v>2011</v>
      </c>
      <c r="I504" s="5">
        <v>2</v>
      </c>
      <c r="J504" s="5"/>
      <c r="K504" s="5"/>
      <c r="L504" s="5">
        <v>5</v>
      </c>
      <c r="M504" s="5" t="s">
        <v>2179</v>
      </c>
      <c r="N504" s="5" t="s">
        <v>2180</v>
      </c>
      <c r="O504" s="5"/>
      <c r="P504" s="5"/>
      <c r="Q504" s="5"/>
      <c r="R504" s="5"/>
      <c r="S504" s="5" t="s">
        <v>583</v>
      </c>
      <c r="T504" s="5" t="s">
        <v>584</v>
      </c>
      <c r="U504" s="5"/>
      <c r="V504" s="5"/>
      <c r="W504" s="5"/>
      <c r="X504" s="5"/>
      <c r="Y504" s="5" t="s">
        <v>98</v>
      </c>
      <c r="Z504" s="5" t="s">
        <v>99</v>
      </c>
      <c r="AA504" s="5"/>
      <c r="AB504" s="5"/>
      <c r="AC504" s="5">
        <v>2</v>
      </c>
      <c r="AD504" s="5" t="s">
        <v>175</v>
      </c>
      <c r="AE504" s="5" t="s">
        <v>176</v>
      </c>
      <c r="AF504" s="5" t="s">
        <v>168</v>
      </c>
      <c r="AG504" s="5" t="s">
        <v>169</v>
      </c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</row>
    <row r="505" spans="1:73" ht="13.5" customHeight="1">
      <c r="A505" s="8" t="str">
        <f>HYPERLINK("http://kyu.snu.ac.kr/sdhj/index.jsp?type=hj/GK14682_00IM0001_097b.jpg","1762_해서촌_097b")</f>
        <v>1762_해서촌_097b</v>
      </c>
      <c r="B505" s="5">
        <v>1762</v>
      </c>
      <c r="C505" s="5" t="s">
        <v>4846</v>
      </c>
      <c r="D505" s="5" t="s">
        <v>4847</v>
      </c>
      <c r="E505" s="5">
        <v>504</v>
      </c>
      <c r="F505" s="5">
        <v>5</v>
      </c>
      <c r="G505" s="5" t="s">
        <v>2010</v>
      </c>
      <c r="H505" s="5" t="s">
        <v>2011</v>
      </c>
      <c r="I505" s="5">
        <v>3</v>
      </c>
      <c r="J505" s="5" t="s">
        <v>2196</v>
      </c>
      <c r="K505" s="5" t="s">
        <v>2197</v>
      </c>
      <c r="L505" s="5">
        <v>1</v>
      </c>
      <c r="M505" s="5" t="s">
        <v>1497</v>
      </c>
      <c r="N505" s="5" t="s">
        <v>1498</v>
      </c>
      <c r="O505" s="5"/>
      <c r="P505" s="5"/>
      <c r="Q505" s="5"/>
      <c r="R505" s="5"/>
      <c r="S505" s="5"/>
      <c r="T505" s="5" t="s">
        <v>4521</v>
      </c>
      <c r="U505" s="5" t="s">
        <v>137</v>
      </c>
      <c r="V505" s="5" t="s">
        <v>138</v>
      </c>
      <c r="W505" s="5" t="s">
        <v>96</v>
      </c>
      <c r="X505" s="5" t="s">
        <v>97</v>
      </c>
      <c r="Y505" s="5" t="s">
        <v>98</v>
      </c>
      <c r="Z505" s="5" t="s">
        <v>99</v>
      </c>
      <c r="AA505" s="5"/>
      <c r="AB505" s="5"/>
      <c r="AC505" s="5">
        <v>77</v>
      </c>
      <c r="AD505" s="5" t="s">
        <v>272</v>
      </c>
      <c r="AE505" s="5" t="s">
        <v>273</v>
      </c>
      <c r="AF505" s="5"/>
      <c r="AG505" s="5"/>
      <c r="AH505" s="5"/>
      <c r="AI505" s="5"/>
      <c r="AJ505" s="5" t="s">
        <v>32</v>
      </c>
      <c r="AK505" s="5" t="s">
        <v>33</v>
      </c>
      <c r="AL505" s="5" t="s">
        <v>90</v>
      </c>
      <c r="AM505" s="5" t="s">
        <v>91</v>
      </c>
      <c r="AN505" s="5"/>
      <c r="AO505" s="5"/>
      <c r="AP505" s="5"/>
      <c r="AQ505" s="5"/>
      <c r="AR505" s="5"/>
      <c r="AS505" s="5"/>
      <c r="AT505" s="5" t="s">
        <v>416</v>
      </c>
      <c r="AU505" s="5" t="s">
        <v>417</v>
      </c>
      <c r="AV505" s="5" t="s">
        <v>110</v>
      </c>
      <c r="AW505" s="5" t="s">
        <v>111</v>
      </c>
      <c r="AX505" s="5"/>
      <c r="AY505" s="5"/>
      <c r="AZ505" s="5"/>
      <c r="BA505" s="5"/>
      <c r="BB505" s="5"/>
      <c r="BC505" s="5"/>
      <c r="BD505" s="5"/>
      <c r="BE505" s="5"/>
      <c r="BF505" s="5"/>
      <c r="BG505" s="5" t="s">
        <v>416</v>
      </c>
      <c r="BH505" s="5" t="s">
        <v>417</v>
      </c>
      <c r="BI505" s="5" t="s">
        <v>2022</v>
      </c>
      <c r="BJ505" s="5" t="s">
        <v>2023</v>
      </c>
      <c r="BK505" s="5" t="s">
        <v>179</v>
      </c>
      <c r="BL505" s="5" t="s">
        <v>180</v>
      </c>
      <c r="BM505" s="5" t="s">
        <v>4936</v>
      </c>
      <c r="BN505" s="5" t="s">
        <v>2100</v>
      </c>
      <c r="BO505" s="5" t="s">
        <v>80</v>
      </c>
      <c r="BP505" s="5" t="s">
        <v>81</v>
      </c>
      <c r="BQ505" s="5" t="s">
        <v>2198</v>
      </c>
      <c r="BR505" s="5" t="s">
        <v>2199</v>
      </c>
      <c r="BS505" s="5" t="s">
        <v>143</v>
      </c>
      <c r="BT505" s="5" t="s">
        <v>144</v>
      </c>
      <c r="BU505" s="5"/>
    </row>
    <row r="506" spans="1:73" ht="13.5" customHeight="1">
      <c r="A506" s="8" t="str">
        <f>HYPERLINK("http://kyu.snu.ac.kr/sdhj/index.jsp?type=hj/GK14682_00IM0001_097b.jpg","1762_해서촌_097b")</f>
        <v>1762_해서촌_097b</v>
      </c>
      <c r="B506" s="5">
        <v>1762</v>
      </c>
      <c r="C506" s="5" t="s">
        <v>4821</v>
      </c>
      <c r="D506" s="5" t="s">
        <v>4822</v>
      </c>
      <c r="E506" s="5">
        <v>505</v>
      </c>
      <c r="F506" s="5">
        <v>5</v>
      </c>
      <c r="G506" s="5" t="s">
        <v>2010</v>
      </c>
      <c r="H506" s="5" t="s">
        <v>2011</v>
      </c>
      <c r="I506" s="5">
        <v>3</v>
      </c>
      <c r="J506" s="5"/>
      <c r="K506" s="5"/>
      <c r="L506" s="5">
        <v>1</v>
      </c>
      <c r="M506" s="5" t="s">
        <v>1497</v>
      </c>
      <c r="N506" s="5" t="s">
        <v>1498</v>
      </c>
      <c r="O506" s="5"/>
      <c r="P506" s="5"/>
      <c r="Q506" s="5"/>
      <c r="R506" s="5"/>
      <c r="S506" s="5" t="s">
        <v>4957</v>
      </c>
      <c r="T506" s="5" t="s">
        <v>4958</v>
      </c>
      <c r="U506" s="5" t="s">
        <v>4959</v>
      </c>
      <c r="V506" s="5" t="s">
        <v>4960</v>
      </c>
      <c r="W506" s="5" t="s">
        <v>394</v>
      </c>
      <c r="X506" s="5" t="s">
        <v>395</v>
      </c>
      <c r="Y506" s="5" t="s">
        <v>98</v>
      </c>
      <c r="Z506" s="5" t="s">
        <v>99</v>
      </c>
      <c r="AA506" s="5"/>
      <c r="AB506" s="5"/>
      <c r="AC506" s="5">
        <v>36</v>
      </c>
      <c r="AD506" s="5" t="s">
        <v>910</v>
      </c>
      <c r="AE506" s="5" t="s">
        <v>911</v>
      </c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</row>
    <row r="507" spans="1:73" ht="13.5" customHeight="1">
      <c r="A507" s="8" t="str">
        <f>HYPERLINK("http://kyu.snu.ac.kr/sdhj/index.jsp?type=hj/GK14682_00IM0001_097b.jpg","1762_해서촌_097b")</f>
        <v>1762_해서촌_097b</v>
      </c>
      <c r="B507" s="5">
        <v>1762</v>
      </c>
      <c r="C507" s="5" t="s">
        <v>4526</v>
      </c>
      <c r="D507" s="5" t="s">
        <v>4527</v>
      </c>
      <c r="E507" s="5">
        <v>506</v>
      </c>
      <c r="F507" s="5">
        <v>5</v>
      </c>
      <c r="G507" s="5" t="s">
        <v>2010</v>
      </c>
      <c r="H507" s="5" t="s">
        <v>2011</v>
      </c>
      <c r="I507" s="5">
        <v>3</v>
      </c>
      <c r="J507" s="5"/>
      <c r="K507" s="5"/>
      <c r="L507" s="5">
        <v>1</v>
      </c>
      <c r="M507" s="5" t="s">
        <v>1497</v>
      </c>
      <c r="N507" s="5" t="s">
        <v>1498</v>
      </c>
      <c r="O507" s="5"/>
      <c r="P507" s="5"/>
      <c r="Q507" s="5"/>
      <c r="R507" s="5"/>
      <c r="S507" s="5" t="s">
        <v>984</v>
      </c>
      <c r="T507" s="5" t="s">
        <v>985</v>
      </c>
      <c r="U507" s="5" t="s">
        <v>2200</v>
      </c>
      <c r="V507" s="5" t="s">
        <v>2201</v>
      </c>
      <c r="W507" s="5" t="s">
        <v>124</v>
      </c>
      <c r="X507" s="5" t="s">
        <v>125</v>
      </c>
      <c r="Y507" s="5" t="s">
        <v>625</v>
      </c>
      <c r="Z507" s="5" t="s">
        <v>626</v>
      </c>
      <c r="AA507" s="5"/>
      <c r="AB507" s="5"/>
      <c r="AC507" s="5">
        <v>14</v>
      </c>
      <c r="AD507" s="5" t="s">
        <v>581</v>
      </c>
      <c r="AE507" s="5" t="s">
        <v>582</v>
      </c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</row>
    <row r="508" spans="1:73" ht="13.5" customHeight="1">
      <c r="A508" s="8" t="str">
        <f>HYPERLINK("http://kyu.snu.ac.kr/sdhj/index.jsp?type=hj/GK14682_00IM0001_097b.jpg","1762_해서촌_097b")</f>
        <v>1762_해서촌_097b</v>
      </c>
      <c r="B508" s="5">
        <v>1762</v>
      </c>
      <c r="C508" s="5" t="s">
        <v>4691</v>
      </c>
      <c r="D508" s="5" t="s">
        <v>4692</v>
      </c>
      <c r="E508" s="5">
        <v>507</v>
      </c>
      <c r="F508" s="5">
        <v>5</v>
      </c>
      <c r="G508" s="5" t="s">
        <v>2010</v>
      </c>
      <c r="H508" s="5" t="s">
        <v>2011</v>
      </c>
      <c r="I508" s="5">
        <v>3</v>
      </c>
      <c r="J508" s="5"/>
      <c r="K508" s="5"/>
      <c r="L508" s="5">
        <v>1</v>
      </c>
      <c r="M508" s="5" t="s">
        <v>1497</v>
      </c>
      <c r="N508" s="5" t="s">
        <v>1498</v>
      </c>
      <c r="O508" s="5"/>
      <c r="P508" s="5"/>
      <c r="Q508" s="5"/>
      <c r="R508" s="5"/>
      <c r="S508" s="5" t="s">
        <v>1048</v>
      </c>
      <c r="T508" s="5" t="s">
        <v>1049</v>
      </c>
      <c r="U508" s="5" t="s">
        <v>732</v>
      </c>
      <c r="V508" s="5" t="s">
        <v>733</v>
      </c>
      <c r="W508" s="5"/>
      <c r="X508" s="5"/>
      <c r="Y508" s="5" t="s">
        <v>4961</v>
      </c>
      <c r="Z508" s="5" t="s">
        <v>2202</v>
      </c>
      <c r="AA508" s="5"/>
      <c r="AB508" s="5"/>
      <c r="AC508" s="5">
        <v>12</v>
      </c>
      <c r="AD508" s="5" t="s">
        <v>170</v>
      </c>
      <c r="AE508" s="5" t="s">
        <v>171</v>
      </c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 t="s">
        <v>134</v>
      </c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</row>
    <row r="509" spans="1:73" ht="13.5" customHeight="1">
      <c r="A509" s="8" t="str">
        <f>HYPERLINK("http://kyu.snu.ac.kr/sdhj/index.jsp?type=hj/GK14682_00IM0001_097b.jpg","1762_해서촌_097b")</f>
        <v>1762_해서촌_097b</v>
      </c>
      <c r="B509" s="5">
        <v>1762</v>
      </c>
      <c r="C509" s="5" t="s">
        <v>4526</v>
      </c>
      <c r="D509" s="5" t="s">
        <v>4527</v>
      </c>
      <c r="E509" s="5">
        <v>508</v>
      </c>
      <c r="F509" s="5">
        <v>5</v>
      </c>
      <c r="G509" s="5" t="s">
        <v>2010</v>
      </c>
      <c r="H509" s="5" t="s">
        <v>2011</v>
      </c>
      <c r="I509" s="5">
        <v>3</v>
      </c>
      <c r="J509" s="5"/>
      <c r="K509" s="5"/>
      <c r="L509" s="5">
        <v>1</v>
      </c>
      <c r="M509" s="5" t="s">
        <v>1497</v>
      </c>
      <c r="N509" s="5" t="s">
        <v>1498</v>
      </c>
      <c r="O509" s="5"/>
      <c r="P509" s="5"/>
      <c r="Q509" s="5"/>
      <c r="R509" s="5"/>
      <c r="S509" s="5" t="s">
        <v>583</v>
      </c>
      <c r="T509" s="5" t="s">
        <v>584</v>
      </c>
      <c r="U509" s="5"/>
      <c r="V509" s="5"/>
      <c r="W509" s="5"/>
      <c r="X509" s="5"/>
      <c r="Y509" s="5" t="s">
        <v>98</v>
      </c>
      <c r="Z509" s="5" t="s">
        <v>99</v>
      </c>
      <c r="AA509" s="5"/>
      <c r="AB509" s="5"/>
      <c r="AC509" s="5">
        <v>9</v>
      </c>
      <c r="AD509" s="5" t="s">
        <v>240</v>
      </c>
      <c r="AE509" s="5" t="s">
        <v>241</v>
      </c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 t="s">
        <v>134</v>
      </c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</row>
    <row r="510" spans="1:73" ht="13.5" customHeight="1">
      <c r="A510" s="8" t="str">
        <f>HYPERLINK("http://kyu.snu.ac.kr/sdhj/index.jsp?type=hj/GK14682_00IM0001_097b.jpg","1762_해서촌_097b")</f>
        <v>1762_해서촌_097b</v>
      </c>
      <c r="B510" s="5">
        <v>1762</v>
      </c>
      <c r="C510" s="5" t="s">
        <v>4526</v>
      </c>
      <c r="D510" s="5" t="s">
        <v>4527</v>
      </c>
      <c r="E510" s="5">
        <v>509</v>
      </c>
      <c r="F510" s="5">
        <v>5</v>
      </c>
      <c r="G510" s="5" t="s">
        <v>2010</v>
      </c>
      <c r="H510" s="5" t="s">
        <v>2011</v>
      </c>
      <c r="I510" s="5">
        <v>3</v>
      </c>
      <c r="J510" s="5"/>
      <c r="K510" s="5"/>
      <c r="L510" s="5">
        <v>2</v>
      </c>
      <c r="M510" s="5" t="s">
        <v>2203</v>
      </c>
      <c r="N510" s="5" t="s">
        <v>2204</v>
      </c>
      <c r="O510" s="5"/>
      <c r="P510" s="5"/>
      <c r="Q510" s="5"/>
      <c r="R510" s="5"/>
      <c r="S510" s="5"/>
      <c r="T510" s="5" t="s">
        <v>4634</v>
      </c>
      <c r="U510" s="5" t="s">
        <v>2205</v>
      </c>
      <c r="V510" s="5" t="s">
        <v>2206</v>
      </c>
      <c r="W510" s="5" t="s">
        <v>72</v>
      </c>
      <c r="X510" s="5" t="s">
        <v>73</v>
      </c>
      <c r="Y510" s="5" t="s">
        <v>625</v>
      </c>
      <c r="Z510" s="5" t="s">
        <v>626</v>
      </c>
      <c r="AA510" s="5"/>
      <c r="AB510" s="5"/>
      <c r="AC510" s="5">
        <v>58</v>
      </c>
      <c r="AD510" s="5" t="s">
        <v>1487</v>
      </c>
      <c r="AE510" s="5" t="s">
        <v>1488</v>
      </c>
      <c r="AF510" s="5"/>
      <c r="AG510" s="5"/>
      <c r="AH510" s="5"/>
      <c r="AI510" s="5"/>
      <c r="AJ510" s="5" t="s">
        <v>32</v>
      </c>
      <c r="AK510" s="5" t="s">
        <v>33</v>
      </c>
      <c r="AL510" s="5" t="s">
        <v>78</v>
      </c>
      <c r="AM510" s="5" t="s">
        <v>79</v>
      </c>
      <c r="AN510" s="5"/>
      <c r="AO510" s="5"/>
      <c r="AP510" s="5"/>
      <c r="AQ510" s="5"/>
      <c r="AR510" s="5"/>
      <c r="AS510" s="5"/>
      <c r="AT510" s="5" t="s">
        <v>179</v>
      </c>
      <c r="AU510" s="5" t="s">
        <v>180</v>
      </c>
      <c r="AV510" s="5" t="s">
        <v>2207</v>
      </c>
      <c r="AW510" s="5" t="s">
        <v>2208</v>
      </c>
      <c r="AX510" s="5"/>
      <c r="AY510" s="5"/>
      <c r="AZ510" s="5"/>
      <c r="BA510" s="5"/>
      <c r="BB510" s="5"/>
      <c r="BC510" s="5"/>
      <c r="BD510" s="5"/>
      <c r="BE510" s="5"/>
      <c r="BF510" s="5"/>
      <c r="BG510" s="5" t="s">
        <v>179</v>
      </c>
      <c r="BH510" s="5" t="s">
        <v>180</v>
      </c>
      <c r="BI510" s="5" t="s">
        <v>2060</v>
      </c>
      <c r="BJ510" s="5" t="s">
        <v>2061</v>
      </c>
      <c r="BK510" s="5" t="s">
        <v>719</v>
      </c>
      <c r="BL510" s="5" t="s">
        <v>720</v>
      </c>
      <c r="BM510" s="5" t="s">
        <v>2209</v>
      </c>
      <c r="BN510" s="5" t="s">
        <v>2210</v>
      </c>
      <c r="BO510" s="5" t="s">
        <v>179</v>
      </c>
      <c r="BP510" s="5" t="s">
        <v>180</v>
      </c>
      <c r="BQ510" s="5" t="s">
        <v>2211</v>
      </c>
      <c r="BR510" s="5" t="s">
        <v>2212</v>
      </c>
      <c r="BS510" s="5" t="s">
        <v>308</v>
      </c>
      <c r="BT510" s="5" t="s">
        <v>188</v>
      </c>
      <c r="BU510" s="5"/>
    </row>
    <row r="511" spans="1:73" ht="13.5" customHeight="1">
      <c r="A511" s="8" t="str">
        <f>HYPERLINK("http://kyu.snu.ac.kr/sdhj/index.jsp?type=hj/GK14682_00IM0001_097b.jpg","1762_해서촌_097b")</f>
        <v>1762_해서촌_097b</v>
      </c>
      <c r="B511" s="5">
        <v>1762</v>
      </c>
      <c r="C511" s="5" t="s">
        <v>4962</v>
      </c>
      <c r="D511" s="5" t="s">
        <v>4963</v>
      </c>
      <c r="E511" s="5">
        <v>510</v>
      </c>
      <c r="F511" s="5">
        <v>5</v>
      </c>
      <c r="G511" s="5" t="s">
        <v>2010</v>
      </c>
      <c r="H511" s="5" t="s">
        <v>2011</v>
      </c>
      <c r="I511" s="5">
        <v>3</v>
      </c>
      <c r="J511" s="5"/>
      <c r="K511" s="5"/>
      <c r="L511" s="5">
        <v>2</v>
      </c>
      <c r="M511" s="5" t="s">
        <v>2203</v>
      </c>
      <c r="N511" s="5" t="s">
        <v>2204</v>
      </c>
      <c r="O511" s="5"/>
      <c r="P511" s="5"/>
      <c r="Q511" s="5"/>
      <c r="R511" s="5"/>
      <c r="S511" s="5" t="s">
        <v>94</v>
      </c>
      <c r="T511" s="5" t="s">
        <v>95</v>
      </c>
      <c r="U511" s="5"/>
      <c r="V511" s="5"/>
      <c r="W511" s="5" t="s">
        <v>2213</v>
      </c>
      <c r="X511" s="5" t="s">
        <v>2214</v>
      </c>
      <c r="Y511" s="5" t="s">
        <v>98</v>
      </c>
      <c r="Z511" s="5" t="s">
        <v>99</v>
      </c>
      <c r="AA511" s="5"/>
      <c r="AB511" s="5"/>
      <c r="AC511" s="5">
        <v>60</v>
      </c>
      <c r="AD511" s="5" t="s">
        <v>2215</v>
      </c>
      <c r="AE511" s="5" t="s">
        <v>2216</v>
      </c>
      <c r="AF511" s="5"/>
      <c r="AG511" s="5"/>
      <c r="AH511" s="5"/>
      <c r="AI511" s="5"/>
      <c r="AJ511" s="5" t="s">
        <v>32</v>
      </c>
      <c r="AK511" s="5" t="s">
        <v>33</v>
      </c>
      <c r="AL511" s="5" t="s">
        <v>861</v>
      </c>
      <c r="AM511" s="5" t="s">
        <v>862</v>
      </c>
      <c r="AN511" s="5"/>
      <c r="AO511" s="5"/>
      <c r="AP511" s="5"/>
      <c r="AQ511" s="5"/>
      <c r="AR511" s="5"/>
      <c r="AS511" s="5"/>
      <c r="AT511" s="5" t="s">
        <v>106</v>
      </c>
      <c r="AU511" s="5" t="s">
        <v>107</v>
      </c>
      <c r="AV511" s="5" t="s">
        <v>2217</v>
      </c>
      <c r="AW511" s="5" t="s">
        <v>2218</v>
      </c>
      <c r="AX511" s="5"/>
      <c r="AY511" s="5"/>
      <c r="AZ511" s="5"/>
      <c r="BA511" s="5"/>
      <c r="BB511" s="5"/>
      <c r="BC511" s="5"/>
      <c r="BD511" s="5"/>
      <c r="BE511" s="5"/>
      <c r="BF511" s="5"/>
      <c r="BG511" s="5" t="s">
        <v>106</v>
      </c>
      <c r="BH511" s="5" t="s">
        <v>107</v>
      </c>
      <c r="BI511" s="5" t="s">
        <v>2219</v>
      </c>
      <c r="BJ511" s="5" t="s">
        <v>2220</v>
      </c>
      <c r="BK511" s="5" t="s">
        <v>106</v>
      </c>
      <c r="BL511" s="5" t="s">
        <v>107</v>
      </c>
      <c r="BM511" s="5" t="s">
        <v>2221</v>
      </c>
      <c r="BN511" s="5" t="s">
        <v>2106</v>
      </c>
      <c r="BO511" s="5" t="s">
        <v>234</v>
      </c>
      <c r="BP511" s="5" t="s">
        <v>235</v>
      </c>
      <c r="BQ511" s="5" t="s">
        <v>2222</v>
      </c>
      <c r="BR511" s="5" t="s">
        <v>2223</v>
      </c>
      <c r="BS511" s="5" t="s">
        <v>363</v>
      </c>
      <c r="BT511" s="5" t="s">
        <v>364</v>
      </c>
      <c r="BU511" s="5"/>
    </row>
    <row r="512" spans="1:73" ht="13.5" customHeight="1">
      <c r="A512" s="8" t="str">
        <f>HYPERLINK("http://kyu.snu.ac.kr/sdhj/index.jsp?type=hj/GK14682_00IM0001_097b.jpg","1762_해서촌_097b")</f>
        <v>1762_해서촌_097b</v>
      </c>
      <c r="B512" s="5">
        <v>1762</v>
      </c>
      <c r="C512" s="5" t="s">
        <v>4617</v>
      </c>
      <c r="D512" s="5" t="s">
        <v>4618</v>
      </c>
      <c r="E512" s="5">
        <v>511</v>
      </c>
      <c r="F512" s="5">
        <v>5</v>
      </c>
      <c r="G512" s="5" t="s">
        <v>2010</v>
      </c>
      <c r="H512" s="5" t="s">
        <v>2011</v>
      </c>
      <c r="I512" s="5">
        <v>3</v>
      </c>
      <c r="J512" s="5"/>
      <c r="K512" s="5"/>
      <c r="L512" s="5">
        <v>2</v>
      </c>
      <c r="M512" s="5" t="s">
        <v>2203</v>
      </c>
      <c r="N512" s="5" t="s">
        <v>2204</v>
      </c>
      <c r="O512" s="5"/>
      <c r="P512" s="5"/>
      <c r="Q512" s="5"/>
      <c r="R512" s="5"/>
      <c r="S512" s="5" t="s">
        <v>155</v>
      </c>
      <c r="T512" s="5" t="s">
        <v>156</v>
      </c>
      <c r="U512" s="5"/>
      <c r="V512" s="5"/>
      <c r="W512" s="5"/>
      <c r="X512" s="5"/>
      <c r="Y512" s="5" t="s">
        <v>4964</v>
      </c>
      <c r="Z512" s="5" t="s">
        <v>4965</v>
      </c>
      <c r="AA512" s="5"/>
      <c r="AB512" s="5"/>
      <c r="AC512" s="5"/>
      <c r="AD512" s="5"/>
      <c r="AE512" s="5"/>
      <c r="AF512" s="5"/>
      <c r="AG512" s="5" t="s">
        <v>4896</v>
      </c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</row>
    <row r="513" spans="1:73" ht="13.5" customHeight="1">
      <c r="A513" s="8" t="str">
        <f>HYPERLINK("http://kyu.snu.ac.kr/sdhj/index.jsp?type=hj/GK14682_00IM0001_097b.jpg","1762_해서촌_097b")</f>
        <v>1762_해서촌_097b</v>
      </c>
      <c r="B513" s="5">
        <v>1762</v>
      </c>
      <c r="C513" s="5" t="s">
        <v>4635</v>
      </c>
      <c r="D513" s="5" t="s">
        <v>4636</v>
      </c>
      <c r="E513" s="5">
        <v>512</v>
      </c>
      <c r="F513" s="5">
        <v>5</v>
      </c>
      <c r="G513" s="5" t="s">
        <v>2010</v>
      </c>
      <c r="H513" s="5" t="s">
        <v>2011</v>
      </c>
      <c r="I513" s="5">
        <v>3</v>
      </c>
      <c r="J513" s="5"/>
      <c r="K513" s="5"/>
      <c r="L513" s="5">
        <v>2</v>
      </c>
      <c r="M513" s="5" t="s">
        <v>2203</v>
      </c>
      <c r="N513" s="5" t="s">
        <v>2204</v>
      </c>
      <c r="O513" s="5"/>
      <c r="P513" s="5"/>
      <c r="Q513" s="5"/>
      <c r="R513" s="5"/>
      <c r="S513" s="5" t="s">
        <v>163</v>
      </c>
      <c r="T513" s="5" t="s">
        <v>4966</v>
      </c>
      <c r="U513" s="5"/>
      <c r="V513" s="5"/>
      <c r="W513" s="5" t="s">
        <v>477</v>
      </c>
      <c r="X513" s="5" t="s">
        <v>478</v>
      </c>
      <c r="Y513" s="5" t="s">
        <v>98</v>
      </c>
      <c r="Z513" s="5" t="s">
        <v>99</v>
      </c>
      <c r="AA513" s="5"/>
      <c r="AB513" s="5"/>
      <c r="AC513" s="5"/>
      <c r="AD513" s="5"/>
      <c r="AE513" s="5"/>
      <c r="AF513" s="5" t="s">
        <v>1714</v>
      </c>
      <c r="AG513" s="5" t="s">
        <v>1715</v>
      </c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</row>
    <row r="514" spans="1:73" ht="13.5" customHeight="1">
      <c r="A514" s="8" t="str">
        <f>HYPERLINK("http://kyu.snu.ac.kr/sdhj/index.jsp?type=hj/GK14682_00IM0001_097b.jpg","1762_해서촌_097b")</f>
        <v>1762_해서촌_097b</v>
      </c>
      <c r="B514" s="5">
        <v>1762</v>
      </c>
      <c r="C514" s="5" t="s">
        <v>4635</v>
      </c>
      <c r="D514" s="5" t="s">
        <v>4636</v>
      </c>
      <c r="E514" s="5">
        <v>513</v>
      </c>
      <c r="F514" s="5">
        <v>5</v>
      </c>
      <c r="G514" s="5" t="s">
        <v>2010</v>
      </c>
      <c r="H514" s="5" t="s">
        <v>2011</v>
      </c>
      <c r="I514" s="5">
        <v>3</v>
      </c>
      <c r="J514" s="5"/>
      <c r="K514" s="5"/>
      <c r="L514" s="5">
        <v>2</v>
      </c>
      <c r="M514" s="5" t="s">
        <v>2203</v>
      </c>
      <c r="N514" s="5" t="s">
        <v>2204</v>
      </c>
      <c r="O514" s="5"/>
      <c r="P514" s="5"/>
      <c r="Q514" s="5"/>
      <c r="R514" s="5"/>
      <c r="S514" s="5" t="s">
        <v>214</v>
      </c>
      <c r="T514" s="5" t="s">
        <v>215</v>
      </c>
      <c r="U514" s="5" t="s">
        <v>492</v>
      </c>
      <c r="V514" s="5" t="s">
        <v>493</v>
      </c>
      <c r="W514" s="5"/>
      <c r="X514" s="5"/>
      <c r="Y514" s="5" t="s">
        <v>2224</v>
      </c>
      <c r="Z514" s="5" t="s">
        <v>2225</v>
      </c>
      <c r="AA514" s="5"/>
      <c r="AB514" s="5"/>
      <c r="AC514" s="5">
        <v>31</v>
      </c>
      <c r="AD514" s="5" t="s">
        <v>439</v>
      </c>
      <c r="AE514" s="5" t="s">
        <v>440</v>
      </c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 t="s">
        <v>134</v>
      </c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</row>
    <row r="515" spans="1:73" ht="13.5" customHeight="1">
      <c r="A515" s="8" t="str">
        <f>HYPERLINK("http://kyu.snu.ac.kr/sdhj/index.jsp?type=hj/GK14682_00IM0001_097b.jpg","1762_해서촌_097b")</f>
        <v>1762_해서촌_097b</v>
      </c>
      <c r="B515" s="5">
        <v>1762</v>
      </c>
      <c r="C515" s="5" t="s">
        <v>4536</v>
      </c>
      <c r="D515" s="5" t="s">
        <v>4537</v>
      </c>
      <c r="E515" s="5">
        <v>514</v>
      </c>
      <c r="F515" s="5">
        <v>5</v>
      </c>
      <c r="G515" s="5" t="s">
        <v>2010</v>
      </c>
      <c r="H515" s="5" t="s">
        <v>2011</v>
      </c>
      <c r="I515" s="5">
        <v>3</v>
      </c>
      <c r="J515" s="5"/>
      <c r="K515" s="5"/>
      <c r="L515" s="5">
        <v>2</v>
      </c>
      <c r="M515" s="5" t="s">
        <v>2203</v>
      </c>
      <c r="N515" s="5" t="s">
        <v>2204</v>
      </c>
      <c r="O515" s="5"/>
      <c r="P515" s="5"/>
      <c r="Q515" s="5"/>
      <c r="R515" s="5"/>
      <c r="S515" s="5" t="s">
        <v>163</v>
      </c>
      <c r="T515" s="5" t="s">
        <v>4966</v>
      </c>
      <c r="U515" s="5"/>
      <c r="V515" s="5"/>
      <c r="W515" s="5" t="s">
        <v>360</v>
      </c>
      <c r="X515" s="5" t="s">
        <v>361</v>
      </c>
      <c r="Y515" s="5" t="s">
        <v>98</v>
      </c>
      <c r="Z515" s="5" t="s">
        <v>99</v>
      </c>
      <c r="AA515" s="5"/>
      <c r="AB515" s="5"/>
      <c r="AC515" s="5">
        <v>24</v>
      </c>
      <c r="AD515" s="5" t="s">
        <v>118</v>
      </c>
      <c r="AE515" s="5" t="s">
        <v>119</v>
      </c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</row>
    <row r="516" spans="1:73" ht="13.5" customHeight="1">
      <c r="A516" s="8" t="str">
        <f>HYPERLINK("http://kyu.snu.ac.kr/sdhj/index.jsp?type=hj/GK14682_00IM0001_097b.jpg","1762_해서촌_097b")</f>
        <v>1762_해서촌_097b</v>
      </c>
      <c r="B516" s="5">
        <v>1762</v>
      </c>
      <c r="C516" s="5" t="s">
        <v>4635</v>
      </c>
      <c r="D516" s="5" t="s">
        <v>4636</v>
      </c>
      <c r="E516" s="5">
        <v>515</v>
      </c>
      <c r="F516" s="5">
        <v>5</v>
      </c>
      <c r="G516" s="5" t="s">
        <v>2010</v>
      </c>
      <c r="H516" s="5" t="s">
        <v>2011</v>
      </c>
      <c r="I516" s="5">
        <v>3</v>
      </c>
      <c r="J516" s="5"/>
      <c r="K516" s="5"/>
      <c r="L516" s="5">
        <v>2</v>
      </c>
      <c r="M516" s="5" t="s">
        <v>2203</v>
      </c>
      <c r="N516" s="5" t="s">
        <v>2204</v>
      </c>
      <c r="O516" s="5"/>
      <c r="P516" s="5"/>
      <c r="Q516" s="5"/>
      <c r="R516" s="5"/>
      <c r="S516" s="5" t="s">
        <v>583</v>
      </c>
      <c r="T516" s="5" t="s">
        <v>584</v>
      </c>
      <c r="U516" s="5"/>
      <c r="V516" s="5"/>
      <c r="W516" s="5"/>
      <c r="X516" s="5"/>
      <c r="Y516" s="5" t="s">
        <v>98</v>
      </c>
      <c r="Z516" s="5" t="s">
        <v>99</v>
      </c>
      <c r="AA516" s="5"/>
      <c r="AB516" s="5"/>
      <c r="AC516" s="5"/>
      <c r="AD516" s="5"/>
      <c r="AE516" s="5"/>
      <c r="AF516" s="5"/>
      <c r="AG516" s="5" t="s">
        <v>4967</v>
      </c>
      <c r="AH516" s="5"/>
      <c r="AI516" s="5" t="s">
        <v>4968</v>
      </c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</row>
    <row r="517" spans="1:73" ht="13.5" customHeight="1">
      <c r="A517" s="8" t="str">
        <f>HYPERLINK("http://kyu.snu.ac.kr/sdhj/index.jsp?type=hj/GK14682_00IM0001_097b.jpg","1762_해서촌_097b")</f>
        <v>1762_해서촌_097b</v>
      </c>
      <c r="B517" s="5">
        <v>1762</v>
      </c>
      <c r="C517" s="5" t="s">
        <v>4635</v>
      </c>
      <c r="D517" s="5" t="s">
        <v>4636</v>
      </c>
      <c r="E517" s="5">
        <v>516</v>
      </c>
      <c r="F517" s="5">
        <v>5</v>
      </c>
      <c r="G517" s="5" t="s">
        <v>2010</v>
      </c>
      <c r="H517" s="5" t="s">
        <v>2011</v>
      </c>
      <c r="I517" s="5">
        <v>3</v>
      </c>
      <c r="J517" s="5"/>
      <c r="K517" s="5"/>
      <c r="L517" s="5">
        <v>2</v>
      </c>
      <c r="M517" s="5" t="s">
        <v>2203</v>
      </c>
      <c r="N517" s="5" t="s">
        <v>2204</v>
      </c>
      <c r="O517" s="5"/>
      <c r="P517" s="5"/>
      <c r="Q517" s="5"/>
      <c r="R517" s="5"/>
      <c r="S517" s="5" t="s">
        <v>583</v>
      </c>
      <c r="T517" s="5" t="s">
        <v>584</v>
      </c>
      <c r="U517" s="5"/>
      <c r="V517" s="5"/>
      <c r="W517" s="5"/>
      <c r="X517" s="5"/>
      <c r="Y517" s="5" t="s">
        <v>98</v>
      </c>
      <c r="Z517" s="5" t="s">
        <v>99</v>
      </c>
      <c r="AA517" s="5"/>
      <c r="AB517" s="5"/>
      <c r="AC517" s="5"/>
      <c r="AD517" s="5"/>
      <c r="AE517" s="5"/>
      <c r="AF517" s="5" t="s">
        <v>593</v>
      </c>
      <c r="AG517" s="5" t="s">
        <v>594</v>
      </c>
      <c r="AH517" s="5" t="s">
        <v>2226</v>
      </c>
      <c r="AI517" s="5" t="s">
        <v>2227</v>
      </c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</row>
    <row r="518" spans="1:73" ht="13.5" customHeight="1">
      <c r="A518" s="8" t="str">
        <f>HYPERLINK("http://kyu.snu.ac.kr/sdhj/index.jsp?type=hj/GK14682_00IM0001_097b.jpg","1762_해서촌_097b")</f>
        <v>1762_해서촌_097b</v>
      </c>
      <c r="B518" s="5">
        <v>1762</v>
      </c>
      <c r="C518" s="5" t="s">
        <v>4635</v>
      </c>
      <c r="D518" s="5" t="s">
        <v>4636</v>
      </c>
      <c r="E518" s="5">
        <v>517</v>
      </c>
      <c r="F518" s="5">
        <v>5</v>
      </c>
      <c r="G518" s="5" t="s">
        <v>2010</v>
      </c>
      <c r="H518" s="5" t="s">
        <v>2011</v>
      </c>
      <c r="I518" s="5">
        <v>3</v>
      </c>
      <c r="J518" s="5"/>
      <c r="K518" s="5"/>
      <c r="L518" s="5">
        <v>3</v>
      </c>
      <c r="M518" s="5" t="s">
        <v>2228</v>
      </c>
      <c r="N518" s="5" t="s">
        <v>2229</v>
      </c>
      <c r="O518" s="5"/>
      <c r="P518" s="5"/>
      <c r="Q518" s="5"/>
      <c r="R518" s="5"/>
      <c r="S518" s="5"/>
      <c r="T518" s="5" t="s">
        <v>4969</v>
      </c>
      <c r="U518" s="5" t="s">
        <v>406</v>
      </c>
      <c r="V518" s="5" t="s">
        <v>407</v>
      </c>
      <c r="W518" s="5" t="s">
        <v>477</v>
      </c>
      <c r="X518" s="5" t="s">
        <v>478</v>
      </c>
      <c r="Y518" s="5" t="s">
        <v>4970</v>
      </c>
      <c r="Z518" s="5" t="s">
        <v>2230</v>
      </c>
      <c r="AA518" s="5"/>
      <c r="AB518" s="5"/>
      <c r="AC518" s="5">
        <v>69</v>
      </c>
      <c r="AD518" s="5" t="s">
        <v>1131</v>
      </c>
      <c r="AE518" s="5" t="s">
        <v>1132</v>
      </c>
      <c r="AF518" s="5"/>
      <c r="AG518" s="5"/>
      <c r="AH518" s="5"/>
      <c r="AI518" s="5"/>
      <c r="AJ518" s="5" t="s">
        <v>32</v>
      </c>
      <c r="AK518" s="5" t="s">
        <v>33</v>
      </c>
      <c r="AL518" s="5" t="s">
        <v>481</v>
      </c>
      <c r="AM518" s="5" t="s">
        <v>482</v>
      </c>
      <c r="AN518" s="5"/>
      <c r="AO518" s="5"/>
      <c r="AP518" s="5"/>
      <c r="AQ518" s="5"/>
      <c r="AR518" s="5"/>
      <c r="AS518" s="5"/>
      <c r="AT518" s="5" t="s">
        <v>1720</v>
      </c>
      <c r="AU518" s="5" t="s">
        <v>1721</v>
      </c>
      <c r="AV518" s="5" t="s">
        <v>2231</v>
      </c>
      <c r="AW518" s="5" t="s">
        <v>2232</v>
      </c>
      <c r="AX518" s="5"/>
      <c r="AY518" s="5"/>
      <c r="AZ518" s="5"/>
      <c r="BA518" s="5"/>
      <c r="BB518" s="5"/>
      <c r="BC518" s="5"/>
      <c r="BD518" s="5"/>
      <c r="BE518" s="5"/>
      <c r="BF518" s="5"/>
      <c r="BG518" s="5" t="s">
        <v>1720</v>
      </c>
      <c r="BH518" s="5" t="s">
        <v>1721</v>
      </c>
      <c r="BI518" s="5" t="s">
        <v>2233</v>
      </c>
      <c r="BJ518" s="5" t="s">
        <v>2234</v>
      </c>
      <c r="BK518" s="5" t="s">
        <v>1720</v>
      </c>
      <c r="BL518" s="5" t="s">
        <v>1721</v>
      </c>
      <c r="BM518" s="5" t="s">
        <v>2235</v>
      </c>
      <c r="BN518" s="5" t="s">
        <v>2236</v>
      </c>
      <c r="BO518" s="5" t="s">
        <v>106</v>
      </c>
      <c r="BP518" s="5" t="s">
        <v>107</v>
      </c>
      <c r="BQ518" s="5" t="s">
        <v>1599</v>
      </c>
      <c r="BR518" s="5" t="s">
        <v>1600</v>
      </c>
      <c r="BS518" s="5" t="s">
        <v>143</v>
      </c>
      <c r="BT518" s="5" t="s">
        <v>144</v>
      </c>
      <c r="BU518" s="5"/>
    </row>
    <row r="519" spans="1:73" ht="13.5" customHeight="1">
      <c r="A519" s="8" t="str">
        <f>HYPERLINK("http://kyu.snu.ac.kr/sdhj/index.jsp?type=hj/GK14682_00IM0001_097b.jpg","1762_해서촌_097b")</f>
        <v>1762_해서촌_097b</v>
      </c>
      <c r="B519" s="5">
        <v>1762</v>
      </c>
      <c r="C519" s="5" t="s">
        <v>4572</v>
      </c>
      <c r="D519" s="5" t="s">
        <v>4573</v>
      </c>
      <c r="E519" s="5">
        <v>518</v>
      </c>
      <c r="F519" s="5">
        <v>5</v>
      </c>
      <c r="G519" s="5" t="s">
        <v>2010</v>
      </c>
      <c r="H519" s="5" t="s">
        <v>2011</v>
      </c>
      <c r="I519" s="5">
        <v>3</v>
      </c>
      <c r="J519" s="5"/>
      <c r="K519" s="5"/>
      <c r="L519" s="5">
        <v>3</v>
      </c>
      <c r="M519" s="5" t="s">
        <v>2228</v>
      </c>
      <c r="N519" s="5" t="s">
        <v>2229</v>
      </c>
      <c r="O519" s="5"/>
      <c r="P519" s="5"/>
      <c r="Q519" s="5"/>
      <c r="R519" s="5"/>
      <c r="S519" s="5" t="s">
        <v>94</v>
      </c>
      <c r="T519" s="5" t="s">
        <v>95</v>
      </c>
      <c r="U519" s="5"/>
      <c r="V519" s="5"/>
      <c r="W519" s="5" t="s">
        <v>96</v>
      </c>
      <c r="X519" s="5" t="s">
        <v>97</v>
      </c>
      <c r="Y519" s="5" t="s">
        <v>98</v>
      </c>
      <c r="Z519" s="5" t="s">
        <v>99</v>
      </c>
      <c r="AA519" s="5"/>
      <c r="AB519" s="5"/>
      <c r="AC519" s="5">
        <v>66</v>
      </c>
      <c r="AD519" s="5" t="s">
        <v>272</v>
      </c>
      <c r="AE519" s="5" t="s">
        <v>273</v>
      </c>
      <c r="AF519" s="5"/>
      <c r="AG519" s="5"/>
      <c r="AH519" s="5"/>
      <c r="AI519" s="5"/>
      <c r="AJ519" s="5" t="s">
        <v>32</v>
      </c>
      <c r="AK519" s="5" t="s">
        <v>33</v>
      </c>
      <c r="AL519" s="5" t="s">
        <v>90</v>
      </c>
      <c r="AM519" s="5" t="s">
        <v>91</v>
      </c>
      <c r="AN519" s="5"/>
      <c r="AO519" s="5"/>
      <c r="AP519" s="5"/>
      <c r="AQ519" s="5"/>
      <c r="AR519" s="5"/>
      <c r="AS519" s="5"/>
      <c r="AT519" s="5" t="s">
        <v>80</v>
      </c>
      <c r="AU519" s="5" t="s">
        <v>81</v>
      </c>
      <c r="AV519" s="5" t="s">
        <v>2237</v>
      </c>
      <c r="AW519" s="5" t="s">
        <v>2238</v>
      </c>
      <c r="AX519" s="5"/>
      <c r="AY519" s="5"/>
      <c r="AZ519" s="5"/>
      <c r="BA519" s="5"/>
      <c r="BB519" s="5"/>
      <c r="BC519" s="5"/>
      <c r="BD519" s="5"/>
      <c r="BE519" s="5"/>
      <c r="BF519" s="5"/>
      <c r="BG519" s="5" t="s">
        <v>106</v>
      </c>
      <c r="BH519" s="5" t="s">
        <v>107</v>
      </c>
      <c r="BI519" s="5" t="s">
        <v>2239</v>
      </c>
      <c r="BJ519" s="5" t="s">
        <v>2240</v>
      </c>
      <c r="BK519" s="5" t="s">
        <v>106</v>
      </c>
      <c r="BL519" s="5" t="s">
        <v>107</v>
      </c>
      <c r="BM519" s="5" t="s">
        <v>2241</v>
      </c>
      <c r="BN519" s="5" t="s">
        <v>2242</v>
      </c>
      <c r="BO519" s="5" t="s">
        <v>106</v>
      </c>
      <c r="BP519" s="5" t="s">
        <v>107</v>
      </c>
      <c r="BQ519" s="5" t="s">
        <v>2243</v>
      </c>
      <c r="BR519" s="5" t="s">
        <v>2244</v>
      </c>
      <c r="BS519" s="5" t="s">
        <v>204</v>
      </c>
      <c r="BT519" s="5" t="s">
        <v>205</v>
      </c>
      <c r="BU519" s="5"/>
    </row>
    <row r="520" spans="1:73" ht="13.5" customHeight="1">
      <c r="A520" s="8" t="str">
        <f>HYPERLINK("http://kyu.snu.ac.kr/sdhj/index.jsp?type=hj/GK14682_00IM0001_097b.jpg","1762_해서촌_097b")</f>
        <v>1762_해서촌_097b</v>
      </c>
      <c r="B520" s="5">
        <v>1762</v>
      </c>
      <c r="C520" s="5" t="s">
        <v>4513</v>
      </c>
      <c r="D520" s="5" t="s">
        <v>4514</v>
      </c>
      <c r="E520" s="5">
        <v>519</v>
      </c>
      <c r="F520" s="5">
        <v>5</v>
      </c>
      <c r="G520" s="5" t="s">
        <v>2010</v>
      </c>
      <c r="H520" s="5" t="s">
        <v>2011</v>
      </c>
      <c r="I520" s="5">
        <v>3</v>
      </c>
      <c r="J520" s="5"/>
      <c r="K520" s="5"/>
      <c r="L520" s="5">
        <v>3</v>
      </c>
      <c r="M520" s="5" t="s">
        <v>2228</v>
      </c>
      <c r="N520" s="5" t="s">
        <v>2229</v>
      </c>
      <c r="O520" s="5"/>
      <c r="P520" s="5"/>
      <c r="Q520" s="5"/>
      <c r="R520" s="5"/>
      <c r="S520" s="5" t="s">
        <v>155</v>
      </c>
      <c r="T520" s="5" t="s">
        <v>156</v>
      </c>
      <c r="U520" s="5" t="s">
        <v>742</v>
      </c>
      <c r="V520" s="5" t="s">
        <v>743</v>
      </c>
      <c r="W520" s="5"/>
      <c r="X520" s="5"/>
      <c r="Y520" s="5" t="s">
        <v>625</v>
      </c>
      <c r="Z520" s="5" t="s">
        <v>626</v>
      </c>
      <c r="AA520" s="5"/>
      <c r="AB520" s="5"/>
      <c r="AC520" s="5">
        <v>19</v>
      </c>
      <c r="AD520" s="5" t="s">
        <v>300</v>
      </c>
      <c r="AE520" s="5" t="s">
        <v>301</v>
      </c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</row>
    <row r="521" spans="1:73" ht="13.5" customHeight="1">
      <c r="A521" s="8" t="str">
        <f>HYPERLINK("http://kyu.snu.ac.kr/sdhj/index.jsp?type=hj/GK14682_00IM0001_097b.jpg","1762_해서촌_097b")</f>
        <v>1762_해서촌_097b</v>
      </c>
      <c r="B521" s="5">
        <v>1762</v>
      </c>
      <c r="C521" s="5" t="s">
        <v>4885</v>
      </c>
      <c r="D521" s="5" t="s">
        <v>4886</v>
      </c>
      <c r="E521" s="5">
        <v>520</v>
      </c>
      <c r="F521" s="5">
        <v>5</v>
      </c>
      <c r="G521" s="5" t="s">
        <v>2010</v>
      </c>
      <c r="H521" s="5" t="s">
        <v>2011</v>
      </c>
      <c r="I521" s="5">
        <v>3</v>
      </c>
      <c r="J521" s="5"/>
      <c r="K521" s="5"/>
      <c r="L521" s="5">
        <v>3</v>
      </c>
      <c r="M521" s="5" t="s">
        <v>2228</v>
      </c>
      <c r="N521" s="5" t="s">
        <v>2229</v>
      </c>
      <c r="O521" s="5"/>
      <c r="P521" s="5"/>
      <c r="Q521" s="5"/>
      <c r="R521" s="5"/>
      <c r="S521" s="5" t="s">
        <v>130</v>
      </c>
      <c r="T521" s="5" t="s">
        <v>131</v>
      </c>
      <c r="U521" s="5"/>
      <c r="V521" s="5"/>
      <c r="W521" s="5"/>
      <c r="X521" s="5"/>
      <c r="Y521" s="5" t="s">
        <v>98</v>
      </c>
      <c r="Z521" s="5" t="s">
        <v>99</v>
      </c>
      <c r="AA521" s="5"/>
      <c r="AB521" s="5"/>
      <c r="AC521" s="5"/>
      <c r="AD521" s="5"/>
      <c r="AE521" s="5"/>
      <c r="AF521" s="5" t="s">
        <v>251</v>
      </c>
      <c r="AG521" s="5" t="s">
        <v>252</v>
      </c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 t="s">
        <v>134</v>
      </c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</row>
    <row r="522" spans="1:73" ht="13.5" customHeight="1">
      <c r="A522" s="8" t="str">
        <f>HYPERLINK("http://kyu.snu.ac.kr/sdhj/index.jsp?type=hj/GK14682_00IM0001_097b.jpg","1762_해서촌_097b")</f>
        <v>1762_해서촌_097b</v>
      </c>
      <c r="B522" s="5">
        <v>1762</v>
      </c>
      <c r="C522" s="5" t="s">
        <v>4885</v>
      </c>
      <c r="D522" s="5" t="s">
        <v>4886</v>
      </c>
      <c r="E522" s="5">
        <v>521</v>
      </c>
      <c r="F522" s="5">
        <v>5</v>
      </c>
      <c r="G522" s="5" t="s">
        <v>2010</v>
      </c>
      <c r="H522" s="5" t="s">
        <v>2011</v>
      </c>
      <c r="I522" s="5">
        <v>3</v>
      </c>
      <c r="J522" s="5"/>
      <c r="K522" s="5"/>
      <c r="L522" s="5">
        <v>4</v>
      </c>
      <c r="M522" s="5" t="s">
        <v>1497</v>
      </c>
      <c r="N522" s="5" t="s">
        <v>1498</v>
      </c>
      <c r="O522" s="5"/>
      <c r="P522" s="5"/>
      <c r="Q522" s="5"/>
      <c r="R522" s="5"/>
      <c r="S522" s="5"/>
      <c r="T522" s="5" t="s">
        <v>4521</v>
      </c>
      <c r="U522" s="5" t="s">
        <v>137</v>
      </c>
      <c r="V522" s="5" t="s">
        <v>138</v>
      </c>
      <c r="W522" s="5" t="s">
        <v>96</v>
      </c>
      <c r="X522" s="5" t="s">
        <v>97</v>
      </c>
      <c r="Y522" s="5" t="s">
        <v>98</v>
      </c>
      <c r="Z522" s="5" t="s">
        <v>99</v>
      </c>
      <c r="AA522" s="5"/>
      <c r="AB522" s="5"/>
      <c r="AC522" s="5">
        <v>73</v>
      </c>
      <c r="AD522" s="5" t="s">
        <v>220</v>
      </c>
      <c r="AE522" s="5" t="s">
        <v>221</v>
      </c>
      <c r="AF522" s="5"/>
      <c r="AG522" s="5"/>
      <c r="AH522" s="5"/>
      <c r="AI522" s="5"/>
      <c r="AJ522" s="5" t="s">
        <v>32</v>
      </c>
      <c r="AK522" s="5" t="s">
        <v>33</v>
      </c>
      <c r="AL522" s="5" t="s">
        <v>90</v>
      </c>
      <c r="AM522" s="5" t="s">
        <v>91</v>
      </c>
      <c r="AN522" s="5"/>
      <c r="AO522" s="5"/>
      <c r="AP522" s="5"/>
      <c r="AQ522" s="5"/>
      <c r="AR522" s="5"/>
      <c r="AS522" s="5"/>
      <c r="AT522" s="5" t="s">
        <v>234</v>
      </c>
      <c r="AU522" s="5" t="s">
        <v>235</v>
      </c>
      <c r="AV522" s="5" t="s">
        <v>2168</v>
      </c>
      <c r="AW522" s="5" t="s">
        <v>2169</v>
      </c>
      <c r="AX522" s="5"/>
      <c r="AY522" s="5"/>
      <c r="AZ522" s="5"/>
      <c r="BA522" s="5"/>
      <c r="BB522" s="5"/>
      <c r="BC522" s="5"/>
      <c r="BD522" s="5"/>
      <c r="BE522" s="5"/>
      <c r="BF522" s="5"/>
      <c r="BG522" s="5" t="s">
        <v>234</v>
      </c>
      <c r="BH522" s="5" t="s">
        <v>235</v>
      </c>
      <c r="BI522" s="5" t="s">
        <v>2170</v>
      </c>
      <c r="BJ522" s="5" t="s">
        <v>2171</v>
      </c>
      <c r="BK522" s="5" t="s">
        <v>234</v>
      </c>
      <c r="BL522" s="5" t="s">
        <v>235</v>
      </c>
      <c r="BM522" s="5" t="s">
        <v>2187</v>
      </c>
      <c r="BN522" s="5" t="s">
        <v>2188</v>
      </c>
      <c r="BO522" s="5" t="s">
        <v>80</v>
      </c>
      <c r="BP522" s="5" t="s">
        <v>81</v>
      </c>
      <c r="BQ522" s="5" t="s">
        <v>4971</v>
      </c>
      <c r="BR522" s="5" t="s">
        <v>4972</v>
      </c>
      <c r="BS522" s="5" t="s">
        <v>143</v>
      </c>
      <c r="BT522" s="5" t="s">
        <v>144</v>
      </c>
      <c r="BU522" s="5"/>
    </row>
    <row r="523" spans="1:73" ht="13.5" customHeight="1">
      <c r="A523" s="8" t="str">
        <f>HYPERLINK("http://kyu.snu.ac.kr/sdhj/index.jsp?type=hj/GK14682_00IM0001_097b.jpg","1762_해서촌_097b")</f>
        <v>1762_해서촌_097b</v>
      </c>
      <c r="B523" s="5">
        <v>1762</v>
      </c>
      <c r="C523" s="5" t="s">
        <v>4526</v>
      </c>
      <c r="D523" s="5" t="s">
        <v>4527</v>
      </c>
      <c r="E523" s="5">
        <v>522</v>
      </c>
      <c r="F523" s="5">
        <v>5</v>
      </c>
      <c r="G523" s="5" t="s">
        <v>2010</v>
      </c>
      <c r="H523" s="5" t="s">
        <v>2011</v>
      </c>
      <c r="I523" s="5">
        <v>3</v>
      </c>
      <c r="J523" s="5"/>
      <c r="K523" s="5"/>
      <c r="L523" s="5">
        <v>4</v>
      </c>
      <c r="M523" s="5" t="s">
        <v>1497</v>
      </c>
      <c r="N523" s="5" t="s">
        <v>1498</v>
      </c>
      <c r="O523" s="5"/>
      <c r="P523" s="5"/>
      <c r="Q523" s="5"/>
      <c r="R523" s="5"/>
      <c r="S523" s="5" t="s">
        <v>155</v>
      </c>
      <c r="T523" s="5" t="s">
        <v>156</v>
      </c>
      <c r="U523" s="5"/>
      <c r="V523" s="5"/>
      <c r="W523" s="5" t="s">
        <v>124</v>
      </c>
      <c r="X523" s="5" t="s">
        <v>125</v>
      </c>
      <c r="Y523" s="5" t="s">
        <v>2170</v>
      </c>
      <c r="Z523" s="5" t="s">
        <v>2171</v>
      </c>
      <c r="AA523" s="5"/>
      <c r="AB523" s="5"/>
      <c r="AC523" s="5"/>
      <c r="AD523" s="5"/>
      <c r="AE523" s="5"/>
      <c r="AF523" s="5" t="s">
        <v>2245</v>
      </c>
      <c r="AG523" s="5" t="s">
        <v>2246</v>
      </c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</row>
    <row r="524" spans="1:73" ht="13.5" customHeight="1">
      <c r="A524" s="8" t="str">
        <f>HYPERLINK("http://kyu.snu.ac.kr/sdhj/index.jsp?type=hj/GK14682_00IM0001_097b.jpg","1762_해서촌_097b")</f>
        <v>1762_해서촌_097b</v>
      </c>
      <c r="B524" s="5">
        <v>1762</v>
      </c>
      <c r="C524" s="5" t="s">
        <v>4526</v>
      </c>
      <c r="D524" s="5" t="s">
        <v>4527</v>
      </c>
      <c r="E524" s="5">
        <v>523</v>
      </c>
      <c r="F524" s="5">
        <v>5</v>
      </c>
      <c r="G524" s="5" t="s">
        <v>2010</v>
      </c>
      <c r="H524" s="5" t="s">
        <v>2011</v>
      </c>
      <c r="I524" s="5">
        <v>3</v>
      </c>
      <c r="J524" s="5"/>
      <c r="K524" s="5"/>
      <c r="L524" s="5">
        <v>4</v>
      </c>
      <c r="M524" s="5" t="s">
        <v>1497</v>
      </c>
      <c r="N524" s="5" t="s">
        <v>1498</v>
      </c>
      <c r="O524" s="5"/>
      <c r="P524" s="5"/>
      <c r="Q524" s="5"/>
      <c r="R524" s="5"/>
      <c r="S524" s="5" t="s">
        <v>214</v>
      </c>
      <c r="T524" s="5" t="s">
        <v>215</v>
      </c>
      <c r="U524" s="5" t="s">
        <v>2247</v>
      </c>
      <c r="V524" s="5" t="s">
        <v>2248</v>
      </c>
      <c r="W524" s="5"/>
      <c r="X524" s="5"/>
      <c r="Y524" s="5" t="s">
        <v>2249</v>
      </c>
      <c r="Z524" s="5" t="s">
        <v>2250</v>
      </c>
      <c r="AA524" s="5"/>
      <c r="AB524" s="5"/>
      <c r="AC524" s="5">
        <v>25</v>
      </c>
      <c r="AD524" s="5" t="s">
        <v>321</v>
      </c>
      <c r="AE524" s="5" t="s">
        <v>322</v>
      </c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 t="s">
        <v>134</v>
      </c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</row>
    <row r="525" spans="1:73" ht="13.5" customHeight="1">
      <c r="A525" s="8" t="str">
        <f>HYPERLINK("http://kyu.snu.ac.kr/sdhj/index.jsp?type=hj/GK14682_00IM0001_097b.jpg","1762_해서촌_097b")</f>
        <v>1762_해서촌_097b</v>
      </c>
      <c r="B525" s="5">
        <v>1762</v>
      </c>
      <c r="C525" s="5" t="s">
        <v>4973</v>
      </c>
      <c r="D525" s="5" t="s">
        <v>4974</v>
      </c>
      <c r="E525" s="5">
        <v>524</v>
      </c>
      <c r="F525" s="5">
        <v>5</v>
      </c>
      <c r="G525" s="5" t="s">
        <v>2010</v>
      </c>
      <c r="H525" s="5" t="s">
        <v>2011</v>
      </c>
      <c r="I525" s="5">
        <v>3</v>
      </c>
      <c r="J525" s="5"/>
      <c r="K525" s="5"/>
      <c r="L525" s="5">
        <v>4</v>
      </c>
      <c r="M525" s="5" t="s">
        <v>1497</v>
      </c>
      <c r="N525" s="5" t="s">
        <v>1498</v>
      </c>
      <c r="O525" s="5"/>
      <c r="P525" s="5"/>
      <c r="Q525" s="5"/>
      <c r="R525" s="5"/>
      <c r="S525" s="5" t="s">
        <v>130</v>
      </c>
      <c r="T525" s="5" t="s">
        <v>131</v>
      </c>
      <c r="U525" s="5"/>
      <c r="V525" s="5"/>
      <c r="W525" s="5"/>
      <c r="X525" s="5"/>
      <c r="Y525" s="5" t="s">
        <v>98</v>
      </c>
      <c r="Z525" s="5" t="s">
        <v>99</v>
      </c>
      <c r="AA525" s="5"/>
      <c r="AB525" s="5"/>
      <c r="AC525" s="5">
        <v>16</v>
      </c>
      <c r="AD525" s="5" t="s">
        <v>253</v>
      </c>
      <c r="AE525" s="5" t="s">
        <v>254</v>
      </c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 t="s">
        <v>134</v>
      </c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</row>
    <row r="526" spans="1:73" ht="13.5" customHeight="1">
      <c r="A526" s="8" t="str">
        <f>HYPERLINK("http://kyu.snu.ac.kr/sdhj/index.jsp?type=hj/GK14682_00IM0001_097b.jpg","1762_해서촌_097b")</f>
        <v>1762_해서촌_097b</v>
      </c>
      <c r="B526" s="5">
        <v>1762</v>
      </c>
      <c r="C526" s="5" t="s">
        <v>4526</v>
      </c>
      <c r="D526" s="5" t="s">
        <v>4527</v>
      </c>
      <c r="E526" s="5">
        <v>525</v>
      </c>
      <c r="F526" s="5">
        <v>5</v>
      </c>
      <c r="G526" s="5" t="s">
        <v>2010</v>
      </c>
      <c r="H526" s="5" t="s">
        <v>2011</v>
      </c>
      <c r="I526" s="5">
        <v>3</v>
      </c>
      <c r="J526" s="5"/>
      <c r="K526" s="5"/>
      <c r="L526" s="5">
        <v>4</v>
      </c>
      <c r="M526" s="5" t="s">
        <v>1497</v>
      </c>
      <c r="N526" s="5" t="s">
        <v>1498</v>
      </c>
      <c r="O526" s="5"/>
      <c r="P526" s="5"/>
      <c r="Q526" s="5"/>
      <c r="R526" s="5"/>
      <c r="S526" s="5" t="s">
        <v>130</v>
      </c>
      <c r="T526" s="5" t="s">
        <v>131</v>
      </c>
      <c r="U526" s="5"/>
      <c r="V526" s="5"/>
      <c r="W526" s="5"/>
      <c r="X526" s="5"/>
      <c r="Y526" s="5" t="s">
        <v>98</v>
      </c>
      <c r="Z526" s="5" t="s">
        <v>99</v>
      </c>
      <c r="AA526" s="5"/>
      <c r="AB526" s="5"/>
      <c r="AC526" s="5">
        <v>15</v>
      </c>
      <c r="AD526" s="5" t="s">
        <v>220</v>
      </c>
      <c r="AE526" s="5" t="s">
        <v>221</v>
      </c>
      <c r="AF526" s="5" t="s">
        <v>168</v>
      </c>
      <c r="AG526" s="5" t="s">
        <v>169</v>
      </c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 t="s">
        <v>134</v>
      </c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</row>
    <row r="527" spans="1:73" ht="13.5" customHeight="1">
      <c r="A527" s="8" t="str">
        <f>HYPERLINK("http://kyu.snu.ac.kr/sdhj/index.jsp?type=hj/GK14682_00IM0001_097b.jpg","1762_해서촌_097b")</f>
        <v>1762_해서촌_097b</v>
      </c>
      <c r="B527" s="5">
        <v>1762</v>
      </c>
      <c r="C527" s="5" t="s">
        <v>4526</v>
      </c>
      <c r="D527" s="5" t="s">
        <v>4527</v>
      </c>
      <c r="E527" s="5">
        <v>526</v>
      </c>
      <c r="F527" s="5">
        <v>5</v>
      </c>
      <c r="G527" s="5" t="s">
        <v>2010</v>
      </c>
      <c r="H527" s="5" t="s">
        <v>2011</v>
      </c>
      <c r="I527" s="5">
        <v>3</v>
      </c>
      <c r="J527" s="5"/>
      <c r="K527" s="5"/>
      <c r="L527" s="5">
        <v>4</v>
      </c>
      <c r="M527" s="5" t="s">
        <v>1497</v>
      </c>
      <c r="N527" s="5" t="s">
        <v>1498</v>
      </c>
      <c r="O527" s="5"/>
      <c r="P527" s="5"/>
      <c r="Q527" s="5"/>
      <c r="R527" s="5"/>
      <c r="S527" s="5" t="s">
        <v>130</v>
      </c>
      <c r="T527" s="5" t="s">
        <v>131</v>
      </c>
      <c r="U527" s="5"/>
      <c r="V527" s="5"/>
      <c r="W527" s="5"/>
      <c r="X527" s="5"/>
      <c r="Y527" s="5" t="s">
        <v>98</v>
      </c>
      <c r="Z527" s="5" t="s">
        <v>99</v>
      </c>
      <c r="AA527" s="5"/>
      <c r="AB527" s="5"/>
      <c r="AC527" s="5">
        <v>7</v>
      </c>
      <c r="AD527" s="5" t="s">
        <v>141</v>
      </c>
      <c r="AE527" s="5" t="s">
        <v>142</v>
      </c>
      <c r="AF527" s="5" t="s">
        <v>168</v>
      </c>
      <c r="AG527" s="5" t="s">
        <v>169</v>
      </c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 t="s">
        <v>134</v>
      </c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</row>
    <row r="528" spans="1:73" ht="13.5" customHeight="1">
      <c r="A528" s="8" t="str">
        <f>HYPERLINK("http://kyu.snu.ac.kr/sdhj/index.jsp?type=hj/GK14682_00IM0001_098a.jpg","1762_해서촌_098a")</f>
        <v>1762_해서촌_098a</v>
      </c>
      <c r="B528" s="5">
        <v>1762</v>
      </c>
      <c r="C528" s="5" t="s">
        <v>4526</v>
      </c>
      <c r="D528" s="5" t="s">
        <v>4527</v>
      </c>
      <c r="E528" s="5">
        <v>527</v>
      </c>
      <c r="F528" s="5">
        <v>5</v>
      </c>
      <c r="G528" s="5" t="s">
        <v>2010</v>
      </c>
      <c r="H528" s="5" t="s">
        <v>2011</v>
      </c>
      <c r="I528" s="5">
        <v>3</v>
      </c>
      <c r="J528" s="5"/>
      <c r="K528" s="5"/>
      <c r="L528" s="5">
        <v>5</v>
      </c>
      <c r="M528" s="5" t="s">
        <v>4975</v>
      </c>
      <c r="N528" s="5" t="s">
        <v>2251</v>
      </c>
      <c r="O528" s="5"/>
      <c r="P528" s="5"/>
      <c r="Q528" s="5"/>
      <c r="R528" s="5"/>
      <c r="S528" s="5"/>
      <c r="T528" s="5" t="s">
        <v>4574</v>
      </c>
      <c r="U528" s="5" t="s">
        <v>492</v>
      </c>
      <c r="V528" s="5" t="s">
        <v>493</v>
      </c>
      <c r="W528" s="5" t="s">
        <v>96</v>
      </c>
      <c r="X528" s="5" t="s">
        <v>97</v>
      </c>
      <c r="Y528" s="5" t="s">
        <v>4976</v>
      </c>
      <c r="Z528" s="5" t="s">
        <v>2252</v>
      </c>
      <c r="AA528" s="5"/>
      <c r="AB528" s="5"/>
      <c r="AC528" s="5">
        <v>62</v>
      </c>
      <c r="AD528" s="5" t="s">
        <v>175</v>
      </c>
      <c r="AE528" s="5" t="s">
        <v>176</v>
      </c>
      <c r="AF528" s="5"/>
      <c r="AG528" s="5"/>
      <c r="AH528" s="5"/>
      <c r="AI528" s="5"/>
      <c r="AJ528" s="5" t="s">
        <v>32</v>
      </c>
      <c r="AK528" s="5" t="s">
        <v>33</v>
      </c>
      <c r="AL528" s="5" t="s">
        <v>90</v>
      </c>
      <c r="AM528" s="5" t="s">
        <v>91</v>
      </c>
      <c r="AN528" s="5"/>
      <c r="AO528" s="5"/>
      <c r="AP528" s="5"/>
      <c r="AQ528" s="5"/>
      <c r="AR528" s="5"/>
      <c r="AS528" s="5"/>
      <c r="AT528" s="5" t="s">
        <v>179</v>
      </c>
      <c r="AU528" s="5" t="s">
        <v>180</v>
      </c>
      <c r="AV528" s="5" t="s">
        <v>2253</v>
      </c>
      <c r="AW528" s="5" t="s">
        <v>2132</v>
      </c>
      <c r="AX528" s="5"/>
      <c r="AY528" s="5"/>
      <c r="AZ528" s="5"/>
      <c r="BA528" s="5"/>
      <c r="BB528" s="5"/>
      <c r="BC528" s="5"/>
      <c r="BD528" s="5"/>
      <c r="BE528" s="5"/>
      <c r="BF528" s="5"/>
      <c r="BG528" s="5" t="s">
        <v>234</v>
      </c>
      <c r="BH528" s="5" t="s">
        <v>235</v>
      </c>
      <c r="BI528" s="5" t="s">
        <v>4942</v>
      </c>
      <c r="BJ528" s="5" t="s">
        <v>2133</v>
      </c>
      <c r="BK528" s="5" t="s">
        <v>234</v>
      </c>
      <c r="BL528" s="5" t="s">
        <v>235</v>
      </c>
      <c r="BM528" s="5" t="s">
        <v>4936</v>
      </c>
      <c r="BN528" s="5" t="s">
        <v>2100</v>
      </c>
      <c r="BO528" s="5" t="s">
        <v>106</v>
      </c>
      <c r="BP528" s="5" t="s">
        <v>107</v>
      </c>
      <c r="BQ528" s="5" t="s">
        <v>2134</v>
      </c>
      <c r="BR528" s="5" t="s">
        <v>2135</v>
      </c>
      <c r="BS528" s="5" t="s">
        <v>500</v>
      </c>
      <c r="BT528" s="5" t="s">
        <v>501</v>
      </c>
      <c r="BU528" s="5"/>
    </row>
    <row r="529" spans="1:73" ht="13.5" customHeight="1">
      <c r="A529" s="8" t="str">
        <f>HYPERLINK("http://kyu.snu.ac.kr/sdhj/index.jsp?type=hj/GK14682_00IM0001_098a.jpg","1762_해서촌_098a")</f>
        <v>1762_해서촌_098a</v>
      </c>
      <c r="B529" s="5">
        <v>1762</v>
      </c>
      <c r="C529" s="5" t="s">
        <v>4513</v>
      </c>
      <c r="D529" s="5" t="s">
        <v>4514</v>
      </c>
      <c r="E529" s="5">
        <v>528</v>
      </c>
      <c r="F529" s="5">
        <v>5</v>
      </c>
      <c r="G529" s="5" t="s">
        <v>2010</v>
      </c>
      <c r="H529" s="5" t="s">
        <v>2011</v>
      </c>
      <c r="I529" s="5">
        <v>3</v>
      </c>
      <c r="J529" s="5"/>
      <c r="K529" s="5"/>
      <c r="L529" s="5">
        <v>5</v>
      </c>
      <c r="M529" s="5" t="s">
        <v>4975</v>
      </c>
      <c r="N529" s="5" t="s">
        <v>2251</v>
      </c>
      <c r="O529" s="5"/>
      <c r="P529" s="5"/>
      <c r="Q529" s="5"/>
      <c r="R529" s="5"/>
      <c r="S529" s="5" t="s">
        <v>94</v>
      </c>
      <c r="T529" s="5" t="s">
        <v>95</v>
      </c>
      <c r="U529" s="5"/>
      <c r="V529" s="5"/>
      <c r="W529" s="5" t="s">
        <v>408</v>
      </c>
      <c r="X529" s="5" t="s">
        <v>409</v>
      </c>
      <c r="Y529" s="5" t="s">
        <v>20</v>
      </c>
      <c r="Z529" s="5" t="s">
        <v>21</v>
      </c>
      <c r="AA529" s="5"/>
      <c r="AB529" s="5"/>
      <c r="AC529" s="5">
        <v>62</v>
      </c>
      <c r="AD529" s="5" t="s">
        <v>175</v>
      </c>
      <c r="AE529" s="5" t="s">
        <v>176</v>
      </c>
      <c r="AF529" s="5"/>
      <c r="AG529" s="5"/>
      <c r="AH529" s="5"/>
      <c r="AI529" s="5"/>
      <c r="AJ529" s="5" t="s">
        <v>32</v>
      </c>
      <c r="AK529" s="5" t="s">
        <v>33</v>
      </c>
      <c r="AL529" s="5" t="s">
        <v>308</v>
      </c>
      <c r="AM529" s="5" t="s">
        <v>188</v>
      </c>
      <c r="AN529" s="5"/>
      <c r="AO529" s="5"/>
      <c r="AP529" s="5"/>
      <c r="AQ529" s="5"/>
      <c r="AR529" s="5"/>
      <c r="AS529" s="5"/>
      <c r="AT529" s="5" t="s">
        <v>106</v>
      </c>
      <c r="AU529" s="5" t="s">
        <v>107</v>
      </c>
      <c r="AV529" s="5" t="s">
        <v>4977</v>
      </c>
      <c r="AW529" s="5" t="s">
        <v>4978</v>
      </c>
      <c r="AX529" s="5"/>
      <c r="AY529" s="5"/>
      <c r="AZ529" s="5"/>
      <c r="BA529" s="5"/>
      <c r="BB529" s="5"/>
      <c r="BC529" s="5"/>
      <c r="BD529" s="5"/>
      <c r="BE529" s="5"/>
      <c r="BF529" s="5"/>
      <c r="BG529" s="5" t="s">
        <v>106</v>
      </c>
      <c r="BH529" s="5" t="s">
        <v>107</v>
      </c>
      <c r="BI529" s="5" t="s">
        <v>2254</v>
      </c>
      <c r="BJ529" s="5" t="s">
        <v>2255</v>
      </c>
      <c r="BK529" s="5" t="s">
        <v>106</v>
      </c>
      <c r="BL529" s="5" t="s">
        <v>107</v>
      </c>
      <c r="BM529" s="5" t="s">
        <v>2256</v>
      </c>
      <c r="BN529" s="5" t="s">
        <v>570</v>
      </c>
      <c r="BO529" s="5" t="s">
        <v>106</v>
      </c>
      <c r="BP529" s="5" t="s">
        <v>107</v>
      </c>
      <c r="BQ529" s="5" t="s">
        <v>2257</v>
      </c>
      <c r="BR529" s="5" t="s">
        <v>2258</v>
      </c>
      <c r="BS529" s="5" t="s">
        <v>308</v>
      </c>
      <c r="BT529" s="5" t="s">
        <v>188</v>
      </c>
      <c r="BU529" s="5"/>
    </row>
    <row r="530" spans="1:73" ht="13.5" customHeight="1">
      <c r="A530" s="8" t="str">
        <f>HYPERLINK("http://kyu.snu.ac.kr/sdhj/index.jsp?type=hj/GK14682_00IM0001_098a.jpg","1762_해서촌_098a")</f>
        <v>1762_해서촌_098a</v>
      </c>
      <c r="B530" s="5">
        <v>1762</v>
      </c>
      <c r="C530" s="5" t="s">
        <v>4821</v>
      </c>
      <c r="D530" s="5" t="s">
        <v>4822</v>
      </c>
      <c r="E530" s="5">
        <v>529</v>
      </c>
      <c r="F530" s="5">
        <v>5</v>
      </c>
      <c r="G530" s="5" t="s">
        <v>2010</v>
      </c>
      <c r="H530" s="5" t="s">
        <v>2011</v>
      </c>
      <c r="I530" s="5">
        <v>3</v>
      </c>
      <c r="J530" s="5"/>
      <c r="K530" s="5"/>
      <c r="L530" s="5">
        <v>5</v>
      </c>
      <c r="M530" s="5" t="s">
        <v>4975</v>
      </c>
      <c r="N530" s="5" t="s">
        <v>2251</v>
      </c>
      <c r="O530" s="5"/>
      <c r="P530" s="5"/>
      <c r="Q530" s="5"/>
      <c r="R530" s="5"/>
      <c r="S530" s="5" t="s">
        <v>155</v>
      </c>
      <c r="T530" s="5" t="s">
        <v>156</v>
      </c>
      <c r="U530" s="5" t="s">
        <v>358</v>
      </c>
      <c r="V530" s="5" t="s">
        <v>359</v>
      </c>
      <c r="W530" s="5"/>
      <c r="X530" s="5"/>
      <c r="Y530" s="5" t="s">
        <v>2259</v>
      </c>
      <c r="Z530" s="5" t="s">
        <v>2260</v>
      </c>
      <c r="AA530" s="5"/>
      <c r="AB530" s="5"/>
      <c r="AC530" s="5">
        <v>24</v>
      </c>
      <c r="AD530" s="5" t="s">
        <v>118</v>
      </c>
      <c r="AE530" s="5" t="s">
        <v>119</v>
      </c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</row>
    <row r="531" spans="1:73" ht="13.5" customHeight="1">
      <c r="A531" s="8" t="str">
        <f>HYPERLINK("http://kyu.snu.ac.kr/sdhj/index.jsp?type=hj/GK14682_00IM0001_098a.jpg","1762_해서촌_098a")</f>
        <v>1762_해서촌_098a</v>
      </c>
      <c r="B531" s="5">
        <v>1762</v>
      </c>
      <c r="C531" s="5" t="s">
        <v>4806</v>
      </c>
      <c r="D531" s="5" t="s">
        <v>4807</v>
      </c>
      <c r="E531" s="5">
        <v>530</v>
      </c>
      <c r="F531" s="5">
        <v>5</v>
      </c>
      <c r="G531" s="5" t="s">
        <v>2010</v>
      </c>
      <c r="H531" s="5" t="s">
        <v>2011</v>
      </c>
      <c r="I531" s="5">
        <v>3</v>
      </c>
      <c r="J531" s="5"/>
      <c r="K531" s="5"/>
      <c r="L531" s="5">
        <v>5</v>
      </c>
      <c r="M531" s="5" t="s">
        <v>4975</v>
      </c>
      <c r="N531" s="5" t="s">
        <v>2251</v>
      </c>
      <c r="O531" s="5"/>
      <c r="P531" s="5"/>
      <c r="Q531" s="5"/>
      <c r="R531" s="5"/>
      <c r="S531" s="5" t="s">
        <v>163</v>
      </c>
      <c r="T531" s="5" t="s">
        <v>4979</v>
      </c>
      <c r="U531" s="5"/>
      <c r="V531" s="5"/>
      <c r="W531" s="5" t="s">
        <v>2261</v>
      </c>
      <c r="X531" s="5" t="s">
        <v>826</v>
      </c>
      <c r="Y531" s="5" t="s">
        <v>20</v>
      </c>
      <c r="Z531" s="5" t="s">
        <v>21</v>
      </c>
      <c r="AA531" s="5"/>
      <c r="AB531" s="5"/>
      <c r="AC531" s="5">
        <v>26</v>
      </c>
      <c r="AD531" s="5" t="s">
        <v>546</v>
      </c>
      <c r="AE531" s="5" t="s">
        <v>547</v>
      </c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</row>
    <row r="532" spans="1:73" ht="13.5" customHeight="1">
      <c r="A532" s="8" t="str">
        <f>HYPERLINK("http://kyu.snu.ac.kr/sdhj/index.jsp?type=hj/GK14682_00IM0001_098a.jpg","1762_해서촌_098a")</f>
        <v>1762_해서촌_098a</v>
      </c>
      <c r="B532" s="5">
        <v>1762</v>
      </c>
      <c r="C532" s="5" t="s">
        <v>4577</v>
      </c>
      <c r="D532" s="5" t="s">
        <v>4578</v>
      </c>
      <c r="E532" s="5">
        <v>531</v>
      </c>
      <c r="F532" s="5">
        <v>5</v>
      </c>
      <c r="G532" s="5" t="s">
        <v>2010</v>
      </c>
      <c r="H532" s="5" t="s">
        <v>2011</v>
      </c>
      <c r="I532" s="5">
        <v>3</v>
      </c>
      <c r="J532" s="5"/>
      <c r="K532" s="5"/>
      <c r="L532" s="5">
        <v>5</v>
      </c>
      <c r="M532" s="5" t="s">
        <v>4975</v>
      </c>
      <c r="N532" s="5" t="s">
        <v>2251</v>
      </c>
      <c r="O532" s="5"/>
      <c r="P532" s="5"/>
      <c r="Q532" s="5"/>
      <c r="R532" s="5"/>
      <c r="S532" s="5" t="s">
        <v>130</v>
      </c>
      <c r="T532" s="5" t="s">
        <v>131</v>
      </c>
      <c r="U532" s="5"/>
      <c r="V532" s="5"/>
      <c r="W532" s="5"/>
      <c r="X532" s="5"/>
      <c r="Y532" s="5" t="s">
        <v>98</v>
      </c>
      <c r="Z532" s="5" t="s">
        <v>99</v>
      </c>
      <c r="AA532" s="5"/>
      <c r="AB532" s="5"/>
      <c r="AC532" s="5">
        <v>17</v>
      </c>
      <c r="AD532" s="5" t="s">
        <v>1081</v>
      </c>
      <c r="AE532" s="5" t="s">
        <v>1082</v>
      </c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 t="s">
        <v>134</v>
      </c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</row>
    <row r="533" spans="1:73" ht="13.5" customHeight="1">
      <c r="A533" s="8" t="str">
        <f>HYPERLINK("http://kyu.snu.ac.kr/sdhj/index.jsp?type=hj/GK14682_00IM0001_098a.jpg","1762_해서촌_098a")</f>
        <v>1762_해서촌_098a</v>
      </c>
      <c r="B533" s="5">
        <v>1762</v>
      </c>
      <c r="C533" s="5" t="s">
        <v>4577</v>
      </c>
      <c r="D533" s="5" t="s">
        <v>4578</v>
      </c>
      <c r="E533" s="5">
        <v>532</v>
      </c>
      <c r="F533" s="5">
        <v>5</v>
      </c>
      <c r="G533" s="5" t="s">
        <v>2010</v>
      </c>
      <c r="H533" s="5" t="s">
        <v>2011</v>
      </c>
      <c r="I533" s="5">
        <v>3</v>
      </c>
      <c r="J533" s="5"/>
      <c r="K533" s="5"/>
      <c r="L533" s="5">
        <v>5</v>
      </c>
      <c r="M533" s="5" t="s">
        <v>4975</v>
      </c>
      <c r="N533" s="5" t="s">
        <v>2251</v>
      </c>
      <c r="O533" s="5"/>
      <c r="P533" s="5"/>
      <c r="Q533" s="5"/>
      <c r="R533" s="5"/>
      <c r="S533" s="5" t="s">
        <v>130</v>
      </c>
      <c r="T533" s="5" t="s">
        <v>131</v>
      </c>
      <c r="U533" s="5"/>
      <c r="V533" s="5"/>
      <c r="W533" s="5"/>
      <c r="X533" s="5"/>
      <c r="Y533" s="5" t="s">
        <v>98</v>
      </c>
      <c r="Z533" s="5" t="s">
        <v>99</v>
      </c>
      <c r="AA533" s="5"/>
      <c r="AB533" s="5"/>
      <c r="AC533" s="5">
        <v>14</v>
      </c>
      <c r="AD533" s="5" t="s">
        <v>581</v>
      </c>
      <c r="AE533" s="5" t="s">
        <v>582</v>
      </c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 t="s">
        <v>134</v>
      </c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</row>
    <row r="534" spans="1:73" ht="13.5" customHeight="1">
      <c r="A534" s="8" t="str">
        <f>HYPERLINK("http://kyu.snu.ac.kr/sdhj/index.jsp?type=hj/GK14682_00IM0001_098a.jpg","1762_해서촌_098a")</f>
        <v>1762_해서촌_098a</v>
      </c>
      <c r="B534" s="5">
        <v>1762</v>
      </c>
      <c r="C534" s="5" t="s">
        <v>4577</v>
      </c>
      <c r="D534" s="5" t="s">
        <v>4578</v>
      </c>
      <c r="E534" s="5">
        <v>533</v>
      </c>
      <c r="F534" s="5">
        <v>5</v>
      </c>
      <c r="G534" s="5" t="s">
        <v>2010</v>
      </c>
      <c r="H534" s="5" t="s">
        <v>2011</v>
      </c>
      <c r="I534" s="5">
        <v>3</v>
      </c>
      <c r="J534" s="5"/>
      <c r="K534" s="5"/>
      <c r="L534" s="5">
        <v>5</v>
      </c>
      <c r="M534" s="5" t="s">
        <v>4975</v>
      </c>
      <c r="N534" s="5" t="s">
        <v>2251</v>
      </c>
      <c r="O534" s="5"/>
      <c r="P534" s="5"/>
      <c r="Q534" s="5"/>
      <c r="R534" s="5"/>
      <c r="S534" s="5" t="s">
        <v>130</v>
      </c>
      <c r="T534" s="5" t="s">
        <v>131</v>
      </c>
      <c r="U534" s="5"/>
      <c r="V534" s="5"/>
      <c r="W534" s="5"/>
      <c r="X534" s="5"/>
      <c r="Y534" s="5" t="s">
        <v>98</v>
      </c>
      <c r="Z534" s="5" t="s">
        <v>99</v>
      </c>
      <c r="AA534" s="5"/>
      <c r="AB534" s="5"/>
      <c r="AC534" s="5">
        <v>15</v>
      </c>
      <c r="AD534" s="5" t="s">
        <v>881</v>
      </c>
      <c r="AE534" s="5" t="s">
        <v>882</v>
      </c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 t="s">
        <v>134</v>
      </c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</row>
    <row r="535" spans="1:73" ht="13.5" customHeight="1">
      <c r="A535" s="8" t="str">
        <f>HYPERLINK("http://kyu.snu.ac.kr/sdhj/index.jsp?type=hj/GK14682_00IM0001_098a.jpg","1762_해서촌_098a")</f>
        <v>1762_해서촌_098a</v>
      </c>
      <c r="B535" s="5">
        <v>1762</v>
      </c>
      <c r="C535" s="5" t="s">
        <v>4577</v>
      </c>
      <c r="D535" s="5" t="s">
        <v>4578</v>
      </c>
      <c r="E535" s="5">
        <v>534</v>
      </c>
      <c r="F535" s="5">
        <v>5</v>
      </c>
      <c r="G535" s="5" t="s">
        <v>2010</v>
      </c>
      <c r="H535" s="5" t="s">
        <v>2011</v>
      </c>
      <c r="I535" s="5">
        <v>3</v>
      </c>
      <c r="J535" s="5"/>
      <c r="K535" s="5"/>
      <c r="L535" s="5">
        <v>5</v>
      </c>
      <c r="M535" s="5" t="s">
        <v>4975</v>
      </c>
      <c r="N535" s="5" t="s">
        <v>2251</v>
      </c>
      <c r="O535" s="5"/>
      <c r="P535" s="5"/>
      <c r="Q535" s="5"/>
      <c r="R535" s="5"/>
      <c r="S535" s="5" t="s">
        <v>214</v>
      </c>
      <c r="T535" s="5" t="s">
        <v>215</v>
      </c>
      <c r="U535" s="5" t="s">
        <v>2262</v>
      </c>
      <c r="V535" s="5" t="s">
        <v>2263</v>
      </c>
      <c r="W535" s="5"/>
      <c r="X535" s="5"/>
      <c r="Y535" s="5" t="s">
        <v>2264</v>
      </c>
      <c r="Z535" s="5" t="s">
        <v>2265</v>
      </c>
      <c r="AA535" s="5"/>
      <c r="AB535" s="5"/>
      <c r="AC535" s="5">
        <v>13</v>
      </c>
      <c r="AD535" s="5" t="s">
        <v>220</v>
      </c>
      <c r="AE535" s="5" t="s">
        <v>221</v>
      </c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 t="s">
        <v>134</v>
      </c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</row>
    <row r="536" spans="1:73" ht="13.5" customHeight="1">
      <c r="A536" s="8" t="str">
        <f>HYPERLINK("http://kyu.snu.ac.kr/sdhj/index.jsp?type=hj/GK14682_00IM0001_098a.jpg","1762_해서촌_098a")</f>
        <v>1762_해서촌_098a</v>
      </c>
      <c r="B536" s="5">
        <v>1762</v>
      </c>
      <c r="C536" s="5" t="s">
        <v>4577</v>
      </c>
      <c r="D536" s="5" t="s">
        <v>4578</v>
      </c>
      <c r="E536" s="5">
        <v>535</v>
      </c>
      <c r="F536" s="5">
        <v>5</v>
      </c>
      <c r="G536" s="5" t="s">
        <v>2010</v>
      </c>
      <c r="H536" s="5" t="s">
        <v>2011</v>
      </c>
      <c r="I536" s="5">
        <v>4</v>
      </c>
      <c r="J536" s="5" t="s">
        <v>2266</v>
      </c>
      <c r="K536" s="5" t="s">
        <v>2267</v>
      </c>
      <c r="L536" s="5">
        <v>1</v>
      </c>
      <c r="M536" s="5" t="s">
        <v>2266</v>
      </c>
      <c r="N536" s="5" t="s">
        <v>2267</v>
      </c>
      <c r="O536" s="5"/>
      <c r="P536" s="5"/>
      <c r="Q536" s="5"/>
      <c r="R536" s="5"/>
      <c r="S536" s="5"/>
      <c r="T536" s="5" t="s">
        <v>4574</v>
      </c>
      <c r="U536" s="5" t="s">
        <v>2268</v>
      </c>
      <c r="V536" s="5" t="s">
        <v>2269</v>
      </c>
      <c r="W536" s="5" t="s">
        <v>124</v>
      </c>
      <c r="X536" s="5" t="s">
        <v>125</v>
      </c>
      <c r="Y536" s="5" t="s">
        <v>2078</v>
      </c>
      <c r="Z536" s="5" t="s">
        <v>2079</v>
      </c>
      <c r="AA536" s="5"/>
      <c r="AB536" s="5"/>
      <c r="AC536" s="5">
        <v>43</v>
      </c>
      <c r="AD536" s="5" t="s">
        <v>379</v>
      </c>
      <c r="AE536" s="5" t="s">
        <v>380</v>
      </c>
      <c r="AF536" s="5"/>
      <c r="AG536" s="5"/>
      <c r="AH536" s="5"/>
      <c r="AI536" s="5"/>
      <c r="AJ536" s="5" t="s">
        <v>32</v>
      </c>
      <c r="AK536" s="5" t="s">
        <v>33</v>
      </c>
      <c r="AL536" s="5" t="s">
        <v>143</v>
      </c>
      <c r="AM536" s="5" t="s">
        <v>144</v>
      </c>
      <c r="AN536" s="5"/>
      <c r="AO536" s="5"/>
      <c r="AP536" s="5"/>
      <c r="AQ536" s="5"/>
      <c r="AR536" s="5"/>
      <c r="AS536" s="5"/>
      <c r="AT536" s="5" t="s">
        <v>80</v>
      </c>
      <c r="AU536" s="5" t="s">
        <v>81</v>
      </c>
      <c r="AV536" s="5" t="s">
        <v>2149</v>
      </c>
      <c r="AW536" s="5" t="s">
        <v>2150</v>
      </c>
      <c r="AX536" s="5"/>
      <c r="AY536" s="5"/>
      <c r="AZ536" s="5"/>
      <c r="BA536" s="5"/>
      <c r="BB536" s="5"/>
      <c r="BC536" s="5"/>
      <c r="BD536" s="5"/>
      <c r="BE536" s="5"/>
      <c r="BF536" s="5"/>
      <c r="BG536" s="5" t="s">
        <v>80</v>
      </c>
      <c r="BH536" s="5" t="s">
        <v>81</v>
      </c>
      <c r="BI536" s="5" t="s">
        <v>2151</v>
      </c>
      <c r="BJ536" s="5" t="s">
        <v>2152</v>
      </c>
      <c r="BK536" s="5" t="s">
        <v>80</v>
      </c>
      <c r="BL536" s="5" t="s">
        <v>81</v>
      </c>
      <c r="BM536" s="5" t="s">
        <v>4980</v>
      </c>
      <c r="BN536" s="5" t="s">
        <v>2270</v>
      </c>
      <c r="BO536" s="5" t="s">
        <v>80</v>
      </c>
      <c r="BP536" s="5" t="s">
        <v>81</v>
      </c>
      <c r="BQ536" s="5" t="s">
        <v>2271</v>
      </c>
      <c r="BR536" s="5" t="s">
        <v>4981</v>
      </c>
      <c r="BS536" s="5" t="s">
        <v>90</v>
      </c>
      <c r="BT536" s="5" t="s">
        <v>91</v>
      </c>
      <c r="BU536" s="5"/>
    </row>
    <row r="537" spans="1:73" ht="13.5" customHeight="1">
      <c r="A537" s="8" t="str">
        <f>HYPERLINK("http://kyu.snu.ac.kr/sdhj/index.jsp?type=hj/GK14682_00IM0001_098a.jpg","1762_해서촌_098a")</f>
        <v>1762_해서촌_098a</v>
      </c>
      <c r="B537" s="5">
        <v>1762</v>
      </c>
      <c r="C537" s="5" t="s">
        <v>4787</v>
      </c>
      <c r="D537" s="5" t="s">
        <v>4788</v>
      </c>
      <c r="E537" s="5">
        <v>536</v>
      </c>
      <c r="F537" s="5">
        <v>5</v>
      </c>
      <c r="G537" s="5" t="s">
        <v>2010</v>
      </c>
      <c r="H537" s="5" t="s">
        <v>2011</v>
      </c>
      <c r="I537" s="5">
        <v>4</v>
      </c>
      <c r="J537" s="5"/>
      <c r="K537" s="5"/>
      <c r="L537" s="5">
        <v>1</v>
      </c>
      <c r="M537" s="5" t="s">
        <v>2266</v>
      </c>
      <c r="N537" s="5" t="s">
        <v>2267</v>
      </c>
      <c r="O537" s="5"/>
      <c r="P537" s="5"/>
      <c r="Q537" s="5"/>
      <c r="R537" s="5"/>
      <c r="S537" s="5" t="s">
        <v>94</v>
      </c>
      <c r="T537" s="5" t="s">
        <v>95</v>
      </c>
      <c r="U537" s="5"/>
      <c r="V537" s="5"/>
      <c r="W537" s="5" t="s">
        <v>408</v>
      </c>
      <c r="X537" s="5" t="s">
        <v>409</v>
      </c>
      <c r="Y537" s="5" t="s">
        <v>98</v>
      </c>
      <c r="Z537" s="5" t="s">
        <v>99</v>
      </c>
      <c r="AA537" s="5"/>
      <c r="AB537" s="5"/>
      <c r="AC537" s="5">
        <v>43</v>
      </c>
      <c r="AD537" s="5" t="s">
        <v>379</v>
      </c>
      <c r="AE537" s="5" t="s">
        <v>380</v>
      </c>
      <c r="AF537" s="5"/>
      <c r="AG537" s="5"/>
      <c r="AH537" s="5"/>
      <c r="AI537" s="5"/>
      <c r="AJ537" s="5" t="s">
        <v>32</v>
      </c>
      <c r="AK537" s="5" t="s">
        <v>33</v>
      </c>
      <c r="AL537" s="5" t="s">
        <v>204</v>
      </c>
      <c r="AM537" s="5" t="s">
        <v>205</v>
      </c>
      <c r="AN537" s="5"/>
      <c r="AO537" s="5"/>
      <c r="AP537" s="5"/>
      <c r="AQ537" s="5"/>
      <c r="AR537" s="5"/>
      <c r="AS537" s="5"/>
      <c r="AT537" s="5" t="s">
        <v>80</v>
      </c>
      <c r="AU537" s="5" t="s">
        <v>81</v>
      </c>
      <c r="AV537" s="5" t="s">
        <v>2272</v>
      </c>
      <c r="AW537" s="5" t="s">
        <v>2273</v>
      </c>
      <c r="AX537" s="5"/>
      <c r="AY537" s="5"/>
      <c r="AZ537" s="5"/>
      <c r="BA537" s="5"/>
      <c r="BB537" s="5"/>
      <c r="BC537" s="5"/>
      <c r="BD537" s="5"/>
      <c r="BE537" s="5"/>
      <c r="BF537" s="5"/>
      <c r="BG537" s="5" t="s">
        <v>80</v>
      </c>
      <c r="BH537" s="5" t="s">
        <v>81</v>
      </c>
      <c r="BI537" s="5" t="s">
        <v>2274</v>
      </c>
      <c r="BJ537" s="5" t="s">
        <v>2275</v>
      </c>
      <c r="BK537" s="5" t="s">
        <v>80</v>
      </c>
      <c r="BL537" s="5" t="s">
        <v>81</v>
      </c>
      <c r="BM537" s="5" t="s">
        <v>4982</v>
      </c>
      <c r="BN537" s="5" t="s">
        <v>2276</v>
      </c>
      <c r="BO537" s="5" t="s">
        <v>80</v>
      </c>
      <c r="BP537" s="5" t="s">
        <v>81</v>
      </c>
      <c r="BQ537" s="5" t="s">
        <v>2277</v>
      </c>
      <c r="BR537" s="5" t="s">
        <v>2278</v>
      </c>
      <c r="BS537" s="5" t="s">
        <v>143</v>
      </c>
      <c r="BT537" s="5" t="s">
        <v>144</v>
      </c>
      <c r="BU537" s="5"/>
    </row>
    <row r="538" spans="1:73" ht="13.5" customHeight="1">
      <c r="A538" s="8" t="str">
        <f>HYPERLINK("http://kyu.snu.ac.kr/sdhj/index.jsp?type=hj/GK14682_00IM0001_098a.jpg","1762_해서촌_098a")</f>
        <v>1762_해서촌_098a</v>
      </c>
      <c r="B538" s="5">
        <v>1762</v>
      </c>
      <c r="C538" s="5" t="s">
        <v>4651</v>
      </c>
      <c r="D538" s="5" t="s">
        <v>4652</v>
      </c>
      <c r="E538" s="5">
        <v>537</v>
      </c>
      <c r="F538" s="5">
        <v>5</v>
      </c>
      <c r="G538" s="5" t="s">
        <v>2010</v>
      </c>
      <c r="H538" s="5" t="s">
        <v>2011</v>
      </c>
      <c r="I538" s="5">
        <v>4</v>
      </c>
      <c r="J538" s="5"/>
      <c r="K538" s="5"/>
      <c r="L538" s="5">
        <v>1</v>
      </c>
      <c r="M538" s="5" t="s">
        <v>2266</v>
      </c>
      <c r="N538" s="5" t="s">
        <v>2267</v>
      </c>
      <c r="O538" s="5"/>
      <c r="P538" s="5"/>
      <c r="Q538" s="5"/>
      <c r="R538" s="5"/>
      <c r="S538" s="5" t="s">
        <v>155</v>
      </c>
      <c r="T538" s="5" t="s">
        <v>156</v>
      </c>
      <c r="U538" s="5" t="s">
        <v>157</v>
      </c>
      <c r="V538" s="5" t="s">
        <v>158</v>
      </c>
      <c r="W538" s="5"/>
      <c r="X538" s="5"/>
      <c r="Y538" s="5" t="s">
        <v>2279</v>
      </c>
      <c r="Z538" s="5" t="s">
        <v>4983</v>
      </c>
      <c r="AA538" s="5"/>
      <c r="AB538" s="5"/>
      <c r="AC538" s="5">
        <v>4</v>
      </c>
      <c r="AD538" s="5" t="s">
        <v>629</v>
      </c>
      <c r="AE538" s="5" t="s">
        <v>630</v>
      </c>
      <c r="AF538" s="5" t="s">
        <v>168</v>
      </c>
      <c r="AG538" s="5" t="s">
        <v>169</v>
      </c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</row>
    <row r="539" spans="1:73" ht="13.5" customHeight="1">
      <c r="A539" s="8" t="str">
        <f>HYPERLINK("http://kyu.snu.ac.kr/sdhj/index.jsp?type=hj/GK14682_00IM0001_098a.jpg","1762_해서촌_098a")</f>
        <v>1762_해서촌_098a</v>
      </c>
      <c r="B539" s="5">
        <v>1762</v>
      </c>
      <c r="C539" s="5" t="s">
        <v>4984</v>
      </c>
      <c r="D539" s="5" t="s">
        <v>4504</v>
      </c>
      <c r="E539" s="5">
        <v>538</v>
      </c>
      <c r="F539" s="5">
        <v>5</v>
      </c>
      <c r="G539" s="5" t="s">
        <v>2010</v>
      </c>
      <c r="H539" s="5" t="s">
        <v>2011</v>
      </c>
      <c r="I539" s="5">
        <v>4</v>
      </c>
      <c r="J539" s="5"/>
      <c r="K539" s="5"/>
      <c r="L539" s="5">
        <v>1</v>
      </c>
      <c r="M539" s="5" t="s">
        <v>2266</v>
      </c>
      <c r="N539" s="5" t="s">
        <v>2267</v>
      </c>
      <c r="O539" s="5"/>
      <c r="P539" s="5"/>
      <c r="Q539" s="5"/>
      <c r="R539" s="5"/>
      <c r="S539" s="5" t="s">
        <v>130</v>
      </c>
      <c r="T539" s="5" t="s">
        <v>131</v>
      </c>
      <c r="U539" s="5"/>
      <c r="V539" s="5"/>
      <c r="W539" s="5"/>
      <c r="X539" s="5"/>
      <c r="Y539" s="5" t="s">
        <v>98</v>
      </c>
      <c r="Z539" s="5" t="s">
        <v>99</v>
      </c>
      <c r="AA539" s="5"/>
      <c r="AB539" s="5"/>
      <c r="AC539" s="5"/>
      <c r="AD539" s="5"/>
      <c r="AE539" s="5"/>
      <c r="AF539" s="5" t="s">
        <v>339</v>
      </c>
      <c r="AG539" s="5" t="s">
        <v>340</v>
      </c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 t="s">
        <v>134</v>
      </c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</row>
    <row r="540" spans="1:73" ht="13.5" customHeight="1">
      <c r="A540" s="8" t="str">
        <f>HYPERLINK("http://kyu.snu.ac.kr/sdhj/index.jsp?type=hj/GK14682_00IM0001_098a.jpg","1762_해서촌_098a")</f>
        <v>1762_해서촌_098a</v>
      </c>
      <c r="B540" s="5">
        <v>1762</v>
      </c>
      <c r="C540" s="5" t="s">
        <v>4577</v>
      </c>
      <c r="D540" s="5" t="s">
        <v>4578</v>
      </c>
      <c r="E540" s="5">
        <v>539</v>
      </c>
      <c r="F540" s="5">
        <v>5</v>
      </c>
      <c r="G540" s="5" t="s">
        <v>2010</v>
      </c>
      <c r="H540" s="5" t="s">
        <v>2011</v>
      </c>
      <c r="I540" s="5">
        <v>4</v>
      </c>
      <c r="J540" s="5"/>
      <c r="K540" s="5"/>
      <c r="L540" s="5">
        <v>2</v>
      </c>
      <c r="M540" s="5" t="s">
        <v>726</v>
      </c>
      <c r="N540" s="5" t="s">
        <v>727</v>
      </c>
      <c r="O540" s="5"/>
      <c r="P540" s="5"/>
      <c r="Q540" s="5"/>
      <c r="R540" s="5"/>
      <c r="S540" s="5"/>
      <c r="T540" s="5" t="s">
        <v>4634</v>
      </c>
      <c r="U540" s="5" t="s">
        <v>2280</v>
      </c>
      <c r="V540" s="5" t="s">
        <v>2281</v>
      </c>
      <c r="W540" s="5" t="s">
        <v>124</v>
      </c>
      <c r="X540" s="5" t="s">
        <v>125</v>
      </c>
      <c r="Y540" s="5" t="s">
        <v>625</v>
      </c>
      <c r="Z540" s="5" t="s">
        <v>626</v>
      </c>
      <c r="AA540" s="5"/>
      <c r="AB540" s="5"/>
      <c r="AC540" s="5">
        <v>55</v>
      </c>
      <c r="AD540" s="5" t="s">
        <v>730</v>
      </c>
      <c r="AE540" s="5" t="s">
        <v>731</v>
      </c>
      <c r="AH540" s="5"/>
      <c r="AI540" s="5"/>
      <c r="AJ540" s="5" t="s">
        <v>32</v>
      </c>
      <c r="AK540" s="5" t="s">
        <v>33</v>
      </c>
      <c r="AL540" s="5" t="s">
        <v>143</v>
      </c>
      <c r="AM540" s="5" t="s">
        <v>144</v>
      </c>
      <c r="AN540" s="5"/>
      <c r="AO540" s="5"/>
      <c r="AP540" s="5"/>
      <c r="AQ540" s="5"/>
      <c r="AR540" s="5"/>
      <c r="AS540" s="5"/>
      <c r="AT540" s="5" t="s">
        <v>80</v>
      </c>
      <c r="AU540" s="5" t="s">
        <v>81</v>
      </c>
      <c r="AV540" s="5" t="s">
        <v>2282</v>
      </c>
      <c r="AW540" s="5" t="s">
        <v>2283</v>
      </c>
      <c r="AX540" s="5"/>
      <c r="AY540" s="5"/>
      <c r="AZ540" s="5"/>
      <c r="BA540" s="5"/>
      <c r="BB540" s="5"/>
      <c r="BC540" s="5"/>
      <c r="BD540" s="5"/>
      <c r="BE540" s="5"/>
      <c r="BF540" s="5"/>
      <c r="BG540" s="5" t="s">
        <v>80</v>
      </c>
      <c r="BH540" s="5" t="s">
        <v>81</v>
      </c>
      <c r="BI540" s="5" t="s">
        <v>2284</v>
      </c>
      <c r="BJ540" s="5" t="s">
        <v>2285</v>
      </c>
      <c r="BK540" s="5" t="s">
        <v>80</v>
      </c>
      <c r="BL540" s="5" t="s">
        <v>81</v>
      </c>
      <c r="BM540" s="5" t="s">
        <v>4985</v>
      </c>
      <c r="BN540" s="5" t="s">
        <v>2286</v>
      </c>
      <c r="BO540" s="5" t="s">
        <v>234</v>
      </c>
      <c r="BP540" s="5" t="s">
        <v>235</v>
      </c>
      <c r="BQ540" s="5" t="s">
        <v>2287</v>
      </c>
      <c r="BR540" s="5" t="s">
        <v>2288</v>
      </c>
      <c r="BS540" s="5" t="s">
        <v>90</v>
      </c>
      <c r="BT540" s="5" t="s">
        <v>91</v>
      </c>
      <c r="BU540" s="5"/>
    </row>
    <row r="541" spans="1:73" ht="13.5" customHeight="1">
      <c r="A541" s="8" t="str">
        <f>HYPERLINK("http://kyu.snu.ac.kr/sdhj/index.jsp?type=hj/GK14682_00IM0001_098a.jpg","1762_해서촌_098a")</f>
        <v>1762_해서촌_098a</v>
      </c>
      <c r="B541" s="5">
        <v>1762</v>
      </c>
      <c r="C541" s="5" t="s">
        <v>4635</v>
      </c>
      <c r="D541" s="5" t="s">
        <v>4636</v>
      </c>
      <c r="E541" s="5">
        <v>540</v>
      </c>
      <c r="F541" s="5">
        <v>5</v>
      </c>
      <c r="G541" s="5" t="s">
        <v>2010</v>
      </c>
      <c r="H541" s="5" t="s">
        <v>2011</v>
      </c>
      <c r="I541" s="5">
        <v>4</v>
      </c>
      <c r="J541" s="5"/>
      <c r="K541" s="5"/>
      <c r="L541" s="5">
        <v>2</v>
      </c>
      <c r="M541" s="5" t="s">
        <v>726</v>
      </c>
      <c r="N541" s="5" t="s">
        <v>727</v>
      </c>
      <c r="O541" s="5"/>
      <c r="P541" s="5"/>
      <c r="Q541" s="5"/>
      <c r="R541" s="5"/>
      <c r="S541" s="5" t="s">
        <v>4986</v>
      </c>
      <c r="T541" s="5" t="s">
        <v>4986</v>
      </c>
      <c r="U541" s="5" t="s">
        <v>80</v>
      </c>
      <c r="V541" s="5" t="s">
        <v>81</v>
      </c>
      <c r="Y541" s="5" t="s">
        <v>2282</v>
      </c>
      <c r="Z541" s="5" t="s">
        <v>2283</v>
      </c>
      <c r="AA541" s="5"/>
      <c r="AB541" s="5"/>
      <c r="AC541" s="5"/>
      <c r="AD541" s="5"/>
      <c r="AE541" s="5"/>
      <c r="AF541" s="5" t="s">
        <v>339</v>
      </c>
      <c r="AG541" s="5" t="s">
        <v>340</v>
      </c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</row>
    <row r="542" spans="1:73" ht="13.5" customHeight="1">
      <c r="A542" s="8" t="str">
        <f>HYPERLINK("http://kyu.snu.ac.kr/sdhj/index.jsp?type=hj/GK14682_00IM0001_098a.jpg","1762_해서촌_098a")</f>
        <v>1762_해서촌_098a</v>
      </c>
      <c r="B542" s="5">
        <v>1762</v>
      </c>
      <c r="C542" s="5" t="s">
        <v>4635</v>
      </c>
      <c r="D542" s="5" t="s">
        <v>4636</v>
      </c>
      <c r="E542" s="5">
        <v>541</v>
      </c>
      <c r="F542" s="5">
        <v>5</v>
      </c>
      <c r="G542" s="5" t="s">
        <v>2010</v>
      </c>
      <c r="H542" s="5" t="s">
        <v>2011</v>
      </c>
      <c r="I542" s="5">
        <v>4</v>
      </c>
      <c r="J542" s="5"/>
      <c r="K542" s="5"/>
      <c r="L542" s="5">
        <v>2</v>
      </c>
      <c r="M542" s="5" t="s">
        <v>726</v>
      </c>
      <c r="N542" s="5" t="s">
        <v>727</v>
      </c>
      <c r="O542" s="5"/>
      <c r="P542" s="5"/>
      <c r="Q542" s="5"/>
      <c r="R542" s="5"/>
      <c r="S542" s="5" t="s">
        <v>94</v>
      </c>
      <c r="T542" s="5" t="s">
        <v>95</v>
      </c>
      <c r="U542" s="5"/>
      <c r="V542" s="5"/>
      <c r="W542" s="5" t="s">
        <v>533</v>
      </c>
      <c r="X542" s="5" t="s">
        <v>121</v>
      </c>
      <c r="Y542" s="5" t="s">
        <v>98</v>
      </c>
      <c r="Z542" s="5" t="s">
        <v>99</v>
      </c>
      <c r="AA542" s="5"/>
      <c r="AB542" s="5"/>
      <c r="AC542" s="5">
        <v>55</v>
      </c>
      <c r="AD542" s="5" t="s">
        <v>730</v>
      </c>
      <c r="AE542" s="5" t="s">
        <v>731</v>
      </c>
      <c r="AF542" s="5"/>
      <c r="AG542" s="5"/>
      <c r="AH542" s="5"/>
      <c r="AI542" s="5"/>
      <c r="AJ542" s="5" t="s">
        <v>32</v>
      </c>
      <c r="AK542" s="5" t="s">
        <v>33</v>
      </c>
      <c r="AL542" s="5" t="s">
        <v>426</v>
      </c>
      <c r="AM542" s="5" t="s">
        <v>427</v>
      </c>
      <c r="AN542" s="5"/>
      <c r="AO542" s="5"/>
      <c r="AP542" s="5"/>
      <c r="AQ542" s="5"/>
      <c r="AR542" s="5"/>
      <c r="AS542" s="5"/>
      <c r="AT542" s="5" t="s">
        <v>80</v>
      </c>
      <c r="AU542" s="5" t="s">
        <v>81</v>
      </c>
      <c r="AV542" s="5" t="s">
        <v>2289</v>
      </c>
      <c r="AW542" s="5" t="s">
        <v>2290</v>
      </c>
      <c r="AX542" s="5"/>
      <c r="AY542" s="5"/>
      <c r="AZ542" s="5"/>
      <c r="BA542" s="5"/>
      <c r="BB542" s="5"/>
      <c r="BC542" s="5"/>
      <c r="BD542" s="5"/>
      <c r="BE542" s="5"/>
      <c r="BF542" s="5"/>
      <c r="BG542" s="5" t="s">
        <v>80</v>
      </c>
      <c r="BH542" s="5" t="s">
        <v>81</v>
      </c>
      <c r="BI542" s="5" t="s">
        <v>2291</v>
      </c>
      <c r="BJ542" s="5" t="s">
        <v>2292</v>
      </c>
      <c r="BK542" s="5" t="s">
        <v>80</v>
      </c>
      <c r="BL542" s="5" t="s">
        <v>81</v>
      </c>
      <c r="BM542" s="5" t="s">
        <v>2293</v>
      </c>
      <c r="BN542" s="5" t="s">
        <v>2294</v>
      </c>
      <c r="BO542" s="5" t="s">
        <v>80</v>
      </c>
      <c r="BP542" s="5" t="s">
        <v>81</v>
      </c>
      <c r="BQ542" s="5" t="s">
        <v>4987</v>
      </c>
      <c r="BR542" s="5" t="s">
        <v>4988</v>
      </c>
      <c r="BS542" s="5" t="s">
        <v>861</v>
      </c>
      <c r="BT542" s="5" t="s">
        <v>862</v>
      </c>
      <c r="BU542" s="5"/>
    </row>
    <row r="543" spans="1:73" ht="13.5" customHeight="1">
      <c r="A543" s="8" t="str">
        <f>HYPERLINK("http://kyu.snu.ac.kr/sdhj/index.jsp?type=hj/GK14682_00IM0001_098a.jpg","1762_해서촌_098a")</f>
        <v>1762_해서촌_098a</v>
      </c>
      <c r="B543" s="5">
        <v>1762</v>
      </c>
      <c r="C543" s="5" t="s">
        <v>4635</v>
      </c>
      <c r="D543" s="5" t="s">
        <v>4636</v>
      </c>
      <c r="E543" s="5">
        <v>542</v>
      </c>
      <c r="F543" s="5">
        <v>5</v>
      </c>
      <c r="G543" s="5" t="s">
        <v>2010</v>
      </c>
      <c r="H543" s="5" t="s">
        <v>2011</v>
      </c>
      <c r="I543" s="5">
        <v>4</v>
      </c>
      <c r="J543" s="5"/>
      <c r="K543" s="5"/>
      <c r="L543" s="5">
        <v>2</v>
      </c>
      <c r="M543" s="5" t="s">
        <v>726</v>
      </c>
      <c r="N543" s="5" t="s">
        <v>727</v>
      </c>
      <c r="O543" s="5"/>
      <c r="P543" s="5"/>
      <c r="Q543" s="5"/>
      <c r="R543" s="5"/>
      <c r="S543" s="5" t="s">
        <v>130</v>
      </c>
      <c r="T543" s="5" t="s">
        <v>131</v>
      </c>
      <c r="U543" s="5"/>
      <c r="V543" s="5"/>
      <c r="W543" s="5"/>
      <c r="X543" s="5"/>
      <c r="Y543" s="5" t="s">
        <v>98</v>
      </c>
      <c r="Z543" s="5" t="s">
        <v>99</v>
      </c>
      <c r="AA543" s="5"/>
      <c r="AB543" s="5"/>
      <c r="AC543" s="5">
        <v>5</v>
      </c>
      <c r="AD543" s="5" t="s">
        <v>517</v>
      </c>
      <c r="AE543" s="5" t="s">
        <v>518</v>
      </c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 t="s">
        <v>134</v>
      </c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</row>
    <row r="544" spans="1:73" ht="13.5" customHeight="1">
      <c r="A544" s="8" t="str">
        <f>HYPERLINK("http://kyu.snu.ac.kr/sdhj/index.jsp?type=hj/GK14682_00IM0001_098a.jpg","1762_해서촌_098a")</f>
        <v>1762_해서촌_098a</v>
      </c>
      <c r="B544" s="5">
        <v>1762</v>
      </c>
      <c r="C544" s="5" t="s">
        <v>4635</v>
      </c>
      <c r="D544" s="5" t="s">
        <v>4636</v>
      </c>
      <c r="E544" s="5">
        <v>543</v>
      </c>
      <c r="F544" s="5">
        <v>5</v>
      </c>
      <c r="G544" s="5" t="s">
        <v>2010</v>
      </c>
      <c r="H544" s="5" t="s">
        <v>2011</v>
      </c>
      <c r="I544" s="5">
        <v>4</v>
      </c>
      <c r="J544" s="5"/>
      <c r="K544" s="5"/>
      <c r="L544" s="5">
        <v>2</v>
      </c>
      <c r="M544" s="5" t="s">
        <v>726</v>
      </c>
      <c r="N544" s="5" t="s">
        <v>727</v>
      </c>
      <c r="O544" s="5"/>
      <c r="P544" s="5"/>
      <c r="Q544" s="5"/>
      <c r="R544" s="5"/>
      <c r="S544" s="5" t="s">
        <v>130</v>
      </c>
      <c r="T544" s="5" t="s">
        <v>131</v>
      </c>
      <c r="U544" s="5"/>
      <c r="V544" s="5"/>
      <c r="W544" s="5"/>
      <c r="X544" s="5"/>
      <c r="Y544" s="5"/>
      <c r="Z544" s="5"/>
      <c r="AA544" s="5"/>
      <c r="AB544" s="5"/>
      <c r="AC544" s="5">
        <v>12</v>
      </c>
      <c r="AD544" s="5" t="s">
        <v>170</v>
      </c>
      <c r="AE544" s="5" t="s">
        <v>171</v>
      </c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 t="s">
        <v>134</v>
      </c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</row>
    <row r="545" spans="1:73" ht="13.5" customHeight="1">
      <c r="A545" s="8" t="str">
        <f>HYPERLINK("http://kyu.snu.ac.kr/sdhj/index.jsp?type=hj/GK14682_00IM0001_098a.jpg","1762_해서촌_098a")</f>
        <v>1762_해서촌_098a</v>
      </c>
      <c r="B545" s="5">
        <v>1762</v>
      </c>
      <c r="C545" s="5" t="s">
        <v>4635</v>
      </c>
      <c r="D545" s="5" t="s">
        <v>4636</v>
      </c>
      <c r="E545" s="5">
        <v>544</v>
      </c>
      <c r="F545" s="5">
        <v>5</v>
      </c>
      <c r="G545" s="5" t="s">
        <v>2010</v>
      </c>
      <c r="H545" s="5" t="s">
        <v>2011</v>
      </c>
      <c r="I545" s="5">
        <v>4</v>
      </c>
      <c r="J545" s="5"/>
      <c r="K545" s="5"/>
      <c r="L545" s="5">
        <v>2</v>
      </c>
      <c r="M545" s="5" t="s">
        <v>726</v>
      </c>
      <c r="N545" s="5" t="s">
        <v>727</v>
      </c>
      <c r="O545" s="5"/>
      <c r="P545" s="5"/>
      <c r="Q545" s="5"/>
      <c r="R545" s="5"/>
      <c r="S545" s="5" t="s">
        <v>130</v>
      </c>
      <c r="T545" s="5" t="s">
        <v>131</v>
      </c>
      <c r="U545" s="5"/>
      <c r="V545" s="5"/>
      <c r="W545" s="5"/>
      <c r="X545" s="5"/>
      <c r="Y545" s="5" t="s">
        <v>98</v>
      </c>
      <c r="Z545" s="5" t="s">
        <v>99</v>
      </c>
      <c r="AA545" s="5"/>
      <c r="AB545" s="5"/>
      <c r="AC545" s="5">
        <v>2</v>
      </c>
      <c r="AD545" s="5" t="s">
        <v>175</v>
      </c>
      <c r="AE545" s="5" t="s">
        <v>176</v>
      </c>
      <c r="AF545" s="5" t="s">
        <v>168</v>
      </c>
      <c r="AG545" s="5" t="s">
        <v>169</v>
      </c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 t="s">
        <v>134</v>
      </c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</row>
    <row r="546" spans="1:73" ht="13.5" customHeight="1">
      <c r="A546" s="8" t="str">
        <f>HYPERLINK("http://kyu.snu.ac.kr/sdhj/index.jsp?type=hj/GK14682_00IM0001_098a.jpg","1762_해서촌_098a")</f>
        <v>1762_해서촌_098a</v>
      </c>
      <c r="B546" s="5">
        <v>1762</v>
      </c>
      <c r="C546" s="5" t="s">
        <v>4635</v>
      </c>
      <c r="D546" s="5" t="s">
        <v>4636</v>
      </c>
      <c r="E546" s="5">
        <v>545</v>
      </c>
      <c r="F546" s="5">
        <v>5</v>
      </c>
      <c r="G546" s="5" t="s">
        <v>2010</v>
      </c>
      <c r="H546" s="5" t="s">
        <v>2011</v>
      </c>
      <c r="I546" s="5">
        <v>4</v>
      </c>
      <c r="J546" s="5"/>
      <c r="K546" s="5"/>
      <c r="L546" s="5">
        <v>3</v>
      </c>
      <c r="M546" s="5" t="s">
        <v>4989</v>
      </c>
      <c r="N546" s="5" t="s">
        <v>2295</v>
      </c>
      <c r="O546" s="5"/>
      <c r="P546" s="5"/>
      <c r="Q546" s="5"/>
      <c r="R546" s="5"/>
      <c r="S546" s="5"/>
      <c r="T546" s="5" t="s">
        <v>4990</v>
      </c>
      <c r="U546" s="5" t="s">
        <v>70</v>
      </c>
      <c r="V546" s="5" t="s">
        <v>71</v>
      </c>
      <c r="W546" s="5" t="s">
        <v>72</v>
      </c>
      <c r="X546" s="5" t="s">
        <v>73</v>
      </c>
      <c r="Y546" s="5" t="s">
        <v>4991</v>
      </c>
      <c r="Z546" s="5" t="s">
        <v>4992</v>
      </c>
      <c r="AA546" s="5"/>
      <c r="AB546" s="5"/>
      <c r="AC546" s="5">
        <v>53</v>
      </c>
      <c r="AD546" s="5" t="s">
        <v>191</v>
      </c>
      <c r="AE546" s="5" t="s">
        <v>192</v>
      </c>
      <c r="AF546" s="5"/>
      <c r="AG546" s="5"/>
      <c r="AH546" s="5"/>
      <c r="AI546" s="5"/>
      <c r="AJ546" s="5" t="s">
        <v>32</v>
      </c>
      <c r="AK546" s="5" t="s">
        <v>33</v>
      </c>
      <c r="AL546" s="5" t="s">
        <v>78</v>
      </c>
      <c r="AM546" s="5" t="s">
        <v>79</v>
      </c>
      <c r="AN546" s="5"/>
      <c r="AO546" s="5"/>
      <c r="AP546" s="5"/>
      <c r="AQ546" s="5"/>
      <c r="AR546" s="5"/>
      <c r="AS546" s="5"/>
      <c r="AT546" s="5" t="s">
        <v>2035</v>
      </c>
      <c r="AU546" s="5" t="s">
        <v>2036</v>
      </c>
      <c r="AV546" s="5" t="s">
        <v>2296</v>
      </c>
      <c r="AW546" s="5" t="s">
        <v>2037</v>
      </c>
      <c r="AX546" s="5"/>
      <c r="AY546" s="5"/>
      <c r="AZ546" s="5"/>
      <c r="BA546" s="5"/>
      <c r="BB546" s="5"/>
      <c r="BC546" s="5"/>
      <c r="BD546" s="5"/>
      <c r="BE546" s="5"/>
      <c r="BF546" s="5"/>
      <c r="BG546" s="5" t="s">
        <v>719</v>
      </c>
      <c r="BH546" s="5" t="s">
        <v>720</v>
      </c>
      <c r="BI546" s="5" t="s">
        <v>2038</v>
      </c>
      <c r="BJ546" s="5" t="s">
        <v>2039</v>
      </c>
      <c r="BK546" s="5" t="s">
        <v>179</v>
      </c>
      <c r="BL546" s="5" t="s">
        <v>180</v>
      </c>
      <c r="BM546" s="5" t="s">
        <v>2060</v>
      </c>
      <c r="BN546" s="5" t="s">
        <v>2061</v>
      </c>
      <c r="BO546" s="5" t="s">
        <v>179</v>
      </c>
      <c r="BP546" s="5" t="s">
        <v>180</v>
      </c>
      <c r="BQ546" s="5" t="s">
        <v>2297</v>
      </c>
      <c r="BR546" s="5" t="s">
        <v>2298</v>
      </c>
      <c r="BS546" s="5" t="s">
        <v>90</v>
      </c>
      <c r="BT546" s="5" t="s">
        <v>91</v>
      </c>
      <c r="BU546" s="5"/>
    </row>
    <row r="547" spans="1:73" ht="13.5" customHeight="1">
      <c r="A547" s="8" t="str">
        <f>HYPERLINK("http://kyu.snu.ac.kr/sdhj/index.jsp?type=hj/GK14682_00IM0001_098a.jpg","1762_해서촌_098a")</f>
        <v>1762_해서촌_098a</v>
      </c>
      <c r="B547" s="5">
        <v>1762</v>
      </c>
      <c r="C547" s="5" t="s">
        <v>4540</v>
      </c>
      <c r="D547" s="5" t="s">
        <v>4541</v>
      </c>
      <c r="E547" s="5">
        <v>546</v>
      </c>
      <c r="F547" s="5">
        <v>5</v>
      </c>
      <c r="G547" s="5" t="s">
        <v>2010</v>
      </c>
      <c r="H547" s="5" t="s">
        <v>2011</v>
      </c>
      <c r="I547" s="5">
        <v>4</v>
      </c>
      <c r="J547" s="5"/>
      <c r="K547" s="5"/>
      <c r="L547" s="5">
        <v>3</v>
      </c>
      <c r="M547" s="5" t="s">
        <v>4989</v>
      </c>
      <c r="N547" s="5" t="s">
        <v>2295</v>
      </c>
      <c r="O547" s="5"/>
      <c r="P547" s="5"/>
      <c r="Q547" s="5"/>
      <c r="R547" s="5"/>
      <c r="S547" s="5" t="s">
        <v>94</v>
      </c>
      <c r="T547" s="5" t="s">
        <v>95</v>
      </c>
      <c r="U547" s="5"/>
      <c r="V547" s="5"/>
      <c r="W547" s="5" t="s">
        <v>124</v>
      </c>
      <c r="X547" s="5" t="s">
        <v>125</v>
      </c>
      <c r="Y547" s="5" t="s">
        <v>98</v>
      </c>
      <c r="Z547" s="5" t="s">
        <v>99</v>
      </c>
      <c r="AA547" s="5"/>
      <c r="AB547" s="5"/>
      <c r="AC547" s="5">
        <v>45</v>
      </c>
      <c r="AD547" s="5" t="s">
        <v>264</v>
      </c>
      <c r="AE547" s="5" t="s">
        <v>265</v>
      </c>
      <c r="AF547" s="5"/>
      <c r="AG547" s="5"/>
      <c r="AH547" s="5"/>
      <c r="AI547" s="5"/>
      <c r="AJ547" s="5" t="s">
        <v>32</v>
      </c>
      <c r="AK547" s="5" t="s">
        <v>33</v>
      </c>
      <c r="AL547" s="5" t="s">
        <v>143</v>
      </c>
      <c r="AM547" s="5" t="s">
        <v>144</v>
      </c>
      <c r="AN547" s="5"/>
      <c r="AO547" s="5"/>
      <c r="AP547" s="5"/>
      <c r="AQ547" s="5"/>
      <c r="AR547" s="5"/>
      <c r="AS547" s="5"/>
      <c r="AT547" s="5" t="s">
        <v>106</v>
      </c>
      <c r="AU547" s="5" t="s">
        <v>107</v>
      </c>
      <c r="AV547" s="5" t="s">
        <v>2299</v>
      </c>
      <c r="AW547" s="5" t="s">
        <v>2300</v>
      </c>
      <c r="AX547" s="5"/>
      <c r="AY547" s="5"/>
      <c r="AZ547" s="5"/>
      <c r="BA547" s="5"/>
      <c r="BB547" s="5"/>
      <c r="BC547" s="5"/>
      <c r="BD547" s="5"/>
      <c r="BE547" s="5"/>
      <c r="BF547" s="5"/>
      <c r="BG547" s="5" t="s">
        <v>106</v>
      </c>
      <c r="BH547" s="5" t="s">
        <v>107</v>
      </c>
      <c r="BI547" s="5" t="s">
        <v>1303</v>
      </c>
      <c r="BJ547" s="5" t="s">
        <v>1304</v>
      </c>
      <c r="BK547" s="5" t="s">
        <v>106</v>
      </c>
      <c r="BL547" s="5" t="s">
        <v>107</v>
      </c>
      <c r="BM547" s="5" t="s">
        <v>1569</v>
      </c>
      <c r="BN547" s="5" t="s">
        <v>1570</v>
      </c>
      <c r="BO547" s="5" t="s">
        <v>106</v>
      </c>
      <c r="BP547" s="5" t="s">
        <v>107</v>
      </c>
      <c r="BQ547" s="5" t="s">
        <v>2301</v>
      </c>
      <c r="BR547" s="5" t="s">
        <v>2302</v>
      </c>
      <c r="BS547" s="5" t="s">
        <v>2156</v>
      </c>
      <c r="BT547" s="5" t="s">
        <v>2157</v>
      </c>
      <c r="BU547" s="5"/>
    </row>
    <row r="548" spans="1:73" ht="13.5" customHeight="1">
      <c r="A548" s="8" t="str">
        <f>HYPERLINK("http://kyu.snu.ac.kr/sdhj/index.jsp?type=hj/GK14682_00IM0001_098a.jpg","1762_해서촌_098a")</f>
        <v>1762_해서촌_098a</v>
      </c>
      <c r="B548" s="5">
        <v>1762</v>
      </c>
      <c r="C548" s="5" t="s">
        <v>4993</v>
      </c>
      <c r="D548" s="5" t="s">
        <v>4994</v>
      </c>
      <c r="E548" s="5">
        <v>547</v>
      </c>
      <c r="F548" s="5">
        <v>5</v>
      </c>
      <c r="G548" s="5" t="s">
        <v>2010</v>
      </c>
      <c r="H548" s="5" t="s">
        <v>2011</v>
      </c>
      <c r="I548" s="5">
        <v>4</v>
      </c>
      <c r="J548" s="5"/>
      <c r="K548" s="5"/>
      <c r="L548" s="5">
        <v>3</v>
      </c>
      <c r="M548" s="5" t="s">
        <v>4989</v>
      </c>
      <c r="N548" s="5" t="s">
        <v>2295</v>
      </c>
      <c r="O548" s="5"/>
      <c r="P548" s="5"/>
      <c r="Q548" s="5"/>
      <c r="R548" s="5"/>
      <c r="S548" s="5" t="s">
        <v>155</v>
      </c>
      <c r="T548" s="5" t="s">
        <v>156</v>
      </c>
      <c r="U548" s="5" t="s">
        <v>663</v>
      </c>
      <c r="V548" s="5" t="s">
        <v>664</v>
      </c>
      <c r="W548" s="5"/>
      <c r="X548" s="5"/>
      <c r="Y548" s="5" t="s">
        <v>1113</v>
      </c>
      <c r="Z548" s="5" t="s">
        <v>1114</v>
      </c>
      <c r="AA548" s="5"/>
      <c r="AB548" s="5"/>
      <c r="AC548" s="5">
        <v>9</v>
      </c>
      <c r="AD548" s="5" t="s">
        <v>240</v>
      </c>
      <c r="AE548" s="5" t="s">
        <v>241</v>
      </c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</row>
    <row r="549" spans="1:73" ht="13.5" customHeight="1">
      <c r="A549" s="8" t="str">
        <f>HYPERLINK("http://kyu.snu.ac.kr/sdhj/index.jsp?type=hj/GK14682_00IM0001_098a.jpg","1762_해서촌_098a")</f>
        <v>1762_해서촌_098a</v>
      </c>
      <c r="B549" s="5">
        <v>1762</v>
      </c>
      <c r="C549" s="5" t="s">
        <v>4993</v>
      </c>
      <c r="D549" s="5" t="s">
        <v>4994</v>
      </c>
      <c r="E549" s="5">
        <v>548</v>
      </c>
      <c r="F549" s="5">
        <v>5</v>
      </c>
      <c r="G549" s="5" t="s">
        <v>2010</v>
      </c>
      <c r="H549" s="5" t="s">
        <v>2011</v>
      </c>
      <c r="I549" s="5">
        <v>4</v>
      </c>
      <c r="J549" s="5"/>
      <c r="K549" s="5"/>
      <c r="L549" s="5">
        <v>3</v>
      </c>
      <c r="M549" s="5" t="s">
        <v>4989</v>
      </c>
      <c r="N549" s="5" t="s">
        <v>2295</v>
      </c>
      <c r="O549" s="5"/>
      <c r="P549" s="5"/>
      <c r="Q549" s="5"/>
      <c r="R549" s="5"/>
      <c r="S549" s="5" t="s">
        <v>2303</v>
      </c>
      <c r="T549" s="5" t="s">
        <v>2304</v>
      </c>
      <c r="U549" s="5"/>
      <c r="V549" s="5"/>
      <c r="W549" s="5" t="s">
        <v>96</v>
      </c>
      <c r="X549" s="5" t="s">
        <v>97</v>
      </c>
      <c r="Y549" s="5" t="s">
        <v>98</v>
      </c>
      <c r="Z549" s="5" t="s">
        <v>99</v>
      </c>
      <c r="AA549" s="5"/>
      <c r="AB549" s="5"/>
      <c r="AC549" s="5"/>
      <c r="AD549" s="5"/>
      <c r="AE549" s="5"/>
      <c r="AF549" s="5" t="s">
        <v>339</v>
      </c>
      <c r="AG549" s="5" t="s">
        <v>340</v>
      </c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</row>
    <row r="550" spans="1:73" ht="13.5" customHeight="1">
      <c r="A550" s="8" t="str">
        <f>HYPERLINK("http://kyu.snu.ac.kr/sdhj/index.jsp?type=hj/GK14682_00IM0001_098a.jpg","1762_해서촌_098a")</f>
        <v>1762_해서촌_098a</v>
      </c>
      <c r="B550" s="5">
        <v>1762</v>
      </c>
      <c r="C550" s="5" t="s">
        <v>4848</v>
      </c>
      <c r="D550" s="5" t="s">
        <v>4849</v>
      </c>
      <c r="E550" s="5">
        <v>549</v>
      </c>
      <c r="F550" s="5">
        <v>5</v>
      </c>
      <c r="G550" s="5" t="s">
        <v>2010</v>
      </c>
      <c r="H550" s="5" t="s">
        <v>2011</v>
      </c>
      <c r="I550" s="5">
        <v>4</v>
      </c>
      <c r="J550" s="5"/>
      <c r="K550" s="5"/>
      <c r="L550" s="5">
        <v>3</v>
      </c>
      <c r="M550" s="5" t="s">
        <v>4989</v>
      </c>
      <c r="N550" s="5" t="s">
        <v>2295</v>
      </c>
      <c r="O550" s="5"/>
      <c r="P550" s="5"/>
      <c r="Q550" s="5"/>
      <c r="R550" s="5"/>
      <c r="S550" s="5" t="s">
        <v>116</v>
      </c>
      <c r="T550" s="5" t="s">
        <v>117</v>
      </c>
      <c r="U550" s="5"/>
      <c r="V550" s="5"/>
      <c r="W550" s="5"/>
      <c r="X550" s="5"/>
      <c r="Y550" s="5" t="s">
        <v>98</v>
      </c>
      <c r="Z550" s="5" t="s">
        <v>99</v>
      </c>
      <c r="AA550" s="5"/>
      <c r="AB550" s="5"/>
      <c r="AC550" s="5">
        <v>5</v>
      </c>
      <c r="AD550" s="5" t="s">
        <v>517</v>
      </c>
      <c r="AE550" s="5" t="s">
        <v>518</v>
      </c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</row>
    <row r="551" spans="1:73" ht="13.5" customHeight="1">
      <c r="A551" s="8" t="str">
        <f>HYPERLINK("http://kyu.snu.ac.kr/sdhj/index.jsp?type=hj/GK14682_00IM0001_098a.jpg","1762_해서촌_098a")</f>
        <v>1762_해서촌_098a</v>
      </c>
      <c r="B551" s="5">
        <v>1762</v>
      </c>
      <c r="C551" s="5" t="s">
        <v>4993</v>
      </c>
      <c r="D551" s="5" t="s">
        <v>4994</v>
      </c>
      <c r="E551" s="5">
        <v>550</v>
      </c>
      <c r="F551" s="5">
        <v>5</v>
      </c>
      <c r="G551" s="5" t="s">
        <v>2010</v>
      </c>
      <c r="H551" s="5" t="s">
        <v>2011</v>
      </c>
      <c r="I551" s="5">
        <v>4</v>
      </c>
      <c r="J551" s="5"/>
      <c r="K551" s="5"/>
      <c r="L551" s="5">
        <v>4</v>
      </c>
      <c r="M551" s="5" t="s">
        <v>2305</v>
      </c>
      <c r="N551" s="5" t="s">
        <v>2306</v>
      </c>
      <c r="O551" s="5"/>
      <c r="P551" s="5"/>
      <c r="Q551" s="5"/>
      <c r="R551" s="5"/>
      <c r="S551" s="5"/>
      <c r="T551" s="5" t="s">
        <v>4995</v>
      </c>
      <c r="U551" s="5" t="s">
        <v>492</v>
      </c>
      <c r="V551" s="5" t="s">
        <v>493</v>
      </c>
      <c r="W551" s="5" t="s">
        <v>124</v>
      </c>
      <c r="X551" s="5" t="s">
        <v>125</v>
      </c>
      <c r="Y551" s="5" t="s">
        <v>2028</v>
      </c>
      <c r="Z551" s="5" t="s">
        <v>2029</v>
      </c>
      <c r="AA551" s="5"/>
      <c r="AB551" s="5"/>
      <c r="AC551" s="5">
        <v>62</v>
      </c>
      <c r="AD551" s="5" t="s">
        <v>175</v>
      </c>
      <c r="AE551" s="5" t="s">
        <v>176</v>
      </c>
      <c r="AF551" s="5"/>
      <c r="AG551" s="5"/>
      <c r="AH551" s="5"/>
      <c r="AI551" s="5"/>
      <c r="AJ551" s="5" t="s">
        <v>32</v>
      </c>
      <c r="AK551" s="5" t="s">
        <v>33</v>
      </c>
      <c r="AL551" s="5" t="s">
        <v>143</v>
      </c>
      <c r="AM551" s="5" t="s">
        <v>144</v>
      </c>
      <c r="AN551" s="5"/>
      <c r="AO551" s="5"/>
      <c r="AP551" s="5"/>
      <c r="AQ551" s="5"/>
      <c r="AR551" s="5"/>
      <c r="AS551" s="5"/>
      <c r="AT551" s="5" t="s">
        <v>80</v>
      </c>
      <c r="AU551" s="5" t="s">
        <v>81</v>
      </c>
      <c r="AV551" s="5" t="s">
        <v>2307</v>
      </c>
      <c r="AW551" s="5" t="s">
        <v>2308</v>
      </c>
      <c r="AX551" s="5"/>
      <c r="AY551" s="5"/>
      <c r="AZ551" s="5"/>
      <c r="BA551" s="5"/>
      <c r="BB551" s="5"/>
      <c r="BC551" s="5"/>
      <c r="BD551" s="5"/>
      <c r="BE551" s="5"/>
      <c r="BF551" s="5"/>
      <c r="BG551" s="5" t="s">
        <v>80</v>
      </c>
      <c r="BH551" s="5" t="s">
        <v>81</v>
      </c>
      <c r="BI551" s="5" t="s">
        <v>2309</v>
      </c>
      <c r="BJ551" s="5" t="s">
        <v>2310</v>
      </c>
      <c r="BK551" s="5" t="s">
        <v>80</v>
      </c>
      <c r="BL551" s="5" t="s">
        <v>81</v>
      </c>
      <c r="BM551" s="5" t="s">
        <v>2311</v>
      </c>
      <c r="BN551" s="5" t="s">
        <v>2312</v>
      </c>
      <c r="BO551" s="5" t="s">
        <v>106</v>
      </c>
      <c r="BP551" s="5" t="s">
        <v>107</v>
      </c>
      <c r="BQ551" s="5" t="s">
        <v>2313</v>
      </c>
      <c r="BR551" s="5" t="s">
        <v>2314</v>
      </c>
      <c r="BS551" s="5" t="s">
        <v>677</v>
      </c>
      <c r="BT551" s="5" t="s">
        <v>678</v>
      </c>
      <c r="BU551" s="5"/>
    </row>
    <row r="552" spans="1:73" ht="13.5" customHeight="1">
      <c r="A552" s="8" t="str">
        <f>HYPERLINK("http://kyu.snu.ac.kr/sdhj/index.jsp?type=hj/GK14682_00IM0001_098a.jpg","1762_해서촌_098a")</f>
        <v>1762_해서촌_098a</v>
      </c>
      <c r="B552" s="5">
        <v>1762</v>
      </c>
      <c r="C552" s="5" t="s">
        <v>4647</v>
      </c>
      <c r="D552" s="5" t="s">
        <v>4648</v>
      </c>
      <c r="E552" s="5">
        <v>551</v>
      </c>
      <c r="F552" s="5">
        <v>5</v>
      </c>
      <c r="G552" s="5" t="s">
        <v>2010</v>
      </c>
      <c r="H552" s="5" t="s">
        <v>2011</v>
      </c>
      <c r="I552" s="5">
        <v>4</v>
      </c>
      <c r="J552" s="5"/>
      <c r="K552" s="5"/>
      <c r="L552" s="5">
        <v>4</v>
      </c>
      <c r="M552" s="5" t="s">
        <v>2305</v>
      </c>
      <c r="N552" s="5" t="s">
        <v>2306</v>
      </c>
      <c r="O552" s="5"/>
      <c r="P552" s="5"/>
      <c r="Q552" s="5"/>
      <c r="R552" s="5"/>
      <c r="S552" s="5" t="s">
        <v>671</v>
      </c>
      <c r="T552" s="5" t="s">
        <v>672</v>
      </c>
      <c r="U552" s="5"/>
      <c r="V552" s="5"/>
      <c r="W552" s="5" t="s">
        <v>226</v>
      </c>
      <c r="X552" s="5" t="s">
        <v>227</v>
      </c>
      <c r="Y552" s="5" t="s">
        <v>98</v>
      </c>
      <c r="Z552" s="5" t="s">
        <v>99</v>
      </c>
      <c r="AA552" s="5"/>
      <c r="AB552" s="5"/>
      <c r="AC552" s="5"/>
      <c r="AD552" s="5"/>
      <c r="AE552" s="5"/>
      <c r="AF552" s="5" t="s">
        <v>339</v>
      </c>
      <c r="AG552" s="5" t="s">
        <v>340</v>
      </c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</row>
    <row r="553" spans="1:73" ht="13.5" customHeight="1">
      <c r="A553" s="8" t="str">
        <f>HYPERLINK("http://kyu.snu.ac.kr/sdhj/index.jsp?type=hj/GK14682_00IM0001_098a.jpg","1762_해서촌_098a")</f>
        <v>1762_해서촌_098a</v>
      </c>
      <c r="B553" s="5">
        <v>1762</v>
      </c>
      <c r="C553" s="5" t="s">
        <v>4524</v>
      </c>
      <c r="D553" s="5" t="s">
        <v>4430</v>
      </c>
      <c r="E553" s="5">
        <v>552</v>
      </c>
      <c r="F553" s="5">
        <v>5</v>
      </c>
      <c r="G553" s="5" t="s">
        <v>2010</v>
      </c>
      <c r="H553" s="5" t="s">
        <v>2011</v>
      </c>
      <c r="I553" s="5">
        <v>4</v>
      </c>
      <c r="J553" s="5"/>
      <c r="K553" s="5"/>
      <c r="L553" s="5">
        <v>4</v>
      </c>
      <c r="M553" s="5" t="s">
        <v>2305</v>
      </c>
      <c r="N553" s="5" t="s">
        <v>2306</v>
      </c>
      <c r="O553" s="5"/>
      <c r="P553" s="5"/>
      <c r="Q553" s="5"/>
      <c r="R553" s="5"/>
      <c r="S553" s="5" t="s">
        <v>155</v>
      </c>
      <c r="T553" s="5" t="s">
        <v>156</v>
      </c>
      <c r="U553" s="5" t="s">
        <v>282</v>
      </c>
      <c r="V553" s="5" t="s">
        <v>283</v>
      </c>
      <c r="W553" s="5"/>
      <c r="X553" s="5"/>
      <c r="Y553" s="5" t="s">
        <v>2315</v>
      </c>
      <c r="Z553" s="5" t="s">
        <v>2316</v>
      </c>
      <c r="AA553" s="5"/>
      <c r="AB553" s="5"/>
      <c r="AC553" s="5">
        <v>29</v>
      </c>
      <c r="AD553" s="5" t="s">
        <v>351</v>
      </c>
      <c r="AE553" s="5" t="s">
        <v>352</v>
      </c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</row>
    <row r="554" spans="1:73" ht="13.5" customHeight="1">
      <c r="A554" s="8" t="str">
        <f>HYPERLINK("http://kyu.snu.ac.kr/sdhj/index.jsp?type=hj/GK14682_00IM0001_098a.jpg","1762_해서촌_098a")</f>
        <v>1762_해서촌_098a</v>
      </c>
      <c r="B554" s="5">
        <v>1762</v>
      </c>
      <c r="C554" s="5" t="s">
        <v>4524</v>
      </c>
      <c r="D554" s="5" t="s">
        <v>4430</v>
      </c>
      <c r="E554" s="5">
        <v>553</v>
      </c>
      <c r="F554" s="5">
        <v>5</v>
      </c>
      <c r="G554" s="5" t="s">
        <v>2010</v>
      </c>
      <c r="H554" s="5" t="s">
        <v>2011</v>
      </c>
      <c r="I554" s="5">
        <v>4</v>
      </c>
      <c r="J554" s="5"/>
      <c r="K554" s="5"/>
      <c r="L554" s="5">
        <v>4</v>
      </c>
      <c r="M554" s="5" t="s">
        <v>2305</v>
      </c>
      <c r="N554" s="5" t="s">
        <v>2306</v>
      </c>
      <c r="O554" s="5"/>
      <c r="P554" s="5"/>
      <c r="Q554" s="5"/>
      <c r="R554" s="5"/>
      <c r="S554" s="5" t="s">
        <v>94</v>
      </c>
      <c r="T554" s="5" t="s">
        <v>95</v>
      </c>
      <c r="U554" s="5" t="s">
        <v>1228</v>
      </c>
      <c r="V554" s="5" t="s">
        <v>1229</v>
      </c>
      <c r="W554" s="5"/>
      <c r="X554" s="5"/>
      <c r="Y554" s="5" t="s">
        <v>2317</v>
      </c>
      <c r="Z554" s="5" t="s">
        <v>2318</v>
      </c>
      <c r="AA554" s="5"/>
      <c r="AB554" s="5"/>
      <c r="AC554" s="5"/>
      <c r="AD554" s="5"/>
      <c r="AE554" s="5"/>
      <c r="AF554" s="5" t="s">
        <v>339</v>
      </c>
      <c r="AG554" s="5" t="s">
        <v>340</v>
      </c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</row>
    <row r="555" spans="1:73" ht="13.5" customHeight="1">
      <c r="A555" s="8" t="str">
        <f>HYPERLINK("http://kyu.snu.ac.kr/sdhj/index.jsp?type=hj/GK14682_00IM0001_098a.jpg","1762_해서촌_098a")</f>
        <v>1762_해서촌_098a</v>
      </c>
      <c r="B555" s="5">
        <v>1762</v>
      </c>
      <c r="C555" s="5" t="s">
        <v>4524</v>
      </c>
      <c r="D555" s="5" t="s">
        <v>4430</v>
      </c>
      <c r="E555" s="5">
        <v>554</v>
      </c>
      <c r="F555" s="5">
        <v>5</v>
      </c>
      <c r="G555" s="5" t="s">
        <v>2010</v>
      </c>
      <c r="H555" s="5" t="s">
        <v>2011</v>
      </c>
      <c r="I555" s="5">
        <v>4</v>
      </c>
      <c r="J555" s="5"/>
      <c r="K555" s="5"/>
      <c r="L555" s="5">
        <v>4</v>
      </c>
      <c r="M555" s="5" t="s">
        <v>2305</v>
      </c>
      <c r="N555" s="5" t="s">
        <v>2306</v>
      </c>
      <c r="O555" s="5"/>
      <c r="P555" s="5"/>
      <c r="Q555" s="5"/>
      <c r="R555" s="5"/>
      <c r="S555" s="5" t="s">
        <v>2319</v>
      </c>
      <c r="T555" s="5" t="s">
        <v>2320</v>
      </c>
      <c r="U555" s="5" t="s">
        <v>2321</v>
      </c>
      <c r="V555" s="5" t="s">
        <v>2322</v>
      </c>
      <c r="W555" s="5" t="s">
        <v>96</v>
      </c>
      <c r="X555" s="5" t="s">
        <v>97</v>
      </c>
      <c r="Y555" s="5" t="s">
        <v>98</v>
      </c>
      <c r="Z555" s="5" t="s">
        <v>99</v>
      </c>
      <c r="AA555" s="5"/>
      <c r="AB555" s="5"/>
      <c r="AC555" s="5">
        <v>28</v>
      </c>
      <c r="AD555" s="5" t="s">
        <v>627</v>
      </c>
      <c r="AE555" s="5" t="s">
        <v>628</v>
      </c>
      <c r="AF555" s="5" t="s">
        <v>168</v>
      </c>
      <c r="AG555" s="5" t="s">
        <v>169</v>
      </c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</row>
    <row r="556" spans="1:73" ht="13.5" customHeight="1">
      <c r="A556" s="8" t="str">
        <f>HYPERLINK("http://kyu.snu.ac.kr/sdhj/index.jsp?type=hj/GK14682_00IM0001_098a.jpg","1762_해서촌_098a")</f>
        <v>1762_해서촌_098a</v>
      </c>
      <c r="B556" s="5">
        <v>1762</v>
      </c>
      <c r="C556" s="5" t="s">
        <v>4524</v>
      </c>
      <c r="D556" s="5" t="s">
        <v>4430</v>
      </c>
      <c r="E556" s="5">
        <v>555</v>
      </c>
      <c r="F556" s="5">
        <v>5</v>
      </c>
      <c r="G556" s="5" t="s">
        <v>2010</v>
      </c>
      <c r="H556" s="5" t="s">
        <v>2011</v>
      </c>
      <c r="I556" s="5">
        <v>4</v>
      </c>
      <c r="J556" s="5"/>
      <c r="K556" s="5"/>
      <c r="L556" s="5">
        <v>4</v>
      </c>
      <c r="M556" s="5" t="s">
        <v>2305</v>
      </c>
      <c r="N556" s="5" t="s">
        <v>2306</v>
      </c>
      <c r="O556" s="5"/>
      <c r="P556" s="5"/>
      <c r="Q556" s="5"/>
      <c r="R556" s="5"/>
      <c r="S556" s="5" t="s">
        <v>214</v>
      </c>
      <c r="T556" s="5" t="s">
        <v>215</v>
      </c>
      <c r="U556" s="5" t="s">
        <v>823</v>
      </c>
      <c r="V556" s="5" t="s">
        <v>824</v>
      </c>
      <c r="W556" s="5"/>
      <c r="X556" s="5"/>
      <c r="Y556" s="5" t="s">
        <v>625</v>
      </c>
      <c r="Z556" s="5" t="s">
        <v>626</v>
      </c>
      <c r="AA556" s="5"/>
      <c r="AB556" s="5"/>
      <c r="AC556" s="5">
        <v>22</v>
      </c>
      <c r="AD556" s="5" t="s">
        <v>249</v>
      </c>
      <c r="AE556" s="5" t="s">
        <v>250</v>
      </c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 t="s">
        <v>134</v>
      </c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</row>
    <row r="557" spans="1:73" ht="13.5" customHeight="1">
      <c r="A557" s="8" t="str">
        <f>HYPERLINK("http://kyu.snu.ac.kr/sdhj/index.jsp?type=hj/GK14682_00IM0001_098a.jpg","1762_해서촌_098a")</f>
        <v>1762_해서촌_098a</v>
      </c>
      <c r="B557" s="5">
        <v>1762</v>
      </c>
      <c r="C557" s="5" t="s">
        <v>4524</v>
      </c>
      <c r="D557" s="5" t="s">
        <v>4430</v>
      </c>
      <c r="E557" s="5">
        <v>556</v>
      </c>
      <c r="F557" s="5">
        <v>5</v>
      </c>
      <c r="G557" s="5" t="s">
        <v>2010</v>
      </c>
      <c r="H557" s="5" t="s">
        <v>2011</v>
      </c>
      <c r="I557" s="5">
        <v>4</v>
      </c>
      <c r="J557" s="5"/>
      <c r="K557" s="5"/>
      <c r="L557" s="5">
        <v>4</v>
      </c>
      <c r="M557" s="5" t="s">
        <v>2305</v>
      </c>
      <c r="N557" s="5" t="s">
        <v>2306</v>
      </c>
      <c r="O557" s="5"/>
      <c r="P557" s="5"/>
      <c r="Q557" s="5"/>
      <c r="R557" s="5"/>
      <c r="S557" s="5" t="s">
        <v>583</v>
      </c>
      <c r="T557" s="5" t="s">
        <v>584</v>
      </c>
      <c r="U557" s="5"/>
      <c r="V557" s="5"/>
      <c r="W557" s="5"/>
      <c r="X557" s="5"/>
      <c r="Y557" s="5" t="s">
        <v>98</v>
      </c>
      <c r="Z557" s="5" t="s">
        <v>99</v>
      </c>
      <c r="AA557" s="5"/>
      <c r="AB557" s="5"/>
      <c r="AC557" s="5">
        <v>2</v>
      </c>
      <c r="AD557" s="5" t="s">
        <v>175</v>
      </c>
      <c r="AE557" s="5" t="s">
        <v>176</v>
      </c>
      <c r="AF557" s="5" t="s">
        <v>168</v>
      </c>
      <c r="AG557" s="5" t="s">
        <v>169</v>
      </c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</row>
    <row r="558" spans="1:73" ht="13.5" customHeight="1">
      <c r="A558" s="8" t="str">
        <f>HYPERLINK("http://kyu.snu.ac.kr/sdhj/index.jsp?type=hj/GK14682_00IM0001_098a.jpg","1762_해서촌_098a")</f>
        <v>1762_해서촌_098a</v>
      </c>
      <c r="B558" s="5">
        <v>1762</v>
      </c>
      <c r="C558" s="5" t="s">
        <v>4524</v>
      </c>
      <c r="D558" s="5" t="s">
        <v>4430</v>
      </c>
      <c r="E558" s="5">
        <v>557</v>
      </c>
      <c r="F558" s="5">
        <v>5</v>
      </c>
      <c r="G558" s="5" t="s">
        <v>2010</v>
      </c>
      <c r="H558" s="5" t="s">
        <v>2011</v>
      </c>
      <c r="I558" s="5">
        <v>4</v>
      </c>
      <c r="J558" s="5"/>
      <c r="K558" s="5"/>
      <c r="L558" s="5">
        <v>5</v>
      </c>
      <c r="M558" s="5" t="s">
        <v>2323</v>
      </c>
      <c r="N558" s="5" t="s">
        <v>2324</v>
      </c>
      <c r="O558" s="5"/>
      <c r="P558" s="5"/>
      <c r="Q558" s="5"/>
      <c r="R558" s="5"/>
      <c r="S558" s="5"/>
      <c r="T558" s="5" t="s">
        <v>4625</v>
      </c>
      <c r="U558" s="5" t="s">
        <v>742</v>
      </c>
      <c r="V558" s="5" t="s">
        <v>743</v>
      </c>
      <c r="W558" s="5" t="s">
        <v>323</v>
      </c>
      <c r="X558" s="5" t="s">
        <v>324</v>
      </c>
      <c r="Y558" s="5" t="s">
        <v>2325</v>
      </c>
      <c r="Z558" s="5" t="s">
        <v>2326</v>
      </c>
      <c r="AA558" s="5"/>
      <c r="AB558" s="5"/>
      <c r="AC558" s="5">
        <v>34</v>
      </c>
      <c r="AD558" s="5" t="s">
        <v>268</v>
      </c>
      <c r="AE558" s="5" t="s">
        <v>269</v>
      </c>
      <c r="AF558" s="5"/>
      <c r="AG558" s="5"/>
      <c r="AH558" s="5"/>
      <c r="AI558" s="5"/>
      <c r="AJ558" s="5" t="s">
        <v>32</v>
      </c>
      <c r="AK558" s="5" t="s">
        <v>33</v>
      </c>
      <c r="AL558" s="5" t="s">
        <v>325</v>
      </c>
      <c r="AM558" s="5" t="s">
        <v>326</v>
      </c>
      <c r="AN558" s="5"/>
      <c r="AO558" s="5"/>
      <c r="AP558" s="5"/>
      <c r="AQ558" s="5"/>
      <c r="AR558" s="5"/>
      <c r="AS558" s="5"/>
      <c r="AT558" s="5" t="s">
        <v>80</v>
      </c>
      <c r="AU558" s="5" t="s">
        <v>81</v>
      </c>
      <c r="AV558" s="5" t="s">
        <v>1337</v>
      </c>
      <c r="AW558" s="5" t="s">
        <v>1338</v>
      </c>
      <c r="AX558" s="5"/>
      <c r="AY558" s="5"/>
      <c r="AZ558" s="5"/>
      <c r="BA558" s="5"/>
      <c r="BB558" s="5"/>
      <c r="BC558" s="5"/>
      <c r="BD558" s="5"/>
      <c r="BE558" s="5"/>
      <c r="BF558" s="5"/>
      <c r="BG558" s="5" t="s">
        <v>80</v>
      </c>
      <c r="BH558" s="5" t="s">
        <v>81</v>
      </c>
      <c r="BI558" s="5" t="s">
        <v>2327</v>
      </c>
      <c r="BJ558" s="5" t="s">
        <v>2019</v>
      </c>
      <c r="BK558" s="5" t="s">
        <v>80</v>
      </c>
      <c r="BL558" s="5" t="s">
        <v>81</v>
      </c>
      <c r="BM558" s="5" t="s">
        <v>2328</v>
      </c>
      <c r="BN558" s="5" t="s">
        <v>2329</v>
      </c>
      <c r="BO558" s="5" t="s">
        <v>80</v>
      </c>
      <c r="BP558" s="5" t="s">
        <v>81</v>
      </c>
      <c r="BQ558" s="5" t="s">
        <v>2330</v>
      </c>
      <c r="BR558" s="5" t="s">
        <v>2331</v>
      </c>
      <c r="BS558" s="5" t="s">
        <v>90</v>
      </c>
      <c r="BT558" s="5" t="s">
        <v>91</v>
      </c>
      <c r="BU558" s="5"/>
    </row>
    <row r="559" spans="1:73" ht="13.5" customHeight="1">
      <c r="A559" s="8" t="str">
        <f>HYPERLINK("http://kyu.snu.ac.kr/sdhj/index.jsp?type=hj/GK14682_00IM0001_098a.jpg","1762_해서촌_098a")</f>
        <v>1762_해서촌_098a</v>
      </c>
      <c r="B559" s="5">
        <v>1762</v>
      </c>
      <c r="C559" s="5" t="s">
        <v>4707</v>
      </c>
      <c r="D559" s="5" t="s">
        <v>4708</v>
      </c>
      <c r="E559" s="5">
        <v>558</v>
      </c>
      <c r="F559" s="5">
        <v>5</v>
      </c>
      <c r="G559" s="5" t="s">
        <v>2010</v>
      </c>
      <c r="H559" s="5" t="s">
        <v>2011</v>
      </c>
      <c r="I559" s="5">
        <v>4</v>
      </c>
      <c r="J559" s="5"/>
      <c r="K559" s="5"/>
      <c r="L559" s="5">
        <v>5</v>
      </c>
      <c r="M559" s="5" t="s">
        <v>2323</v>
      </c>
      <c r="N559" s="5" t="s">
        <v>2324</v>
      </c>
      <c r="O559" s="5"/>
      <c r="P559" s="5"/>
      <c r="Q559" s="5"/>
      <c r="R559" s="5"/>
      <c r="S559" s="5" t="s">
        <v>459</v>
      </c>
      <c r="T559" s="5" t="s">
        <v>460</v>
      </c>
      <c r="U559" s="5"/>
      <c r="V559" s="5"/>
      <c r="W559" s="5"/>
      <c r="X559" s="5"/>
      <c r="Y559" s="5" t="s">
        <v>98</v>
      </c>
      <c r="Z559" s="5" t="s">
        <v>99</v>
      </c>
      <c r="AA559" s="5"/>
      <c r="AB559" s="5"/>
      <c r="AC559" s="5"/>
      <c r="AD559" s="5"/>
      <c r="AE559" s="5"/>
      <c r="AF559" s="5" t="s">
        <v>251</v>
      </c>
      <c r="AG559" s="5" t="s">
        <v>252</v>
      </c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</row>
    <row r="560" spans="1:73" ht="13.5" customHeight="1">
      <c r="A560" s="8" t="str">
        <f>HYPERLINK("http://kyu.snu.ac.kr/sdhj/index.jsp?type=hj/GK14682_00IM0001_098a.jpg","1762_해서촌_098a")</f>
        <v>1762_해서촌_098a</v>
      </c>
      <c r="B560" s="5">
        <v>1762</v>
      </c>
      <c r="C560" s="5" t="s">
        <v>4632</v>
      </c>
      <c r="D560" s="5" t="s">
        <v>4633</v>
      </c>
      <c r="E560" s="5">
        <v>559</v>
      </c>
      <c r="F560" s="5">
        <v>5</v>
      </c>
      <c r="G560" s="5" t="s">
        <v>2010</v>
      </c>
      <c r="H560" s="5" t="s">
        <v>2011</v>
      </c>
      <c r="I560" s="5">
        <v>5</v>
      </c>
      <c r="J560" s="5" t="s">
        <v>2332</v>
      </c>
      <c r="K560" s="5" t="s">
        <v>2333</v>
      </c>
      <c r="L560" s="5">
        <v>1</v>
      </c>
      <c r="M560" s="5" t="s">
        <v>2332</v>
      </c>
      <c r="N560" s="5" t="s">
        <v>2333</v>
      </c>
      <c r="O560" s="5"/>
      <c r="P560" s="5"/>
      <c r="Q560" s="5"/>
      <c r="R560" s="5"/>
      <c r="S560" s="5"/>
      <c r="T560" s="5" t="s">
        <v>4996</v>
      </c>
      <c r="U560" s="5" t="s">
        <v>358</v>
      </c>
      <c r="V560" s="5" t="s">
        <v>359</v>
      </c>
      <c r="W560" s="5" t="s">
        <v>408</v>
      </c>
      <c r="X560" s="5" t="s">
        <v>409</v>
      </c>
      <c r="Y560" s="5" t="s">
        <v>2170</v>
      </c>
      <c r="Z560" s="5" t="s">
        <v>2171</v>
      </c>
      <c r="AA560" s="5"/>
      <c r="AB560" s="5"/>
      <c r="AC560" s="5">
        <v>51</v>
      </c>
      <c r="AD560" s="5" t="s">
        <v>558</v>
      </c>
      <c r="AE560" s="5" t="s">
        <v>559</v>
      </c>
      <c r="AF560" s="5"/>
      <c r="AG560" s="5"/>
      <c r="AH560" s="5"/>
      <c r="AI560" s="5"/>
      <c r="AJ560" s="5" t="s">
        <v>32</v>
      </c>
      <c r="AK560" s="5" t="s">
        <v>33</v>
      </c>
      <c r="AL560" s="5" t="s">
        <v>204</v>
      </c>
      <c r="AM560" s="5" t="s">
        <v>205</v>
      </c>
      <c r="AN560" s="5"/>
      <c r="AO560" s="5"/>
      <c r="AP560" s="5"/>
      <c r="AQ560" s="5"/>
      <c r="AR560" s="5"/>
      <c r="AS560" s="5"/>
      <c r="AT560" s="5" t="s">
        <v>406</v>
      </c>
      <c r="AU560" s="5" t="s">
        <v>407</v>
      </c>
      <c r="AV560" s="5" t="s">
        <v>2334</v>
      </c>
      <c r="AW560" s="5" t="s">
        <v>2335</v>
      </c>
      <c r="AZ560" s="5"/>
      <c r="BA560" s="5"/>
      <c r="BB560" s="5"/>
      <c r="BC560" s="5"/>
      <c r="BD560" s="5"/>
      <c r="BE560" s="5"/>
      <c r="BF560" s="5"/>
      <c r="BG560" s="5" t="s">
        <v>106</v>
      </c>
      <c r="BH560" s="5" t="s">
        <v>107</v>
      </c>
      <c r="BI560" s="5" t="s">
        <v>2336</v>
      </c>
      <c r="BJ560" s="5" t="s">
        <v>2337</v>
      </c>
      <c r="BK560" s="5" t="s">
        <v>106</v>
      </c>
      <c r="BL560" s="5" t="s">
        <v>107</v>
      </c>
      <c r="BM560" s="5" t="s">
        <v>2338</v>
      </c>
      <c r="BN560" s="5" t="s">
        <v>2339</v>
      </c>
      <c r="BO560" s="5" t="s">
        <v>106</v>
      </c>
      <c r="BP560" s="5" t="s">
        <v>107</v>
      </c>
      <c r="BQ560" s="5" t="s">
        <v>4997</v>
      </c>
      <c r="BR560" s="5" t="s">
        <v>4998</v>
      </c>
      <c r="BS560" s="5" t="s">
        <v>90</v>
      </c>
      <c r="BT560" s="5" t="s">
        <v>91</v>
      </c>
      <c r="BU560" s="5"/>
    </row>
    <row r="561" spans="1:73" ht="13.5" customHeight="1">
      <c r="A561" s="8" t="str">
        <f>HYPERLINK("http://kyu.snu.ac.kr/sdhj/index.jsp?type=hj/GK14682_00IM0001_098a.jpg","1762_해서촌_098a")</f>
        <v>1762_해서촌_098a</v>
      </c>
      <c r="B561" s="5">
        <v>1762</v>
      </c>
      <c r="C561" s="5" t="s">
        <v>4806</v>
      </c>
      <c r="D561" s="5" t="s">
        <v>4807</v>
      </c>
      <c r="E561" s="5">
        <v>560</v>
      </c>
      <c r="F561" s="5">
        <v>5</v>
      </c>
      <c r="G561" s="5" t="s">
        <v>2010</v>
      </c>
      <c r="H561" s="5" t="s">
        <v>2011</v>
      </c>
      <c r="I561" s="5">
        <v>5</v>
      </c>
      <c r="J561" s="5"/>
      <c r="K561" s="5"/>
      <c r="L561" s="5">
        <v>1</v>
      </c>
      <c r="M561" s="5" t="s">
        <v>2332</v>
      </c>
      <c r="N561" s="5" t="s">
        <v>2333</v>
      </c>
      <c r="O561" s="5"/>
      <c r="P561" s="5"/>
      <c r="Q561" s="5"/>
      <c r="R561" s="5"/>
      <c r="S561" s="5" t="s">
        <v>1989</v>
      </c>
      <c r="T561" s="5" t="s">
        <v>1989</v>
      </c>
      <c r="U561" s="5" t="s">
        <v>406</v>
      </c>
      <c r="V561" s="5" t="s">
        <v>407</v>
      </c>
      <c r="W561" s="5"/>
      <c r="X561" s="5"/>
      <c r="Y561" s="5" t="s">
        <v>2334</v>
      </c>
      <c r="Z561" s="5" t="s">
        <v>2335</v>
      </c>
      <c r="AA561" s="5"/>
      <c r="AB561" s="5"/>
      <c r="AC561" s="5">
        <v>85</v>
      </c>
      <c r="AD561" s="5" t="s">
        <v>321</v>
      </c>
      <c r="AE561" s="5" t="s">
        <v>322</v>
      </c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</row>
    <row r="562" spans="1:73" ht="13.5" customHeight="1">
      <c r="A562" s="8" t="str">
        <f>HYPERLINK("http://kyu.snu.ac.kr/sdhj/index.jsp?type=hj/GK14682_00IM0001_098a.jpg","1762_해서촌_098a")</f>
        <v>1762_해서촌_098a</v>
      </c>
      <c r="B562" s="5">
        <v>1762</v>
      </c>
      <c r="C562" s="5" t="s">
        <v>4999</v>
      </c>
      <c r="D562" s="5" t="s">
        <v>5000</v>
      </c>
      <c r="E562" s="5">
        <v>561</v>
      </c>
      <c r="F562" s="5">
        <v>5</v>
      </c>
      <c r="G562" s="5" t="s">
        <v>2010</v>
      </c>
      <c r="H562" s="5" t="s">
        <v>2011</v>
      </c>
      <c r="I562" s="5">
        <v>5</v>
      </c>
      <c r="J562" s="5"/>
      <c r="K562" s="5"/>
      <c r="L562" s="5">
        <v>1</v>
      </c>
      <c r="M562" s="5" t="s">
        <v>2332</v>
      </c>
      <c r="N562" s="5" t="s">
        <v>2333</v>
      </c>
      <c r="O562" s="5"/>
      <c r="P562" s="5"/>
      <c r="Q562" s="5"/>
      <c r="R562" s="5"/>
      <c r="S562" s="5" t="s">
        <v>94</v>
      </c>
      <c r="T562" s="5" t="s">
        <v>95</v>
      </c>
      <c r="U562" s="5"/>
      <c r="V562" s="5"/>
      <c r="W562" s="5" t="s">
        <v>533</v>
      </c>
      <c r="X562" s="5" t="s">
        <v>121</v>
      </c>
      <c r="Y562" s="5" t="s">
        <v>98</v>
      </c>
      <c r="Z562" s="5" t="s">
        <v>99</v>
      </c>
      <c r="AA562" s="5"/>
      <c r="AB562" s="5"/>
      <c r="AC562" s="5">
        <v>45</v>
      </c>
      <c r="AD562" s="5" t="s">
        <v>498</v>
      </c>
      <c r="AE562" s="5" t="s">
        <v>499</v>
      </c>
      <c r="AF562" s="5"/>
      <c r="AG562" s="5"/>
      <c r="AH562" s="5"/>
      <c r="AI562" s="5"/>
      <c r="AJ562" s="5" t="s">
        <v>32</v>
      </c>
      <c r="AK562" s="5" t="s">
        <v>33</v>
      </c>
      <c r="AL562" s="5" t="s">
        <v>426</v>
      </c>
      <c r="AM562" s="5" t="s">
        <v>427</v>
      </c>
      <c r="AN562" s="5"/>
      <c r="AO562" s="5"/>
      <c r="AP562" s="5"/>
      <c r="AQ562" s="5"/>
      <c r="AR562" s="5"/>
      <c r="AS562" s="5"/>
      <c r="AT562" s="5" t="s">
        <v>80</v>
      </c>
      <c r="AU562" s="5" t="s">
        <v>81</v>
      </c>
      <c r="AV562" s="5" t="s">
        <v>2340</v>
      </c>
      <c r="AW562" s="5" t="s">
        <v>2341</v>
      </c>
      <c r="AX562" s="5"/>
      <c r="AY562" s="5"/>
      <c r="AZ562" s="5"/>
      <c r="BA562" s="5"/>
      <c r="BB562" s="5"/>
      <c r="BC562" s="5"/>
      <c r="BD562" s="5"/>
      <c r="BE562" s="5"/>
      <c r="BF562" s="5"/>
      <c r="BG562" s="5" t="s">
        <v>80</v>
      </c>
      <c r="BH562" s="5" t="s">
        <v>81</v>
      </c>
      <c r="BI562" s="5" t="s">
        <v>2342</v>
      </c>
      <c r="BJ562" s="5" t="s">
        <v>2343</v>
      </c>
      <c r="BK562" s="5" t="s">
        <v>80</v>
      </c>
      <c r="BL562" s="5" t="s">
        <v>81</v>
      </c>
      <c r="BM562" s="5" t="s">
        <v>2344</v>
      </c>
      <c r="BN562" s="5" t="s">
        <v>2345</v>
      </c>
      <c r="BO562" s="5" t="s">
        <v>80</v>
      </c>
      <c r="BP562" s="5" t="s">
        <v>81</v>
      </c>
      <c r="BQ562" s="5" t="s">
        <v>2346</v>
      </c>
      <c r="BR562" s="5" t="s">
        <v>2347</v>
      </c>
      <c r="BS562" s="5" t="s">
        <v>308</v>
      </c>
      <c r="BT562" s="5" t="s">
        <v>188</v>
      </c>
      <c r="BU562" s="5"/>
    </row>
    <row r="563" spans="1:73" ht="13.5" customHeight="1">
      <c r="A563" s="8" t="str">
        <f>HYPERLINK("http://kyu.snu.ac.kr/sdhj/index.jsp?type=hj/GK14682_00IM0001_098a.jpg","1762_해서촌_098a")</f>
        <v>1762_해서촌_098a</v>
      </c>
      <c r="B563" s="5">
        <v>1762</v>
      </c>
      <c r="C563" s="5" t="s">
        <v>4635</v>
      </c>
      <c r="D563" s="5" t="s">
        <v>4636</v>
      </c>
      <c r="E563" s="5">
        <v>562</v>
      </c>
      <c r="F563" s="5">
        <v>5</v>
      </c>
      <c r="G563" s="5" t="s">
        <v>2010</v>
      </c>
      <c r="H563" s="5" t="s">
        <v>2011</v>
      </c>
      <c r="I563" s="5">
        <v>5</v>
      </c>
      <c r="J563" s="5"/>
      <c r="K563" s="5"/>
      <c r="L563" s="5">
        <v>1</v>
      </c>
      <c r="M563" s="5" t="s">
        <v>2332</v>
      </c>
      <c r="N563" s="5" t="s">
        <v>2333</v>
      </c>
      <c r="O563" s="5"/>
      <c r="P563" s="5"/>
      <c r="Q563" s="5"/>
      <c r="R563" s="5"/>
      <c r="S563" s="5" t="s">
        <v>116</v>
      </c>
      <c r="T563" s="5" t="s">
        <v>117</v>
      </c>
      <c r="U563" s="5"/>
      <c r="V563" s="5"/>
      <c r="W563" s="5"/>
      <c r="X563" s="5"/>
      <c r="Y563" s="5" t="s">
        <v>98</v>
      </c>
      <c r="Z563" s="5" t="s">
        <v>99</v>
      </c>
      <c r="AA563" s="5"/>
      <c r="AB563" s="5"/>
      <c r="AC563" s="5">
        <v>11</v>
      </c>
      <c r="AD563" s="5" t="s">
        <v>597</v>
      </c>
      <c r="AE563" s="5" t="s">
        <v>598</v>
      </c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</row>
    <row r="564" spans="1:73" ht="13.5" customHeight="1">
      <c r="A564" s="8" t="str">
        <f>HYPERLINK("http://kyu.snu.ac.kr/sdhj/index.jsp?type=hj/GK14682_00IM0001_098a.jpg","1762_해서촌_098a")</f>
        <v>1762_해서촌_098a</v>
      </c>
      <c r="B564" s="5">
        <v>1762</v>
      </c>
      <c r="C564" s="5" t="s">
        <v>4999</v>
      </c>
      <c r="D564" s="5" t="s">
        <v>5000</v>
      </c>
      <c r="E564" s="5">
        <v>563</v>
      </c>
      <c r="F564" s="5">
        <v>5</v>
      </c>
      <c r="G564" s="5" t="s">
        <v>2010</v>
      </c>
      <c r="H564" s="5" t="s">
        <v>2011</v>
      </c>
      <c r="I564" s="5">
        <v>5</v>
      </c>
      <c r="J564" s="5"/>
      <c r="K564" s="5"/>
      <c r="L564" s="5">
        <v>1</v>
      </c>
      <c r="M564" s="5" t="s">
        <v>2332</v>
      </c>
      <c r="N564" s="5" t="s">
        <v>2333</v>
      </c>
      <c r="O564" s="5"/>
      <c r="P564" s="5"/>
      <c r="Q564" s="5"/>
      <c r="R564" s="5"/>
      <c r="S564" s="5" t="s">
        <v>214</v>
      </c>
      <c r="T564" s="5" t="s">
        <v>215</v>
      </c>
      <c r="U564" s="5" t="s">
        <v>390</v>
      </c>
      <c r="V564" s="5" t="s">
        <v>391</v>
      </c>
      <c r="W564" s="5"/>
      <c r="X564" s="5"/>
      <c r="Y564" s="5" t="s">
        <v>2348</v>
      </c>
      <c r="Z564" s="5" t="s">
        <v>2349</v>
      </c>
      <c r="AA564" s="5"/>
      <c r="AB564" s="5"/>
      <c r="AC564" s="5">
        <v>8</v>
      </c>
      <c r="AD564" s="5" t="s">
        <v>270</v>
      </c>
      <c r="AE564" s="5" t="s">
        <v>271</v>
      </c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 t="s">
        <v>134</v>
      </c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</row>
    <row r="565" spans="1:73" ht="13.5" customHeight="1">
      <c r="A565" s="8" t="str">
        <f>HYPERLINK("http://kyu.snu.ac.kr/sdhj/index.jsp?type=hj/GK14682_00IM0001_098a.jpg","1762_해서촌_098a")</f>
        <v>1762_해서촌_098a</v>
      </c>
      <c r="B565" s="5">
        <v>1762</v>
      </c>
      <c r="C565" s="5" t="s">
        <v>4524</v>
      </c>
      <c r="D565" s="5" t="s">
        <v>4430</v>
      </c>
      <c r="E565" s="5">
        <v>564</v>
      </c>
      <c r="F565" s="5">
        <v>5</v>
      </c>
      <c r="G565" s="5" t="s">
        <v>2010</v>
      </c>
      <c r="H565" s="5" t="s">
        <v>2011</v>
      </c>
      <c r="I565" s="5">
        <v>5</v>
      </c>
      <c r="J565" s="5"/>
      <c r="K565" s="5"/>
      <c r="L565" s="5">
        <v>1</v>
      </c>
      <c r="M565" s="5" t="s">
        <v>2332</v>
      </c>
      <c r="N565" s="5" t="s">
        <v>2333</v>
      </c>
      <c r="O565" s="5"/>
      <c r="P565" s="5"/>
      <c r="Q565" s="5"/>
      <c r="R565" s="5"/>
      <c r="S565" s="5" t="s">
        <v>130</v>
      </c>
      <c r="T565" s="5" t="s">
        <v>131</v>
      </c>
      <c r="U565" s="5"/>
      <c r="V565" s="5"/>
      <c r="W565" s="5"/>
      <c r="X565" s="5"/>
      <c r="Y565" s="5" t="s">
        <v>98</v>
      </c>
      <c r="Z565" s="5" t="s">
        <v>99</v>
      </c>
      <c r="AA565" s="5"/>
      <c r="AB565" s="5"/>
      <c r="AC565" s="5"/>
      <c r="AD565" s="5"/>
      <c r="AE565" s="5"/>
      <c r="AF565" s="5" t="s">
        <v>339</v>
      </c>
      <c r="AG565" s="5" t="s">
        <v>340</v>
      </c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 t="s">
        <v>134</v>
      </c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</row>
    <row r="566" spans="1:73" ht="13.5" customHeight="1">
      <c r="A566" s="8" t="str">
        <f>HYPERLINK("http://kyu.snu.ac.kr/sdhj/index.jsp?type=hj/GK14682_00IM0001_098a.jpg","1762_해서촌_098a")</f>
        <v>1762_해서촌_098a</v>
      </c>
      <c r="B566" s="5">
        <v>1762</v>
      </c>
      <c r="C566" s="5" t="s">
        <v>4999</v>
      </c>
      <c r="D566" s="5" t="s">
        <v>5000</v>
      </c>
      <c r="E566" s="5">
        <v>565</v>
      </c>
      <c r="F566" s="5">
        <v>5</v>
      </c>
      <c r="G566" s="5" t="s">
        <v>2010</v>
      </c>
      <c r="H566" s="5" t="s">
        <v>2011</v>
      </c>
      <c r="I566" s="5">
        <v>5</v>
      </c>
      <c r="J566" s="5"/>
      <c r="K566" s="5"/>
      <c r="L566" s="5">
        <v>1</v>
      </c>
      <c r="M566" s="5" t="s">
        <v>2332</v>
      </c>
      <c r="N566" s="5" t="s">
        <v>2333</v>
      </c>
      <c r="O566" s="5"/>
      <c r="P566" s="5"/>
      <c r="Q566" s="5"/>
      <c r="R566" s="5"/>
      <c r="S566" s="5" t="s">
        <v>214</v>
      </c>
      <c r="T566" s="5" t="s">
        <v>215</v>
      </c>
      <c r="U566" s="5" t="s">
        <v>390</v>
      </c>
      <c r="V566" s="5" t="s">
        <v>391</v>
      </c>
      <c r="W566" s="5"/>
      <c r="X566" s="5"/>
      <c r="Y566" s="5" t="s">
        <v>2350</v>
      </c>
      <c r="Z566" s="5" t="s">
        <v>2351</v>
      </c>
      <c r="AA566" s="5"/>
      <c r="AB566" s="5"/>
      <c r="AC566" s="5">
        <v>7</v>
      </c>
      <c r="AD566" s="5" t="s">
        <v>141</v>
      </c>
      <c r="AE566" s="5" t="s">
        <v>142</v>
      </c>
      <c r="AF566" s="5" t="s">
        <v>168</v>
      </c>
      <c r="AG566" s="5" t="s">
        <v>169</v>
      </c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 t="s">
        <v>134</v>
      </c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</row>
    <row r="567" spans="1:73" ht="13.5" customHeight="1">
      <c r="A567" s="8" t="str">
        <f>HYPERLINK("http://kyu.snu.ac.kr/sdhj/index.jsp?type=hj/GK14682_00IM0001_098a.jpg","1762_해서촌_098a")</f>
        <v>1762_해서촌_098a</v>
      </c>
      <c r="B567" s="5">
        <v>1762</v>
      </c>
      <c r="C567" s="5" t="s">
        <v>4592</v>
      </c>
      <c r="D567" s="5" t="s">
        <v>4593</v>
      </c>
      <c r="E567" s="5">
        <v>566</v>
      </c>
      <c r="F567" s="5">
        <v>5</v>
      </c>
      <c r="G567" s="5" t="s">
        <v>2010</v>
      </c>
      <c r="H567" s="5" t="s">
        <v>2011</v>
      </c>
      <c r="I567" s="5">
        <v>5</v>
      </c>
      <c r="J567" s="5"/>
      <c r="K567" s="5"/>
      <c r="L567" s="5">
        <v>2</v>
      </c>
      <c r="M567" s="5" t="s">
        <v>2352</v>
      </c>
      <c r="N567" s="5" t="s">
        <v>2353</v>
      </c>
      <c r="O567" s="5"/>
      <c r="P567" s="5"/>
      <c r="Q567" s="5"/>
      <c r="R567" s="5"/>
      <c r="S567" s="5"/>
      <c r="T567" s="5" t="s">
        <v>4574</v>
      </c>
      <c r="U567" s="5" t="s">
        <v>2354</v>
      </c>
      <c r="V567" s="5" t="s">
        <v>2355</v>
      </c>
      <c r="W567" s="5" t="s">
        <v>96</v>
      </c>
      <c r="X567" s="5" t="s">
        <v>97</v>
      </c>
      <c r="Y567" s="5" t="s">
        <v>2356</v>
      </c>
      <c r="Z567" s="5" t="s">
        <v>2357</v>
      </c>
      <c r="AA567" s="5"/>
      <c r="AB567" s="5"/>
      <c r="AC567" s="5">
        <v>39</v>
      </c>
      <c r="AD567" s="5" t="s">
        <v>240</v>
      </c>
      <c r="AE567" s="5" t="s">
        <v>241</v>
      </c>
      <c r="AF567" s="5"/>
      <c r="AG567" s="5"/>
      <c r="AH567" s="5"/>
      <c r="AI567" s="5"/>
      <c r="AJ567" s="5" t="s">
        <v>32</v>
      </c>
      <c r="AK567" s="5" t="s">
        <v>33</v>
      </c>
      <c r="AL567" s="5" t="s">
        <v>90</v>
      </c>
      <c r="AM567" s="5" t="s">
        <v>91</v>
      </c>
      <c r="AN567" s="5"/>
      <c r="AO567" s="5"/>
      <c r="AP567" s="5"/>
      <c r="AQ567" s="5"/>
      <c r="AR567" s="5"/>
      <c r="AS567" s="5"/>
      <c r="AT567" s="5" t="s">
        <v>732</v>
      </c>
      <c r="AU567" s="5" t="s">
        <v>733</v>
      </c>
      <c r="AV567" s="5" t="s">
        <v>2358</v>
      </c>
      <c r="AW567" s="5" t="s">
        <v>2359</v>
      </c>
      <c r="AX567" s="5"/>
      <c r="AY567" s="5"/>
      <c r="AZ567" s="5"/>
      <c r="BA567" s="5"/>
      <c r="BB567" s="5"/>
      <c r="BC567" s="5"/>
      <c r="BD567" s="5"/>
      <c r="BE567" s="5"/>
      <c r="BF567" s="5"/>
      <c r="BG567" s="5" t="s">
        <v>732</v>
      </c>
      <c r="BH567" s="5" t="s">
        <v>733</v>
      </c>
      <c r="BI567" s="5" t="s">
        <v>5001</v>
      </c>
      <c r="BJ567" s="5" t="s">
        <v>2360</v>
      </c>
      <c r="BK567" s="5" t="s">
        <v>732</v>
      </c>
      <c r="BL567" s="5" t="s">
        <v>733</v>
      </c>
      <c r="BM567" s="5" t="s">
        <v>2361</v>
      </c>
      <c r="BN567" s="5" t="s">
        <v>2362</v>
      </c>
      <c r="BO567" s="5" t="s">
        <v>732</v>
      </c>
      <c r="BP567" s="5" t="s">
        <v>733</v>
      </c>
      <c r="BQ567" s="5" t="s">
        <v>2363</v>
      </c>
      <c r="BR567" s="5" t="s">
        <v>2364</v>
      </c>
      <c r="BS567" s="5" t="s">
        <v>1647</v>
      </c>
      <c r="BT567" s="5" t="s">
        <v>1648</v>
      </c>
      <c r="BU567" s="5"/>
    </row>
    <row r="568" spans="1:73" ht="13.5" customHeight="1">
      <c r="A568" s="8" t="str">
        <f>HYPERLINK("http://kyu.snu.ac.kr/sdhj/index.jsp?type=hj/GK14682_00IM0001_098a.jpg","1762_해서촌_098a")</f>
        <v>1762_해서촌_098a</v>
      </c>
      <c r="B568" s="5">
        <v>1762</v>
      </c>
      <c r="C568" s="5" t="s">
        <v>4667</v>
      </c>
      <c r="D568" s="5" t="s">
        <v>4668</v>
      </c>
      <c r="E568" s="5">
        <v>567</v>
      </c>
      <c r="F568" s="5">
        <v>5</v>
      </c>
      <c r="G568" s="5" t="s">
        <v>2010</v>
      </c>
      <c r="H568" s="5" t="s">
        <v>2011</v>
      </c>
      <c r="I568" s="5">
        <v>5</v>
      </c>
      <c r="J568" s="5"/>
      <c r="K568" s="5"/>
      <c r="L568" s="5">
        <v>2</v>
      </c>
      <c r="M568" s="5" t="s">
        <v>2352</v>
      </c>
      <c r="N568" s="5" t="s">
        <v>2353</v>
      </c>
      <c r="O568" s="5"/>
      <c r="P568" s="5"/>
      <c r="Q568" s="5"/>
      <c r="R568" s="5"/>
      <c r="S568" s="5" t="s">
        <v>94</v>
      </c>
      <c r="T568" s="5" t="s">
        <v>95</v>
      </c>
      <c r="U568" s="5"/>
      <c r="V568" s="5"/>
      <c r="W568" s="5" t="s">
        <v>2261</v>
      </c>
      <c r="X568" s="5" t="s">
        <v>826</v>
      </c>
      <c r="Y568" s="5" t="s">
        <v>98</v>
      </c>
      <c r="Z568" s="5" t="s">
        <v>99</v>
      </c>
      <c r="AA568" s="5"/>
      <c r="AB568" s="5"/>
      <c r="AC568" s="5">
        <v>41</v>
      </c>
      <c r="AD568" s="5" t="s">
        <v>1706</v>
      </c>
      <c r="AE568" s="5" t="s">
        <v>1707</v>
      </c>
      <c r="AF568" s="5"/>
      <c r="AG568" s="5"/>
      <c r="AH568" s="5"/>
      <c r="AI568" s="5"/>
      <c r="AJ568" s="5" t="s">
        <v>32</v>
      </c>
      <c r="AK568" s="5" t="s">
        <v>33</v>
      </c>
      <c r="AL568" s="5" t="s">
        <v>2365</v>
      </c>
      <c r="AM568" s="5" t="s">
        <v>2366</v>
      </c>
      <c r="AN568" s="5"/>
      <c r="AO568" s="5"/>
      <c r="AP568" s="5"/>
      <c r="AQ568" s="5"/>
      <c r="AR568" s="5"/>
      <c r="AS568" s="5"/>
      <c r="AT568" s="5" t="s">
        <v>732</v>
      </c>
      <c r="AU568" s="5" t="s">
        <v>733</v>
      </c>
      <c r="AV568" s="5" t="s">
        <v>2367</v>
      </c>
      <c r="AW568" s="5" t="s">
        <v>2368</v>
      </c>
      <c r="AX568" s="5"/>
      <c r="AY568" s="5"/>
      <c r="AZ568" s="5"/>
      <c r="BA568" s="5"/>
      <c r="BB568" s="5"/>
      <c r="BC568" s="5"/>
      <c r="BD568" s="5"/>
      <c r="BE568" s="5"/>
      <c r="BF568" s="5"/>
      <c r="BG568" s="5" t="s">
        <v>732</v>
      </c>
      <c r="BH568" s="5" t="s">
        <v>733</v>
      </c>
      <c r="BI568" s="5" t="s">
        <v>2369</v>
      </c>
      <c r="BJ568" s="5" t="s">
        <v>2370</v>
      </c>
      <c r="BK568" s="5" t="s">
        <v>732</v>
      </c>
      <c r="BL568" s="5" t="s">
        <v>733</v>
      </c>
      <c r="BM568" s="5" t="s">
        <v>2371</v>
      </c>
      <c r="BN568" s="5" t="s">
        <v>2372</v>
      </c>
      <c r="BO568" s="5" t="s">
        <v>732</v>
      </c>
      <c r="BP568" s="5" t="s">
        <v>733</v>
      </c>
      <c r="BQ568" s="5" t="s">
        <v>2373</v>
      </c>
      <c r="BR568" s="5" t="s">
        <v>2374</v>
      </c>
      <c r="BS568" s="5" t="s">
        <v>363</v>
      </c>
      <c r="BT568" s="5" t="s">
        <v>364</v>
      </c>
      <c r="BU568" s="5"/>
    </row>
    <row r="569" spans="1:73" ht="13.5" customHeight="1">
      <c r="A569" s="8" t="str">
        <f>HYPERLINK("http://kyu.snu.ac.kr/sdhj/index.jsp?type=hj/GK14682_00IM0001_098a.jpg","1762_해서촌_098a")</f>
        <v>1762_해서촌_098a</v>
      </c>
      <c r="B569" s="5">
        <v>1762</v>
      </c>
      <c r="C569" s="5" t="s">
        <v>4770</v>
      </c>
      <c r="D569" s="5" t="s">
        <v>4771</v>
      </c>
      <c r="E569" s="5">
        <v>568</v>
      </c>
      <c r="F569" s="5">
        <v>5</v>
      </c>
      <c r="G569" s="5" t="s">
        <v>2010</v>
      </c>
      <c r="H569" s="5" t="s">
        <v>2011</v>
      </c>
      <c r="I569" s="5">
        <v>5</v>
      </c>
      <c r="J569" s="5"/>
      <c r="K569" s="5"/>
      <c r="L569" s="5">
        <v>2</v>
      </c>
      <c r="M569" s="5" t="s">
        <v>2352</v>
      </c>
      <c r="N569" s="5" t="s">
        <v>2353</v>
      </c>
      <c r="O569" s="5"/>
      <c r="P569" s="5"/>
      <c r="Q569" s="5"/>
      <c r="R569" s="5"/>
      <c r="S569" s="5" t="s">
        <v>206</v>
      </c>
      <c r="T569" s="5" t="s">
        <v>207</v>
      </c>
      <c r="U569" s="5"/>
      <c r="V569" s="5"/>
      <c r="W569" s="5" t="s">
        <v>360</v>
      </c>
      <c r="X569" s="5" t="s">
        <v>361</v>
      </c>
      <c r="Y569" s="5" t="s">
        <v>98</v>
      </c>
      <c r="Z569" s="5" t="s">
        <v>99</v>
      </c>
      <c r="AA569" s="5"/>
      <c r="AB569" s="5"/>
      <c r="AC569" s="5">
        <v>73</v>
      </c>
      <c r="AD569" s="5" t="s">
        <v>220</v>
      </c>
      <c r="AE569" s="5" t="s">
        <v>221</v>
      </c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</row>
    <row r="570" spans="1:73" ht="13.5" customHeight="1">
      <c r="A570" s="8" t="str">
        <f>HYPERLINK("http://kyu.snu.ac.kr/sdhj/index.jsp?type=hj/GK14682_00IM0001_098a.jpg","1762_해서촌_098a")</f>
        <v>1762_해서촌_098a</v>
      </c>
      <c r="B570" s="5">
        <v>1762</v>
      </c>
      <c r="C570" s="5" t="s">
        <v>4577</v>
      </c>
      <c r="D570" s="5" t="s">
        <v>4578</v>
      </c>
      <c r="E570" s="5">
        <v>569</v>
      </c>
      <c r="F570" s="5">
        <v>5</v>
      </c>
      <c r="G570" s="5" t="s">
        <v>2010</v>
      </c>
      <c r="H570" s="5" t="s">
        <v>2011</v>
      </c>
      <c r="I570" s="5">
        <v>5</v>
      </c>
      <c r="J570" s="5"/>
      <c r="K570" s="5"/>
      <c r="L570" s="5">
        <v>2</v>
      </c>
      <c r="M570" s="5" t="s">
        <v>2352</v>
      </c>
      <c r="N570" s="5" t="s">
        <v>2353</v>
      </c>
      <c r="O570" s="5"/>
      <c r="P570" s="5"/>
      <c r="Q570" s="5"/>
      <c r="R570" s="5"/>
      <c r="S570" s="5" t="s">
        <v>155</v>
      </c>
      <c r="T570" s="5" t="s">
        <v>156</v>
      </c>
      <c r="U570" s="5" t="s">
        <v>732</v>
      </c>
      <c r="V570" s="5" t="s">
        <v>733</v>
      </c>
      <c r="W570" s="5"/>
      <c r="X570" s="5"/>
      <c r="Y570" s="5" t="s">
        <v>2375</v>
      </c>
      <c r="Z570" s="5" t="s">
        <v>2376</v>
      </c>
      <c r="AA570" s="5"/>
      <c r="AB570" s="5"/>
      <c r="AC570" s="5">
        <v>15</v>
      </c>
      <c r="AD570" s="5" t="s">
        <v>881</v>
      </c>
      <c r="AE570" s="5" t="s">
        <v>882</v>
      </c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</row>
    <row r="571" spans="1:73" ht="13.5" customHeight="1">
      <c r="A571" s="8" t="str">
        <f>HYPERLINK("http://kyu.snu.ac.kr/sdhj/index.jsp?type=hj/GK14682_00IM0001_098a.jpg","1762_해서촌_098a")</f>
        <v>1762_해서촌_098a</v>
      </c>
      <c r="B571" s="5">
        <v>1762</v>
      </c>
      <c r="C571" s="5" t="s">
        <v>4577</v>
      </c>
      <c r="D571" s="5" t="s">
        <v>4578</v>
      </c>
      <c r="E571" s="5">
        <v>570</v>
      </c>
      <c r="F571" s="5">
        <v>5</v>
      </c>
      <c r="G571" s="5" t="s">
        <v>2010</v>
      </c>
      <c r="H571" s="5" t="s">
        <v>2011</v>
      </c>
      <c r="I571" s="5">
        <v>5</v>
      </c>
      <c r="J571" s="5"/>
      <c r="K571" s="5"/>
      <c r="L571" s="5">
        <v>2</v>
      </c>
      <c r="M571" s="5" t="s">
        <v>2352</v>
      </c>
      <c r="N571" s="5" t="s">
        <v>2353</v>
      </c>
      <c r="O571" s="5"/>
      <c r="P571" s="5"/>
      <c r="Q571" s="5"/>
      <c r="R571" s="5"/>
      <c r="S571" s="5" t="s">
        <v>214</v>
      </c>
      <c r="T571" s="5" t="s">
        <v>215</v>
      </c>
      <c r="U571" s="5" t="s">
        <v>732</v>
      </c>
      <c r="V571" s="5" t="s">
        <v>733</v>
      </c>
      <c r="W571" s="5"/>
      <c r="X571" s="5"/>
      <c r="Y571" s="5" t="s">
        <v>2377</v>
      </c>
      <c r="Z571" s="5" t="s">
        <v>2378</v>
      </c>
      <c r="AA571" s="5"/>
      <c r="AB571" s="5"/>
      <c r="AC571" s="5">
        <v>14</v>
      </c>
      <c r="AD571" s="5" t="s">
        <v>220</v>
      </c>
      <c r="AE571" s="5" t="s">
        <v>221</v>
      </c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 t="s">
        <v>134</v>
      </c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</row>
    <row r="572" spans="1:73" ht="13.5" customHeight="1">
      <c r="A572" s="8" t="str">
        <f>HYPERLINK("http://kyu.snu.ac.kr/sdhj/index.jsp?type=hj/GK14682_00IM0001_098a.jpg","1762_해서촌_098a")</f>
        <v>1762_해서촌_098a</v>
      </c>
      <c r="B572" s="5">
        <v>1762</v>
      </c>
      <c r="C572" s="5" t="s">
        <v>4577</v>
      </c>
      <c r="D572" s="5" t="s">
        <v>4578</v>
      </c>
      <c r="E572" s="5">
        <v>571</v>
      </c>
      <c r="F572" s="5">
        <v>5</v>
      </c>
      <c r="G572" s="5" t="s">
        <v>2010</v>
      </c>
      <c r="H572" s="5" t="s">
        <v>2011</v>
      </c>
      <c r="I572" s="5">
        <v>5</v>
      </c>
      <c r="J572" s="5"/>
      <c r="K572" s="5"/>
      <c r="L572" s="5">
        <v>2</v>
      </c>
      <c r="M572" s="5" t="s">
        <v>2352</v>
      </c>
      <c r="N572" s="5" t="s">
        <v>2353</v>
      </c>
      <c r="O572" s="5"/>
      <c r="P572" s="5"/>
      <c r="Q572" s="5"/>
      <c r="R572" s="5"/>
      <c r="S572" s="5" t="s">
        <v>214</v>
      </c>
      <c r="T572" s="5" t="s">
        <v>215</v>
      </c>
      <c r="U572" s="5" t="s">
        <v>732</v>
      </c>
      <c r="V572" s="5" t="s">
        <v>733</v>
      </c>
      <c r="W572" s="5"/>
      <c r="X572" s="5"/>
      <c r="Y572" s="5" t="s">
        <v>2379</v>
      </c>
      <c r="Z572" s="5" t="s">
        <v>2380</v>
      </c>
      <c r="AA572" s="5"/>
      <c r="AB572" s="5"/>
      <c r="AC572" s="5">
        <v>7</v>
      </c>
      <c r="AD572" s="5" t="s">
        <v>141</v>
      </c>
      <c r="AE572" s="5" t="s">
        <v>142</v>
      </c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 t="s">
        <v>134</v>
      </c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</row>
    <row r="573" spans="1:73" ht="13.5" customHeight="1">
      <c r="A573" s="8" t="str">
        <f>HYPERLINK("http://kyu.snu.ac.kr/sdhj/index.jsp?type=hj/GK14682_00IM0001_098a.jpg","1762_해서촌_098a")</f>
        <v>1762_해서촌_098a</v>
      </c>
      <c r="B573" s="5">
        <v>1762</v>
      </c>
      <c r="C573" s="5" t="s">
        <v>4577</v>
      </c>
      <c r="D573" s="5" t="s">
        <v>4578</v>
      </c>
      <c r="E573" s="5">
        <v>572</v>
      </c>
      <c r="F573" s="5">
        <v>5</v>
      </c>
      <c r="G573" s="5" t="s">
        <v>2010</v>
      </c>
      <c r="H573" s="5" t="s">
        <v>2011</v>
      </c>
      <c r="I573" s="5">
        <v>5</v>
      </c>
      <c r="J573" s="5"/>
      <c r="K573" s="5"/>
      <c r="L573" s="5">
        <v>2</v>
      </c>
      <c r="M573" s="5" t="s">
        <v>2352</v>
      </c>
      <c r="N573" s="5" t="s">
        <v>2353</v>
      </c>
      <c r="O573" s="5"/>
      <c r="P573" s="5"/>
      <c r="Q573" s="5"/>
      <c r="R573" s="5"/>
      <c r="S573" s="5" t="s">
        <v>130</v>
      </c>
      <c r="T573" s="5" t="s">
        <v>131</v>
      </c>
      <c r="U573" s="5"/>
      <c r="V573" s="5"/>
      <c r="W573" s="5"/>
      <c r="X573" s="5"/>
      <c r="Y573" s="5" t="s">
        <v>98</v>
      </c>
      <c r="Z573" s="5" t="s">
        <v>99</v>
      </c>
      <c r="AA573" s="5"/>
      <c r="AB573" s="5"/>
      <c r="AC573" s="5">
        <v>5</v>
      </c>
      <c r="AD573" s="5" t="s">
        <v>517</v>
      </c>
      <c r="AE573" s="5" t="s">
        <v>518</v>
      </c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 t="s">
        <v>134</v>
      </c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</row>
    <row r="574" spans="1:73" ht="13.5" customHeight="1">
      <c r="A574" s="8" t="str">
        <f>HYPERLINK("http://kyu.snu.ac.kr/sdhj/index.jsp?type=hj/GK14682_00IM0001_098a.jpg","1762_해서촌_098a")</f>
        <v>1762_해서촌_098a</v>
      </c>
      <c r="B574" s="5">
        <v>1762</v>
      </c>
      <c r="C574" s="5" t="s">
        <v>4577</v>
      </c>
      <c r="D574" s="5" t="s">
        <v>4578</v>
      </c>
      <c r="E574" s="5">
        <v>573</v>
      </c>
      <c r="F574" s="5">
        <v>5</v>
      </c>
      <c r="G574" s="5" t="s">
        <v>2010</v>
      </c>
      <c r="H574" s="5" t="s">
        <v>2011</v>
      </c>
      <c r="I574" s="5">
        <v>5</v>
      </c>
      <c r="J574" s="5"/>
      <c r="K574" s="5"/>
      <c r="L574" s="5">
        <v>2</v>
      </c>
      <c r="M574" s="5" t="s">
        <v>2352</v>
      </c>
      <c r="N574" s="5" t="s">
        <v>2353</v>
      </c>
      <c r="O574" s="5"/>
      <c r="P574" s="5"/>
      <c r="Q574" s="5"/>
      <c r="R574" s="5"/>
      <c r="S574" s="5" t="s">
        <v>130</v>
      </c>
      <c r="T574" s="5" t="s">
        <v>131</v>
      </c>
      <c r="U574" s="5"/>
      <c r="V574" s="5"/>
      <c r="W574" s="5"/>
      <c r="X574" s="5"/>
      <c r="Y574" s="5" t="s">
        <v>98</v>
      </c>
      <c r="Z574" s="5" t="s">
        <v>99</v>
      </c>
      <c r="AA574" s="5"/>
      <c r="AB574" s="5"/>
      <c r="AC574" s="5">
        <v>2</v>
      </c>
      <c r="AD574" s="5" t="s">
        <v>175</v>
      </c>
      <c r="AE574" s="5" t="s">
        <v>176</v>
      </c>
      <c r="AF574" s="5" t="s">
        <v>168</v>
      </c>
      <c r="AG574" s="5" t="s">
        <v>169</v>
      </c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 t="s">
        <v>134</v>
      </c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</row>
    <row r="575" spans="1:73" ht="13.5" customHeight="1">
      <c r="A575" s="8" t="str">
        <f>HYPERLINK("http://kyu.snu.ac.kr/sdhj/index.jsp?type=hj/GK14682_00IM0001_098a.jpg","1762_해서촌_098a")</f>
        <v>1762_해서촌_098a</v>
      </c>
      <c r="B575" s="5">
        <v>1762</v>
      </c>
      <c r="C575" s="5" t="s">
        <v>4577</v>
      </c>
      <c r="D575" s="5" t="s">
        <v>4578</v>
      </c>
      <c r="E575" s="5">
        <v>574</v>
      </c>
      <c r="F575" s="5">
        <v>5</v>
      </c>
      <c r="G575" s="5" t="s">
        <v>2010</v>
      </c>
      <c r="H575" s="5" t="s">
        <v>2011</v>
      </c>
      <c r="I575" s="5">
        <v>5</v>
      </c>
      <c r="J575" s="5"/>
      <c r="K575" s="5"/>
      <c r="L575" s="5">
        <v>3</v>
      </c>
      <c r="M575" s="5" t="s">
        <v>2381</v>
      </c>
      <c r="N575" s="5" t="s">
        <v>2382</v>
      </c>
      <c r="O575" s="5"/>
      <c r="P575" s="5"/>
      <c r="Q575" s="5"/>
      <c r="R575" s="5"/>
      <c r="S575" s="5"/>
      <c r="T575" s="5" t="s">
        <v>4811</v>
      </c>
      <c r="U575" s="5" t="s">
        <v>2383</v>
      </c>
      <c r="V575" s="5" t="s">
        <v>2384</v>
      </c>
      <c r="W575" s="5" t="s">
        <v>124</v>
      </c>
      <c r="X575" s="5" t="s">
        <v>125</v>
      </c>
      <c r="Y575" s="5" t="s">
        <v>2385</v>
      </c>
      <c r="Z575" s="5" t="s">
        <v>2386</v>
      </c>
      <c r="AA575" s="5"/>
      <c r="AB575" s="5"/>
      <c r="AC575" s="5">
        <v>44</v>
      </c>
      <c r="AD575" s="5" t="s">
        <v>264</v>
      </c>
      <c r="AE575" s="5" t="s">
        <v>265</v>
      </c>
      <c r="AF575" s="5"/>
      <c r="AG575" s="5"/>
      <c r="AH575" s="5"/>
      <c r="AI575" s="5"/>
      <c r="AJ575" s="5" t="s">
        <v>32</v>
      </c>
      <c r="AK575" s="5" t="s">
        <v>33</v>
      </c>
      <c r="AL575" s="5" t="s">
        <v>143</v>
      </c>
      <c r="AM575" s="5" t="s">
        <v>144</v>
      </c>
      <c r="AN575" s="5"/>
      <c r="AO575" s="5"/>
      <c r="AP575" s="5"/>
      <c r="AQ575" s="5"/>
      <c r="AR575" s="5"/>
      <c r="AS575" s="5"/>
      <c r="AT575" s="5" t="s">
        <v>234</v>
      </c>
      <c r="AU575" s="5" t="s">
        <v>235</v>
      </c>
      <c r="AV575" s="5" t="s">
        <v>2387</v>
      </c>
      <c r="AW575" s="5" t="s">
        <v>1091</v>
      </c>
      <c r="AX575" s="5"/>
      <c r="AY575" s="5"/>
      <c r="AZ575" s="5"/>
      <c r="BA575" s="5"/>
      <c r="BB575" s="5"/>
      <c r="BC575" s="5"/>
      <c r="BD575" s="5"/>
      <c r="BE575" s="5"/>
      <c r="BF575" s="5"/>
      <c r="BG575" s="5" t="s">
        <v>416</v>
      </c>
      <c r="BH575" s="5" t="s">
        <v>417</v>
      </c>
      <c r="BI575" s="5" t="s">
        <v>2138</v>
      </c>
      <c r="BJ575" s="5" t="s">
        <v>2139</v>
      </c>
      <c r="BK575" s="5" t="s">
        <v>416</v>
      </c>
      <c r="BL575" s="5" t="s">
        <v>417</v>
      </c>
      <c r="BM575" s="5" t="s">
        <v>2388</v>
      </c>
      <c r="BN575" s="5" t="s">
        <v>2389</v>
      </c>
      <c r="BO575" s="5" t="s">
        <v>80</v>
      </c>
      <c r="BP575" s="5" t="s">
        <v>81</v>
      </c>
      <c r="BQ575" s="5" t="s">
        <v>2390</v>
      </c>
      <c r="BR575" s="5" t="s">
        <v>2391</v>
      </c>
      <c r="BS575" s="5" t="s">
        <v>810</v>
      </c>
      <c r="BT575" s="5" t="s">
        <v>811</v>
      </c>
      <c r="BU575" s="5"/>
    </row>
    <row r="576" spans="1:73" ht="13.5" customHeight="1">
      <c r="A576" s="8" t="str">
        <f>HYPERLINK("http://kyu.snu.ac.kr/sdhj/index.jsp?type=hj/GK14682_00IM0001_098a.jpg","1762_해서촌_098a")</f>
        <v>1762_해서촌_098a</v>
      </c>
      <c r="B576" s="5">
        <v>1762</v>
      </c>
      <c r="C576" s="5" t="s">
        <v>4598</v>
      </c>
      <c r="D576" s="5" t="s">
        <v>4599</v>
      </c>
      <c r="E576" s="5">
        <v>575</v>
      </c>
      <c r="F576" s="5">
        <v>5</v>
      </c>
      <c r="G576" s="5" t="s">
        <v>2010</v>
      </c>
      <c r="H576" s="5" t="s">
        <v>2011</v>
      </c>
      <c r="I576" s="5">
        <v>5</v>
      </c>
      <c r="J576" s="5"/>
      <c r="K576" s="5"/>
      <c r="L576" s="5">
        <v>3</v>
      </c>
      <c r="M576" s="5" t="s">
        <v>2381</v>
      </c>
      <c r="N576" s="5" t="s">
        <v>2382</v>
      </c>
      <c r="O576" s="5"/>
      <c r="P576" s="5"/>
      <c r="Q576" s="5"/>
      <c r="R576" s="5"/>
      <c r="S576" s="5" t="s">
        <v>94</v>
      </c>
      <c r="T576" s="5" t="s">
        <v>95</v>
      </c>
      <c r="U576" s="5"/>
      <c r="V576" s="5"/>
      <c r="W576" s="5" t="s">
        <v>408</v>
      </c>
      <c r="X576" s="5" t="s">
        <v>409</v>
      </c>
      <c r="Y576" s="5" t="s">
        <v>98</v>
      </c>
      <c r="Z576" s="5" t="s">
        <v>99</v>
      </c>
      <c r="AA576" s="5"/>
      <c r="AB576" s="5"/>
      <c r="AC576" s="5">
        <v>45</v>
      </c>
      <c r="AD576" s="5" t="s">
        <v>730</v>
      </c>
      <c r="AE576" s="5" t="s">
        <v>731</v>
      </c>
      <c r="AF576" s="5"/>
      <c r="AG576" s="5"/>
      <c r="AH576" s="5"/>
      <c r="AI576" s="5"/>
      <c r="AJ576" s="5" t="s">
        <v>32</v>
      </c>
      <c r="AK576" s="5" t="s">
        <v>33</v>
      </c>
      <c r="AL576" s="5" t="s">
        <v>308</v>
      </c>
      <c r="AM576" s="5" t="s">
        <v>188</v>
      </c>
      <c r="AN576" s="5"/>
      <c r="AO576" s="5"/>
      <c r="AP576" s="5"/>
      <c r="AQ576" s="5"/>
      <c r="AR576" s="5"/>
      <c r="AS576" s="5"/>
      <c r="AT576" s="5" t="s">
        <v>416</v>
      </c>
      <c r="AU576" s="5" t="s">
        <v>417</v>
      </c>
      <c r="AV576" s="5" t="s">
        <v>2392</v>
      </c>
      <c r="AW576" s="5" t="s">
        <v>2393</v>
      </c>
      <c r="AX576" s="5"/>
      <c r="AY576" s="5"/>
      <c r="AZ576" s="5"/>
      <c r="BA576" s="5"/>
      <c r="BB576" s="5"/>
      <c r="BC576" s="5"/>
      <c r="BD576" s="5"/>
      <c r="BE576" s="5"/>
      <c r="BF576" s="5"/>
      <c r="BG576" s="5" t="s">
        <v>416</v>
      </c>
      <c r="BH576" s="5" t="s">
        <v>417</v>
      </c>
      <c r="BI576" s="5" t="s">
        <v>681</v>
      </c>
      <c r="BJ576" s="5" t="s">
        <v>682</v>
      </c>
      <c r="BK576" s="5" t="s">
        <v>80</v>
      </c>
      <c r="BL576" s="5" t="s">
        <v>81</v>
      </c>
      <c r="BM576" s="5" t="s">
        <v>2394</v>
      </c>
      <c r="BN576" s="5" t="s">
        <v>2395</v>
      </c>
      <c r="BO576" s="5" t="s">
        <v>234</v>
      </c>
      <c r="BP576" s="5" t="s">
        <v>235</v>
      </c>
      <c r="BQ576" s="5" t="s">
        <v>2396</v>
      </c>
      <c r="BR576" s="5" t="s">
        <v>2397</v>
      </c>
      <c r="BS576" s="5" t="s">
        <v>204</v>
      </c>
      <c r="BT576" s="5" t="s">
        <v>205</v>
      </c>
      <c r="BU576" s="5"/>
    </row>
    <row r="577" spans="1:73" ht="13.5" customHeight="1">
      <c r="A577" s="8" t="str">
        <f>HYPERLINK("http://kyu.snu.ac.kr/sdhj/index.jsp?type=hj/GK14682_00IM0001_098a.jpg","1762_해서촌_098a")</f>
        <v>1762_해서촌_098a</v>
      </c>
      <c r="B577" s="5">
        <v>1762</v>
      </c>
      <c r="C577" s="5" t="s">
        <v>4656</v>
      </c>
      <c r="D577" s="5" t="s">
        <v>4657</v>
      </c>
      <c r="E577" s="5">
        <v>576</v>
      </c>
      <c r="F577" s="5">
        <v>5</v>
      </c>
      <c r="G577" s="5" t="s">
        <v>2010</v>
      </c>
      <c r="H577" s="5" t="s">
        <v>2011</v>
      </c>
      <c r="I577" s="5">
        <v>5</v>
      </c>
      <c r="J577" s="5"/>
      <c r="K577" s="5"/>
      <c r="L577" s="5">
        <v>3</v>
      </c>
      <c r="M577" s="5" t="s">
        <v>2381</v>
      </c>
      <c r="N577" s="5" t="s">
        <v>2382</v>
      </c>
      <c r="O577" s="5"/>
      <c r="P577" s="5"/>
      <c r="Q577" s="5"/>
      <c r="R577" s="5"/>
      <c r="S577" s="5" t="s">
        <v>116</v>
      </c>
      <c r="T577" s="5" t="s">
        <v>117</v>
      </c>
      <c r="U577" s="5"/>
      <c r="V577" s="5"/>
      <c r="W577" s="5"/>
      <c r="X577" s="5"/>
      <c r="Y577" s="5" t="s">
        <v>98</v>
      </c>
      <c r="Z577" s="5" t="s">
        <v>99</v>
      </c>
      <c r="AA577" s="5"/>
      <c r="AB577" s="5"/>
      <c r="AC577" s="5">
        <v>19</v>
      </c>
      <c r="AD577" s="5" t="s">
        <v>300</v>
      </c>
      <c r="AE577" s="5" t="s">
        <v>301</v>
      </c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</row>
    <row r="578" spans="1:73" ht="13.5" customHeight="1">
      <c r="A578" s="8" t="str">
        <f>HYPERLINK("http://kyu.snu.ac.kr/sdhj/index.jsp?type=hj/GK14682_00IM0001_098a.jpg","1762_해서촌_098a")</f>
        <v>1762_해서촌_098a</v>
      </c>
      <c r="B578" s="5">
        <v>1762</v>
      </c>
      <c r="C578" s="5" t="s">
        <v>4572</v>
      </c>
      <c r="D578" s="5" t="s">
        <v>4573</v>
      </c>
      <c r="E578" s="5">
        <v>577</v>
      </c>
      <c r="F578" s="5">
        <v>5</v>
      </c>
      <c r="G578" s="5" t="s">
        <v>2010</v>
      </c>
      <c r="H578" s="5" t="s">
        <v>2011</v>
      </c>
      <c r="I578" s="5">
        <v>5</v>
      </c>
      <c r="J578" s="5"/>
      <c r="K578" s="5"/>
      <c r="L578" s="5">
        <v>3</v>
      </c>
      <c r="M578" s="5" t="s">
        <v>2381</v>
      </c>
      <c r="N578" s="5" t="s">
        <v>2382</v>
      </c>
      <c r="O578" s="5"/>
      <c r="P578" s="5"/>
      <c r="Q578" s="5"/>
      <c r="R578" s="5"/>
      <c r="S578" s="5" t="s">
        <v>130</v>
      </c>
      <c r="T578" s="5" t="s">
        <v>131</v>
      </c>
      <c r="U578" s="5"/>
      <c r="V578" s="5"/>
      <c r="W578" s="5"/>
      <c r="X578" s="5"/>
      <c r="Y578" s="5" t="s">
        <v>98</v>
      </c>
      <c r="Z578" s="5" t="s">
        <v>99</v>
      </c>
      <c r="AA578" s="5"/>
      <c r="AB578" s="5"/>
      <c r="AC578" s="5">
        <v>15</v>
      </c>
      <c r="AD578" s="5" t="s">
        <v>881</v>
      </c>
      <c r="AE578" s="5" t="s">
        <v>882</v>
      </c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 t="s">
        <v>134</v>
      </c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</row>
    <row r="579" spans="1:73" ht="13.5" customHeight="1">
      <c r="A579" s="8" t="str">
        <f>HYPERLINK("http://kyu.snu.ac.kr/sdhj/index.jsp?type=hj/GK14682_00IM0001_098a.jpg","1762_해서촌_098a")</f>
        <v>1762_해서촌_098a</v>
      </c>
      <c r="B579" s="5">
        <v>1762</v>
      </c>
      <c r="C579" s="5" t="s">
        <v>4572</v>
      </c>
      <c r="D579" s="5" t="s">
        <v>4573</v>
      </c>
      <c r="E579" s="5">
        <v>578</v>
      </c>
      <c r="F579" s="5">
        <v>5</v>
      </c>
      <c r="G579" s="5" t="s">
        <v>2010</v>
      </c>
      <c r="H579" s="5" t="s">
        <v>2011</v>
      </c>
      <c r="I579" s="5">
        <v>5</v>
      </c>
      <c r="J579" s="5"/>
      <c r="K579" s="5"/>
      <c r="L579" s="5">
        <v>3</v>
      </c>
      <c r="M579" s="5" t="s">
        <v>2381</v>
      </c>
      <c r="N579" s="5" t="s">
        <v>2382</v>
      </c>
      <c r="O579" s="5"/>
      <c r="P579" s="5"/>
      <c r="Q579" s="5"/>
      <c r="R579" s="5"/>
      <c r="S579" s="5" t="s">
        <v>130</v>
      </c>
      <c r="T579" s="5" t="s">
        <v>131</v>
      </c>
      <c r="U579" s="5"/>
      <c r="V579" s="5"/>
      <c r="W579" s="5"/>
      <c r="X579" s="5"/>
      <c r="Y579" s="5" t="s">
        <v>98</v>
      </c>
      <c r="Z579" s="5" t="s">
        <v>99</v>
      </c>
      <c r="AA579" s="5"/>
      <c r="AB579" s="5"/>
      <c r="AC579" s="5">
        <v>12</v>
      </c>
      <c r="AD579" s="5" t="s">
        <v>170</v>
      </c>
      <c r="AE579" s="5" t="s">
        <v>171</v>
      </c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 t="s">
        <v>134</v>
      </c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</row>
    <row r="580" spans="1:73" ht="13.5" customHeight="1">
      <c r="A580" s="8" t="str">
        <f>HYPERLINK("http://kyu.snu.ac.kr/sdhj/index.jsp?type=hj/GK14682_00IM0001_098a.jpg","1762_해서촌_098a")</f>
        <v>1762_해서촌_098a</v>
      </c>
      <c r="B580" s="5">
        <v>1762</v>
      </c>
      <c r="C580" s="5" t="s">
        <v>4572</v>
      </c>
      <c r="D580" s="5" t="s">
        <v>4573</v>
      </c>
      <c r="E580" s="5">
        <v>579</v>
      </c>
      <c r="F580" s="5">
        <v>5</v>
      </c>
      <c r="G580" s="5" t="s">
        <v>2010</v>
      </c>
      <c r="H580" s="5" t="s">
        <v>2011</v>
      </c>
      <c r="I580" s="5">
        <v>5</v>
      </c>
      <c r="J580" s="5"/>
      <c r="K580" s="5"/>
      <c r="L580" s="5">
        <v>3</v>
      </c>
      <c r="M580" s="5" t="s">
        <v>2381</v>
      </c>
      <c r="N580" s="5" t="s">
        <v>2382</v>
      </c>
      <c r="O580" s="5"/>
      <c r="P580" s="5"/>
      <c r="Q580" s="5"/>
      <c r="R580" s="5"/>
      <c r="S580" s="5" t="s">
        <v>214</v>
      </c>
      <c r="T580" s="5" t="s">
        <v>215</v>
      </c>
      <c r="U580" s="5" t="s">
        <v>2398</v>
      </c>
      <c r="V580" s="5" t="s">
        <v>2399</v>
      </c>
      <c r="W580" s="5"/>
      <c r="X580" s="5"/>
      <c r="Y580" s="5" t="s">
        <v>2400</v>
      </c>
      <c r="Z580" s="5" t="s">
        <v>2401</v>
      </c>
      <c r="AA580" s="5"/>
      <c r="AB580" s="5"/>
      <c r="AC580" s="5">
        <v>15</v>
      </c>
      <c r="AD580" s="5" t="s">
        <v>881</v>
      </c>
      <c r="AE580" s="5" t="s">
        <v>882</v>
      </c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 t="s">
        <v>134</v>
      </c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</row>
    <row r="581" spans="1:73" ht="13.5" customHeight="1">
      <c r="A581" s="8" t="str">
        <f>HYPERLINK("http://kyu.snu.ac.kr/sdhj/index.jsp?type=hj/GK14682_00IM0001_098a.jpg","1762_해서촌_098a")</f>
        <v>1762_해서촌_098a</v>
      </c>
      <c r="B581" s="5">
        <v>1762</v>
      </c>
      <c r="C581" s="5" t="s">
        <v>4897</v>
      </c>
      <c r="D581" s="5" t="s">
        <v>4898</v>
      </c>
      <c r="E581" s="5">
        <v>580</v>
      </c>
      <c r="F581" s="5">
        <v>5</v>
      </c>
      <c r="G581" s="5" t="s">
        <v>2010</v>
      </c>
      <c r="H581" s="5" t="s">
        <v>2011</v>
      </c>
      <c r="I581" s="5">
        <v>5</v>
      </c>
      <c r="J581" s="5"/>
      <c r="K581" s="5"/>
      <c r="L581" s="5">
        <v>4</v>
      </c>
      <c r="M581" s="5" t="s">
        <v>2402</v>
      </c>
      <c r="N581" s="5" t="s">
        <v>2403</v>
      </c>
      <c r="O581" s="5"/>
      <c r="P581" s="5"/>
      <c r="Q581" s="5"/>
      <c r="R581" s="5"/>
      <c r="S581" s="5"/>
      <c r="T581" s="5" t="s">
        <v>4762</v>
      </c>
      <c r="U581" s="5" t="s">
        <v>2404</v>
      </c>
      <c r="V581" s="5" t="s">
        <v>2405</v>
      </c>
      <c r="W581" s="5" t="s">
        <v>124</v>
      </c>
      <c r="X581" s="5" t="s">
        <v>125</v>
      </c>
      <c r="Y581" s="5" t="s">
        <v>2406</v>
      </c>
      <c r="Z581" s="5" t="s">
        <v>1950</v>
      </c>
      <c r="AA581" s="5"/>
      <c r="AB581" s="5"/>
      <c r="AC581" s="5">
        <v>55</v>
      </c>
      <c r="AD581" s="5" t="s">
        <v>1094</v>
      </c>
      <c r="AE581" s="5" t="s">
        <v>1095</v>
      </c>
      <c r="AF581" s="5"/>
      <c r="AG581" s="5"/>
      <c r="AH581" s="5"/>
      <c r="AI581" s="5"/>
      <c r="AJ581" s="5" t="s">
        <v>32</v>
      </c>
      <c r="AK581" s="5" t="s">
        <v>33</v>
      </c>
      <c r="AL581" s="5" t="s">
        <v>143</v>
      </c>
      <c r="AM581" s="5" t="s">
        <v>144</v>
      </c>
      <c r="AN581" s="5"/>
      <c r="AO581" s="5"/>
      <c r="AP581" s="5"/>
      <c r="AQ581" s="5"/>
      <c r="AR581" s="5"/>
      <c r="AS581" s="5"/>
      <c r="AT581" s="5" t="s">
        <v>693</v>
      </c>
      <c r="AU581" s="5" t="s">
        <v>694</v>
      </c>
      <c r="AV581" s="5" t="s">
        <v>4447</v>
      </c>
      <c r="AW581" s="5" t="s">
        <v>2407</v>
      </c>
      <c r="AX581" s="5"/>
      <c r="AY581" s="5"/>
      <c r="AZ581" s="5"/>
      <c r="BA581" s="5"/>
      <c r="BB581" s="5"/>
      <c r="BC581" s="5"/>
      <c r="BD581" s="5"/>
      <c r="BE581" s="5"/>
      <c r="BF581" s="5"/>
      <c r="BG581" s="5" t="s">
        <v>693</v>
      </c>
      <c r="BH581" s="5" t="s">
        <v>694</v>
      </c>
      <c r="BI581" s="5" t="s">
        <v>1371</v>
      </c>
      <c r="BJ581" s="5" t="s">
        <v>1372</v>
      </c>
      <c r="BK581" s="5" t="s">
        <v>693</v>
      </c>
      <c r="BL581" s="5" t="s">
        <v>694</v>
      </c>
      <c r="BM581" s="5" t="s">
        <v>2408</v>
      </c>
      <c r="BN581" s="5" t="s">
        <v>2409</v>
      </c>
      <c r="BO581" s="5" t="s">
        <v>693</v>
      </c>
      <c r="BP581" s="5" t="s">
        <v>694</v>
      </c>
      <c r="BQ581" s="5" t="s">
        <v>2410</v>
      </c>
      <c r="BR581" s="5" t="s">
        <v>2411</v>
      </c>
      <c r="BS581" s="5" t="s">
        <v>325</v>
      </c>
      <c r="BT581" s="5" t="s">
        <v>326</v>
      </c>
      <c r="BU581" s="5"/>
    </row>
    <row r="582" spans="1:73" ht="13.5" customHeight="1">
      <c r="A582" s="8" t="str">
        <f>HYPERLINK("http://kyu.snu.ac.kr/sdhj/index.jsp?type=hj/GK14682_00IM0001_098a.jpg","1762_해서촌_098a")</f>
        <v>1762_해서촌_098a</v>
      </c>
      <c r="B582" s="5">
        <v>1762</v>
      </c>
      <c r="C582" s="5" t="s">
        <v>4906</v>
      </c>
      <c r="D582" s="5" t="s">
        <v>4907</v>
      </c>
      <c r="E582" s="5">
        <v>581</v>
      </c>
      <c r="F582" s="5">
        <v>5</v>
      </c>
      <c r="G582" s="5" t="s">
        <v>2010</v>
      </c>
      <c r="H582" s="5" t="s">
        <v>2011</v>
      </c>
      <c r="I582" s="5">
        <v>5</v>
      </c>
      <c r="J582" s="5"/>
      <c r="K582" s="5"/>
      <c r="L582" s="5">
        <v>4</v>
      </c>
      <c r="M582" s="5" t="s">
        <v>2402</v>
      </c>
      <c r="N582" s="5" t="s">
        <v>2403</v>
      </c>
      <c r="O582" s="5"/>
      <c r="P582" s="5"/>
      <c r="Q582" s="5"/>
      <c r="R582" s="5"/>
      <c r="S582" s="5" t="s">
        <v>2412</v>
      </c>
      <c r="T582" s="5" t="s">
        <v>2413</v>
      </c>
      <c r="U582" s="5"/>
      <c r="V582" s="5"/>
      <c r="W582" s="5" t="s">
        <v>124</v>
      </c>
      <c r="X582" s="5" t="s">
        <v>125</v>
      </c>
      <c r="Y582" s="5" t="s">
        <v>98</v>
      </c>
      <c r="Z582" s="5" t="s">
        <v>99</v>
      </c>
      <c r="AA582" s="5"/>
      <c r="AB582" s="5"/>
      <c r="AC582" s="5">
        <v>52</v>
      </c>
      <c r="AD582" s="5" t="s">
        <v>558</v>
      </c>
      <c r="AE582" s="5" t="s">
        <v>559</v>
      </c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</row>
    <row r="583" spans="1:73" ht="13.5" customHeight="1">
      <c r="A583" s="8" t="str">
        <f>HYPERLINK("http://kyu.snu.ac.kr/sdhj/index.jsp?type=hj/GK14682_00IM0001_098a.jpg","1762_해서촌_098a")</f>
        <v>1762_해서촌_098a</v>
      </c>
      <c r="B583" s="5">
        <v>1762</v>
      </c>
      <c r="C583" s="5" t="s">
        <v>4522</v>
      </c>
      <c r="D583" s="5" t="s">
        <v>4523</v>
      </c>
      <c r="E583" s="5">
        <v>582</v>
      </c>
      <c r="F583" s="5">
        <v>5</v>
      </c>
      <c r="G583" s="5" t="s">
        <v>2010</v>
      </c>
      <c r="H583" s="5" t="s">
        <v>2011</v>
      </c>
      <c r="I583" s="5">
        <v>5</v>
      </c>
      <c r="J583" s="5"/>
      <c r="K583" s="5"/>
      <c r="L583" s="5">
        <v>4</v>
      </c>
      <c r="M583" s="5" t="s">
        <v>2402</v>
      </c>
      <c r="N583" s="5" t="s">
        <v>2403</v>
      </c>
      <c r="O583" s="5"/>
      <c r="P583" s="5"/>
      <c r="Q583" s="5"/>
      <c r="R583" s="5"/>
      <c r="S583" s="5" t="s">
        <v>116</v>
      </c>
      <c r="T583" s="5" t="s">
        <v>117</v>
      </c>
      <c r="U583" s="5"/>
      <c r="V583" s="5"/>
      <c r="W583" s="5"/>
      <c r="X583" s="5"/>
      <c r="Y583" s="5" t="s">
        <v>98</v>
      </c>
      <c r="Z583" s="5" t="s">
        <v>99</v>
      </c>
      <c r="AA583" s="5"/>
      <c r="AB583" s="5"/>
      <c r="AC583" s="5">
        <v>22</v>
      </c>
      <c r="AD583" s="5" t="s">
        <v>218</v>
      </c>
      <c r="AE583" s="5" t="s">
        <v>219</v>
      </c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</row>
    <row r="584" spans="1:73" ht="13.5" customHeight="1">
      <c r="A584" s="8" t="str">
        <f>HYPERLINK("http://kyu.snu.ac.kr/sdhj/index.jsp?type=hj/GK14682_00IM0001_098a.jpg","1762_해서촌_098a")</f>
        <v>1762_해서촌_098a</v>
      </c>
      <c r="B584" s="5">
        <v>1762</v>
      </c>
      <c r="C584" s="5" t="s">
        <v>4522</v>
      </c>
      <c r="D584" s="5" t="s">
        <v>4523</v>
      </c>
      <c r="E584" s="5">
        <v>583</v>
      </c>
      <c r="F584" s="5">
        <v>5</v>
      </c>
      <c r="G584" s="5" t="s">
        <v>2010</v>
      </c>
      <c r="H584" s="5" t="s">
        <v>2011</v>
      </c>
      <c r="I584" s="5">
        <v>5</v>
      </c>
      <c r="J584" s="5"/>
      <c r="K584" s="5"/>
      <c r="L584" s="5">
        <v>4</v>
      </c>
      <c r="M584" s="5" t="s">
        <v>2402</v>
      </c>
      <c r="N584" s="5" t="s">
        <v>2403</v>
      </c>
      <c r="O584" s="5"/>
      <c r="P584" s="5"/>
      <c r="Q584" s="5"/>
      <c r="R584" s="5"/>
      <c r="S584" s="5" t="s">
        <v>130</v>
      </c>
      <c r="T584" s="5" t="s">
        <v>131</v>
      </c>
      <c r="U584" s="5"/>
      <c r="V584" s="5"/>
      <c r="W584" s="5"/>
      <c r="X584" s="5"/>
      <c r="Y584" s="5" t="s">
        <v>98</v>
      </c>
      <c r="Z584" s="5" t="s">
        <v>99</v>
      </c>
      <c r="AA584" s="5"/>
      <c r="AB584" s="5"/>
      <c r="AC584" s="5">
        <v>7</v>
      </c>
      <c r="AD584" s="5" t="s">
        <v>141</v>
      </c>
      <c r="AE584" s="5" t="s">
        <v>142</v>
      </c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 t="s">
        <v>134</v>
      </c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</row>
    <row r="585" spans="1:73" ht="13.5" customHeight="1">
      <c r="A585" s="8" t="str">
        <f>HYPERLINK("http://kyu.snu.ac.kr/sdhj/index.jsp?type=hj/GK14682_00IM0001_098a.jpg","1762_해서촌_098a")</f>
        <v>1762_해서촌_098a</v>
      </c>
      <c r="B585" s="5">
        <v>1762</v>
      </c>
      <c r="C585" s="5" t="s">
        <v>4522</v>
      </c>
      <c r="D585" s="5" t="s">
        <v>4523</v>
      </c>
      <c r="E585" s="5">
        <v>584</v>
      </c>
      <c r="F585" s="5">
        <v>5</v>
      </c>
      <c r="G585" s="5" t="s">
        <v>2010</v>
      </c>
      <c r="H585" s="5" t="s">
        <v>2011</v>
      </c>
      <c r="I585" s="5">
        <v>5</v>
      </c>
      <c r="J585" s="5"/>
      <c r="K585" s="5"/>
      <c r="L585" s="5">
        <v>4</v>
      </c>
      <c r="M585" s="5" t="s">
        <v>2402</v>
      </c>
      <c r="N585" s="5" t="s">
        <v>2403</v>
      </c>
      <c r="O585" s="5"/>
      <c r="P585" s="5"/>
      <c r="Q585" s="5"/>
      <c r="R585" s="5"/>
      <c r="S585" s="5" t="s">
        <v>4448</v>
      </c>
      <c r="T585" s="5" t="s">
        <v>2414</v>
      </c>
      <c r="U585" s="5" t="s">
        <v>122</v>
      </c>
      <c r="V585" s="5" t="s">
        <v>123</v>
      </c>
      <c r="W585" s="5" t="s">
        <v>124</v>
      </c>
      <c r="X585" s="5" t="s">
        <v>125</v>
      </c>
      <c r="Y585" s="5" t="s">
        <v>2415</v>
      </c>
      <c r="Z585" s="5" t="s">
        <v>2416</v>
      </c>
      <c r="AA585" s="5"/>
      <c r="AB585" s="5"/>
      <c r="AC585" s="5">
        <v>30</v>
      </c>
      <c r="AD585" s="5" t="s">
        <v>128</v>
      </c>
      <c r="AE585" s="5" t="s">
        <v>129</v>
      </c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</row>
    <row r="586" spans="1:73" ht="13.5" customHeight="1">
      <c r="A586" s="8" t="str">
        <f>HYPERLINK("http://kyu.snu.ac.kr/sdhj/index.jsp?type=hj/GK14682_00IM0001_098a.jpg","1762_해서촌_098a")</f>
        <v>1762_해서촌_098a</v>
      </c>
      <c r="B586" s="5">
        <v>1762</v>
      </c>
      <c r="C586" s="5" t="s">
        <v>4630</v>
      </c>
      <c r="D586" s="5" t="s">
        <v>4631</v>
      </c>
      <c r="E586" s="5">
        <v>585</v>
      </c>
      <c r="F586" s="5">
        <v>5</v>
      </c>
      <c r="G586" s="5" t="s">
        <v>2010</v>
      </c>
      <c r="H586" s="5" t="s">
        <v>2011</v>
      </c>
      <c r="I586" s="5">
        <v>5</v>
      </c>
      <c r="J586" s="5"/>
      <c r="K586" s="5"/>
      <c r="L586" s="5">
        <v>5</v>
      </c>
      <c r="M586" s="5" t="s">
        <v>2417</v>
      </c>
      <c r="N586" s="5" t="s">
        <v>2418</v>
      </c>
      <c r="O586" s="5"/>
      <c r="P586" s="5"/>
      <c r="Q586" s="5"/>
      <c r="R586" s="5"/>
      <c r="S586" s="5"/>
      <c r="T586" s="5" t="s">
        <v>5002</v>
      </c>
      <c r="U586" s="5" t="s">
        <v>2419</v>
      </c>
      <c r="V586" s="5" t="s">
        <v>2420</v>
      </c>
      <c r="W586" s="5" t="s">
        <v>96</v>
      </c>
      <c r="X586" s="5" t="s">
        <v>97</v>
      </c>
      <c r="Y586" s="5" t="s">
        <v>2421</v>
      </c>
      <c r="Z586" s="5" t="s">
        <v>2422</v>
      </c>
      <c r="AA586" s="5"/>
      <c r="AB586" s="5"/>
      <c r="AC586" s="5">
        <v>47</v>
      </c>
      <c r="AD586" s="5" t="s">
        <v>2423</v>
      </c>
      <c r="AE586" s="5" t="s">
        <v>2424</v>
      </c>
      <c r="AF586" s="5"/>
      <c r="AG586" s="5"/>
      <c r="AH586" s="5"/>
      <c r="AI586" s="5"/>
      <c r="AJ586" s="5" t="s">
        <v>32</v>
      </c>
      <c r="AK586" s="5" t="s">
        <v>33</v>
      </c>
      <c r="AL586" s="5" t="s">
        <v>90</v>
      </c>
      <c r="AM586" s="5" t="s">
        <v>91</v>
      </c>
      <c r="AN586" s="5"/>
      <c r="AO586" s="5"/>
      <c r="AP586" s="5"/>
      <c r="AQ586" s="5"/>
      <c r="AR586" s="5"/>
      <c r="AS586" s="5"/>
      <c r="AT586" s="5" t="s">
        <v>106</v>
      </c>
      <c r="AU586" s="5" t="s">
        <v>107</v>
      </c>
      <c r="AV586" s="5" t="s">
        <v>2425</v>
      </c>
      <c r="AW586" s="5" t="s">
        <v>2426</v>
      </c>
      <c r="AX586" s="5"/>
      <c r="AY586" s="5"/>
      <c r="AZ586" s="5"/>
      <c r="BA586" s="5"/>
      <c r="BB586" s="5"/>
      <c r="BC586" s="5"/>
      <c r="BD586" s="5"/>
      <c r="BE586" s="5"/>
      <c r="BF586" s="5"/>
      <c r="BG586" s="5" t="s">
        <v>2427</v>
      </c>
      <c r="BH586" s="5" t="s">
        <v>2428</v>
      </c>
      <c r="BI586" s="5" t="s">
        <v>2429</v>
      </c>
      <c r="BJ586" s="5" t="s">
        <v>5003</v>
      </c>
      <c r="BK586" s="5" t="s">
        <v>106</v>
      </c>
      <c r="BL586" s="5" t="s">
        <v>107</v>
      </c>
      <c r="BM586" s="5" t="s">
        <v>796</v>
      </c>
      <c r="BN586" s="5" t="s">
        <v>797</v>
      </c>
      <c r="BO586" s="5" t="s">
        <v>179</v>
      </c>
      <c r="BP586" s="5" t="s">
        <v>180</v>
      </c>
      <c r="BQ586" s="5" t="s">
        <v>2430</v>
      </c>
      <c r="BR586" s="5" t="s">
        <v>2431</v>
      </c>
      <c r="BS586" s="5" t="s">
        <v>204</v>
      </c>
      <c r="BT586" s="5" t="s">
        <v>205</v>
      </c>
      <c r="BU586" s="5"/>
    </row>
    <row r="587" spans="1:73" ht="13.5" customHeight="1">
      <c r="A587" s="8" t="str">
        <f>HYPERLINK("http://kyu.snu.ac.kr/sdhj/index.jsp?type=hj/GK14682_00IM0001_098a.jpg","1762_해서촌_098a")</f>
        <v>1762_해서촌_098a</v>
      </c>
      <c r="B587" s="5">
        <v>1762</v>
      </c>
      <c r="C587" s="5" t="s">
        <v>5004</v>
      </c>
      <c r="D587" s="5" t="s">
        <v>5005</v>
      </c>
      <c r="E587" s="5">
        <v>586</v>
      </c>
      <c r="F587" s="5">
        <v>5</v>
      </c>
      <c r="G587" s="5" t="s">
        <v>2010</v>
      </c>
      <c r="H587" s="5" t="s">
        <v>2011</v>
      </c>
      <c r="I587" s="5">
        <v>5</v>
      </c>
      <c r="J587" s="5"/>
      <c r="K587" s="5"/>
      <c r="L587" s="5">
        <v>5</v>
      </c>
      <c r="M587" s="5" t="s">
        <v>2417</v>
      </c>
      <c r="N587" s="5" t="s">
        <v>2418</v>
      </c>
      <c r="O587" s="5"/>
      <c r="P587" s="5"/>
      <c r="Q587" s="5"/>
      <c r="R587" s="5"/>
      <c r="S587" s="5" t="s">
        <v>94</v>
      </c>
      <c r="T587" s="5" t="s">
        <v>95</v>
      </c>
      <c r="U587" s="5"/>
      <c r="V587" s="5"/>
      <c r="W587" s="5" t="s">
        <v>96</v>
      </c>
      <c r="X587" s="5" t="s">
        <v>97</v>
      </c>
      <c r="Y587" s="5" t="s">
        <v>98</v>
      </c>
      <c r="Z587" s="5" t="s">
        <v>99</v>
      </c>
      <c r="AA587" s="5"/>
      <c r="AB587" s="5"/>
      <c r="AC587" s="5">
        <v>52</v>
      </c>
      <c r="AD587" s="5" t="s">
        <v>100</v>
      </c>
      <c r="AE587" s="5" t="s">
        <v>101</v>
      </c>
      <c r="AF587" s="5"/>
      <c r="AG587" s="5"/>
      <c r="AH587" s="5"/>
      <c r="AI587" s="5"/>
      <c r="AJ587" s="5" t="s">
        <v>32</v>
      </c>
      <c r="AK587" s="5" t="s">
        <v>33</v>
      </c>
      <c r="AL587" s="5" t="s">
        <v>1495</v>
      </c>
      <c r="AM587" s="5" t="s">
        <v>1496</v>
      </c>
      <c r="AN587" s="5"/>
      <c r="AO587" s="5"/>
      <c r="AP587" s="5"/>
      <c r="AQ587" s="5"/>
      <c r="AR587" s="5"/>
      <c r="AS587" s="5"/>
      <c r="AT587" s="5" t="s">
        <v>2166</v>
      </c>
      <c r="AU587" s="5" t="s">
        <v>2167</v>
      </c>
      <c r="AV587" s="5" t="s">
        <v>2432</v>
      </c>
      <c r="AW587" s="5" t="s">
        <v>5006</v>
      </c>
      <c r="AX587" s="5"/>
      <c r="AY587" s="5"/>
      <c r="AZ587" s="5"/>
      <c r="BA587" s="5"/>
      <c r="BB587" s="5"/>
      <c r="BC587" s="5"/>
      <c r="BD587" s="5"/>
      <c r="BE587" s="5"/>
      <c r="BF587" s="5"/>
      <c r="BG587" s="5" t="s">
        <v>106</v>
      </c>
      <c r="BH587" s="5" t="s">
        <v>107</v>
      </c>
      <c r="BI587" s="5" t="s">
        <v>2168</v>
      </c>
      <c r="BJ587" s="5" t="s">
        <v>2169</v>
      </c>
      <c r="BK587" s="5" t="s">
        <v>234</v>
      </c>
      <c r="BL587" s="5" t="s">
        <v>235</v>
      </c>
      <c r="BM587" s="5" t="s">
        <v>2170</v>
      </c>
      <c r="BN587" s="5" t="s">
        <v>2171</v>
      </c>
      <c r="BO587" s="5" t="s">
        <v>106</v>
      </c>
      <c r="BP587" s="5" t="s">
        <v>107</v>
      </c>
      <c r="BQ587" s="5" t="s">
        <v>2433</v>
      </c>
      <c r="BR587" s="5" t="s">
        <v>2434</v>
      </c>
      <c r="BS587" s="5" t="s">
        <v>204</v>
      </c>
      <c r="BT587" s="5" t="s">
        <v>205</v>
      </c>
      <c r="BU587" s="5"/>
    </row>
    <row r="588" spans="1:73" ht="13.5" customHeight="1">
      <c r="A588" s="8" t="str">
        <f>HYPERLINK("http://kyu.snu.ac.kr/sdhj/index.jsp?type=hj/GK14682_00IM0001_098a.jpg","1762_해서촌_098a")</f>
        <v>1762_해서촌_098a</v>
      </c>
      <c r="B588" s="5">
        <v>1762</v>
      </c>
      <c r="C588" s="5" t="s">
        <v>4747</v>
      </c>
      <c r="D588" s="5" t="s">
        <v>4748</v>
      </c>
      <c r="E588" s="5">
        <v>587</v>
      </c>
      <c r="F588" s="5">
        <v>5</v>
      </c>
      <c r="G588" s="5" t="s">
        <v>2010</v>
      </c>
      <c r="H588" s="5" t="s">
        <v>2011</v>
      </c>
      <c r="I588" s="5">
        <v>5</v>
      </c>
      <c r="J588" s="5"/>
      <c r="K588" s="5"/>
      <c r="L588" s="5">
        <v>5</v>
      </c>
      <c r="M588" s="5" t="s">
        <v>2417</v>
      </c>
      <c r="N588" s="5" t="s">
        <v>2418</v>
      </c>
      <c r="O588" s="5"/>
      <c r="P588" s="5"/>
      <c r="Q588" s="5"/>
      <c r="R588" s="5"/>
      <c r="S588" s="5" t="s">
        <v>155</v>
      </c>
      <c r="T588" s="5" t="s">
        <v>156</v>
      </c>
      <c r="U588" s="5" t="s">
        <v>2435</v>
      </c>
      <c r="V588" s="5" t="s">
        <v>2436</v>
      </c>
      <c r="W588" s="5"/>
      <c r="X588" s="5"/>
      <c r="Y588" s="5" t="s">
        <v>2437</v>
      </c>
      <c r="Z588" s="5" t="s">
        <v>626</v>
      </c>
      <c r="AA588" s="5"/>
      <c r="AB588" s="5"/>
      <c r="AC588" s="5">
        <v>22</v>
      </c>
      <c r="AD588" s="5" t="s">
        <v>249</v>
      </c>
      <c r="AE588" s="5" t="s">
        <v>250</v>
      </c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</row>
    <row r="589" spans="1:73" ht="13.5" customHeight="1">
      <c r="A589" s="8" t="str">
        <f>HYPERLINK("http://kyu.snu.ac.kr/sdhj/index.jsp?type=hj/GK14682_00IM0001_098a.jpg","1762_해서촌_098a")</f>
        <v>1762_해서촌_098a</v>
      </c>
      <c r="B589" s="5">
        <v>1762</v>
      </c>
      <c r="C589" s="5" t="s">
        <v>5004</v>
      </c>
      <c r="D589" s="5" t="s">
        <v>5005</v>
      </c>
      <c r="E589" s="5">
        <v>588</v>
      </c>
      <c r="F589" s="5">
        <v>5</v>
      </c>
      <c r="G589" s="5" t="s">
        <v>2010</v>
      </c>
      <c r="H589" s="5" t="s">
        <v>2011</v>
      </c>
      <c r="I589" s="5">
        <v>5</v>
      </c>
      <c r="J589" s="5"/>
      <c r="K589" s="5"/>
      <c r="L589" s="5">
        <v>5</v>
      </c>
      <c r="M589" s="5" t="s">
        <v>2417</v>
      </c>
      <c r="N589" s="5" t="s">
        <v>2418</v>
      </c>
      <c r="O589" s="5"/>
      <c r="P589" s="5"/>
      <c r="Q589" s="5"/>
      <c r="R589" s="5"/>
      <c r="S589" s="5" t="s">
        <v>214</v>
      </c>
      <c r="T589" s="5" t="s">
        <v>215</v>
      </c>
      <c r="U589" s="5" t="s">
        <v>1527</v>
      </c>
      <c r="V589" s="5" t="s">
        <v>1528</v>
      </c>
      <c r="W589" s="5"/>
      <c r="X589" s="5"/>
      <c r="Y589" s="5" t="s">
        <v>2438</v>
      </c>
      <c r="Z589" s="5" t="s">
        <v>2439</v>
      </c>
      <c r="AA589" s="5"/>
      <c r="AB589" s="5"/>
      <c r="AC589" s="5">
        <v>15</v>
      </c>
      <c r="AD589" s="5" t="s">
        <v>881</v>
      </c>
      <c r="AE589" s="5" t="s">
        <v>882</v>
      </c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 t="s">
        <v>134</v>
      </c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</row>
    <row r="590" spans="1:73" ht="13.5" customHeight="1">
      <c r="A590" s="8" t="str">
        <f>HYPERLINK("http://kyu.snu.ac.kr/sdhj/index.jsp?type=hj/GK14682_00IM0001_098a.jpg","1762_해서촌_098a")</f>
        <v>1762_해서촌_098a</v>
      </c>
      <c r="B590" s="5">
        <v>1762</v>
      </c>
      <c r="C590" s="5" t="s">
        <v>4592</v>
      </c>
      <c r="D590" s="5" t="s">
        <v>4593</v>
      </c>
      <c r="E590" s="5">
        <v>589</v>
      </c>
      <c r="F590" s="5">
        <v>5</v>
      </c>
      <c r="G590" s="5" t="s">
        <v>2010</v>
      </c>
      <c r="H590" s="5" t="s">
        <v>2011</v>
      </c>
      <c r="I590" s="5">
        <v>5</v>
      </c>
      <c r="J590" s="5"/>
      <c r="K590" s="5"/>
      <c r="L590" s="5">
        <v>5</v>
      </c>
      <c r="M590" s="5" t="s">
        <v>2417</v>
      </c>
      <c r="N590" s="5" t="s">
        <v>2418</v>
      </c>
      <c r="O590" s="5"/>
      <c r="P590" s="5"/>
      <c r="Q590" s="5"/>
      <c r="R590" s="5"/>
      <c r="S590" s="5" t="s">
        <v>214</v>
      </c>
      <c r="T590" s="5" t="s">
        <v>215</v>
      </c>
      <c r="U590" s="5" t="s">
        <v>655</v>
      </c>
      <c r="V590" s="5" t="s">
        <v>656</v>
      </c>
      <c r="W590" s="5"/>
      <c r="X590" s="5"/>
      <c r="Y590" s="5" t="s">
        <v>2440</v>
      </c>
      <c r="Z590" s="5" t="s">
        <v>2441</v>
      </c>
      <c r="AA590" s="5"/>
      <c r="AB590" s="5"/>
      <c r="AC590" s="5">
        <v>13</v>
      </c>
      <c r="AD590" s="5" t="s">
        <v>220</v>
      </c>
      <c r="AE590" s="5" t="s">
        <v>221</v>
      </c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 t="s">
        <v>134</v>
      </c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</row>
    <row r="591" spans="1:73" ht="13.5" customHeight="1">
      <c r="A591" s="8" t="str">
        <f>HYPERLINK("http://kyu.snu.ac.kr/sdhj/index.jsp?type=hj/GK14682_00IM0001_098a.jpg","1762_해서촌_098a")</f>
        <v>1762_해서촌_098a</v>
      </c>
      <c r="B591" s="5">
        <v>1762</v>
      </c>
      <c r="C591" s="5" t="s">
        <v>5004</v>
      </c>
      <c r="D591" s="5" t="s">
        <v>5005</v>
      </c>
      <c r="E591" s="5">
        <v>590</v>
      </c>
      <c r="F591" s="5">
        <v>5</v>
      </c>
      <c r="G591" s="5" t="s">
        <v>2010</v>
      </c>
      <c r="H591" s="5" t="s">
        <v>2011</v>
      </c>
      <c r="I591" s="5">
        <v>5</v>
      </c>
      <c r="J591" s="5"/>
      <c r="K591" s="5"/>
      <c r="L591" s="5">
        <v>5</v>
      </c>
      <c r="M591" s="5" t="s">
        <v>2417</v>
      </c>
      <c r="N591" s="5" t="s">
        <v>2418</v>
      </c>
      <c r="O591" s="5"/>
      <c r="P591" s="5"/>
      <c r="Q591" s="5"/>
      <c r="R591" s="5"/>
      <c r="S591" s="5" t="s">
        <v>130</v>
      </c>
      <c r="T591" s="5" t="s">
        <v>131</v>
      </c>
      <c r="U591" s="5"/>
      <c r="V591" s="5"/>
      <c r="W591" s="5"/>
      <c r="X591" s="5"/>
      <c r="Y591" s="5" t="s">
        <v>98</v>
      </c>
      <c r="Z591" s="5" t="s">
        <v>99</v>
      </c>
      <c r="AA591" s="5"/>
      <c r="AB591" s="5"/>
      <c r="AC591" s="5">
        <v>5</v>
      </c>
      <c r="AD591" s="5" t="s">
        <v>517</v>
      </c>
      <c r="AE591" s="5" t="s">
        <v>518</v>
      </c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 t="s">
        <v>134</v>
      </c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</row>
    <row r="592" spans="1:73" ht="13.5" customHeight="1">
      <c r="A592" s="8" t="str">
        <f>HYPERLINK("http://kyu.snu.ac.kr/sdhj/index.jsp?type=hj/GK14682_00IM0001_098a.jpg","1762_해서촌_098a")</f>
        <v>1762_해서촌_098a</v>
      </c>
      <c r="B592" s="5">
        <v>1762</v>
      </c>
      <c r="C592" s="5" t="s">
        <v>5004</v>
      </c>
      <c r="D592" s="5" t="s">
        <v>5005</v>
      </c>
      <c r="E592" s="5">
        <v>591</v>
      </c>
      <c r="F592" s="5">
        <v>5</v>
      </c>
      <c r="G592" s="5" t="s">
        <v>2010</v>
      </c>
      <c r="H592" s="5" t="s">
        <v>2011</v>
      </c>
      <c r="I592" s="5">
        <v>6</v>
      </c>
      <c r="J592" s="5" t="s">
        <v>2442</v>
      </c>
      <c r="K592" s="5" t="s">
        <v>2443</v>
      </c>
      <c r="L592" s="5">
        <v>1</v>
      </c>
      <c r="M592" s="5" t="s">
        <v>2444</v>
      </c>
      <c r="N592" s="5" t="s">
        <v>2445</v>
      </c>
      <c r="O592" s="5"/>
      <c r="P592" s="5"/>
      <c r="Q592" s="5"/>
      <c r="R592" s="5"/>
      <c r="S592" s="5"/>
      <c r="T592" s="5" t="s">
        <v>4811</v>
      </c>
      <c r="U592" s="5" t="s">
        <v>390</v>
      </c>
      <c r="V592" s="5" t="s">
        <v>391</v>
      </c>
      <c r="W592" s="5" t="s">
        <v>124</v>
      </c>
      <c r="X592" s="5" t="s">
        <v>125</v>
      </c>
      <c r="Y592" s="5" t="s">
        <v>2446</v>
      </c>
      <c r="Z592" s="5" t="s">
        <v>2447</v>
      </c>
      <c r="AA592" s="5"/>
      <c r="AB592" s="5"/>
      <c r="AC592" s="5">
        <v>46</v>
      </c>
      <c r="AD592" s="5" t="s">
        <v>833</v>
      </c>
      <c r="AE592" s="5" t="s">
        <v>834</v>
      </c>
      <c r="AF592" s="5"/>
      <c r="AG592" s="5"/>
      <c r="AH592" s="5"/>
      <c r="AI592" s="5"/>
      <c r="AJ592" s="5" t="s">
        <v>32</v>
      </c>
      <c r="AK592" s="5" t="s">
        <v>33</v>
      </c>
      <c r="AL592" s="5" t="s">
        <v>1075</v>
      </c>
      <c r="AM592" s="5" t="s">
        <v>1076</v>
      </c>
      <c r="AN592" s="5"/>
      <c r="AO592" s="5"/>
      <c r="AP592" s="5"/>
      <c r="AQ592" s="5"/>
      <c r="AR592" s="5"/>
      <c r="AS592" s="5"/>
      <c r="AT592" s="5" t="s">
        <v>106</v>
      </c>
      <c r="AU592" s="5" t="s">
        <v>107</v>
      </c>
      <c r="AV592" s="5" t="s">
        <v>2448</v>
      </c>
      <c r="AW592" s="5" t="s">
        <v>2449</v>
      </c>
      <c r="AX592" s="5"/>
      <c r="AY592" s="5"/>
      <c r="AZ592" s="5"/>
      <c r="BA592" s="5"/>
      <c r="BB592" s="5"/>
      <c r="BC592" s="5"/>
      <c r="BD592" s="5"/>
      <c r="BE592" s="5"/>
      <c r="BF592" s="5"/>
      <c r="BG592" s="5" t="s">
        <v>416</v>
      </c>
      <c r="BH592" s="5" t="s">
        <v>417</v>
      </c>
      <c r="BI592" s="5" t="s">
        <v>2450</v>
      </c>
      <c r="BJ592" s="5" t="s">
        <v>2451</v>
      </c>
      <c r="BK592" s="5" t="s">
        <v>719</v>
      </c>
      <c r="BL592" s="5" t="s">
        <v>720</v>
      </c>
      <c r="BM592" s="5" t="s">
        <v>2452</v>
      </c>
      <c r="BN592" s="5" t="s">
        <v>2453</v>
      </c>
      <c r="BO592" s="5" t="s">
        <v>719</v>
      </c>
      <c r="BP592" s="5" t="s">
        <v>720</v>
      </c>
      <c r="BQ592" s="5" t="s">
        <v>2454</v>
      </c>
      <c r="BR592" s="5" t="s">
        <v>2455</v>
      </c>
      <c r="BS592" s="5" t="s">
        <v>143</v>
      </c>
      <c r="BT592" s="5" t="s">
        <v>144</v>
      </c>
      <c r="BU592" s="5" t="s">
        <v>5007</v>
      </c>
    </row>
    <row r="593" spans="1:73" ht="13.5" customHeight="1">
      <c r="A593" s="8" t="str">
        <f>HYPERLINK("http://kyu.snu.ac.kr/sdhj/index.jsp?type=hj/GK14682_00IM0001_098a.jpg","1762_해서촌_098a")</f>
        <v>1762_해서촌_098a</v>
      </c>
      <c r="B593" s="5">
        <v>1762</v>
      </c>
      <c r="C593" s="5" t="s">
        <v>4617</v>
      </c>
      <c r="D593" s="5" t="s">
        <v>4618</v>
      </c>
      <c r="E593" s="5">
        <v>592</v>
      </c>
      <c r="F593" s="5">
        <v>5</v>
      </c>
      <c r="G593" s="5" t="s">
        <v>2010</v>
      </c>
      <c r="H593" s="5" t="s">
        <v>2011</v>
      </c>
      <c r="I593" s="5">
        <v>6</v>
      </c>
      <c r="J593" s="5"/>
      <c r="K593" s="5"/>
      <c r="L593" s="5">
        <v>1</v>
      </c>
      <c r="M593" s="5" t="s">
        <v>2444</v>
      </c>
      <c r="N593" s="5" t="s">
        <v>2445</v>
      </c>
      <c r="O593" s="5"/>
      <c r="P593" s="5"/>
      <c r="Q593" s="5"/>
      <c r="R593" s="5"/>
      <c r="S593" s="5" t="s">
        <v>94</v>
      </c>
      <c r="T593" s="5" t="s">
        <v>95</v>
      </c>
      <c r="U593" s="5"/>
      <c r="V593" s="5"/>
      <c r="W593" s="5" t="s">
        <v>533</v>
      </c>
      <c r="X593" s="5" t="s">
        <v>121</v>
      </c>
      <c r="Y593" s="5" t="s">
        <v>98</v>
      </c>
      <c r="Z593" s="5" t="s">
        <v>99</v>
      </c>
      <c r="AA593" s="5"/>
      <c r="AB593" s="5"/>
      <c r="AC593" s="5">
        <v>44</v>
      </c>
      <c r="AD593" s="5" t="s">
        <v>498</v>
      </c>
      <c r="AE593" s="5" t="s">
        <v>499</v>
      </c>
      <c r="AF593" s="5"/>
      <c r="AG593" s="5"/>
      <c r="AH593" s="5"/>
      <c r="AI593" s="5"/>
      <c r="AJ593" s="5" t="s">
        <v>32</v>
      </c>
      <c r="AK593" s="5" t="s">
        <v>33</v>
      </c>
      <c r="AL593" s="5" t="s">
        <v>426</v>
      </c>
      <c r="AM593" s="5" t="s">
        <v>427</v>
      </c>
      <c r="AN593" s="5"/>
      <c r="AO593" s="5"/>
      <c r="AP593" s="5"/>
      <c r="AQ593" s="5"/>
      <c r="AR593" s="5"/>
      <c r="AS593" s="5"/>
      <c r="AT593" s="5" t="s">
        <v>416</v>
      </c>
      <c r="AU593" s="5" t="s">
        <v>417</v>
      </c>
      <c r="AV593" s="5" t="s">
        <v>1117</v>
      </c>
      <c r="AW593" s="5" t="s">
        <v>1118</v>
      </c>
      <c r="AX593" s="5"/>
      <c r="AY593" s="5"/>
      <c r="AZ593" s="5"/>
      <c r="BA593" s="5"/>
      <c r="BB593" s="5"/>
      <c r="BC593" s="5"/>
      <c r="BD593" s="5"/>
      <c r="BE593" s="5"/>
      <c r="BF593" s="5"/>
      <c r="BG593" s="5" t="s">
        <v>416</v>
      </c>
      <c r="BH593" s="5" t="s">
        <v>417</v>
      </c>
      <c r="BI593" s="5" t="s">
        <v>2456</v>
      </c>
      <c r="BJ593" s="5" t="s">
        <v>2087</v>
      </c>
      <c r="BK593" s="5" t="s">
        <v>416</v>
      </c>
      <c r="BL593" s="5" t="s">
        <v>417</v>
      </c>
      <c r="BM593" s="5" t="s">
        <v>2457</v>
      </c>
      <c r="BN593" s="5" t="s">
        <v>2458</v>
      </c>
      <c r="BO593" s="5" t="s">
        <v>234</v>
      </c>
      <c r="BP593" s="5" t="s">
        <v>235</v>
      </c>
      <c r="BQ593" s="5" t="s">
        <v>2459</v>
      </c>
      <c r="BR593" s="5" t="s">
        <v>2460</v>
      </c>
      <c r="BS593" s="5" t="s">
        <v>143</v>
      </c>
      <c r="BT593" s="5" t="s">
        <v>144</v>
      </c>
      <c r="BU593" s="5"/>
    </row>
    <row r="594" spans="1:73" ht="13.5" customHeight="1">
      <c r="A594" s="8" t="str">
        <f>HYPERLINK("http://kyu.snu.ac.kr/sdhj/index.jsp?type=hj/GK14682_00IM0001_098a.jpg","1762_해서촌_098a")</f>
        <v>1762_해서촌_098a</v>
      </c>
      <c r="B594" s="5">
        <v>1762</v>
      </c>
      <c r="C594" s="5" t="s">
        <v>4926</v>
      </c>
      <c r="D594" s="5" t="s">
        <v>4927</v>
      </c>
      <c r="E594" s="5">
        <v>593</v>
      </c>
      <c r="F594" s="5">
        <v>5</v>
      </c>
      <c r="G594" s="5" t="s">
        <v>2010</v>
      </c>
      <c r="H594" s="5" t="s">
        <v>2011</v>
      </c>
      <c r="I594" s="5">
        <v>6</v>
      </c>
      <c r="J594" s="5"/>
      <c r="K594" s="5"/>
      <c r="L594" s="5">
        <v>1</v>
      </c>
      <c r="M594" s="5" t="s">
        <v>2444</v>
      </c>
      <c r="N594" s="5" t="s">
        <v>2445</v>
      </c>
      <c r="O594" s="5"/>
      <c r="P594" s="5"/>
      <c r="Q594" s="5"/>
      <c r="R594" s="5"/>
      <c r="S594" s="5" t="s">
        <v>116</v>
      </c>
      <c r="T594" s="5" t="s">
        <v>117</v>
      </c>
      <c r="U594" s="5"/>
      <c r="V594" s="5"/>
      <c r="W594" s="5"/>
      <c r="X594" s="5"/>
      <c r="Y594" s="5" t="s">
        <v>98</v>
      </c>
      <c r="Z594" s="5" t="s">
        <v>99</v>
      </c>
      <c r="AA594" s="5"/>
      <c r="AB594" s="5"/>
      <c r="AC594" s="5">
        <v>6</v>
      </c>
      <c r="AD594" s="5" t="s">
        <v>141</v>
      </c>
      <c r="AE594" s="5" t="s">
        <v>142</v>
      </c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</row>
    <row r="595" spans="1:73" ht="13.5" customHeight="1">
      <c r="A595" s="8" t="str">
        <f>HYPERLINK("http://kyu.snu.ac.kr/sdhj/index.jsp?type=hj/GK14682_00IM0001_098a.jpg","1762_해서촌_098a")</f>
        <v>1762_해서촌_098a</v>
      </c>
      <c r="B595" s="5">
        <v>1762</v>
      </c>
      <c r="C595" s="5" t="s">
        <v>4572</v>
      </c>
      <c r="D595" s="5" t="s">
        <v>4573</v>
      </c>
      <c r="E595" s="5">
        <v>594</v>
      </c>
      <c r="F595" s="5">
        <v>5</v>
      </c>
      <c r="G595" s="5" t="s">
        <v>2010</v>
      </c>
      <c r="H595" s="5" t="s">
        <v>2011</v>
      </c>
      <c r="I595" s="5">
        <v>6</v>
      </c>
      <c r="J595" s="5"/>
      <c r="K595" s="5"/>
      <c r="L595" s="5">
        <v>1</v>
      </c>
      <c r="M595" s="5" t="s">
        <v>2444</v>
      </c>
      <c r="N595" s="5" t="s">
        <v>2445</v>
      </c>
      <c r="O595" s="5"/>
      <c r="P595" s="5"/>
      <c r="Q595" s="5"/>
      <c r="R595" s="5"/>
      <c r="S595" s="5" t="s">
        <v>130</v>
      </c>
      <c r="T595" s="5" t="s">
        <v>131</v>
      </c>
      <c r="U595" s="5"/>
      <c r="V595" s="5"/>
      <c r="W595" s="5"/>
      <c r="X595" s="5"/>
      <c r="Y595" s="5" t="s">
        <v>98</v>
      </c>
      <c r="Z595" s="5" t="s">
        <v>99</v>
      </c>
      <c r="AA595" s="5"/>
      <c r="AB595" s="5"/>
      <c r="AC595" s="5"/>
      <c r="AD595" s="5"/>
      <c r="AE595" s="5"/>
      <c r="AF595" s="5" t="s">
        <v>339</v>
      </c>
      <c r="AG595" s="5" t="s">
        <v>340</v>
      </c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 t="s">
        <v>134</v>
      </c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</row>
    <row r="596" spans="1:73" ht="13.5" customHeight="1">
      <c r="A596" s="8" t="str">
        <f>HYPERLINK("http://kyu.snu.ac.kr/sdhj/index.jsp?type=hj/GK14682_00IM0001_098a.jpg","1762_해서촌_098a")</f>
        <v>1762_해서촌_098a</v>
      </c>
      <c r="B596" s="5">
        <v>1762</v>
      </c>
      <c r="C596" s="5" t="s">
        <v>4572</v>
      </c>
      <c r="D596" s="5" t="s">
        <v>4573</v>
      </c>
      <c r="E596" s="5">
        <v>595</v>
      </c>
      <c r="F596" s="5">
        <v>5</v>
      </c>
      <c r="G596" s="5" t="s">
        <v>2010</v>
      </c>
      <c r="H596" s="5" t="s">
        <v>2011</v>
      </c>
      <c r="I596" s="5">
        <v>6</v>
      </c>
      <c r="J596" s="5"/>
      <c r="K596" s="5"/>
      <c r="L596" s="5">
        <v>2</v>
      </c>
      <c r="M596" s="5" t="s">
        <v>2461</v>
      </c>
      <c r="N596" s="5" t="s">
        <v>2462</v>
      </c>
      <c r="O596" s="5"/>
      <c r="P596" s="5"/>
      <c r="Q596" s="5"/>
      <c r="R596" s="5"/>
      <c r="S596" s="5"/>
      <c r="T596" s="5" t="s">
        <v>5008</v>
      </c>
      <c r="U596" s="5" t="s">
        <v>436</v>
      </c>
      <c r="V596" s="5" t="s">
        <v>437</v>
      </c>
      <c r="W596" s="5" t="s">
        <v>1010</v>
      </c>
      <c r="X596" s="5" t="s">
        <v>21</v>
      </c>
      <c r="Y596" s="5" t="s">
        <v>2463</v>
      </c>
      <c r="Z596" s="5" t="s">
        <v>2464</v>
      </c>
      <c r="AA596" s="5"/>
      <c r="AB596" s="5"/>
      <c r="AC596" s="5">
        <v>46</v>
      </c>
      <c r="AD596" s="5" t="s">
        <v>833</v>
      </c>
      <c r="AE596" s="5" t="s">
        <v>834</v>
      </c>
      <c r="AF596" s="5"/>
      <c r="AG596" s="5"/>
      <c r="AH596" s="5"/>
      <c r="AI596" s="5"/>
      <c r="AJ596" s="5" t="s">
        <v>32</v>
      </c>
      <c r="AK596" s="5" t="s">
        <v>33</v>
      </c>
      <c r="AL596" s="5" t="s">
        <v>2119</v>
      </c>
      <c r="AM596" s="5" t="s">
        <v>2120</v>
      </c>
      <c r="AN596" s="5"/>
      <c r="AO596" s="5"/>
      <c r="AP596" s="5"/>
      <c r="AQ596" s="5"/>
      <c r="AR596" s="5"/>
      <c r="AS596" s="5"/>
      <c r="AT596" s="5" t="s">
        <v>80</v>
      </c>
      <c r="AU596" s="5" t="s">
        <v>81</v>
      </c>
      <c r="AV596" s="5" t="s">
        <v>2465</v>
      </c>
      <c r="AW596" s="5" t="s">
        <v>2466</v>
      </c>
      <c r="AX596" s="5"/>
      <c r="AY596" s="5"/>
      <c r="AZ596" s="5"/>
      <c r="BA596" s="5"/>
      <c r="BB596" s="5"/>
      <c r="BC596" s="5"/>
      <c r="BD596" s="5"/>
      <c r="BE596" s="5"/>
      <c r="BF596" s="5"/>
      <c r="BG596" s="5" t="s">
        <v>80</v>
      </c>
      <c r="BH596" s="5" t="s">
        <v>81</v>
      </c>
      <c r="BI596" s="5" t="s">
        <v>2467</v>
      </c>
      <c r="BJ596" s="5" t="s">
        <v>2468</v>
      </c>
      <c r="BK596" s="5" t="s">
        <v>80</v>
      </c>
      <c r="BL596" s="5" t="s">
        <v>81</v>
      </c>
      <c r="BM596" s="5" t="s">
        <v>2469</v>
      </c>
      <c r="BN596" s="5" t="s">
        <v>2470</v>
      </c>
      <c r="BO596" s="5" t="s">
        <v>80</v>
      </c>
      <c r="BP596" s="5" t="s">
        <v>81</v>
      </c>
      <c r="BQ596" s="5" t="s">
        <v>2471</v>
      </c>
      <c r="BR596" s="5" t="s">
        <v>2472</v>
      </c>
      <c r="BS596" s="5" t="s">
        <v>143</v>
      </c>
      <c r="BT596" s="5" t="s">
        <v>144</v>
      </c>
      <c r="BU596" s="5"/>
    </row>
    <row r="597" spans="1:73" ht="13.5" customHeight="1">
      <c r="A597" s="8" t="str">
        <f>HYPERLINK("http://kyu.snu.ac.kr/sdhj/index.jsp?type=hj/GK14682_00IM0001_098a.jpg","1762_해서촌_098a")</f>
        <v>1762_해서촌_098a</v>
      </c>
      <c r="B597" s="5">
        <v>1762</v>
      </c>
      <c r="C597" s="5" t="s">
        <v>4885</v>
      </c>
      <c r="D597" s="5" t="s">
        <v>4886</v>
      </c>
      <c r="E597" s="5">
        <v>596</v>
      </c>
      <c r="F597" s="5">
        <v>5</v>
      </c>
      <c r="G597" s="5" t="s">
        <v>2010</v>
      </c>
      <c r="H597" s="5" t="s">
        <v>2011</v>
      </c>
      <c r="I597" s="5">
        <v>6</v>
      </c>
      <c r="J597" s="5"/>
      <c r="K597" s="5"/>
      <c r="L597" s="5">
        <v>2</v>
      </c>
      <c r="M597" s="5" t="s">
        <v>2461</v>
      </c>
      <c r="N597" s="5" t="s">
        <v>2462</v>
      </c>
      <c r="O597" s="5"/>
      <c r="P597" s="5"/>
      <c r="Q597" s="5"/>
      <c r="R597" s="5"/>
      <c r="S597" s="5" t="s">
        <v>94</v>
      </c>
      <c r="T597" s="5" t="s">
        <v>95</v>
      </c>
      <c r="U597" s="5"/>
      <c r="V597" s="5"/>
      <c r="W597" s="5" t="s">
        <v>72</v>
      </c>
      <c r="X597" s="5" t="s">
        <v>73</v>
      </c>
      <c r="Y597" s="5" t="s">
        <v>98</v>
      </c>
      <c r="Z597" s="5" t="s">
        <v>99</v>
      </c>
      <c r="AA597" s="5"/>
      <c r="AB597" s="5"/>
      <c r="AC597" s="5">
        <v>41</v>
      </c>
      <c r="AD597" s="5" t="s">
        <v>1706</v>
      </c>
      <c r="AE597" s="5" t="s">
        <v>1707</v>
      </c>
      <c r="AF597" s="5"/>
      <c r="AG597" s="5"/>
      <c r="AH597" s="5"/>
      <c r="AI597" s="5"/>
      <c r="AJ597" s="5" t="s">
        <v>32</v>
      </c>
      <c r="AK597" s="5" t="s">
        <v>33</v>
      </c>
      <c r="AL597" s="5" t="s">
        <v>78</v>
      </c>
      <c r="AM597" s="5" t="s">
        <v>79</v>
      </c>
      <c r="AN597" s="5"/>
      <c r="AO597" s="5"/>
      <c r="AP597" s="5"/>
      <c r="AQ597" s="5"/>
      <c r="AR597" s="5"/>
      <c r="AS597" s="5"/>
      <c r="AT597" s="5" t="s">
        <v>106</v>
      </c>
      <c r="AU597" s="5" t="s">
        <v>107</v>
      </c>
      <c r="AV597" s="5" t="s">
        <v>483</v>
      </c>
      <c r="AW597" s="5" t="s">
        <v>5009</v>
      </c>
      <c r="AX597" s="5"/>
      <c r="AY597" s="5"/>
      <c r="AZ597" s="5"/>
      <c r="BA597" s="5"/>
      <c r="BB597" s="5"/>
      <c r="BC597" s="5"/>
      <c r="BD597" s="5"/>
      <c r="BE597" s="5"/>
      <c r="BF597" s="5"/>
      <c r="BG597" s="5" t="s">
        <v>234</v>
      </c>
      <c r="BH597" s="5" t="s">
        <v>235</v>
      </c>
      <c r="BI597" s="5" t="s">
        <v>5010</v>
      </c>
      <c r="BJ597" s="5" t="s">
        <v>5011</v>
      </c>
      <c r="BK597" s="5" t="s">
        <v>234</v>
      </c>
      <c r="BL597" s="5" t="s">
        <v>235</v>
      </c>
      <c r="BM597" s="5" t="s">
        <v>2060</v>
      </c>
      <c r="BN597" s="5" t="s">
        <v>5012</v>
      </c>
      <c r="BO597" s="5" t="s">
        <v>106</v>
      </c>
      <c r="BP597" s="5" t="s">
        <v>107</v>
      </c>
      <c r="BQ597" s="5" t="s">
        <v>2473</v>
      </c>
      <c r="BR597" s="5" t="s">
        <v>2474</v>
      </c>
      <c r="BS597" s="5" t="s">
        <v>861</v>
      </c>
      <c r="BT597" s="5" t="s">
        <v>862</v>
      </c>
      <c r="BU597" s="5"/>
    </row>
    <row r="598" spans="1:73" ht="13.5" customHeight="1">
      <c r="A598" s="8" t="str">
        <f>HYPERLINK("http://kyu.snu.ac.kr/sdhj/index.jsp?type=hj/GK14682_00IM0001_098a.jpg","1762_해서촌_098a")</f>
        <v>1762_해서촌_098a</v>
      </c>
      <c r="B598" s="5">
        <v>1762</v>
      </c>
      <c r="C598" s="5" t="s">
        <v>4784</v>
      </c>
      <c r="D598" s="5" t="s">
        <v>4785</v>
      </c>
      <c r="E598" s="5">
        <v>597</v>
      </c>
      <c r="F598" s="5">
        <v>5</v>
      </c>
      <c r="G598" s="5" t="s">
        <v>2010</v>
      </c>
      <c r="H598" s="5" t="s">
        <v>2011</v>
      </c>
      <c r="I598" s="5">
        <v>6</v>
      </c>
      <c r="J598" s="5"/>
      <c r="K598" s="5"/>
      <c r="L598" s="5">
        <v>2</v>
      </c>
      <c r="M598" s="5" t="s">
        <v>2461</v>
      </c>
      <c r="N598" s="5" t="s">
        <v>2462</v>
      </c>
      <c r="O598" s="5"/>
      <c r="P598" s="5"/>
      <c r="Q598" s="5"/>
      <c r="R598" s="5"/>
      <c r="S598" s="5" t="s">
        <v>116</v>
      </c>
      <c r="T598" s="5" t="s">
        <v>117</v>
      </c>
      <c r="U598" s="5"/>
      <c r="V598" s="5"/>
      <c r="W598" s="5"/>
      <c r="X598" s="5"/>
      <c r="Y598" s="5" t="s">
        <v>98</v>
      </c>
      <c r="Z598" s="5" t="s">
        <v>99</v>
      </c>
      <c r="AA598" s="5"/>
      <c r="AB598" s="5"/>
      <c r="AC598" s="5">
        <v>13</v>
      </c>
      <c r="AD598" s="5" t="s">
        <v>220</v>
      </c>
      <c r="AE598" s="5" t="s">
        <v>221</v>
      </c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</row>
    <row r="599" spans="1:73" ht="13.5" customHeight="1">
      <c r="A599" s="8" t="str">
        <f>HYPERLINK("http://kyu.snu.ac.kr/sdhj/index.jsp?type=hj/GK14682_00IM0001_098a.jpg","1762_해서촌_098a")</f>
        <v>1762_해서촌_098a</v>
      </c>
      <c r="B599" s="5">
        <v>1762</v>
      </c>
      <c r="C599" s="5" t="s">
        <v>4814</v>
      </c>
      <c r="D599" s="5" t="s">
        <v>4815</v>
      </c>
      <c r="E599" s="5">
        <v>598</v>
      </c>
      <c r="F599" s="5">
        <v>5</v>
      </c>
      <c r="G599" s="5" t="s">
        <v>2010</v>
      </c>
      <c r="H599" s="5" t="s">
        <v>2011</v>
      </c>
      <c r="I599" s="5">
        <v>6</v>
      </c>
      <c r="J599" s="5"/>
      <c r="K599" s="5"/>
      <c r="L599" s="5">
        <v>2</v>
      </c>
      <c r="M599" s="5" t="s">
        <v>2461</v>
      </c>
      <c r="N599" s="5" t="s">
        <v>2462</v>
      </c>
      <c r="O599" s="5"/>
      <c r="P599" s="5"/>
      <c r="Q599" s="5"/>
      <c r="R599" s="5"/>
      <c r="S599" s="5" t="s">
        <v>130</v>
      </c>
      <c r="T599" s="5" t="s">
        <v>131</v>
      </c>
      <c r="U599" s="5"/>
      <c r="V599" s="5"/>
      <c r="W599" s="5"/>
      <c r="X599" s="5"/>
      <c r="Y599" s="5" t="s">
        <v>98</v>
      </c>
      <c r="Z599" s="5" t="s">
        <v>99</v>
      </c>
      <c r="AA599" s="5"/>
      <c r="AB599" s="5"/>
      <c r="AC599" s="5">
        <v>5</v>
      </c>
      <c r="AD599" s="5" t="s">
        <v>517</v>
      </c>
      <c r="AE599" s="5" t="s">
        <v>518</v>
      </c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 t="s">
        <v>134</v>
      </c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</row>
    <row r="600" spans="1:73" ht="13.5" customHeight="1">
      <c r="A600" s="8" t="str">
        <f>HYPERLINK("http://kyu.snu.ac.kr/sdhj/index.jsp?type=hj/GK14682_00IM0001_098a.jpg","1762_해서촌_098a")</f>
        <v>1762_해서촌_098a</v>
      </c>
      <c r="B600" s="5">
        <v>1762</v>
      </c>
      <c r="C600" s="5" t="s">
        <v>4814</v>
      </c>
      <c r="D600" s="5" t="s">
        <v>4815</v>
      </c>
      <c r="E600" s="5">
        <v>599</v>
      </c>
      <c r="F600" s="5">
        <v>5</v>
      </c>
      <c r="G600" s="5" t="s">
        <v>2010</v>
      </c>
      <c r="H600" s="5" t="s">
        <v>2011</v>
      </c>
      <c r="I600" s="5">
        <v>6</v>
      </c>
      <c r="J600" s="5"/>
      <c r="K600" s="5"/>
      <c r="L600" s="5">
        <v>2</v>
      </c>
      <c r="M600" s="5" t="s">
        <v>2461</v>
      </c>
      <c r="N600" s="5" t="s">
        <v>2462</v>
      </c>
      <c r="O600" s="5"/>
      <c r="P600" s="5"/>
      <c r="Q600" s="5"/>
      <c r="R600" s="5"/>
      <c r="S600" s="5" t="s">
        <v>214</v>
      </c>
      <c r="T600" s="5" t="s">
        <v>215</v>
      </c>
      <c r="U600" s="5" t="s">
        <v>390</v>
      </c>
      <c r="V600" s="5" t="s">
        <v>391</v>
      </c>
      <c r="W600" s="5"/>
      <c r="X600" s="5"/>
      <c r="Y600" s="5" t="s">
        <v>2475</v>
      </c>
      <c r="Z600" s="5" t="s">
        <v>2476</v>
      </c>
      <c r="AA600" s="5"/>
      <c r="AB600" s="5"/>
      <c r="AC600" s="5">
        <v>4</v>
      </c>
      <c r="AD600" s="5" t="s">
        <v>629</v>
      </c>
      <c r="AE600" s="5" t="s">
        <v>630</v>
      </c>
      <c r="AF600" s="5" t="s">
        <v>168</v>
      </c>
      <c r="AG600" s="5" t="s">
        <v>169</v>
      </c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 t="s">
        <v>134</v>
      </c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</row>
    <row r="601" spans="1:73" ht="13.5" customHeight="1">
      <c r="A601" s="8" t="str">
        <f>HYPERLINK("http://kyu.snu.ac.kr/sdhj/index.jsp?type=hj/GK14682_00IM0001_098a.jpg","1762_해서촌_098a")</f>
        <v>1762_해서촌_098a</v>
      </c>
      <c r="B601" s="5">
        <v>1762</v>
      </c>
      <c r="C601" s="5" t="s">
        <v>4592</v>
      </c>
      <c r="D601" s="5" t="s">
        <v>4593</v>
      </c>
      <c r="E601" s="5">
        <v>600</v>
      </c>
      <c r="F601" s="5">
        <v>5</v>
      </c>
      <c r="G601" s="5" t="s">
        <v>2010</v>
      </c>
      <c r="H601" s="5" t="s">
        <v>2011</v>
      </c>
      <c r="I601" s="5">
        <v>6</v>
      </c>
      <c r="J601" s="5"/>
      <c r="K601" s="5"/>
      <c r="L601" s="5">
        <v>3</v>
      </c>
      <c r="M601" s="5" t="s">
        <v>2477</v>
      </c>
      <c r="N601" s="5" t="s">
        <v>2478</v>
      </c>
      <c r="O601" s="5"/>
      <c r="P601" s="5"/>
      <c r="Q601" s="5"/>
      <c r="R601" s="5"/>
      <c r="S601" s="5"/>
      <c r="T601" s="5" t="s">
        <v>4600</v>
      </c>
      <c r="U601" s="5" t="s">
        <v>5013</v>
      </c>
      <c r="V601" s="5" t="s">
        <v>5014</v>
      </c>
      <c r="W601" s="5" t="s">
        <v>2479</v>
      </c>
      <c r="X601" s="5" t="s">
        <v>2480</v>
      </c>
      <c r="Y601" s="5" t="s">
        <v>2481</v>
      </c>
      <c r="Z601" s="5" t="s">
        <v>2482</v>
      </c>
      <c r="AA601" s="5"/>
      <c r="AB601" s="5"/>
      <c r="AC601" s="5">
        <v>46</v>
      </c>
      <c r="AD601" s="5" t="s">
        <v>833</v>
      </c>
      <c r="AE601" s="5" t="s">
        <v>834</v>
      </c>
      <c r="AF601" s="5"/>
      <c r="AG601" s="5"/>
      <c r="AH601" s="5"/>
      <c r="AI601" s="5"/>
      <c r="AJ601" s="5" t="s">
        <v>32</v>
      </c>
      <c r="AK601" s="5" t="s">
        <v>33</v>
      </c>
      <c r="AL601" s="5" t="s">
        <v>426</v>
      </c>
      <c r="AM601" s="5" t="s">
        <v>427</v>
      </c>
      <c r="AN601" s="5"/>
      <c r="AO601" s="5"/>
      <c r="AP601" s="5"/>
      <c r="AQ601" s="5"/>
      <c r="AR601" s="5"/>
      <c r="AS601" s="5"/>
      <c r="AT601" s="5" t="s">
        <v>179</v>
      </c>
      <c r="AU601" s="5" t="s">
        <v>180</v>
      </c>
      <c r="AV601" s="5" t="s">
        <v>2483</v>
      </c>
      <c r="AW601" s="5" t="s">
        <v>2484</v>
      </c>
      <c r="AX601" s="5"/>
      <c r="AY601" s="5"/>
      <c r="AZ601" s="5"/>
      <c r="BA601" s="5"/>
      <c r="BB601" s="5"/>
      <c r="BC601" s="5"/>
      <c r="BD601" s="5"/>
      <c r="BE601" s="5"/>
      <c r="BF601" s="5"/>
      <c r="BG601" s="5" t="s">
        <v>179</v>
      </c>
      <c r="BH601" s="5" t="s">
        <v>180</v>
      </c>
      <c r="BI601" s="5" t="s">
        <v>2485</v>
      </c>
      <c r="BJ601" s="5" t="s">
        <v>2486</v>
      </c>
      <c r="BK601" s="5" t="s">
        <v>234</v>
      </c>
      <c r="BL601" s="5" t="s">
        <v>235</v>
      </c>
      <c r="BM601" s="5" t="s">
        <v>2487</v>
      </c>
      <c r="BN601" s="5" t="s">
        <v>2488</v>
      </c>
      <c r="BO601" s="5" t="s">
        <v>234</v>
      </c>
      <c r="BP601" s="5" t="s">
        <v>235</v>
      </c>
      <c r="BQ601" s="5" t="s">
        <v>2489</v>
      </c>
      <c r="BR601" s="5" t="s">
        <v>2490</v>
      </c>
      <c r="BS601" s="5" t="s">
        <v>363</v>
      </c>
      <c r="BT601" s="5" t="s">
        <v>364</v>
      </c>
      <c r="BU601" s="5"/>
    </row>
    <row r="602" spans="1:73" ht="13.5" customHeight="1">
      <c r="A602" s="8" t="str">
        <f>HYPERLINK("http://kyu.snu.ac.kr/sdhj/index.jsp?type=hj/GK14682_00IM0001_098a.jpg","1762_해서촌_098a")</f>
        <v>1762_해서촌_098a</v>
      </c>
      <c r="B602" s="5">
        <v>1762</v>
      </c>
      <c r="C602" s="5" t="s">
        <v>5015</v>
      </c>
      <c r="D602" s="5" t="s">
        <v>5016</v>
      </c>
      <c r="E602" s="5">
        <v>601</v>
      </c>
      <c r="F602" s="5">
        <v>5</v>
      </c>
      <c r="G602" s="5" t="s">
        <v>2010</v>
      </c>
      <c r="H602" s="5" t="s">
        <v>2011</v>
      </c>
      <c r="I602" s="5">
        <v>6</v>
      </c>
      <c r="J602" s="5"/>
      <c r="K602" s="5"/>
      <c r="L602" s="5">
        <v>3</v>
      </c>
      <c r="M602" s="5" t="s">
        <v>2477</v>
      </c>
      <c r="N602" s="5" t="s">
        <v>2478</v>
      </c>
      <c r="O602" s="5"/>
      <c r="P602" s="5"/>
      <c r="Q602" s="5"/>
      <c r="R602" s="5"/>
      <c r="S602" s="5" t="s">
        <v>94</v>
      </c>
      <c r="T602" s="5" t="s">
        <v>95</v>
      </c>
      <c r="U602" s="5"/>
      <c r="V602" s="5"/>
      <c r="W602" s="5" t="s">
        <v>360</v>
      </c>
      <c r="X602" s="5" t="s">
        <v>361</v>
      </c>
      <c r="Y602" s="5" t="s">
        <v>98</v>
      </c>
      <c r="Z602" s="5" t="s">
        <v>99</v>
      </c>
      <c r="AA602" s="5"/>
      <c r="AB602" s="5"/>
      <c r="AC602" s="5">
        <v>34</v>
      </c>
      <c r="AD602" s="5" t="s">
        <v>268</v>
      </c>
      <c r="AE602" s="5" t="s">
        <v>269</v>
      </c>
      <c r="AF602" s="5"/>
      <c r="AG602" s="5"/>
      <c r="AH602" s="5"/>
      <c r="AI602" s="5"/>
      <c r="AJ602" s="5" t="s">
        <v>32</v>
      </c>
      <c r="AK602" s="5" t="s">
        <v>33</v>
      </c>
      <c r="AL602" s="5" t="s">
        <v>363</v>
      </c>
      <c r="AM602" s="5" t="s">
        <v>364</v>
      </c>
      <c r="AN602" s="5"/>
      <c r="AO602" s="5"/>
      <c r="AP602" s="5"/>
      <c r="AQ602" s="5"/>
      <c r="AR602" s="5"/>
      <c r="AS602" s="5"/>
      <c r="AT602" s="5" t="s">
        <v>106</v>
      </c>
      <c r="AU602" s="5" t="s">
        <v>107</v>
      </c>
      <c r="AV602" s="5" t="s">
        <v>2491</v>
      </c>
      <c r="AW602" s="5" t="s">
        <v>1085</v>
      </c>
      <c r="AX602" s="5"/>
      <c r="AY602" s="5"/>
      <c r="AZ602" s="5"/>
      <c r="BA602" s="5"/>
      <c r="BB602" s="5"/>
      <c r="BC602" s="5"/>
      <c r="BD602" s="5"/>
      <c r="BE602" s="5"/>
      <c r="BF602" s="5"/>
      <c r="BG602" s="5" t="s">
        <v>106</v>
      </c>
      <c r="BH602" s="5" t="s">
        <v>107</v>
      </c>
      <c r="BI602" s="5" t="s">
        <v>1363</v>
      </c>
      <c r="BJ602" s="5" t="s">
        <v>1364</v>
      </c>
      <c r="BK602" s="5" t="s">
        <v>106</v>
      </c>
      <c r="BL602" s="5" t="s">
        <v>107</v>
      </c>
      <c r="BM602" s="5" t="s">
        <v>1968</v>
      </c>
      <c r="BN602" s="5" t="s">
        <v>1969</v>
      </c>
      <c r="BO602" s="5" t="s">
        <v>106</v>
      </c>
      <c r="BP602" s="5" t="s">
        <v>107</v>
      </c>
      <c r="BQ602" s="5" t="s">
        <v>2492</v>
      </c>
      <c r="BR602" s="5" t="s">
        <v>2493</v>
      </c>
      <c r="BS602" s="5" t="s">
        <v>143</v>
      </c>
      <c r="BT602" s="5" t="s">
        <v>144</v>
      </c>
      <c r="BU602" s="5"/>
    </row>
    <row r="603" spans="1:73" ht="13.5" customHeight="1">
      <c r="A603" s="8" t="str">
        <f>HYPERLINK("http://kyu.snu.ac.kr/sdhj/index.jsp?type=hj/GK14682_00IM0001_098a.jpg","1762_해서촌_098a")</f>
        <v>1762_해서촌_098a</v>
      </c>
      <c r="B603" s="5">
        <v>1762</v>
      </c>
      <c r="C603" s="5" t="s">
        <v>4598</v>
      </c>
      <c r="D603" s="5" t="s">
        <v>4599</v>
      </c>
      <c r="E603" s="5">
        <v>602</v>
      </c>
      <c r="F603" s="5">
        <v>5</v>
      </c>
      <c r="G603" s="5" t="s">
        <v>2010</v>
      </c>
      <c r="H603" s="5" t="s">
        <v>2011</v>
      </c>
      <c r="I603" s="5">
        <v>6</v>
      </c>
      <c r="J603" s="5"/>
      <c r="K603" s="5"/>
      <c r="L603" s="5">
        <v>3</v>
      </c>
      <c r="M603" s="5" t="s">
        <v>2477</v>
      </c>
      <c r="N603" s="5" t="s">
        <v>2478</v>
      </c>
      <c r="O603" s="5"/>
      <c r="P603" s="5"/>
      <c r="Q603" s="5"/>
      <c r="R603" s="5"/>
      <c r="S603" s="5" t="s">
        <v>2303</v>
      </c>
      <c r="T603" s="5" t="s">
        <v>2304</v>
      </c>
      <c r="U603" s="5"/>
      <c r="V603" s="5"/>
      <c r="W603" s="5" t="s">
        <v>477</v>
      </c>
      <c r="X603" s="5" t="s">
        <v>478</v>
      </c>
      <c r="Y603" s="5" t="s">
        <v>98</v>
      </c>
      <c r="Z603" s="5" t="s">
        <v>99</v>
      </c>
      <c r="AA603" s="5"/>
      <c r="AB603" s="5"/>
      <c r="AC603" s="5">
        <v>69</v>
      </c>
      <c r="AD603" s="5" t="s">
        <v>240</v>
      </c>
      <c r="AE603" s="5" t="s">
        <v>241</v>
      </c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</row>
    <row r="604" spans="1:73" ht="13.5" customHeight="1">
      <c r="A604" s="8" t="str">
        <f>HYPERLINK("http://kyu.snu.ac.kr/sdhj/index.jsp?type=hj/GK14682_00IM0001_098a.jpg","1762_해서촌_098a")</f>
        <v>1762_해서촌_098a</v>
      </c>
      <c r="B604" s="5">
        <v>1762</v>
      </c>
      <c r="C604" s="5" t="s">
        <v>4848</v>
      </c>
      <c r="D604" s="5" t="s">
        <v>4849</v>
      </c>
      <c r="E604" s="5">
        <v>603</v>
      </c>
      <c r="F604" s="5">
        <v>5</v>
      </c>
      <c r="G604" s="5" t="s">
        <v>2010</v>
      </c>
      <c r="H604" s="5" t="s">
        <v>2011</v>
      </c>
      <c r="I604" s="5">
        <v>6</v>
      </c>
      <c r="J604" s="5"/>
      <c r="K604" s="5"/>
      <c r="L604" s="5">
        <v>3</v>
      </c>
      <c r="M604" s="5" t="s">
        <v>2477</v>
      </c>
      <c r="N604" s="5" t="s">
        <v>2478</v>
      </c>
      <c r="O604" s="5"/>
      <c r="P604" s="5"/>
      <c r="Q604" s="5"/>
      <c r="R604" s="5"/>
      <c r="S604" s="5" t="s">
        <v>155</v>
      </c>
      <c r="T604" s="5" t="s">
        <v>156</v>
      </c>
      <c r="U604" s="5" t="s">
        <v>390</v>
      </c>
      <c r="V604" s="5" t="s">
        <v>391</v>
      </c>
      <c r="W604" s="5"/>
      <c r="X604" s="5"/>
      <c r="Y604" s="5" t="s">
        <v>2317</v>
      </c>
      <c r="Z604" s="5" t="s">
        <v>2318</v>
      </c>
      <c r="AA604" s="5"/>
      <c r="AB604" s="5"/>
      <c r="AC604" s="5">
        <v>15</v>
      </c>
      <c r="AD604" s="5" t="s">
        <v>881</v>
      </c>
      <c r="AE604" s="5" t="s">
        <v>882</v>
      </c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</row>
    <row r="605" spans="1:73" ht="13.5" customHeight="1">
      <c r="A605" s="8" t="str">
        <f>HYPERLINK("http://kyu.snu.ac.kr/sdhj/index.jsp?type=hj/GK14682_00IM0001_098a.jpg","1762_해서촌_098a")</f>
        <v>1762_해서촌_098a</v>
      </c>
      <c r="B605" s="5">
        <v>1762</v>
      </c>
      <c r="C605" s="5" t="s">
        <v>4592</v>
      </c>
      <c r="D605" s="5" t="s">
        <v>4593</v>
      </c>
      <c r="E605" s="5">
        <v>604</v>
      </c>
      <c r="F605" s="5">
        <v>5</v>
      </c>
      <c r="G605" s="5" t="s">
        <v>2010</v>
      </c>
      <c r="H605" s="5" t="s">
        <v>2011</v>
      </c>
      <c r="I605" s="5">
        <v>6</v>
      </c>
      <c r="J605" s="5"/>
      <c r="K605" s="5"/>
      <c r="L605" s="5">
        <v>3</v>
      </c>
      <c r="M605" s="5" t="s">
        <v>2477</v>
      </c>
      <c r="N605" s="5" t="s">
        <v>2478</v>
      </c>
      <c r="O605" s="5"/>
      <c r="P605" s="5"/>
      <c r="Q605" s="5"/>
      <c r="R605" s="5"/>
      <c r="S605" s="5" t="s">
        <v>214</v>
      </c>
      <c r="T605" s="5" t="s">
        <v>215</v>
      </c>
      <c r="U605" s="5" t="s">
        <v>274</v>
      </c>
      <c r="V605" s="5" t="s">
        <v>275</v>
      </c>
      <c r="W605" s="5"/>
      <c r="X605" s="5"/>
      <c r="Y605" s="5" t="s">
        <v>5017</v>
      </c>
      <c r="Z605" s="5" t="s">
        <v>5018</v>
      </c>
      <c r="AA605" s="5"/>
      <c r="AB605" s="5"/>
      <c r="AC605" s="5">
        <v>13</v>
      </c>
      <c r="AD605" s="5" t="s">
        <v>220</v>
      </c>
      <c r="AE605" s="5" t="s">
        <v>221</v>
      </c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 t="s">
        <v>134</v>
      </c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</row>
    <row r="606" spans="1:73" ht="13.5" customHeight="1">
      <c r="A606" s="8" t="str">
        <f>HYPERLINK("http://kyu.snu.ac.kr/sdhj/index.jsp?type=hj/GK14682_00IM0001_098a.jpg","1762_해서촌_098a")</f>
        <v>1762_해서촌_098a</v>
      </c>
      <c r="B606" s="5">
        <v>1762</v>
      </c>
      <c r="C606" s="5" t="s">
        <v>4592</v>
      </c>
      <c r="D606" s="5" t="s">
        <v>4593</v>
      </c>
      <c r="E606" s="5">
        <v>605</v>
      </c>
      <c r="F606" s="5">
        <v>5</v>
      </c>
      <c r="G606" s="5" t="s">
        <v>2010</v>
      </c>
      <c r="H606" s="5" t="s">
        <v>2011</v>
      </c>
      <c r="I606" s="5">
        <v>6</v>
      </c>
      <c r="J606" s="5"/>
      <c r="K606" s="5"/>
      <c r="L606" s="5">
        <v>3</v>
      </c>
      <c r="M606" s="5" t="s">
        <v>2477</v>
      </c>
      <c r="N606" s="5" t="s">
        <v>2478</v>
      </c>
      <c r="O606" s="5"/>
      <c r="P606" s="5"/>
      <c r="Q606" s="5"/>
      <c r="R606" s="5"/>
      <c r="S606" s="5" t="s">
        <v>214</v>
      </c>
      <c r="T606" s="5" t="s">
        <v>215</v>
      </c>
      <c r="U606" s="5" t="s">
        <v>2494</v>
      </c>
      <c r="V606" s="5" t="s">
        <v>2495</v>
      </c>
      <c r="W606" s="5"/>
      <c r="X606" s="5"/>
      <c r="Y606" s="5" t="s">
        <v>2496</v>
      </c>
      <c r="Z606" s="5" t="s">
        <v>2497</v>
      </c>
      <c r="AA606" s="5"/>
      <c r="AB606" s="5"/>
      <c r="AC606" s="5">
        <v>11</v>
      </c>
      <c r="AD606" s="5" t="s">
        <v>597</v>
      </c>
      <c r="AE606" s="5" t="s">
        <v>598</v>
      </c>
      <c r="AF606" s="5" t="s">
        <v>168</v>
      </c>
      <c r="AG606" s="5" t="s">
        <v>169</v>
      </c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 t="s">
        <v>134</v>
      </c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</row>
    <row r="607" spans="1:73" ht="13.5" customHeight="1">
      <c r="A607" s="8" t="str">
        <f>HYPERLINK("http://kyu.snu.ac.kr/sdhj/index.jsp?type=hj/GK14682_00IM0001_098a.jpg","1762_해서촌_098a")</f>
        <v>1762_해서촌_098a</v>
      </c>
      <c r="B607" s="5">
        <v>1762</v>
      </c>
      <c r="C607" s="5" t="s">
        <v>4577</v>
      </c>
      <c r="D607" s="5" t="s">
        <v>4578</v>
      </c>
      <c r="E607" s="5">
        <v>606</v>
      </c>
      <c r="F607" s="5">
        <v>5</v>
      </c>
      <c r="G607" s="5" t="s">
        <v>2010</v>
      </c>
      <c r="H607" s="5" t="s">
        <v>2011</v>
      </c>
      <c r="I607" s="5">
        <v>6</v>
      </c>
      <c r="J607" s="5"/>
      <c r="K607" s="5"/>
      <c r="L607" s="5">
        <v>3</v>
      </c>
      <c r="M607" s="5" t="s">
        <v>2477</v>
      </c>
      <c r="N607" s="5" t="s">
        <v>2478</v>
      </c>
      <c r="O607" s="5"/>
      <c r="P607" s="5"/>
      <c r="Q607" s="5"/>
      <c r="R607" s="5"/>
      <c r="S607" s="5" t="s">
        <v>130</v>
      </c>
      <c r="T607" s="5" t="s">
        <v>131</v>
      </c>
      <c r="U607" s="5"/>
      <c r="V607" s="5"/>
      <c r="W607" s="5"/>
      <c r="X607" s="5"/>
      <c r="Y607" s="5" t="s">
        <v>98</v>
      </c>
      <c r="Z607" s="5" t="s">
        <v>99</v>
      </c>
      <c r="AA607" s="5"/>
      <c r="AB607" s="5"/>
      <c r="AC607" s="5">
        <v>3</v>
      </c>
      <c r="AD607" s="5" t="s">
        <v>585</v>
      </c>
      <c r="AE607" s="5" t="s">
        <v>586</v>
      </c>
      <c r="AF607" s="5" t="s">
        <v>168</v>
      </c>
      <c r="AG607" s="5" t="s">
        <v>169</v>
      </c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 t="s">
        <v>134</v>
      </c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</row>
    <row r="608" spans="1:73" ht="13.5" customHeight="1">
      <c r="A608" s="8" t="str">
        <f>HYPERLINK("http://kyu.snu.ac.kr/sdhj/index.jsp?type=hj/GK14682_00IM0001_098a.jpg","1762_해서촌_098a")</f>
        <v>1762_해서촌_098a</v>
      </c>
      <c r="B608" s="5">
        <v>1762</v>
      </c>
      <c r="C608" s="5" t="s">
        <v>4604</v>
      </c>
      <c r="D608" s="5" t="s">
        <v>4605</v>
      </c>
      <c r="E608" s="5">
        <v>607</v>
      </c>
      <c r="F608" s="5">
        <v>5</v>
      </c>
      <c r="G608" s="5" t="s">
        <v>2010</v>
      </c>
      <c r="H608" s="5" t="s">
        <v>2011</v>
      </c>
      <c r="I608" s="5">
        <v>6</v>
      </c>
      <c r="J608" s="5"/>
      <c r="K608" s="5"/>
      <c r="L608" s="5">
        <v>3</v>
      </c>
      <c r="M608" s="5" t="s">
        <v>2477</v>
      </c>
      <c r="N608" s="5" t="s">
        <v>2478</v>
      </c>
      <c r="O608" s="5"/>
      <c r="P608" s="5"/>
      <c r="Q608" s="5"/>
      <c r="R608" s="5"/>
      <c r="S608" s="5"/>
      <c r="T608" s="5" t="s">
        <v>5019</v>
      </c>
      <c r="U608" s="5" t="s">
        <v>1673</v>
      </c>
      <c r="V608" s="5" t="s">
        <v>1674</v>
      </c>
      <c r="W608" s="5"/>
      <c r="X608" s="5"/>
      <c r="Y608" s="5" t="s">
        <v>2498</v>
      </c>
      <c r="Z608" s="5" t="s">
        <v>2499</v>
      </c>
      <c r="AA608" s="5"/>
      <c r="AB608" s="5"/>
      <c r="AC608" s="5"/>
      <c r="AD608" s="5"/>
      <c r="AE608" s="5"/>
      <c r="AF608" s="5" t="s">
        <v>339</v>
      </c>
      <c r="AG608" s="5" t="s">
        <v>340</v>
      </c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</row>
    <row r="609" spans="1:73" ht="13.5" customHeight="1">
      <c r="A609" s="8" t="str">
        <f>HYPERLINK("http://kyu.snu.ac.kr/sdhj/index.jsp?type=hj/GK14682_00IM0001_098a.jpg","1762_해서촌_098a")</f>
        <v>1762_해서촌_098a</v>
      </c>
      <c r="B609" s="5">
        <v>1762</v>
      </c>
      <c r="C609" s="5" t="s">
        <v>4838</v>
      </c>
      <c r="D609" s="5" t="s">
        <v>4839</v>
      </c>
      <c r="E609" s="5">
        <v>608</v>
      </c>
      <c r="F609" s="5">
        <v>5</v>
      </c>
      <c r="G609" s="5" t="s">
        <v>2010</v>
      </c>
      <c r="H609" s="5" t="s">
        <v>2011</v>
      </c>
      <c r="I609" s="5">
        <v>6</v>
      </c>
      <c r="J609" s="5"/>
      <c r="K609" s="5"/>
      <c r="L609" s="5">
        <v>3</v>
      </c>
      <c r="M609" s="5" t="s">
        <v>2477</v>
      </c>
      <c r="N609" s="5" t="s">
        <v>2478</v>
      </c>
      <c r="O609" s="5"/>
      <c r="P609" s="5"/>
      <c r="Q609" s="5"/>
      <c r="R609" s="5"/>
      <c r="S609" s="5"/>
      <c r="T609" s="5" t="s">
        <v>5019</v>
      </c>
      <c r="U609" s="5" t="s">
        <v>1056</v>
      </c>
      <c r="V609" s="5" t="s">
        <v>1057</v>
      </c>
      <c r="W609" s="5"/>
      <c r="X609" s="5"/>
      <c r="Y609" s="5" t="s">
        <v>2500</v>
      </c>
      <c r="Z609" s="5" t="s">
        <v>2501</v>
      </c>
      <c r="AA609" s="5"/>
      <c r="AB609" s="5"/>
      <c r="AC609" s="5"/>
      <c r="AD609" s="5"/>
      <c r="AE609" s="5"/>
      <c r="AF609" s="5" t="s">
        <v>1060</v>
      </c>
      <c r="AG609" s="5" t="s">
        <v>1061</v>
      </c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</row>
    <row r="610" spans="1:73" ht="13.5" customHeight="1">
      <c r="A610" s="8" t="str">
        <f>HYPERLINK("http://kyu.snu.ac.kr/sdhj/index.jsp?type=hj/GK14682_00IM0001_098a.jpg","1762_해서촌_098a")</f>
        <v>1762_해서촌_098a</v>
      </c>
      <c r="B610" s="5">
        <v>1762</v>
      </c>
      <c r="C610" s="5" t="s">
        <v>4604</v>
      </c>
      <c r="D610" s="5" t="s">
        <v>4605</v>
      </c>
      <c r="E610" s="5">
        <v>609</v>
      </c>
      <c r="F610" s="5">
        <v>5</v>
      </c>
      <c r="G610" s="5" t="s">
        <v>2010</v>
      </c>
      <c r="H610" s="5" t="s">
        <v>2011</v>
      </c>
      <c r="I610" s="5">
        <v>6</v>
      </c>
      <c r="J610" s="5"/>
      <c r="K610" s="5"/>
      <c r="L610" s="5">
        <v>4</v>
      </c>
      <c r="M610" s="5" t="s">
        <v>2502</v>
      </c>
      <c r="N610" s="5" t="s">
        <v>2503</v>
      </c>
      <c r="O610" s="5"/>
      <c r="P610" s="5"/>
      <c r="Q610" s="5"/>
      <c r="R610" s="5"/>
      <c r="S610" s="5"/>
      <c r="T610" s="5" t="s">
        <v>4574</v>
      </c>
      <c r="U610" s="5" t="s">
        <v>2054</v>
      </c>
      <c r="V610" s="5" t="s">
        <v>2055</v>
      </c>
      <c r="W610" s="5" t="s">
        <v>72</v>
      </c>
      <c r="X610" s="5" t="s">
        <v>73</v>
      </c>
      <c r="Y610" s="5" t="s">
        <v>967</v>
      </c>
      <c r="Z610" s="5" t="s">
        <v>968</v>
      </c>
      <c r="AA610" s="5"/>
      <c r="AB610" s="5"/>
      <c r="AC610" s="5">
        <v>29</v>
      </c>
      <c r="AD610" s="5" t="s">
        <v>351</v>
      </c>
      <c r="AE610" s="5" t="s">
        <v>352</v>
      </c>
      <c r="AF610" s="5"/>
      <c r="AG610" s="5"/>
      <c r="AH610" s="5"/>
      <c r="AI610" s="5"/>
      <c r="AJ610" s="5" t="s">
        <v>32</v>
      </c>
      <c r="AK610" s="5" t="s">
        <v>33</v>
      </c>
      <c r="AL610" s="5" t="s">
        <v>78</v>
      </c>
      <c r="AM610" s="5" t="s">
        <v>79</v>
      </c>
      <c r="AN610" s="5"/>
      <c r="AO610" s="5"/>
      <c r="AP610" s="5"/>
      <c r="AQ610" s="5"/>
      <c r="AR610" s="5"/>
      <c r="AS610" s="5"/>
      <c r="AT610" s="5" t="s">
        <v>106</v>
      </c>
      <c r="AU610" s="5" t="s">
        <v>107</v>
      </c>
      <c r="AV610" s="5" t="s">
        <v>2504</v>
      </c>
      <c r="AW610" s="5" t="s">
        <v>626</v>
      </c>
      <c r="AX610" s="5"/>
      <c r="AY610" s="5"/>
      <c r="AZ610" s="5"/>
      <c r="BA610" s="5"/>
      <c r="BB610" s="5"/>
      <c r="BC610" s="5"/>
      <c r="BD610" s="5"/>
      <c r="BE610" s="5"/>
      <c r="BF610" s="5"/>
      <c r="BG610" s="5" t="s">
        <v>179</v>
      </c>
      <c r="BH610" s="5" t="s">
        <v>180</v>
      </c>
      <c r="BI610" s="5" t="s">
        <v>2207</v>
      </c>
      <c r="BJ610" s="5" t="s">
        <v>2208</v>
      </c>
      <c r="BK610" s="5" t="s">
        <v>179</v>
      </c>
      <c r="BL610" s="5" t="s">
        <v>180</v>
      </c>
      <c r="BM610" s="5" t="s">
        <v>2060</v>
      </c>
      <c r="BN610" s="5" t="s">
        <v>2061</v>
      </c>
      <c r="BO610" s="5" t="s">
        <v>106</v>
      </c>
      <c r="BP610" s="5" t="s">
        <v>107</v>
      </c>
      <c r="BQ610" s="5" t="s">
        <v>2505</v>
      </c>
      <c r="BR610" s="5" t="s">
        <v>2506</v>
      </c>
      <c r="BS610" s="5" t="s">
        <v>2507</v>
      </c>
      <c r="BT610" s="5" t="s">
        <v>862</v>
      </c>
      <c r="BU610" s="5"/>
    </row>
    <row r="611" spans="1:73" ht="13.5" customHeight="1">
      <c r="A611" s="8" t="str">
        <f>HYPERLINK("http://kyu.snu.ac.kr/sdhj/index.jsp?type=hj/GK14682_00IM0001_098a.jpg","1762_해서촌_098a")</f>
        <v>1762_해서촌_098a</v>
      </c>
      <c r="B611" s="5">
        <v>1762</v>
      </c>
      <c r="C611" s="5" t="s">
        <v>4784</v>
      </c>
      <c r="D611" s="5" t="s">
        <v>4785</v>
      </c>
      <c r="E611" s="5">
        <v>610</v>
      </c>
      <c r="F611" s="5">
        <v>5</v>
      </c>
      <c r="G611" s="5" t="s">
        <v>2010</v>
      </c>
      <c r="H611" s="5" t="s">
        <v>2011</v>
      </c>
      <c r="I611" s="5">
        <v>6</v>
      </c>
      <c r="J611" s="5"/>
      <c r="K611" s="5"/>
      <c r="L611" s="5">
        <v>4</v>
      </c>
      <c r="M611" s="5" t="s">
        <v>2502</v>
      </c>
      <c r="N611" s="5" t="s">
        <v>2503</v>
      </c>
      <c r="O611" s="5"/>
      <c r="P611" s="5"/>
      <c r="Q611" s="5"/>
      <c r="R611" s="5"/>
      <c r="S611" s="5" t="s">
        <v>94</v>
      </c>
      <c r="T611" s="5" t="s">
        <v>95</v>
      </c>
      <c r="U611" s="5"/>
      <c r="V611" s="5"/>
      <c r="W611" s="5" t="s">
        <v>72</v>
      </c>
      <c r="X611" s="5" t="s">
        <v>73</v>
      </c>
      <c r="Y611" s="5" t="s">
        <v>98</v>
      </c>
      <c r="Z611" s="5" t="s">
        <v>99</v>
      </c>
      <c r="AA611" s="5"/>
      <c r="AB611" s="5"/>
      <c r="AC611" s="5">
        <v>13</v>
      </c>
      <c r="AD611" s="5" t="s">
        <v>1098</v>
      </c>
      <c r="AE611" s="5" t="s">
        <v>1099</v>
      </c>
      <c r="AF611" s="5"/>
      <c r="AG611" s="5"/>
      <c r="AH611" s="5"/>
      <c r="AI611" s="5"/>
      <c r="AJ611" s="5" t="s">
        <v>32</v>
      </c>
      <c r="AK611" s="5" t="s">
        <v>33</v>
      </c>
      <c r="AL611" s="5" t="s">
        <v>78</v>
      </c>
      <c r="AM611" s="5" t="s">
        <v>79</v>
      </c>
      <c r="AN611" s="5"/>
      <c r="AO611" s="5"/>
      <c r="AP611" s="5"/>
      <c r="AQ611" s="5"/>
      <c r="AR611" s="5"/>
      <c r="AS611" s="5"/>
      <c r="AT611" s="5" t="s">
        <v>106</v>
      </c>
      <c r="AU611" s="5" t="s">
        <v>107</v>
      </c>
      <c r="AV611" s="5" t="s">
        <v>2508</v>
      </c>
      <c r="AW611" s="5" t="s">
        <v>2509</v>
      </c>
      <c r="AX611" s="5"/>
      <c r="AY611" s="5"/>
      <c r="AZ611" s="5"/>
      <c r="BA611" s="5"/>
      <c r="BB611" s="5"/>
      <c r="BC611" s="5"/>
      <c r="BD611" s="5"/>
      <c r="BE611" s="5"/>
      <c r="BF611" s="5"/>
      <c r="BG611" s="5" t="s">
        <v>106</v>
      </c>
      <c r="BH611" s="5" t="s">
        <v>107</v>
      </c>
      <c r="BI611" s="5" t="s">
        <v>2510</v>
      </c>
      <c r="BJ611" s="5" t="s">
        <v>2511</v>
      </c>
      <c r="BK611" s="5" t="s">
        <v>106</v>
      </c>
      <c r="BL611" s="5" t="s">
        <v>107</v>
      </c>
      <c r="BM611" s="5" t="s">
        <v>2512</v>
      </c>
      <c r="BN611" s="5" t="s">
        <v>2100</v>
      </c>
      <c r="BO611" s="5" t="s">
        <v>106</v>
      </c>
      <c r="BP611" s="5" t="s">
        <v>107</v>
      </c>
      <c r="BQ611" s="5" t="s">
        <v>2513</v>
      </c>
      <c r="BR611" s="5" t="s">
        <v>2514</v>
      </c>
      <c r="BS611" s="5" t="s">
        <v>90</v>
      </c>
      <c r="BT611" s="5" t="s">
        <v>91</v>
      </c>
      <c r="BU611" s="5"/>
    </row>
    <row r="612" spans="1:73" ht="13.5" customHeight="1">
      <c r="A612" s="8" t="str">
        <f>HYPERLINK("http://kyu.snu.ac.kr/sdhj/index.jsp?type=hj/GK14682_00IM0001_098b.jpg","1762_해서촌_098b")</f>
        <v>1762_해서촌_098b</v>
      </c>
      <c r="B612" s="5">
        <v>1762</v>
      </c>
      <c r="C612" s="5" t="s">
        <v>4572</v>
      </c>
      <c r="D612" s="5" t="s">
        <v>4573</v>
      </c>
      <c r="E612" s="5">
        <v>611</v>
      </c>
      <c r="F612" s="5">
        <v>5</v>
      </c>
      <c r="G612" s="5" t="s">
        <v>2010</v>
      </c>
      <c r="H612" s="5" t="s">
        <v>2011</v>
      </c>
      <c r="I612" s="5">
        <v>6</v>
      </c>
      <c r="J612" s="5"/>
      <c r="K612" s="5"/>
      <c r="L612" s="5">
        <v>4</v>
      </c>
      <c r="M612" s="5" t="s">
        <v>2502</v>
      </c>
      <c r="N612" s="5" t="s">
        <v>2503</v>
      </c>
      <c r="O612" s="5"/>
      <c r="P612" s="5"/>
      <c r="Q612" s="5"/>
      <c r="R612" s="5"/>
      <c r="S612" s="5" t="s">
        <v>116</v>
      </c>
      <c r="T612" s="5" t="s">
        <v>117</v>
      </c>
      <c r="U612" s="5"/>
      <c r="V612" s="5"/>
      <c r="W612" s="5"/>
      <c r="X612" s="5"/>
      <c r="Y612" s="5" t="s">
        <v>98</v>
      </c>
      <c r="Z612" s="5" t="s">
        <v>99</v>
      </c>
      <c r="AA612" s="5"/>
      <c r="AB612" s="5"/>
      <c r="AC612" s="5">
        <v>4</v>
      </c>
      <c r="AD612" s="5" t="s">
        <v>629</v>
      </c>
      <c r="AE612" s="5" t="s">
        <v>630</v>
      </c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</row>
    <row r="613" spans="1:73" ht="13.5" customHeight="1">
      <c r="A613" s="8" t="str">
        <f>HYPERLINK("http://kyu.snu.ac.kr/sdhj/index.jsp?type=hj/GK14682_00IM0001_098b.jpg","1762_해서촌_098b")</f>
        <v>1762_해서촌_098b</v>
      </c>
      <c r="B613" s="5">
        <v>1762</v>
      </c>
      <c r="C613" s="5" t="s">
        <v>4577</v>
      </c>
      <c r="D613" s="5" t="s">
        <v>4578</v>
      </c>
      <c r="E613" s="5">
        <v>612</v>
      </c>
      <c r="F613" s="5">
        <v>5</v>
      </c>
      <c r="G613" s="5" t="s">
        <v>2010</v>
      </c>
      <c r="H613" s="5" t="s">
        <v>2011</v>
      </c>
      <c r="I613" s="5">
        <v>6</v>
      </c>
      <c r="J613" s="5"/>
      <c r="K613" s="5"/>
      <c r="L613" s="5">
        <v>5</v>
      </c>
      <c r="M613" s="5" t="s">
        <v>587</v>
      </c>
      <c r="N613" s="5" t="s">
        <v>588</v>
      </c>
      <c r="O613" s="5"/>
      <c r="P613" s="5"/>
      <c r="Q613" s="5"/>
      <c r="R613" s="5"/>
      <c r="S613" s="5"/>
      <c r="T613" s="5" t="s">
        <v>4521</v>
      </c>
      <c r="U613" s="5" t="s">
        <v>137</v>
      </c>
      <c r="V613" s="5" t="s">
        <v>138</v>
      </c>
      <c r="W613" s="5" t="s">
        <v>124</v>
      </c>
      <c r="X613" s="5" t="s">
        <v>125</v>
      </c>
      <c r="Y613" s="5" t="s">
        <v>98</v>
      </c>
      <c r="Z613" s="5" t="s">
        <v>99</v>
      </c>
      <c r="AA613" s="5"/>
      <c r="AB613" s="5"/>
      <c r="AC613" s="5">
        <v>73</v>
      </c>
      <c r="AD613" s="5" t="s">
        <v>581</v>
      </c>
      <c r="AE613" s="5" t="s">
        <v>582</v>
      </c>
      <c r="AF613" s="5"/>
      <c r="AG613" s="5"/>
      <c r="AH613" s="5"/>
      <c r="AI613" s="5"/>
      <c r="AJ613" s="5" t="s">
        <v>32</v>
      </c>
      <c r="AK613" s="5" t="s">
        <v>33</v>
      </c>
      <c r="AL613" s="5" t="s">
        <v>143</v>
      </c>
      <c r="AM613" s="5" t="s">
        <v>144</v>
      </c>
      <c r="AN613" s="5"/>
      <c r="AO613" s="5"/>
      <c r="AP613" s="5"/>
      <c r="AQ613" s="5"/>
      <c r="AR613" s="5"/>
      <c r="AS613" s="5"/>
      <c r="AT613" s="5" t="s">
        <v>80</v>
      </c>
      <c r="AU613" s="5" t="s">
        <v>81</v>
      </c>
      <c r="AV613" s="5" t="s">
        <v>2515</v>
      </c>
      <c r="AW613" s="5" t="s">
        <v>2516</v>
      </c>
      <c r="AX613" s="5"/>
      <c r="AY613" s="5"/>
      <c r="AZ613" s="5"/>
      <c r="BA613" s="5"/>
      <c r="BB613" s="5"/>
      <c r="BC613" s="5"/>
      <c r="BD613" s="5"/>
      <c r="BE613" s="5"/>
      <c r="BF613" s="5"/>
      <c r="BG613" s="5" t="s">
        <v>80</v>
      </c>
      <c r="BH613" s="5" t="s">
        <v>81</v>
      </c>
      <c r="BI613" s="5" t="s">
        <v>2517</v>
      </c>
      <c r="BJ613" s="5" t="s">
        <v>2518</v>
      </c>
      <c r="BK613" s="5" t="s">
        <v>80</v>
      </c>
      <c r="BL613" s="5" t="s">
        <v>81</v>
      </c>
      <c r="BM613" s="5" t="s">
        <v>2519</v>
      </c>
      <c r="BN613" s="5" t="s">
        <v>2087</v>
      </c>
      <c r="BO613" s="5" t="s">
        <v>2520</v>
      </c>
      <c r="BP613" s="5" t="s">
        <v>2521</v>
      </c>
      <c r="BQ613" s="5" t="s">
        <v>2522</v>
      </c>
      <c r="BR613" s="5" t="s">
        <v>2523</v>
      </c>
      <c r="BS613" s="5" t="s">
        <v>204</v>
      </c>
      <c r="BT613" s="5" t="s">
        <v>205</v>
      </c>
      <c r="BU613" s="5"/>
    </row>
    <row r="614" spans="1:73" ht="13.5" customHeight="1">
      <c r="A614" s="8" t="str">
        <f>HYPERLINK("http://kyu.snu.ac.kr/sdhj/index.jsp?type=hj/GK14682_00IM0001_098b.jpg","1762_해서촌_098b")</f>
        <v>1762_해서촌_098b</v>
      </c>
      <c r="B614" s="5">
        <v>1762</v>
      </c>
      <c r="C614" s="5" t="s">
        <v>4799</v>
      </c>
      <c r="D614" s="5" t="s">
        <v>4800</v>
      </c>
      <c r="E614" s="5">
        <v>613</v>
      </c>
      <c r="F614" s="5">
        <v>5</v>
      </c>
      <c r="G614" s="5" t="s">
        <v>2010</v>
      </c>
      <c r="H614" s="5" t="s">
        <v>2011</v>
      </c>
      <c r="I614" s="5">
        <v>7</v>
      </c>
      <c r="J614" s="5" t="s">
        <v>2524</v>
      </c>
      <c r="K614" s="5" t="s">
        <v>5020</v>
      </c>
      <c r="L614" s="5">
        <v>1</v>
      </c>
      <c r="M614" s="5" t="s">
        <v>2524</v>
      </c>
      <c r="N614" s="5" t="s">
        <v>2525</v>
      </c>
      <c r="O614" s="5"/>
      <c r="P614" s="5"/>
      <c r="Q614" s="5" t="s">
        <v>2526</v>
      </c>
      <c r="R614" s="5" t="s">
        <v>2527</v>
      </c>
      <c r="S614" s="5"/>
      <c r="T614" s="5" t="s">
        <v>5021</v>
      </c>
      <c r="U614" s="5" t="s">
        <v>1121</v>
      </c>
      <c r="V614" s="5" t="s">
        <v>1122</v>
      </c>
      <c r="W614" s="5" t="s">
        <v>226</v>
      </c>
      <c r="X614" s="5" t="s">
        <v>227</v>
      </c>
      <c r="Y614" s="5" t="s">
        <v>2528</v>
      </c>
      <c r="Z614" s="5" t="s">
        <v>2529</v>
      </c>
      <c r="AA614" s="5"/>
      <c r="AB614" s="5"/>
      <c r="AC614" s="5">
        <v>62</v>
      </c>
      <c r="AD614" s="5" t="s">
        <v>175</v>
      </c>
      <c r="AE614" s="5" t="s">
        <v>176</v>
      </c>
      <c r="AF614" s="5" t="s">
        <v>168</v>
      </c>
      <c r="AG614" s="5" t="s">
        <v>169</v>
      </c>
      <c r="AH614" s="5"/>
      <c r="AI614" s="5"/>
      <c r="AJ614" s="5" t="s">
        <v>32</v>
      </c>
      <c r="AK614" s="5" t="s">
        <v>33</v>
      </c>
      <c r="AL614" s="5" t="s">
        <v>2530</v>
      </c>
      <c r="AM614" s="5" t="s">
        <v>2531</v>
      </c>
      <c r="AN614" s="5"/>
      <c r="AO614" s="5"/>
      <c r="AP614" s="5"/>
      <c r="AQ614" s="5"/>
      <c r="AR614" s="5"/>
      <c r="AS614" s="5"/>
      <c r="AT614" s="5" t="s">
        <v>234</v>
      </c>
      <c r="AU614" s="5" t="s">
        <v>235</v>
      </c>
      <c r="AV614" s="5" t="s">
        <v>2532</v>
      </c>
      <c r="AW614" s="5" t="s">
        <v>2533</v>
      </c>
      <c r="AX614" s="5"/>
      <c r="AY614" s="5"/>
      <c r="AZ614" s="5"/>
      <c r="BA614" s="5"/>
      <c r="BB614" s="5"/>
      <c r="BC614" s="5"/>
      <c r="BD614" s="5"/>
      <c r="BE614" s="5"/>
      <c r="BF614" s="5"/>
      <c r="BG614" s="5" t="s">
        <v>234</v>
      </c>
      <c r="BH614" s="5" t="s">
        <v>235</v>
      </c>
      <c r="BI614" s="5" t="s">
        <v>5022</v>
      </c>
      <c r="BJ614" s="5" t="s">
        <v>2534</v>
      </c>
      <c r="BK614" s="5" t="s">
        <v>234</v>
      </c>
      <c r="BL614" s="5" t="s">
        <v>235</v>
      </c>
      <c r="BM614" s="5" t="s">
        <v>2535</v>
      </c>
      <c r="BN614" s="5" t="s">
        <v>5023</v>
      </c>
      <c r="BO614" s="5" t="s">
        <v>234</v>
      </c>
      <c r="BP614" s="5" t="s">
        <v>235</v>
      </c>
      <c r="BQ614" s="5" t="s">
        <v>2536</v>
      </c>
      <c r="BR614" s="5" t="s">
        <v>2537</v>
      </c>
      <c r="BS614" s="5" t="s">
        <v>143</v>
      </c>
      <c r="BT614" s="5" t="s">
        <v>144</v>
      </c>
      <c r="BU614" s="5"/>
    </row>
    <row r="615" spans="1:73" ht="13.5" customHeight="1">
      <c r="A615" s="8" t="str">
        <f>HYPERLINK("http://kyu.snu.ac.kr/sdhj/index.jsp?type=hj/GK14682_00IM0001_098b.jpg","1762_해서촌_098b")</f>
        <v>1762_해서촌_098b</v>
      </c>
      <c r="B615" s="5">
        <v>1762</v>
      </c>
      <c r="C615" s="5" t="s">
        <v>4604</v>
      </c>
      <c r="D615" s="5" t="s">
        <v>4605</v>
      </c>
      <c r="E615" s="5">
        <v>614</v>
      </c>
      <c r="F615" s="5">
        <v>5</v>
      </c>
      <c r="G615" s="5" t="s">
        <v>2010</v>
      </c>
      <c r="H615" s="5" t="s">
        <v>2011</v>
      </c>
      <c r="I615" s="5">
        <v>7</v>
      </c>
      <c r="J615" s="5"/>
      <c r="K615" s="5"/>
      <c r="L615" s="5">
        <v>1</v>
      </c>
      <c r="M615" s="5" t="s">
        <v>2524</v>
      </c>
      <c r="N615" s="5" t="s">
        <v>2525</v>
      </c>
      <c r="O615" s="5"/>
      <c r="P615" s="5"/>
      <c r="Q615" s="5"/>
      <c r="R615" s="5"/>
      <c r="S615" s="5" t="s">
        <v>94</v>
      </c>
      <c r="T615" s="5" t="s">
        <v>95</v>
      </c>
      <c r="U615" s="5"/>
      <c r="V615" s="5"/>
      <c r="W615" s="5" t="s">
        <v>533</v>
      </c>
      <c r="X615" s="5" t="s">
        <v>121</v>
      </c>
      <c r="Y615" s="5" t="s">
        <v>98</v>
      </c>
      <c r="Z615" s="5" t="s">
        <v>99</v>
      </c>
      <c r="AA615" s="5"/>
      <c r="AB615" s="5"/>
      <c r="AC615" s="5">
        <v>63</v>
      </c>
      <c r="AD615" s="5" t="s">
        <v>585</v>
      </c>
      <c r="AE615" s="5" t="s">
        <v>586</v>
      </c>
      <c r="AF615" s="5"/>
      <c r="AG615" s="5"/>
      <c r="AH615" s="5"/>
      <c r="AI615" s="5"/>
      <c r="AJ615" s="5" t="s">
        <v>32</v>
      </c>
      <c r="AK615" s="5" t="s">
        <v>33</v>
      </c>
      <c r="AL615" s="5" t="s">
        <v>426</v>
      </c>
      <c r="AM615" s="5" t="s">
        <v>427</v>
      </c>
      <c r="AN615" s="5"/>
      <c r="AO615" s="5"/>
      <c r="AP615" s="5"/>
      <c r="AQ615" s="5"/>
      <c r="AR615" s="5"/>
      <c r="AS615" s="5"/>
      <c r="AT615" s="5" t="s">
        <v>80</v>
      </c>
      <c r="AU615" s="5" t="s">
        <v>81</v>
      </c>
      <c r="AV615" s="5" t="s">
        <v>1003</v>
      </c>
      <c r="AW615" s="5" t="s">
        <v>1004</v>
      </c>
      <c r="AX615" s="5"/>
      <c r="AY615" s="5"/>
      <c r="AZ615" s="5"/>
      <c r="BA615" s="5"/>
      <c r="BB615" s="5"/>
      <c r="BC615" s="5"/>
      <c r="BD615" s="5"/>
      <c r="BE615" s="5"/>
      <c r="BF615" s="5"/>
      <c r="BG615" s="5" t="s">
        <v>234</v>
      </c>
      <c r="BH615" s="5" t="s">
        <v>235</v>
      </c>
      <c r="BI615" s="5" t="s">
        <v>1539</v>
      </c>
      <c r="BJ615" s="5" t="s">
        <v>1540</v>
      </c>
      <c r="BK615" s="5" t="s">
        <v>106</v>
      </c>
      <c r="BL615" s="5" t="s">
        <v>107</v>
      </c>
      <c r="BM615" s="5" t="s">
        <v>2538</v>
      </c>
      <c r="BN615" s="5" t="s">
        <v>1423</v>
      </c>
      <c r="BO615" s="5" t="s">
        <v>106</v>
      </c>
      <c r="BP615" s="5" t="s">
        <v>107</v>
      </c>
      <c r="BQ615" s="5" t="s">
        <v>2539</v>
      </c>
      <c r="BR615" s="5" t="s">
        <v>2540</v>
      </c>
      <c r="BS615" s="5" t="s">
        <v>363</v>
      </c>
      <c r="BT615" s="5" t="s">
        <v>364</v>
      </c>
      <c r="BU615" s="5"/>
    </row>
    <row r="616" spans="1:73" ht="13.5" customHeight="1">
      <c r="A616" s="8" t="str">
        <f>HYPERLINK("http://kyu.snu.ac.kr/sdhj/index.jsp?type=hj/GK14682_00IM0001_098b.jpg","1762_해서촌_098b")</f>
        <v>1762_해서촌_098b</v>
      </c>
      <c r="B616" s="5">
        <v>1762</v>
      </c>
      <c r="C616" s="5" t="s">
        <v>4653</v>
      </c>
      <c r="D616" s="5" t="s">
        <v>4654</v>
      </c>
      <c r="E616" s="5">
        <v>615</v>
      </c>
      <c r="F616" s="5">
        <v>5</v>
      </c>
      <c r="G616" s="5" t="s">
        <v>2010</v>
      </c>
      <c r="H616" s="5" t="s">
        <v>2011</v>
      </c>
      <c r="I616" s="5">
        <v>7</v>
      </c>
      <c r="J616" s="5"/>
      <c r="K616" s="5"/>
      <c r="L616" s="5">
        <v>1</v>
      </c>
      <c r="M616" s="5" t="s">
        <v>2524</v>
      </c>
      <c r="N616" s="5" t="s">
        <v>2525</v>
      </c>
      <c r="O616" s="5"/>
      <c r="P616" s="5"/>
      <c r="Q616" s="5"/>
      <c r="R616" s="5"/>
      <c r="S616" s="5" t="s">
        <v>155</v>
      </c>
      <c r="T616" s="5" t="s">
        <v>156</v>
      </c>
      <c r="U616" s="5" t="s">
        <v>274</v>
      </c>
      <c r="V616" s="5" t="s">
        <v>275</v>
      </c>
      <c r="W616" s="5"/>
      <c r="X616" s="5"/>
      <c r="Y616" s="5" t="s">
        <v>2541</v>
      </c>
      <c r="Z616" s="5" t="s">
        <v>2542</v>
      </c>
      <c r="AA616" s="5"/>
      <c r="AB616" s="5"/>
      <c r="AC616" s="5">
        <v>28</v>
      </c>
      <c r="AD616" s="5" t="s">
        <v>627</v>
      </c>
      <c r="AE616" s="5" t="s">
        <v>628</v>
      </c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</row>
    <row r="617" spans="1:73" ht="13.5" customHeight="1">
      <c r="A617" s="8" t="str">
        <f>HYPERLINK("http://kyu.snu.ac.kr/sdhj/index.jsp?type=hj/GK14682_00IM0001_098b.jpg","1762_해서촌_098b")</f>
        <v>1762_해서촌_098b</v>
      </c>
      <c r="B617" s="5">
        <v>1762</v>
      </c>
      <c r="C617" s="5" t="s">
        <v>4592</v>
      </c>
      <c r="D617" s="5" t="s">
        <v>4593</v>
      </c>
      <c r="E617" s="5">
        <v>616</v>
      </c>
      <c r="F617" s="5">
        <v>5</v>
      </c>
      <c r="G617" s="5" t="s">
        <v>2010</v>
      </c>
      <c r="H617" s="5" t="s">
        <v>2011</v>
      </c>
      <c r="I617" s="5">
        <v>7</v>
      </c>
      <c r="J617" s="5"/>
      <c r="K617" s="5"/>
      <c r="L617" s="5">
        <v>1</v>
      </c>
      <c r="M617" s="5" t="s">
        <v>2524</v>
      </c>
      <c r="N617" s="5" t="s">
        <v>2525</v>
      </c>
      <c r="O617" s="5"/>
      <c r="P617" s="5"/>
      <c r="Q617" s="5"/>
      <c r="R617" s="5"/>
      <c r="S617" s="5" t="s">
        <v>163</v>
      </c>
      <c r="T617" s="5" t="s">
        <v>5024</v>
      </c>
      <c r="U617" s="5"/>
      <c r="V617" s="5"/>
      <c r="W617" s="5" t="s">
        <v>2479</v>
      </c>
      <c r="X617" s="5" t="s">
        <v>2480</v>
      </c>
      <c r="Y617" s="5" t="s">
        <v>98</v>
      </c>
      <c r="Z617" s="5" t="s">
        <v>99</v>
      </c>
      <c r="AA617" s="5"/>
      <c r="AB617" s="5"/>
      <c r="AC617" s="5">
        <v>32</v>
      </c>
      <c r="AD617" s="5" t="s">
        <v>439</v>
      </c>
      <c r="AE617" s="5" t="s">
        <v>440</v>
      </c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</row>
    <row r="618" spans="1:73" ht="13.5" customHeight="1">
      <c r="A618" s="8" t="str">
        <f>HYPERLINK("http://kyu.snu.ac.kr/sdhj/index.jsp?type=hj/GK14682_00IM0001_098b.jpg","1762_해서촌_098b")</f>
        <v>1762_해서촌_098b</v>
      </c>
      <c r="B618" s="5">
        <v>1762</v>
      </c>
      <c r="C618" s="5" t="s">
        <v>4777</v>
      </c>
      <c r="D618" s="5" t="s">
        <v>4778</v>
      </c>
      <c r="E618" s="5">
        <v>617</v>
      </c>
      <c r="F618" s="5">
        <v>5</v>
      </c>
      <c r="G618" s="5" t="s">
        <v>2010</v>
      </c>
      <c r="H618" s="5" t="s">
        <v>2011</v>
      </c>
      <c r="I618" s="5">
        <v>7</v>
      </c>
      <c r="J618" s="5"/>
      <c r="K618" s="5"/>
      <c r="L618" s="5">
        <v>1</v>
      </c>
      <c r="M618" s="5" t="s">
        <v>2524</v>
      </c>
      <c r="N618" s="5" t="s">
        <v>2525</v>
      </c>
      <c r="O618" s="5"/>
      <c r="P618" s="5"/>
      <c r="Q618" s="5"/>
      <c r="R618" s="5"/>
      <c r="S618" s="5" t="s">
        <v>116</v>
      </c>
      <c r="T618" s="5" t="s">
        <v>117</v>
      </c>
      <c r="U618" s="5"/>
      <c r="V618" s="5"/>
      <c r="W618" s="5"/>
      <c r="X618" s="5"/>
      <c r="Y618" s="5" t="s">
        <v>98</v>
      </c>
      <c r="Z618" s="5" t="s">
        <v>99</v>
      </c>
      <c r="AA618" s="5"/>
      <c r="AB618" s="5"/>
      <c r="AC618" s="5">
        <v>13</v>
      </c>
      <c r="AD618" s="5" t="s">
        <v>220</v>
      </c>
      <c r="AE618" s="5" t="s">
        <v>221</v>
      </c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</row>
    <row r="619" spans="1:73" ht="13.5" customHeight="1">
      <c r="A619" s="8" t="str">
        <f>HYPERLINK("http://kyu.snu.ac.kr/sdhj/index.jsp?type=hj/GK14682_00IM0001_098b.jpg","1762_해서촌_098b")</f>
        <v>1762_해서촌_098b</v>
      </c>
      <c r="B619" s="5">
        <v>1762</v>
      </c>
      <c r="C619" s="5" t="s">
        <v>4777</v>
      </c>
      <c r="D619" s="5" t="s">
        <v>4778</v>
      </c>
      <c r="E619" s="5">
        <v>618</v>
      </c>
      <c r="F619" s="5">
        <v>5</v>
      </c>
      <c r="G619" s="5" t="s">
        <v>2010</v>
      </c>
      <c r="H619" s="5" t="s">
        <v>2011</v>
      </c>
      <c r="I619" s="5">
        <v>7</v>
      </c>
      <c r="J619" s="5"/>
      <c r="K619" s="5"/>
      <c r="L619" s="5">
        <v>2</v>
      </c>
      <c r="M619" s="5" t="s">
        <v>2543</v>
      </c>
      <c r="N619" s="5" t="s">
        <v>2544</v>
      </c>
      <c r="O619" s="5" t="s">
        <v>12</v>
      </c>
      <c r="P619" s="5" t="s">
        <v>13</v>
      </c>
      <c r="Q619" s="5"/>
      <c r="R619" s="5"/>
      <c r="S619" s="5"/>
      <c r="T619" s="5" t="s">
        <v>4429</v>
      </c>
      <c r="U619" s="5" t="s">
        <v>2545</v>
      </c>
      <c r="V619" s="5" t="s">
        <v>2546</v>
      </c>
      <c r="W619" s="5" t="s">
        <v>124</v>
      </c>
      <c r="X619" s="5" t="s">
        <v>125</v>
      </c>
      <c r="Y619" s="5" t="s">
        <v>5025</v>
      </c>
      <c r="Z619" s="5" t="s">
        <v>584</v>
      </c>
      <c r="AA619" s="5"/>
      <c r="AB619" s="5"/>
      <c r="AC619" s="5">
        <v>25</v>
      </c>
      <c r="AD619" s="5" t="s">
        <v>321</v>
      </c>
      <c r="AE619" s="5" t="s">
        <v>322</v>
      </c>
      <c r="AF619" s="5"/>
      <c r="AG619" s="5"/>
      <c r="AH619" s="5"/>
      <c r="AI619" s="5"/>
      <c r="AJ619" s="5" t="s">
        <v>32</v>
      </c>
      <c r="AK619" s="5" t="s">
        <v>33</v>
      </c>
      <c r="AL619" s="5" t="s">
        <v>143</v>
      </c>
      <c r="AM619" s="5" t="s">
        <v>144</v>
      </c>
      <c r="AN619" s="5"/>
      <c r="AO619" s="5"/>
      <c r="AP619" s="5"/>
      <c r="AQ619" s="5"/>
      <c r="AR619" s="5"/>
      <c r="AS619" s="5"/>
      <c r="AT619" s="5" t="s">
        <v>106</v>
      </c>
      <c r="AU619" s="5" t="s">
        <v>107</v>
      </c>
      <c r="AV619" s="5" t="s">
        <v>900</v>
      </c>
      <c r="AW619" s="5" t="s">
        <v>901</v>
      </c>
      <c r="AX619" s="5"/>
      <c r="AY619" s="5"/>
      <c r="AZ619" s="5"/>
      <c r="BA619" s="5"/>
      <c r="BB619" s="5"/>
      <c r="BC619" s="5"/>
      <c r="BD619" s="5"/>
      <c r="BE619" s="5"/>
      <c r="BF619" s="5"/>
      <c r="BG619" s="5" t="s">
        <v>234</v>
      </c>
      <c r="BH619" s="5" t="s">
        <v>235</v>
      </c>
      <c r="BI619" s="5" t="s">
        <v>2547</v>
      </c>
      <c r="BJ619" s="5" t="s">
        <v>2548</v>
      </c>
      <c r="BK619" s="5" t="s">
        <v>80</v>
      </c>
      <c r="BL619" s="5" t="s">
        <v>81</v>
      </c>
      <c r="BM619" s="5" t="s">
        <v>2549</v>
      </c>
      <c r="BN619" s="5" t="s">
        <v>2550</v>
      </c>
      <c r="BO619" s="5" t="s">
        <v>416</v>
      </c>
      <c r="BP619" s="5" t="s">
        <v>417</v>
      </c>
      <c r="BQ619" s="5" t="s">
        <v>2551</v>
      </c>
      <c r="BR619" s="5" t="s">
        <v>2552</v>
      </c>
      <c r="BS619" s="5" t="s">
        <v>153</v>
      </c>
      <c r="BT619" s="5" t="s">
        <v>154</v>
      </c>
      <c r="BU619" s="5"/>
    </row>
    <row r="620" spans="1:73" ht="13.5" customHeight="1">
      <c r="A620" s="8" t="str">
        <f>HYPERLINK("http://kyu.snu.ac.kr/sdhj/index.jsp?type=hj/GK14682_00IM0001_098b.jpg","1762_해서촌_098b")</f>
        <v>1762_해서촌_098b</v>
      </c>
      <c r="B620" s="5">
        <v>1762</v>
      </c>
      <c r="C620" s="5" t="s">
        <v>4738</v>
      </c>
      <c r="D620" s="5" t="s">
        <v>4739</v>
      </c>
      <c r="E620" s="5">
        <v>619</v>
      </c>
      <c r="F620" s="5">
        <v>5</v>
      </c>
      <c r="G620" s="5" t="s">
        <v>2010</v>
      </c>
      <c r="H620" s="5" t="s">
        <v>2011</v>
      </c>
      <c r="I620" s="5">
        <v>7</v>
      </c>
      <c r="J620" s="5"/>
      <c r="K620" s="5"/>
      <c r="L620" s="5">
        <v>2</v>
      </c>
      <c r="M620" s="5" t="s">
        <v>2543</v>
      </c>
      <c r="N620" s="5" t="s">
        <v>2544</v>
      </c>
      <c r="O620" s="5"/>
      <c r="P620" s="5"/>
      <c r="Q620" s="5"/>
      <c r="R620" s="5"/>
      <c r="S620" s="5" t="s">
        <v>206</v>
      </c>
      <c r="T620" s="5" t="s">
        <v>207</v>
      </c>
      <c r="U620" s="5"/>
      <c r="V620" s="5"/>
      <c r="W620" s="5" t="s">
        <v>124</v>
      </c>
      <c r="X620" s="5" t="s">
        <v>125</v>
      </c>
      <c r="Y620" s="5" t="s">
        <v>98</v>
      </c>
      <c r="Z620" s="5" t="s">
        <v>99</v>
      </c>
      <c r="AA620" s="5"/>
      <c r="AB620" s="5"/>
      <c r="AC620" s="5">
        <v>69</v>
      </c>
      <c r="AD620" s="5" t="s">
        <v>240</v>
      </c>
      <c r="AE620" s="5" t="s">
        <v>241</v>
      </c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</row>
    <row r="621" spans="1:73" ht="13.5" customHeight="1">
      <c r="A621" s="8" t="str">
        <f>HYPERLINK("http://kyu.snu.ac.kr/sdhj/index.jsp?type=hj/GK14682_00IM0001_098b.jpg","1762_해서촌_098b")</f>
        <v>1762_해서촌_098b</v>
      </c>
      <c r="B621" s="5">
        <v>1762</v>
      </c>
      <c r="C621" s="5" t="s">
        <v>4738</v>
      </c>
      <c r="D621" s="5" t="s">
        <v>4739</v>
      </c>
      <c r="E621" s="5">
        <v>620</v>
      </c>
      <c r="F621" s="5">
        <v>5</v>
      </c>
      <c r="G621" s="5" t="s">
        <v>2010</v>
      </c>
      <c r="H621" s="5" t="s">
        <v>2011</v>
      </c>
      <c r="I621" s="5">
        <v>7</v>
      </c>
      <c r="J621" s="5"/>
      <c r="K621" s="5"/>
      <c r="L621" s="5">
        <v>2</v>
      </c>
      <c r="M621" s="5" t="s">
        <v>2543</v>
      </c>
      <c r="N621" s="5" t="s">
        <v>2544</v>
      </c>
      <c r="O621" s="5"/>
      <c r="P621" s="5"/>
      <c r="Q621" s="5"/>
      <c r="R621" s="5"/>
      <c r="S621" s="5" t="s">
        <v>459</v>
      </c>
      <c r="T621" s="5" t="s">
        <v>460</v>
      </c>
      <c r="U621" s="5"/>
      <c r="V621" s="5"/>
      <c r="W621" s="5"/>
      <c r="X621" s="5"/>
      <c r="Y621" s="5" t="s">
        <v>98</v>
      </c>
      <c r="Z621" s="5" t="s">
        <v>99</v>
      </c>
      <c r="AA621" s="5"/>
      <c r="AB621" s="5"/>
      <c r="AC621" s="5">
        <v>13</v>
      </c>
      <c r="AD621" s="5" t="s">
        <v>220</v>
      </c>
      <c r="AE621" s="5" t="s">
        <v>221</v>
      </c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</row>
    <row r="622" spans="1:73" ht="13.5" customHeight="1">
      <c r="A622" s="8" t="str">
        <f>HYPERLINK("http://kyu.snu.ac.kr/sdhj/index.jsp?type=hj/GK14682_00IM0001_098b.jpg","1762_해서촌_098b")</f>
        <v>1762_해서촌_098b</v>
      </c>
      <c r="B622" s="5">
        <v>1762</v>
      </c>
      <c r="C622" s="5" t="s">
        <v>4738</v>
      </c>
      <c r="D622" s="5" t="s">
        <v>4739</v>
      </c>
      <c r="E622" s="5">
        <v>621</v>
      </c>
      <c r="F622" s="5">
        <v>5</v>
      </c>
      <c r="G622" s="5" t="s">
        <v>2010</v>
      </c>
      <c r="H622" s="5" t="s">
        <v>2011</v>
      </c>
      <c r="I622" s="5">
        <v>7</v>
      </c>
      <c r="J622" s="5"/>
      <c r="K622" s="5"/>
      <c r="L622" s="5">
        <v>3</v>
      </c>
      <c r="M622" s="5" t="s">
        <v>587</v>
      </c>
      <c r="N622" s="5" t="s">
        <v>588</v>
      </c>
      <c r="O622" s="5" t="s">
        <v>12</v>
      </c>
      <c r="P622" s="5" t="s">
        <v>13</v>
      </c>
      <c r="Q622" s="5"/>
      <c r="R622" s="5"/>
      <c r="S622" s="5"/>
      <c r="T622" s="5" t="s">
        <v>4521</v>
      </c>
      <c r="U622" s="5" t="s">
        <v>137</v>
      </c>
      <c r="V622" s="5" t="s">
        <v>138</v>
      </c>
      <c r="W622" s="5" t="s">
        <v>124</v>
      </c>
      <c r="X622" s="5" t="s">
        <v>125</v>
      </c>
      <c r="Y622" s="5" t="s">
        <v>98</v>
      </c>
      <c r="Z622" s="5" t="s">
        <v>99</v>
      </c>
      <c r="AA622" s="5"/>
      <c r="AB622" s="5"/>
      <c r="AC622" s="5">
        <v>79</v>
      </c>
      <c r="AD622" s="5" t="s">
        <v>300</v>
      </c>
      <c r="AE622" s="5" t="s">
        <v>301</v>
      </c>
      <c r="AF622" s="5"/>
      <c r="AG622" s="5"/>
      <c r="AH622" s="5"/>
      <c r="AI622" s="5"/>
      <c r="AJ622" s="5" t="s">
        <v>32</v>
      </c>
      <c r="AK622" s="5" t="s">
        <v>33</v>
      </c>
      <c r="AL622" s="5" t="s">
        <v>143</v>
      </c>
      <c r="AM622" s="5" t="s">
        <v>144</v>
      </c>
      <c r="AN622" s="5"/>
      <c r="AO622" s="5"/>
      <c r="AP622" s="5"/>
      <c r="AQ622" s="5"/>
      <c r="AR622" s="5"/>
      <c r="AS622" s="5"/>
      <c r="AT622" s="5" t="s">
        <v>106</v>
      </c>
      <c r="AU622" s="5" t="s">
        <v>107</v>
      </c>
      <c r="AV622" s="5" t="s">
        <v>2553</v>
      </c>
      <c r="AW622" s="5" t="s">
        <v>2554</v>
      </c>
      <c r="AX622" s="5"/>
      <c r="AY622" s="5"/>
      <c r="AZ622" s="5"/>
      <c r="BA622" s="5"/>
      <c r="BB622" s="5"/>
      <c r="BC622" s="5"/>
      <c r="BD622" s="5"/>
      <c r="BE622" s="5"/>
      <c r="BF622" s="5"/>
      <c r="BG622" s="5" t="s">
        <v>106</v>
      </c>
      <c r="BH622" s="5" t="s">
        <v>107</v>
      </c>
      <c r="BI622" s="5" t="s">
        <v>2555</v>
      </c>
      <c r="BJ622" s="5" t="s">
        <v>5026</v>
      </c>
      <c r="BK622" s="5" t="s">
        <v>106</v>
      </c>
      <c r="BL622" s="5" t="s">
        <v>107</v>
      </c>
      <c r="BM622" s="5" t="s">
        <v>2556</v>
      </c>
      <c r="BN622" s="5" t="s">
        <v>2557</v>
      </c>
      <c r="BO622" s="5" t="s">
        <v>106</v>
      </c>
      <c r="BP622" s="5" t="s">
        <v>107</v>
      </c>
      <c r="BQ622" s="5" t="s">
        <v>2558</v>
      </c>
      <c r="BR622" s="5" t="s">
        <v>2559</v>
      </c>
      <c r="BS622" s="5" t="s">
        <v>481</v>
      </c>
      <c r="BT622" s="5" t="s">
        <v>482</v>
      </c>
      <c r="BU622" s="5"/>
    </row>
    <row r="623" spans="1:73" ht="13.5" customHeight="1">
      <c r="A623" s="8" t="str">
        <f>HYPERLINK("http://kyu.snu.ac.kr/sdhj/index.jsp?type=hj/GK14682_00IM0001_098b.jpg","1762_해서촌_098b")</f>
        <v>1762_해서촌_098b</v>
      </c>
      <c r="B623" s="5">
        <v>1762</v>
      </c>
      <c r="C623" s="5" t="s">
        <v>4580</v>
      </c>
      <c r="D623" s="5" t="s">
        <v>4505</v>
      </c>
      <c r="E623" s="5">
        <v>622</v>
      </c>
      <c r="F623" s="5">
        <v>5</v>
      </c>
      <c r="G623" s="5" t="s">
        <v>2010</v>
      </c>
      <c r="H623" s="5" t="s">
        <v>2011</v>
      </c>
      <c r="I623" s="5">
        <v>7</v>
      </c>
      <c r="J623" s="5"/>
      <c r="K623" s="5"/>
      <c r="L623" s="5">
        <v>3</v>
      </c>
      <c r="M623" s="5" t="s">
        <v>587</v>
      </c>
      <c r="N623" s="5" t="s">
        <v>588</v>
      </c>
      <c r="O623" s="5"/>
      <c r="P623" s="5"/>
      <c r="Q623" s="5"/>
      <c r="R623" s="5"/>
      <c r="S623" s="5" t="s">
        <v>1172</v>
      </c>
      <c r="T623" s="5" t="s">
        <v>1173</v>
      </c>
      <c r="U623" s="5"/>
      <c r="V623" s="5"/>
      <c r="W623" s="5"/>
      <c r="X623" s="5"/>
      <c r="Y623" s="5" t="s">
        <v>98</v>
      </c>
      <c r="Z623" s="5" t="s">
        <v>99</v>
      </c>
      <c r="AA623" s="5"/>
      <c r="AB623" s="5"/>
      <c r="AC623" s="5">
        <v>5</v>
      </c>
      <c r="AD623" s="5" t="s">
        <v>517</v>
      </c>
      <c r="AE623" s="5" t="s">
        <v>518</v>
      </c>
      <c r="AF623" s="5" t="s">
        <v>777</v>
      </c>
      <c r="AG623" s="5" t="s">
        <v>778</v>
      </c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</row>
    <row r="624" spans="1:73" ht="13.5" customHeight="1">
      <c r="A624" s="8" t="str">
        <f>HYPERLINK("http://kyu.snu.ac.kr/sdhj/index.jsp?type=hj/GK14682_00IM0001_098b.jpg","1762_해서촌_098b")</f>
        <v>1762_해서촌_098b</v>
      </c>
      <c r="B624" s="5">
        <v>1762</v>
      </c>
      <c r="C624" s="5" t="s">
        <v>4647</v>
      </c>
      <c r="D624" s="5" t="s">
        <v>4648</v>
      </c>
      <c r="E624" s="5">
        <v>623</v>
      </c>
      <c r="F624" s="5">
        <v>5</v>
      </c>
      <c r="G624" s="5" t="s">
        <v>2010</v>
      </c>
      <c r="H624" s="5" t="s">
        <v>2011</v>
      </c>
      <c r="I624" s="5">
        <v>7</v>
      </c>
      <c r="J624" s="5"/>
      <c r="K624" s="5"/>
      <c r="L624" s="5">
        <v>4</v>
      </c>
      <c r="M624" s="5" t="s">
        <v>2560</v>
      </c>
      <c r="N624" s="5" t="s">
        <v>2561</v>
      </c>
      <c r="O624" s="5"/>
      <c r="P624" s="5"/>
      <c r="Q624" s="5"/>
      <c r="R624" s="5"/>
      <c r="S624" s="5"/>
      <c r="T624" s="5" t="s">
        <v>5027</v>
      </c>
      <c r="U624" s="5" t="s">
        <v>369</v>
      </c>
      <c r="V624" s="5" t="s">
        <v>370</v>
      </c>
      <c r="W624" s="5" t="s">
        <v>96</v>
      </c>
      <c r="X624" s="5" t="s">
        <v>97</v>
      </c>
      <c r="Y624" s="5" t="s">
        <v>2293</v>
      </c>
      <c r="Z624" s="5" t="s">
        <v>2294</v>
      </c>
      <c r="AA624" s="5"/>
      <c r="AB624" s="5"/>
      <c r="AC624" s="5">
        <v>40</v>
      </c>
      <c r="AD624" s="5" t="s">
        <v>1706</v>
      </c>
      <c r="AE624" s="5" t="s">
        <v>1707</v>
      </c>
      <c r="AF624" s="5"/>
      <c r="AG624" s="5"/>
      <c r="AH624" s="5"/>
      <c r="AI624" s="5"/>
      <c r="AJ624" s="5" t="s">
        <v>32</v>
      </c>
      <c r="AK624" s="5" t="s">
        <v>33</v>
      </c>
      <c r="AL624" s="5" t="s">
        <v>90</v>
      </c>
      <c r="AM624" s="5" t="s">
        <v>91</v>
      </c>
      <c r="AN624" s="5"/>
      <c r="AO624" s="5"/>
      <c r="AP624" s="5"/>
      <c r="AQ624" s="5"/>
      <c r="AR624" s="5"/>
      <c r="AS624" s="5"/>
      <c r="AT624" s="5" t="s">
        <v>106</v>
      </c>
      <c r="AU624" s="5" t="s">
        <v>107</v>
      </c>
      <c r="AV624" s="5" t="s">
        <v>2117</v>
      </c>
      <c r="AW624" s="5" t="s">
        <v>2118</v>
      </c>
      <c r="AX624" s="5"/>
      <c r="AY624" s="5"/>
      <c r="AZ624" s="5"/>
      <c r="BA624" s="5"/>
      <c r="BB624" s="5"/>
      <c r="BC624" s="5"/>
      <c r="BD624" s="5"/>
      <c r="BE624" s="5"/>
      <c r="BF624" s="5"/>
      <c r="BG624" s="5" t="s">
        <v>179</v>
      </c>
      <c r="BH624" s="5" t="s">
        <v>180</v>
      </c>
      <c r="BI624" s="5" t="s">
        <v>2098</v>
      </c>
      <c r="BJ624" s="5" t="s">
        <v>2099</v>
      </c>
      <c r="BK624" s="5" t="s">
        <v>179</v>
      </c>
      <c r="BL624" s="5" t="s">
        <v>180</v>
      </c>
      <c r="BM624" s="5" t="s">
        <v>2022</v>
      </c>
      <c r="BN624" s="5" t="s">
        <v>2023</v>
      </c>
      <c r="BO624" s="5" t="s">
        <v>106</v>
      </c>
      <c r="BP624" s="5" t="s">
        <v>107</v>
      </c>
      <c r="BQ624" s="5" t="s">
        <v>2562</v>
      </c>
      <c r="BR624" s="5" t="s">
        <v>2563</v>
      </c>
      <c r="BS624" s="5" t="s">
        <v>308</v>
      </c>
      <c r="BT624" s="5" t="s">
        <v>188</v>
      </c>
      <c r="BU624" s="5"/>
    </row>
    <row r="625" spans="1:73" ht="13.5" customHeight="1">
      <c r="A625" s="8" t="str">
        <f>HYPERLINK("http://kyu.snu.ac.kr/sdhj/index.jsp?type=hj/GK14682_00IM0001_098b.jpg","1762_해서촌_098b")</f>
        <v>1762_해서촌_098b</v>
      </c>
      <c r="B625" s="5">
        <v>1762</v>
      </c>
      <c r="C625" s="5" t="s">
        <v>4642</v>
      </c>
      <c r="D625" s="5" t="s">
        <v>4503</v>
      </c>
      <c r="E625" s="5">
        <v>624</v>
      </c>
      <c r="F625" s="5">
        <v>5</v>
      </c>
      <c r="G625" s="5" t="s">
        <v>2010</v>
      </c>
      <c r="H625" s="5" t="s">
        <v>2011</v>
      </c>
      <c r="I625" s="5">
        <v>7</v>
      </c>
      <c r="J625" s="5"/>
      <c r="K625" s="5"/>
      <c r="L625" s="5">
        <v>4</v>
      </c>
      <c r="M625" s="5" t="s">
        <v>2560</v>
      </c>
      <c r="N625" s="5" t="s">
        <v>2561</v>
      </c>
      <c r="O625" s="5"/>
      <c r="P625" s="5"/>
      <c r="Q625" s="5"/>
      <c r="R625" s="5"/>
      <c r="S625" s="5" t="s">
        <v>94</v>
      </c>
      <c r="T625" s="5" t="s">
        <v>95</v>
      </c>
      <c r="U625" s="5"/>
      <c r="V625" s="5"/>
      <c r="W625" s="5" t="s">
        <v>408</v>
      </c>
      <c r="X625" s="5" t="s">
        <v>409</v>
      </c>
      <c r="Y625" s="5" t="s">
        <v>98</v>
      </c>
      <c r="Z625" s="5" t="s">
        <v>99</v>
      </c>
      <c r="AA625" s="5"/>
      <c r="AB625" s="5"/>
      <c r="AC625" s="5">
        <v>42</v>
      </c>
      <c r="AD625" s="5" t="s">
        <v>912</v>
      </c>
      <c r="AE625" s="5" t="s">
        <v>913</v>
      </c>
      <c r="AF625" s="5"/>
      <c r="AG625" s="5"/>
      <c r="AH625" s="5"/>
      <c r="AI625" s="5"/>
      <c r="AJ625" s="5" t="s">
        <v>32</v>
      </c>
      <c r="AK625" s="5" t="s">
        <v>33</v>
      </c>
      <c r="AL625" s="5" t="s">
        <v>426</v>
      </c>
      <c r="AM625" s="5" t="s">
        <v>427</v>
      </c>
      <c r="AN625" s="5"/>
      <c r="AO625" s="5"/>
      <c r="AP625" s="5"/>
      <c r="AQ625" s="5"/>
      <c r="AR625" s="5"/>
      <c r="AS625" s="5"/>
      <c r="AT625" s="5" t="s">
        <v>106</v>
      </c>
      <c r="AU625" s="5" t="s">
        <v>107</v>
      </c>
      <c r="AV625" s="5" t="s">
        <v>2564</v>
      </c>
      <c r="AW625" s="5" t="s">
        <v>5028</v>
      </c>
      <c r="AX625" s="5"/>
      <c r="AY625" s="5"/>
      <c r="AZ625" s="5"/>
      <c r="BA625" s="5"/>
      <c r="BB625" s="5"/>
      <c r="BC625" s="5"/>
      <c r="BD625" s="5"/>
      <c r="BE625" s="5"/>
      <c r="BF625" s="5"/>
      <c r="BG625" s="5" t="s">
        <v>106</v>
      </c>
      <c r="BH625" s="5" t="s">
        <v>107</v>
      </c>
      <c r="BI625" s="5" t="s">
        <v>2565</v>
      </c>
      <c r="BJ625" s="5" t="s">
        <v>2566</v>
      </c>
      <c r="BK625" s="5" t="s">
        <v>106</v>
      </c>
      <c r="BL625" s="5" t="s">
        <v>107</v>
      </c>
      <c r="BM625" s="5" t="s">
        <v>2284</v>
      </c>
      <c r="BN625" s="5" t="s">
        <v>2285</v>
      </c>
      <c r="BO625" s="5" t="s">
        <v>106</v>
      </c>
      <c r="BP625" s="5" t="s">
        <v>107</v>
      </c>
      <c r="BQ625" s="5" t="s">
        <v>2567</v>
      </c>
      <c r="BR625" s="5" t="s">
        <v>2568</v>
      </c>
      <c r="BS625" s="5" t="s">
        <v>842</v>
      </c>
      <c r="BT625" s="5" t="s">
        <v>843</v>
      </c>
      <c r="BU625" s="5"/>
    </row>
    <row r="626" spans="1:73" ht="13.5" customHeight="1">
      <c r="A626" s="8" t="str">
        <f>HYPERLINK("http://kyu.snu.ac.kr/sdhj/index.jsp?type=hj/GK14682_00IM0001_098b.jpg","1762_해서촌_098b")</f>
        <v>1762_해서촌_098b</v>
      </c>
      <c r="B626" s="5">
        <v>1762</v>
      </c>
      <c r="C626" s="5" t="s">
        <v>4590</v>
      </c>
      <c r="D626" s="5" t="s">
        <v>4591</v>
      </c>
      <c r="E626" s="5">
        <v>625</v>
      </c>
      <c r="F626" s="5">
        <v>5</v>
      </c>
      <c r="G626" s="5" t="s">
        <v>2010</v>
      </c>
      <c r="H626" s="5" t="s">
        <v>2011</v>
      </c>
      <c r="I626" s="5">
        <v>7</v>
      </c>
      <c r="J626" s="5"/>
      <c r="K626" s="5"/>
      <c r="L626" s="5">
        <v>4</v>
      </c>
      <c r="M626" s="5" t="s">
        <v>2560</v>
      </c>
      <c r="N626" s="5" t="s">
        <v>2561</v>
      </c>
      <c r="O626" s="5"/>
      <c r="P626" s="5"/>
      <c r="Q626" s="5"/>
      <c r="R626" s="5"/>
      <c r="S626" s="5" t="s">
        <v>155</v>
      </c>
      <c r="T626" s="5" t="s">
        <v>156</v>
      </c>
      <c r="U626" s="5" t="s">
        <v>742</v>
      </c>
      <c r="V626" s="5" t="s">
        <v>743</v>
      </c>
      <c r="W626" s="5"/>
      <c r="X626" s="5"/>
      <c r="Y626" s="5" t="s">
        <v>2569</v>
      </c>
      <c r="Z626" s="5" t="s">
        <v>2570</v>
      </c>
      <c r="AA626" s="5"/>
      <c r="AB626" s="5"/>
      <c r="AC626" s="5">
        <v>10</v>
      </c>
      <c r="AD626" s="5" t="s">
        <v>1131</v>
      </c>
      <c r="AE626" s="5" t="s">
        <v>1132</v>
      </c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 t="s">
        <v>2571</v>
      </c>
    </row>
    <row r="627" spans="1:73" ht="13.5" customHeight="1">
      <c r="A627" s="8" t="str">
        <f>HYPERLINK("http://kyu.snu.ac.kr/sdhj/index.jsp?type=hj/GK14682_00IM0001_098b.jpg","1762_해서촌_098b")</f>
        <v>1762_해서촌_098b</v>
      </c>
      <c r="B627" s="5">
        <v>1762</v>
      </c>
      <c r="C627" s="5" t="s">
        <v>4642</v>
      </c>
      <c r="D627" s="5" t="s">
        <v>4503</v>
      </c>
      <c r="E627" s="5">
        <v>626</v>
      </c>
      <c r="F627" s="5">
        <v>5</v>
      </c>
      <c r="G627" s="5" t="s">
        <v>2010</v>
      </c>
      <c r="H627" s="5" t="s">
        <v>2011</v>
      </c>
      <c r="I627" s="5">
        <v>7</v>
      </c>
      <c r="J627" s="5"/>
      <c r="K627" s="5"/>
      <c r="L627" s="5">
        <v>4</v>
      </c>
      <c r="M627" s="5" t="s">
        <v>2560</v>
      </c>
      <c r="N627" s="5" t="s">
        <v>2561</v>
      </c>
      <c r="O627" s="5"/>
      <c r="P627" s="5"/>
      <c r="Q627" s="5"/>
      <c r="R627" s="5"/>
      <c r="S627" s="5" t="s">
        <v>130</v>
      </c>
      <c r="T627" s="5" t="s">
        <v>131</v>
      </c>
      <c r="U627" s="5"/>
      <c r="V627" s="5"/>
      <c r="W627" s="5"/>
      <c r="X627" s="5"/>
      <c r="Y627" s="5" t="s">
        <v>98</v>
      </c>
      <c r="Z627" s="5" t="s">
        <v>99</v>
      </c>
      <c r="AA627" s="5"/>
      <c r="AB627" s="5"/>
      <c r="AC627" s="5">
        <v>3</v>
      </c>
      <c r="AD627" s="5" t="s">
        <v>585</v>
      </c>
      <c r="AE627" s="5" t="s">
        <v>586</v>
      </c>
      <c r="AF627" s="5" t="s">
        <v>168</v>
      </c>
      <c r="AG627" s="5" t="s">
        <v>169</v>
      </c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 t="s">
        <v>134</v>
      </c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</row>
    <row r="628" spans="1:73" ht="13.5" customHeight="1">
      <c r="A628" s="8" t="str">
        <f>HYPERLINK("http://kyu.snu.ac.kr/sdhj/index.jsp?type=hj/GK14682_00IM0001_098b.jpg","1762_해서촌_098b")</f>
        <v>1762_해서촌_098b</v>
      </c>
      <c r="B628" s="5">
        <v>1762</v>
      </c>
      <c r="C628" s="5" t="s">
        <v>4642</v>
      </c>
      <c r="D628" s="5" t="s">
        <v>4503</v>
      </c>
      <c r="E628" s="5">
        <v>627</v>
      </c>
      <c r="F628" s="5">
        <v>5</v>
      </c>
      <c r="G628" s="5" t="s">
        <v>2010</v>
      </c>
      <c r="H628" s="5" t="s">
        <v>2011</v>
      </c>
      <c r="I628" s="5">
        <v>7</v>
      </c>
      <c r="J628" s="5"/>
      <c r="K628" s="5"/>
      <c r="L628" s="5">
        <v>5</v>
      </c>
      <c r="M628" s="5" t="s">
        <v>2572</v>
      </c>
      <c r="N628" s="5" t="s">
        <v>2573</v>
      </c>
      <c r="O628" s="5" t="s">
        <v>12</v>
      </c>
      <c r="P628" s="5" t="s">
        <v>13</v>
      </c>
      <c r="Q628" s="5"/>
      <c r="R628" s="5"/>
      <c r="S628" s="5"/>
      <c r="T628" s="5" t="s">
        <v>4796</v>
      </c>
      <c r="U628" s="5" t="s">
        <v>157</v>
      </c>
      <c r="V628" s="5" t="s">
        <v>158</v>
      </c>
      <c r="W628" s="5" t="s">
        <v>96</v>
      </c>
      <c r="X628" s="5" t="s">
        <v>97</v>
      </c>
      <c r="Y628" s="5" t="s">
        <v>2574</v>
      </c>
      <c r="Z628" s="5" t="s">
        <v>2575</v>
      </c>
      <c r="AA628" s="5"/>
      <c r="AB628" s="5"/>
      <c r="AC628" s="5">
        <v>48</v>
      </c>
      <c r="AD628" s="5" t="s">
        <v>1391</v>
      </c>
      <c r="AE628" s="5" t="s">
        <v>1392</v>
      </c>
      <c r="AF628" s="5"/>
      <c r="AG628" s="5"/>
      <c r="AH628" s="5"/>
      <c r="AI628" s="5"/>
      <c r="AJ628" s="5" t="s">
        <v>32</v>
      </c>
      <c r="AK628" s="5" t="s">
        <v>33</v>
      </c>
      <c r="AL628" s="5" t="s">
        <v>90</v>
      </c>
      <c r="AM628" s="5" t="s">
        <v>91</v>
      </c>
      <c r="AN628" s="5"/>
      <c r="AO628" s="5"/>
      <c r="AP628" s="5"/>
      <c r="AQ628" s="5"/>
      <c r="AR628" s="5"/>
      <c r="AS628" s="5"/>
      <c r="AT628" s="5" t="s">
        <v>416</v>
      </c>
      <c r="AU628" s="5" t="s">
        <v>417</v>
      </c>
      <c r="AV628" s="5" t="s">
        <v>2576</v>
      </c>
      <c r="AW628" s="5" t="s">
        <v>2577</v>
      </c>
      <c r="AX628" s="5"/>
      <c r="AY628" s="5"/>
      <c r="AZ628" s="5"/>
      <c r="BA628" s="5"/>
      <c r="BB628" s="5"/>
      <c r="BC628" s="5"/>
      <c r="BD628" s="5"/>
      <c r="BE628" s="5"/>
      <c r="BF628" s="5"/>
      <c r="BG628" s="5" t="s">
        <v>416</v>
      </c>
      <c r="BH628" s="5" t="s">
        <v>417</v>
      </c>
      <c r="BI628" s="5" t="s">
        <v>4449</v>
      </c>
      <c r="BJ628" s="5" t="s">
        <v>2578</v>
      </c>
      <c r="BK628" s="5" t="s">
        <v>416</v>
      </c>
      <c r="BL628" s="5" t="s">
        <v>417</v>
      </c>
      <c r="BM628" s="5" t="s">
        <v>2579</v>
      </c>
      <c r="BN628" s="5" t="s">
        <v>2580</v>
      </c>
      <c r="BO628" s="5" t="s">
        <v>416</v>
      </c>
      <c r="BP628" s="5" t="s">
        <v>417</v>
      </c>
      <c r="BQ628" s="5" t="s">
        <v>2581</v>
      </c>
      <c r="BR628" s="5" t="s">
        <v>2582</v>
      </c>
      <c r="BS628" s="5" t="s">
        <v>204</v>
      </c>
      <c r="BT628" s="5" t="s">
        <v>205</v>
      </c>
      <c r="BU628" s="5"/>
    </row>
    <row r="629" spans="1:73" ht="13.5" customHeight="1">
      <c r="A629" s="8" t="str">
        <f>HYPERLINK("http://kyu.snu.ac.kr/sdhj/index.jsp?type=hj/GK14682_00IM0001_098b.jpg","1762_해서촌_098b")</f>
        <v>1762_해서촌_098b</v>
      </c>
      <c r="B629" s="5">
        <v>1762</v>
      </c>
      <c r="C629" s="5" t="s">
        <v>4747</v>
      </c>
      <c r="D629" s="5" t="s">
        <v>4748</v>
      </c>
      <c r="E629" s="5">
        <v>628</v>
      </c>
      <c r="F629" s="5">
        <v>5</v>
      </c>
      <c r="G629" s="5" t="s">
        <v>2010</v>
      </c>
      <c r="H629" s="5" t="s">
        <v>2011</v>
      </c>
      <c r="I629" s="5">
        <v>7</v>
      </c>
      <c r="J629" s="5"/>
      <c r="K629" s="5"/>
      <c r="L629" s="5">
        <v>5</v>
      </c>
      <c r="M629" s="5" t="s">
        <v>2572</v>
      </c>
      <c r="N629" s="5" t="s">
        <v>2573</v>
      </c>
      <c r="O629" s="5"/>
      <c r="P629" s="5"/>
      <c r="Q629" s="5"/>
      <c r="R629" s="5"/>
      <c r="S629" s="5" t="s">
        <v>94</v>
      </c>
      <c r="T629" s="5" t="s">
        <v>95</v>
      </c>
      <c r="U629" s="5"/>
      <c r="V629" s="5"/>
      <c r="W629" s="5" t="s">
        <v>997</v>
      </c>
      <c r="X629" s="5" t="s">
        <v>998</v>
      </c>
      <c r="Y629" s="5" t="s">
        <v>98</v>
      </c>
      <c r="Z629" s="5" t="s">
        <v>99</v>
      </c>
      <c r="AA629" s="5"/>
      <c r="AB629" s="5"/>
      <c r="AC629" s="5">
        <v>41</v>
      </c>
      <c r="AD629" s="5" t="s">
        <v>1706</v>
      </c>
      <c r="AE629" s="5" t="s">
        <v>1707</v>
      </c>
      <c r="AF629" s="5"/>
      <c r="AG629" s="5"/>
      <c r="AH629" s="5"/>
      <c r="AI629" s="5"/>
      <c r="AJ629" s="5" t="s">
        <v>32</v>
      </c>
      <c r="AK629" s="5" t="s">
        <v>33</v>
      </c>
      <c r="AL629" s="5" t="s">
        <v>999</v>
      </c>
      <c r="AM629" s="5" t="s">
        <v>1000</v>
      </c>
      <c r="AN629" s="5"/>
      <c r="AO629" s="5"/>
      <c r="AP629" s="5"/>
      <c r="AQ629" s="5"/>
      <c r="AR629" s="5"/>
      <c r="AS629" s="5"/>
      <c r="AT629" s="5" t="s">
        <v>416</v>
      </c>
      <c r="AU629" s="5" t="s">
        <v>417</v>
      </c>
      <c r="AV629" s="5" t="s">
        <v>2583</v>
      </c>
      <c r="AW629" s="5" t="s">
        <v>2584</v>
      </c>
      <c r="AX629" s="5"/>
      <c r="AY629" s="5"/>
      <c r="AZ629" s="5"/>
      <c r="BA629" s="5"/>
      <c r="BB629" s="5"/>
      <c r="BC629" s="5"/>
      <c r="BD629" s="5"/>
      <c r="BE629" s="5"/>
      <c r="BF629" s="5"/>
      <c r="BG629" s="5" t="s">
        <v>416</v>
      </c>
      <c r="BH629" s="5" t="s">
        <v>417</v>
      </c>
      <c r="BI629" s="5" t="s">
        <v>2585</v>
      </c>
      <c r="BJ629" s="5" t="s">
        <v>2586</v>
      </c>
      <c r="BK629" s="5" t="s">
        <v>416</v>
      </c>
      <c r="BL629" s="5" t="s">
        <v>417</v>
      </c>
      <c r="BM629" s="5" t="s">
        <v>2587</v>
      </c>
      <c r="BN629" s="5" t="s">
        <v>2588</v>
      </c>
      <c r="BO629" s="5" t="s">
        <v>416</v>
      </c>
      <c r="BP629" s="5" t="s">
        <v>417</v>
      </c>
      <c r="BQ629" s="5" t="s">
        <v>2589</v>
      </c>
      <c r="BR629" s="5" t="s">
        <v>2590</v>
      </c>
      <c r="BS629" s="5" t="s">
        <v>143</v>
      </c>
      <c r="BT629" s="5" t="s">
        <v>144</v>
      </c>
      <c r="BU629" s="5"/>
    </row>
    <row r="630" spans="1:73" ht="13.5" customHeight="1">
      <c r="A630" s="8" t="str">
        <f>HYPERLINK("http://kyu.snu.ac.kr/sdhj/index.jsp?type=hj/GK14682_00IM0001_098b.jpg","1762_해서촌_098b")</f>
        <v>1762_해서촌_098b</v>
      </c>
      <c r="B630" s="5">
        <v>1762</v>
      </c>
      <c r="C630" s="5" t="s">
        <v>4580</v>
      </c>
      <c r="D630" s="5" t="s">
        <v>4505</v>
      </c>
      <c r="E630" s="5">
        <v>629</v>
      </c>
      <c r="F630" s="5">
        <v>5</v>
      </c>
      <c r="G630" s="5" t="s">
        <v>2010</v>
      </c>
      <c r="H630" s="5" t="s">
        <v>2011</v>
      </c>
      <c r="I630" s="5">
        <v>7</v>
      </c>
      <c r="J630" s="5"/>
      <c r="K630" s="5"/>
      <c r="L630" s="5">
        <v>5</v>
      </c>
      <c r="M630" s="5" t="s">
        <v>2572</v>
      </c>
      <c r="N630" s="5" t="s">
        <v>2573</v>
      </c>
      <c r="O630" s="5"/>
      <c r="P630" s="5"/>
      <c r="Q630" s="5"/>
      <c r="R630" s="5"/>
      <c r="S630" s="5" t="s">
        <v>206</v>
      </c>
      <c r="T630" s="5" t="s">
        <v>207</v>
      </c>
      <c r="U630" s="5"/>
      <c r="V630" s="5"/>
      <c r="W630" s="5" t="s">
        <v>408</v>
      </c>
      <c r="X630" s="5" t="s">
        <v>409</v>
      </c>
      <c r="Y630" s="5" t="s">
        <v>98</v>
      </c>
      <c r="Z630" s="5" t="s">
        <v>99</v>
      </c>
      <c r="AA630" s="5"/>
      <c r="AB630" s="5"/>
      <c r="AC630" s="5">
        <v>63</v>
      </c>
      <c r="AD630" s="5" t="s">
        <v>585</v>
      </c>
      <c r="AE630" s="5" t="s">
        <v>586</v>
      </c>
      <c r="AF630" s="5" t="s">
        <v>777</v>
      </c>
      <c r="AG630" s="5" t="s">
        <v>778</v>
      </c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</row>
    <row r="631" spans="1:73" ht="13.5" customHeight="1">
      <c r="A631" s="8" t="str">
        <f>HYPERLINK("http://kyu.snu.ac.kr/sdhj/index.jsp?type=hj/GK14682_00IM0001_098b.jpg","1762_해서촌_098b")</f>
        <v>1762_해서촌_098b</v>
      </c>
      <c r="B631" s="5">
        <v>1762</v>
      </c>
      <c r="C631" s="5" t="s">
        <v>4647</v>
      </c>
      <c r="D631" s="5" t="s">
        <v>4648</v>
      </c>
      <c r="E631" s="5">
        <v>630</v>
      </c>
      <c r="F631" s="5">
        <v>5</v>
      </c>
      <c r="G631" s="5" t="s">
        <v>2010</v>
      </c>
      <c r="H631" s="5" t="s">
        <v>2011</v>
      </c>
      <c r="I631" s="5">
        <v>8</v>
      </c>
      <c r="J631" s="5" t="s">
        <v>2591</v>
      </c>
      <c r="K631" s="5" t="s">
        <v>2592</v>
      </c>
      <c r="L631" s="5">
        <v>1</v>
      </c>
      <c r="M631" s="5" t="s">
        <v>2591</v>
      </c>
      <c r="N631" s="5" t="s">
        <v>2592</v>
      </c>
      <c r="O631" s="5" t="s">
        <v>12</v>
      </c>
      <c r="P631" s="5" t="s">
        <v>13</v>
      </c>
      <c r="Q631" s="5"/>
      <c r="R631" s="5"/>
      <c r="S631" s="5"/>
      <c r="T631" s="5" t="s">
        <v>4910</v>
      </c>
      <c r="U631" s="5" t="s">
        <v>245</v>
      </c>
      <c r="V631" s="5" t="s">
        <v>246</v>
      </c>
      <c r="W631" s="5" t="s">
        <v>72</v>
      </c>
      <c r="X631" s="5" t="s">
        <v>73</v>
      </c>
      <c r="Y631" s="5" t="s">
        <v>2593</v>
      </c>
      <c r="Z631" s="5" t="s">
        <v>2594</v>
      </c>
      <c r="AA631" s="5"/>
      <c r="AB631" s="5"/>
      <c r="AC631" s="5">
        <v>28</v>
      </c>
      <c r="AD631" s="5" t="s">
        <v>627</v>
      </c>
      <c r="AE631" s="5" t="s">
        <v>628</v>
      </c>
      <c r="AF631" s="5"/>
      <c r="AG631" s="5"/>
      <c r="AH631" s="5"/>
      <c r="AI631" s="5"/>
      <c r="AJ631" s="5" t="s">
        <v>32</v>
      </c>
      <c r="AK631" s="5" t="s">
        <v>33</v>
      </c>
      <c r="AL631" s="5" t="s">
        <v>78</v>
      </c>
      <c r="AM631" s="5" t="s">
        <v>79</v>
      </c>
      <c r="AN631" s="5"/>
      <c r="AO631" s="5"/>
      <c r="AP631" s="5"/>
      <c r="AQ631" s="5"/>
      <c r="AR631" s="5"/>
      <c r="AS631" s="5"/>
      <c r="AT631" s="5" t="s">
        <v>106</v>
      </c>
      <c r="AU631" s="5" t="s">
        <v>107</v>
      </c>
      <c r="AV631" s="5" t="s">
        <v>2504</v>
      </c>
      <c r="AW631" s="5" t="s">
        <v>626</v>
      </c>
      <c r="AX631" s="5"/>
      <c r="AY631" s="5"/>
      <c r="AZ631" s="5"/>
      <c r="BA631" s="5"/>
      <c r="BB631" s="5"/>
      <c r="BC631" s="5"/>
      <c r="BD631" s="5"/>
      <c r="BE631" s="5"/>
      <c r="BF631" s="5"/>
      <c r="BG631" s="5" t="s">
        <v>179</v>
      </c>
      <c r="BH631" s="5" t="s">
        <v>180</v>
      </c>
      <c r="BI631" s="5" t="s">
        <v>2207</v>
      </c>
      <c r="BJ631" s="5" t="s">
        <v>2208</v>
      </c>
      <c r="BK631" s="5" t="s">
        <v>179</v>
      </c>
      <c r="BL631" s="5" t="s">
        <v>180</v>
      </c>
      <c r="BM631" s="5" t="s">
        <v>2060</v>
      </c>
      <c r="BN631" s="5" t="s">
        <v>2061</v>
      </c>
      <c r="BO631" s="5" t="s">
        <v>106</v>
      </c>
      <c r="BP631" s="5" t="s">
        <v>107</v>
      </c>
      <c r="BQ631" s="5" t="s">
        <v>2505</v>
      </c>
      <c r="BR631" s="5" t="s">
        <v>2506</v>
      </c>
      <c r="BS631" s="5" t="s">
        <v>861</v>
      </c>
      <c r="BT631" s="5" t="s">
        <v>862</v>
      </c>
      <c r="BU631" s="5"/>
    </row>
    <row r="632" spans="1:73" ht="13.5" customHeight="1">
      <c r="A632" s="8" t="str">
        <f>HYPERLINK("http://kyu.snu.ac.kr/sdhj/index.jsp?type=hj/GK14682_00IM0001_098b.jpg","1762_해서촌_098b")</f>
        <v>1762_해서촌_098b</v>
      </c>
      <c r="B632" s="5">
        <v>1762</v>
      </c>
      <c r="C632" s="5" t="s">
        <v>4784</v>
      </c>
      <c r="D632" s="5" t="s">
        <v>4785</v>
      </c>
      <c r="E632" s="5">
        <v>631</v>
      </c>
      <c r="F632" s="5">
        <v>5</v>
      </c>
      <c r="G632" s="5" t="s">
        <v>2010</v>
      </c>
      <c r="H632" s="5" t="s">
        <v>2011</v>
      </c>
      <c r="I632" s="5">
        <v>8</v>
      </c>
      <c r="J632" s="5"/>
      <c r="K632" s="5"/>
      <c r="L632" s="5">
        <v>1</v>
      </c>
      <c r="M632" s="5" t="s">
        <v>2591</v>
      </c>
      <c r="N632" s="5" t="s">
        <v>2592</v>
      </c>
      <c r="O632" s="5"/>
      <c r="P632" s="5"/>
      <c r="Q632" s="5"/>
      <c r="R632" s="5"/>
      <c r="S632" s="5" t="s">
        <v>94</v>
      </c>
      <c r="T632" s="5" t="s">
        <v>95</v>
      </c>
      <c r="U632" s="5"/>
      <c r="V632" s="5"/>
      <c r="W632" s="5" t="s">
        <v>477</v>
      </c>
      <c r="X632" s="5" t="s">
        <v>478</v>
      </c>
      <c r="Y632" s="5" t="s">
        <v>98</v>
      </c>
      <c r="Z632" s="5" t="s">
        <v>99</v>
      </c>
      <c r="AA632" s="5"/>
      <c r="AB632" s="5"/>
      <c r="AC632" s="5">
        <v>31</v>
      </c>
      <c r="AD632" s="5" t="s">
        <v>439</v>
      </c>
      <c r="AE632" s="5" t="s">
        <v>440</v>
      </c>
      <c r="AF632" s="5"/>
      <c r="AG632" s="5"/>
      <c r="AH632" s="5"/>
      <c r="AI632" s="5"/>
      <c r="AJ632" s="5" t="s">
        <v>32</v>
      </c>
      <c r="AK632" s="5" t="s">
        <v>33</v>
      </c>
      <c r="AL632" s="5" t="s">
        <v>481</v>
      </c>
      <c r="AM632" s="5" t="s">
        <v>482</v>
      </c>
      <c r="AN632" s="5"/>
      <c r="AO632" s="5"/>
      <c r="AP632" s="5"/>
      <c r="AQ632" s="5"/>
      <c r="AR632" s="5"/>
      <c r="AS632" s="5"/>
      <c r="AT632" s="5" t="s">
        <v>106</v>
      </c>
      <c r="AU632" s="5" t="s">
        <v>107</v>
      </c>
      <c r="AV632" s="5" t="s">
        <v>2595</v>
      </c>
      <c r="AW632" s="5" t="s">
        <v>1272</v>
      </c>
      <c r="AX632" s="5"/>
      <c r="AY632" s="5"/>
      <c r="AZ632" s="5"/>
      <c r="BA632" s="5"/>
      <c r="BB632" s="5"/>
      <c r="BC632" s="5"/>
      <c r="BD632" s="5"/>
      <c r="BE632" s="5"/>
      <c r="BF632" s="5"/>
      <c r="BG632" s="5" t="s">
        <v>106</v>
      </c>
      <c r="BH632" s="5" t="s">
        <v>107</v>
      </c>
      <c r="BI632" s="5" t="s">
        <v>2596</v>
      </c>
      <c r="BJ632" s="5" t="s">
        <v>5029</v>
      </c>
      <c r="BK632" s="5" t="s">
        <v>106</v>
      </c>
      <c r="BL632" s="5" t="s">
        <v>107</v>
      </c>
      <c r="BM632" s="5" t="s">
        <v>2597</v>
      </c>
      <c r="BN632" s="5" t="s">
        <v>2598</v>
      </c>
      <c r="BO632" s="5" t="s">
        <v>106</v>
      </c>
      <c r="BP632" s="5" t="s">
        <v>107</v>
      </c>
      <c r="BQ632" s="5" t="s">
        <v>2599</v>
      </c>
      <c r="BR632" s="5" t="s">
        <v>2600</v>
      </c>
      <c r="BS632" s="5" t="s">
        <v>325</v>
      </c>
      <c r="BT632" s="5" t="s">
        <v>326</v>
      </c>
      <c r="BU632" s="5"/>
    </row>
    <row r="633" spans="1:73" ht="13.5" customHeight="1">
      <c r="A633" s="8" t="str">
        <f>HYPERLINK("http://kyu.snu.ac.kr/sdhj/index.jsp?type=hj/GK14682_00IM0001_098b.jpg","1762_해서촌_098b")</f>
        <v>1762_해서촌_098b</v>
      </c>
      <c r="B633" s="5">
        <v>1762</v>
      </c>
      <c r="C633" s="5" t="s">
        <v>4765</v>
      </c>
      <c r="D633" s="5" t="s">
        <v>4766</v>
      </c>
      <c r="E633" s="5">
        <v>632</v>
      </c>
      <c r="F633" s="5">
        <v>5</v>
      </c>
      <c r="G633" s="5" t="s">
        <v>2010</v>
      </c>
      <c r="H633" s="5" t="s">
        <v>2011</v>
      </c>
      <c r="I633" s="5">
        <v>8</v>
      </c>
      <c r="J633" s="5"/>
      <c r="K633" s="5"/>
      <c r="L633" s="5">
        <v>1</v>
      </c>
      <c r="M633" s="5" t="s">
        <v>2591</v>
      </c>
      <c r="N633" s="5" t="s">
        <v>2592</v>
      </c>
      <c r="O633" s="5"/>
      <c r="P633" s="5"/>
      <c r="Q633" s="5"/>
      <c r="R633" s="5"/>
      <c r="S633" s="5" t="s">
        <v>116</v>
      </c>
      <c r="T633" s="5" t="s">
        <v>117</v>
      </c>
      <c r="U633" s="5"/>
      <c r="V633" s="5"/>
      <c r="W633" s="5"/>
      <c r="X633" s="5"/>
      <c r="Y633" s="5" t="s">
        <v>98</v>
      </c>
      <c r="Z633" s="5" t="s">
        <v>99</v>
      </c>
      <c r="AA633" s="5"/>
      <c r="AB633" s="5"/>
      <c r="AC633" s="5">
        <v>5</v>
      </c>
      <c r="AD633" s="5" t="s">
        <v>517</v>
      </c>
      <c r="AE633" s="5" t="s">
        <v>518</v>
      </c>
      <c r="AF633" s="5" t="s">
        <v>777</v>
      </c>
      <c r="AG633" s="5" t="s">
        <v>778</v>
      </c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</row>
    <row r="634" spans="1:73" ht="13.5" customHeight="1">
      <c r="A634" s="8" t="str">
        <f>HYPERLINK("http://kyu.snu.ac.kr/sdhj/index.jsp?type=hj/GK14682_00IM0001_098b.jpg","1762_해서촌_098b")</f>
        <v>1762_해서촌_098b</v>
      </c>
      <c r="B634" s="5">
        <v>1762</v>
      </c>
      <c r="C634" s="5" t="s">
        <v>4647</v>
      </c>
      <c r="D634" s="5" t="s">
        <v>4648</v>
      </c>
      <c r="E634" s="5">
        <v>633</v>
      </c>
      <c r="F634" s="5">
        <v>5</v>
      </c>
      <c r="G634" s="5" t="s">
        <v>2010</v>
      </c>
      <c r="H634" s="5" t="s">
        <v>2011</v>
      </c>
      <c r="I634" s="5">
        <v>8</v>
      </c>
      <c r="J634" s="5"/>
      <c r="K634" s="5"/>
      <c r="L634" s="5">
        <v>2</v>
      </c>
      <c r="M634" s="5" t="s">
        <v>2601</v>
      </c>
      <c r="N634" s="5" t="s">
        <v>2602</v>
      </c>
      <c r="O634" s="5" t="s">
        <v>12</v>
      </c>
      <c r="P634" s="5" t="s">
        <v>13</v>
      </c>
      <c r="Q634" s="5"/>
      <c r="R634" s="5"/>
      <c r="S634" s="5"/>
      <c r="T634" s="5" t="s">
        <v>4565</v>
      </c>
      <c r="U634" s="5" t="s">
        <v>2603</v>
      </c>
      <c r="V634" s="5" t="s">
        <v>2604</v>
      </c>
      <c r="W634" s="5" t="s">
        <v>2605</v>
      </c>
      <c r="X634" s="5" t="s">
        <v>611</v>
      </c>
      <c r="Y634" s="5" t="s">
        <v>2606</v>
      </c>
      <c r="Z634" s="5" t="s">
        <v>2607</v>
      </c>
      <c r="AA634" s="5"/>
      <c r="AB634" s="5"/>
      <c r="AC634" s="5">
        <v>78</v>
      </c>
      <c r="AD634" s="5" t="s">
        <v>132</v>
      </c>
      <c r="AE634" s="5" t="s">
        <v>133</v>
      </c>
      <c r="AF634" s="5"/>
      <c r="AG634" s="5"/>
      <c r="AH634" s="5"/>
      <c r="AI634" s="5"/>
      <c r="AJ634" s="5" t="s">
        <v>32</v>
      </c>
      <c r="AK634" s="5" t="s">
        <v>33</v>
      </c>
      <c r="AL634" s="5" t="s">
        <v>2608</v>
      </c>
      <c r="AM634" s="5" t="s">
        <v>2609</v>
      </c>
      <c r="AN634" s="5"/>
      <c r="AO634" s="5"/>
      <c r="AP634" s="5"/>
      <c r="AQ634" s="5"/>
      <c r="AR634" s="5"/>
      <c r="AS634" s="5"/>
      <c r="AT634" s="5" t="s">
        <v>80</v>
      </c>
      <c r="AU634" s="5" t="s">
        <v>81</v>
      </c>
      <c r="AV634" s="5" t="s">
        <v>2610</v>
      </c>
      <c r="AW634" s="5" t="s">
        <v>2611</v>
      </c>
      <c r="AX634" s="5"/>
      <c r="AY634" s="5"/>
      <c r="AZ634" s="5"/>
      <c r="BA634" s="5"/>
      <c r="BB634" s="5"/>
      <c r="BC634" s="5"/>
      <c r="BD634" s="5"/>
      <c r="BE634" s="5"/>
      <c r="BF634" s="5"/>
      <c r="BG634" s="5" t="s">
        <v>80</v>
      </c>
      <c r="BH634" s="5" t="s">
        <v>81</v>
      </c>
      <c r="BI634" s="5" t="s">
        <v>2612</v>
      </c>
      <c r="BJ634" s="5" t="s">
        <v>2613</v>
      </c>
      <c r="BK634" s="5" t="s">
        <v>80</v>
      </c>
      <c r="BL634" s="5" t="s">
        <v>81</v>
      </c>
      <c r="BM634" s="5" t="s">
        <v>2614</v>
      </c>
      <c r="BN634" s="5" t="s">
        <v>2615</v>
      </c>
      <c r="BO634" s="5" t="s">
        <v>80</v>
      </c>
      <c r="BP634" s="5" t="s">
        <v>81</v>
      </c>
      <c r="BQ634" s="5" t="s">
        <v>5030</v>
      </c>
      <c r="BR634" s="5" t="s">
        <v>5031</v>
      </c>
      <c r="BS634" s="5" t="s">
        <v>143</v>
      </c>
      <c r="BT634" s="5" t="s">
        <v>144</v>
      </c>
      <c r="BU634" s="5"/>
    </row>
    <row r="635" spans="1:73" ht="13.5" customHeight="1">
      <c r="A635" s="8" t="str">
        <f>HYPERLINK("http://kyu.snu.ac.kr/sdhj/index.jsp?type=hj/GK14682_00IM0001_098b.jpg","1762_해서촌_098b")</f>
        <v>1762_해서촌_098b</v>
      </c>
      <c r="B635" s="5">
        <v>1762</v>
      </c>
      <c r="C635" s="5" t="s">
        <v>4513</v>
      </c>
      <c r="D635" s="5" t="s">
        <v>4514</v>
      </c>
      <c r="E635" s="5">
        <v>634</v>
      </c>
      <c r="F635" s="5">
        <v>5</v>
      </c>
      <c r="G635" s="5" t="s">
        <v>2010</v>
      </c>
      <c r="H635" s="5" t="s">
        <v>2011</v>
      </c>
      <c r="I635" s="5">
        <v>8</v>
      </c>
      <c r="J635" s="5"/>
      <c r="K635" s="5"/>
      <c r="L635" s="5">
        <v>2</v>
      </c>
      <c r="M635" s="5" t="s">
        <v>2601</v>
      </c>
      <c r="N635" s="5" t="s">
        <v>2602</v>
      </c>
      <c r="O635" s="5"/>
      <c r="P635" s="5"/>
      <c r="Q635" s="5"/>
      <c r="R635" s="5"/>
      <c r="S635" s="5" t="s">
        <v>155</v>
      </c>
      <c r="T635" s="5" t="s">
        <v>156</v>
      </c>
      <c r="U635" s="5" t="s">
        <v>5032</v>
      </c>
      <c r="V635" s="5" t="s">
        <v>5033</v>
      </c>
      <c r="W635" s="5"/>
      <c r="X635" s="5"/>
      <c r="Y635" s="5" t="s">
        <v>5034</v>
      </c>
      <c r="Z635" s="5" t="s">
        <v>5035</v>
      </c>
      <c r="AA635" s="5"/>
      <c r="AB635" s="5"/>
      <c r="AC635" s="5">
        <v>48</v>
      </c>
      <c r="AD635" s="5" t="s">
        <v>565</v>
      </c>
      <c r="AE635" s="5" t="s">
        <v>566</v>
      </c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</row>
    <row r="636" spans="1:73" ht="13.5" customHeight="1">
      <c r="A636" s="8" t="str">
        <f>HYPERLINK("http://kyu.snu.ac.kr/sdhj/index.jsp?type=hj/GK14682_00IM0001_098b.jpg","1762_해서촌_098b")</f>
        <v>1762_해서촌_098b</v>
      </c>
      <c r="B636" s="5">
        <v>1762</v>
      </c>
      <c r="C636" s="5" t="s">
        <v>4513</v>
      </c>
      <c r="D636" s="5" t="s">
        <v>4514</v>
      </c>
      <c r="E636" s="5">
        <v>635</v>
      </c>
      <c r="F636" s="5">
        <v>5</v>
      </c>
      <c r="G636" s="5" t="s">
        <v>2010</v>
      </c>
      <c r="H636" s="5" t="s">
        <v>2011</v>
      </c>
      <c r="I636" s="5">
        <v>8</v>
      </c>
      <c r="J636" s="5"/>
      <c r="K636" s="5"/>
      <c r="L636" s="5">
        <v>2</v>
      </c>
      <c r="M636" s="5" t="s">
        <v>2601</v>
      </c>
      <c r="N636" s="5" t="s">
        <v>2602</v>
      </c>
      <c r="O636" s="5"/>
      <c r="P636" s="5"/>
      <c r="Q636" s="5"/>
      <c r="R636" s="5"/>
      <c r="S636" s="5" t="s">
        <v>163</v>
      </c>
      <c r="T636" s="5" t="s">
        <v>5036</v>
      </c>
      <c r="U636" s="5" t="s">
        <v>1228</v>
      </c>
      <c r="V636" s="5" t="s">
        <v>1229</v>
      </c>
      <c r="W636" s="5"/>
      <c r="X636" s="5"/>
      <c r="Y636" s="5" t="s">
        <v>2616</v>
      </c>
      <c r="Z636" s="5" t="s">
        <v>2617</v>
      </c>
      <c r="AA636" s="5"/>
      <c r="AB636" s="5"/>
      <c r="AC636" s="5">
        <v>30</v>
      </c>
      <c r="AD636" s="5" t="s">
        <v>128</v>
      </c>
      <c r="AE636" s="5" t="s">
        <v>129</v>
      </c>
      <c r="AF636" s="5"/>
      <c r="AG636" s="5"/>
      <c r="AH636" s="5"/>
      <c r="AI636" s="5"/>
      <c r="AJ636" s="5"/>
      <c r="AK636" s="5"/>
      <c r="AL636" s="5"/>
      <c r="AM636" s="5"/>
      <c r="AN636" s="5" t="s">
        <v>2618</v>
      </c>
      <c r="AO636" s="5" t="s">
        <v>2619</v>
      </c>
      <c r="AP636" s="5" t="s">
        <v>1015</v>
      </c>
      <c r="AQ636" s="5" t="s">
        <v>1016</v>
      </c>
      <c r="AR636" s="5" t="s">
        <v>2620</v>
      </c>
      <c r="AS636" s="5" t="s">
        <v>2621</v>
      </c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</row>
    <row r="637" spans="1:73" ht="13.5" customHeight="1">
      <c r="A637" s="8" t="str">
        <f>HYPERLINK("http://kyu.snu.ac.kr/sdhj/index.jsp?type=hj/GK14682_00IM0001_098b.jpg","1762_해서촌_098b")</f>
        <v>1762_해서촌_098b</v>
      </c>
      <c r="B637" s="5">
        <v>1762</v>
      </c>
      <c r="C637" s="5" t="s">
        <v>4672</v>
      </c>
      <c r="D637" s="5" t="s">
        <v>4673</v>
      </c>
      <c r="E637" s="5">
        <v>636</v>
      </c>
      <c r="F637" s="5">
        <v>5</v>
      </c>
      <c r="G637" s="5" t="s">
        <v>2010</v>
      </c>
      <c r="H637" s="5" t="s">
        <v>2011</v>
      </c>
      <c r="I637" s="5">
        <v>8</v>
      </c>
      <c r="J637" s="5"/>
      <c r="K637" s="5"/>
      <c r="L637" s="5">
        <v>2</v>
      </c>
      <c r="M637" s="5" t="s">
        <v>2601</v>
      </c>
      <c r="N637" s="5" t="s">
        <v>2602</v>
      </c>
      <c r="O637" s="5"/>
      <c r="P637" s="5"/>
      <c r="Q637" s="5"/>
      <c r="R637" s="5"/>
      <c r="S637" s="5" t="s">
        <v>214</v>
      </c>
      <c r="T637" s="5" t="s">
        <v>215</v>
      </c>
      <c r="U637" s="5" t="s">
        <v>2622</v>
      </c>
      <c r="V637" s="5" t="s">
        <v>2623</v>
      </c>
      <c r="W637" s="5"/>
      <c r="X637" s="5"/>
      <c r="Y637" s="5" t="s">
        <v>2624</v>
      </c>
      <c r="Z637" s="5" t="s">
        <v>2625</v>
      </c>
      <c r="AA637" s="5"/>
      <c r="AB637" s="5"/>
      <c r="AC637" s="5">
        <v>38</v>
      </c>
      <c r="AD637" s="5" t="s">
        <v>347</v>
      </c>
      <c r="AE637" s="5" t="s">
        <v>348</v>
      </c>
      <c r="AF637" s="5" t="s">
        <v>777</v>
      </c>
      <c r="AG637" s="5" t="s">
        <v>778</v>
      </c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 t="s">
        <v>134</v>
      </c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</row>
    <row r="638" spans="1:73" ht="13.5" customHeight="1">
      <c r="A638" s="8" t="str">
        <f>HYPERLINK("http://kyu.snu.ac.kr/sdhj/index.jsp?type=hj/GK14682_00IM0001_098b.jpg","1762_해서촌_098b")</f>
        <v>1762_해서촌_098b</v>
      </c>
      <c r="B638" s="5">
        <v>1762</v>
      </c>
      <c r="C638" s="5" t="s">
        <v>4647</v>
      </c>
      <c r="D638" s="5" t="s">
        <v>4648</v>
      </c>
      <c r="E638" s="5">
        <v>637</v>
      </c>
      <c r="F638" s="5">
        <v>5</v>
      </c>
      <c r="G638" s="5" t="s">
        <v>2010</v>
      </c>
      <c r="H638" s="5" t="s">
        <v>2011</v>
      </c>
      <c r="I638" s="5">
        <v>8</v>
      </c>
      <c r="J638" s="5"/>
      <c r="K638" s="5"/>
      <c r="L638" s="5">
        <v>3</v>
      </c>
      <c r="M638" s="5" t="s">
        <v>2626</v>
      </c>
      <c r="N638" s="5" t="s">
        <v>2627</v>
      </c>
      <c r="O638" s="5" t="s">
        <v>12</v>
      </c>
      <c r="P638" s="5" t="s">
        <v>13</v>
      </c>
      <c r="Q638" s="5"/>
      <c r="R638" s="5"/>
      <c r="S638" s="5"/>
      <c r="T638" s="5" t="s">
        <v>4796</v>
      </c>
      <c r="U638" s="5" t="s">
        <v>2628</v>
      </c>
      <c r="V638" s="5" t="s">
        <v>2629</v>
      </c>
      <c r="W638" s="5" t="s">
        <v>408</v>
      </c>
      <c r="X638" s="5" t="s">
        <v>409</v>
      </c>
      <c r="Y638" s="5" t="s">
        <v>2630</v>
      </c>
      <c r="Z638" s="5" t="s">
        <v>2631</v>
      </c>
      <c r="AA638" s="5"/>
      <c r="AB638" s="5"/>
      <c r="AC638" s="5">
        <v>54</v>
      </c>
      <c r="AD638" s="5" t="s">
        <v>1094</v>
      </c>
      <c r="AE638" s="5" t="s">
        <v>1095</v>
      </c>
      <c r="AF638" s="5"/>
      <c r="AG638" s="5"/>
      <c r="AH638" s="5"/>
      <c r="AI638" s="5"/>
      <c r="AJ638" s="5" t="s">
        <v>32</v>
      </c>
      <c r="AK638" s="5" t="s">
        <v>33</v>
      </c>
      <c r="AL638" s="5" t="s">
        <v>204</v>
      </c>
      <c r="AM638" s="5" t="s">
        <v>205</v>
      </c>
      <c r="AN638" s="5"/>
      <c r="AO638" s="5"/>
      <c r="AP638" s="5"/>
      <c r="AQ638" s="5"/>
      <c r="AR638" s="5"/>
      <c r="AS638" s="5"/>
      <c r="AT638" s="5" t="s">
        <v>80</v>
      </c>
      <c r="AU638" s="5" t="s">
        <v>81</v>
      </c>
      <c r="AV638" s="5" t="s">
        <v>2632</v>
      </c>
      <c r="AW638" s="5" t="s">
        <v>2633</v>
      </c>
      <c r="AX638" s="5"/>
      <c r="AY638" s="5"/>
      <c r="AZ638" s="5"/>
      <c r="BA638" s="5"/>
      <c r="BB638" s="5"/>
      <c r="BC638" s="5"/>
      <c r="BD638" s="5"/>
      <c r="BE638" s="5"/>
      <c r="BF638" s="5"/>
      <c r="BG638" s="5" t="s">
        <v>80</v>
      </c>
      <c r="BH638" s="5" t="s">
        <v>81</v>
      </c>
      <c r="BI638" s="5" t="s">
        <v>4447</v>
      </c>
      <c r="BJ638" s="5" t="s">
        <v>2407</v>
      </c>
      <c r="BK638" s="5" t="s">
        <v>80</v>
      </c>
      <c r="BL638" s="5" t="s">
        <v>81</v>
      </c>
      <c r="BM638" s="5" t="s">
        <v>2634</v>
      </c>
      <c r="BN638" s="5" t="s">
        <v>2635</v>
      </c>
      <c r="BO638" s="5" t="s">
        <v>80</v>
      </c>
      <c r="BP638" s="5" t="s">
        <v>81</v>
      </c>
      <c r="BQ638" s="5" t="s">
        <v>2636</v>
      </c>
      <c r="BR638" s="5" t="s">
        <v>2637</v>
      </c>
      <c r="BS638" s="5" t="s">
        <v>143</v>
      </c>
      <c r="BT638" s="5" t="s">
        <v>144</v>
      </c>
      <c r="BU638" s="5"/>
    </row>
    <row r="639" spans="1:73" ht="13.5" customHeight="1">
      <c r="A639" s="8" t="str">
        <f>HYPERLINK("http://kyu.snu.ac.kr/sdhj/index.jsp?type=hj/GK14682_00IM0001_098b.jpg","1762_해서촌_098b")</f>
        <v>1762_해서촌_098b</v>
      </c>
      <c r="B639" s="5">
        <v>1762</v>
      </c>
      <c r="C639" s="5" t="s">
        <v>5037</v>
      </c>
      <c r="D639" s="5" t="s">
        <v>5038</v>
      </c>
      <c r="E639" s="5">
        <v>638</v>
      </c>
      <c r="F639" s="5">
        <v>5</v>
      </c>
      <c r="G639" s="5" t="s">
        <v>2010</v>
      </c>
      <c r="H639" s="5" t="s">
        <v>2011</v>
      </c>
      <c r="I639" s="5">
        <v>8</v>
      </c>
      <c r="J639" s="5"/>
      <c r="K639" s="5"/>
      <c r="L639" s="5">
        <v>3</v>
      </c>
      <c r="M639" s="5" t="s">
        <v>2626</v>
      </c>
      <c r="N639" s="5" t="s">
        <v>2627</v>
      </c>
      <c r="O639" s="5"/>
      <c r="P639" s="5"/>
      <c r="Q639" s="5"/>
      <c r="R639" s="5"/>
      <c r="S639" s="5" t="s">
        <v>116</v>
      </c>
      <c r="T639" s="5" t="s">
        <v>117</v>
      </c>
      <c r="U639" s="5"/>
      <c r="V639" s="5"/>
      <c r="W639" s="5"/>
      <c r="X639" s="5"/>
      <c r="Y639" s="5" t="s">
        <v>98</v>
      </c>
      <c r="Z639" s="5" t="s">
        <v>99</v>
      </c>
      <c r="AA639" s="5"/>
      <c r="AB639" s="5"/>
      <c r="AC639" s="5">
        <v>13</v>
      </c>
      <c r="AD639" s="5" t="s">
        <v>220</v>
      </c>
      <c r="AE639" s="5" t="s">
        <v>221</v>
      </c>
      <c r="AF639" s="5" t="s">
        <v>777</v>
      </c>
      <c r="AG639" s="5" t="s">
        <v>778</v>
      </c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</row>
    <row r="640" spans="1:73" ht="13.5" customHeight="1">
      <c r="A640" s="8" t="str">
        <f>HYPERLINK("http://kyu.snu.ac.kr/sdhj/index.jsp?type=hj/GK14682_00IM0001_098b.jpg","1762_해서촌_098b")</f>
        <v>1762_해서촌_098b</v>
      </c>
      <c r="B640" s="5">
        <v>1762</v>
      </c>
      <c r="C640" s="5" t="s">
        <v>4647</v>
      </c>
      <c r="D640" s="5" t="s">
        <v>4648</v>
      </c>
      <c r="E640" s="5">
        <v>639</v>
      </c>
      <c r="F640" s="5">
        <v>5</v>
      </c>
      <c r="G640" s="5" t="s">
        <v>2010</v>
      </c>
      <c r="H640" s="5" t="s">
        <v>2011</v>
      </c>
      <c r="I640" s="5">
        <v>8</v>
      </c>
      <c r="J640" s="5"/>
      <c r="K640" s="5"/>
      <c r="L640" s="5">
        <v>4</v>
      </c>
      <c r="M640" s="5" t="s">
        <v>2638</v>
      </c>
      <c r="N640" s="5" t="s">
        <v>2639</v>
      </c>
      <c r="O640" s="5" t="s">
        <v>12</v>
      </c>
      <c r="P640" s="5" t="s">
        <v>13</v>
      </c>
      <c r="Q640" s="5"/>
      <c r="R640" s="5"/>
      <c r="S640" s="5"/>
      <c r="T640" s="5" t="s">
        <v>4995</v>
      </c>
      <c r="U640" s="5" t="s">
        <v>2640</v>
      </c>
      <c r="V640" s="5" t="s">
        <v>2641</v>
      </c>
      <c r="W640" s="5" t="s">
        <v>294</v>
      </c>
      <c r="X640" s="5" t="s">
        <v>295</v>
      </c>
      <c r="Y640" s="5" t="s">
        <v>1517</v>
      </c>
      <c r="Z640" s="5" t="s">
        <v>1518</v>
      </c>
      <c r="AA640" s="5"/>
      <c r="AB640" s="5"/>
      <c r="AC640" s="5">
        <v>52</v>
      </c>
      <c r="AD640" s="5" t="s">
        <v>170</v>
      </c>
      <c r="AE640" s="5" t="s">
        <v>171</v>
      </c>
      <c r="AF640" s="5" t="s">
        <v>2642</v>
      </c>
      <c r="AG640" s="5" t="s">
        <v>2643</v>
      </c>
      <c r="AH640" s="5"/>
      <c r="AI640" s="5"/>
      <c r="AJ640" s="5" t="s">
        <v>32</v>
      </c>
      <c r="AK640" s="5" t="s">
        <v>33</v>
      </c>
      <c r="AL640" s="5" t="s">
        <v>292</v>
      </c>
      <c r="AM640" s="5" t="s">
        <v>293</v>
      </c>
      <c r="AN640" s="5"/>
      <c r="AO640" s="5"/>
      <c r="AP640" s="5"/>
      <c r="AQ640" s="5"/>
      <c r="AR640" s="5"/>
      <c r="AS640" s="5"/>
      <c r="AT640" s="5" t="s">
        <v>80</v>
      </c>
      <c r="AU640" s="5" t="s">
        <v>81</v>
      </c>
      <c r="AV640" s="5" t="s">
        <v>2644</v>
      </c>
      <c r="AW640" s="5" t="s">
        <v>2645</v>
      </c>
      <c r="AX640" s="5"/>
      <c r="AY640" s="5"/>
      <c r="AZ640" s="5"/>
      <c r="BA640" s="5"/>
      <c r="BB640" s="5"/>
      <c r="BC640" s="5"/>
      <c r="BD640" s="5"/>
      <c r="BE640" s="5"/>
      <c r="BF640" s="5"/>
      <c r="BG640" s="5" t="s">
        <v>80</v>
      </c>
      <c r="BH640" s="5" t="s">
        <v>81</v>
      </c>
      <c r="BI640" s="5" t="s">
        <v>1915</v>
      </c>
      <c r="BJ640" s="5" t="s">
        <v>1916</v>
      </c>
      <c r="BK640" s="5" t="s">
        <v>80</v>
      </c>
      <c r="BL640" s="5" t="s">
        <v>81</v>
      </c>
      <c r="BM640" s="5" t="s">
        <v>2646</v>
      </c>
      <c r="BN640" s="5" t="s">
        <v>2343</v>
      </c>
      <c r="BO640" s="5" t="s">
        <v>80</v>
      </c>
      <c r="BP640" s="5" t="s">
        <v>81</v>
      </c>
      <c r="BQ640" s="5" t="s">
        <v>2647</v>
      </c>
      <c r="BR640" s="5" t="s">
        <v>2648</v>
      </c>
      <c r="BS640" s="5" t="s">
        <v>143</v>
      </c>
      <c r="BT640" s="5" t="s">
        <v>144</v>
      </c>
      <c r="BU640" s="5"/>
    </row>
    <row r="641" spans="1:73" ht="13.5" customHeight="1">
      <c r="A641" s="8" t="str">
        <f>HYPERLINK("http://kyu.snu.ac.kr/sdhj/index.jsp?type=hj/GK14682_00IM0001_098b.jpg","1762_해서촌_098b")</f>
        <v>1762_해서촌_098b</v>
      </c>
      <c r="B641" s="5">
        <v>1762</v>
      </c>
      <c r="C641" s="5" t="s">
        <v>5039</v>
      </c>
      <c r="D641" s="5" t="s">
        <v>5040</v>
      </c>
      <c r="E641" s="5">
        <v>640</v>
      </c>
      <c r="F641" s="5">
        <v>5</v>
      </c>
      <c r="G641" s="5" t="s">
        <v>2010</v>
      </c>
      <c r="H641" s="5" t="s">
        <v>2011</v>
      </c>
      <c r="I641" s="5">
        <v>8</v>
      </c>
      <c r="J641" s="5"/>
      <c r="K641" s="5"/>
      <c r="L641" s="5">
        <v>5</v>
      </c>
      <c r="M641" s="5" t="s">
        <v>587</v>
      </c>
      <c r="N641" s="5" t="s">
        <v>588</v>
      </c>
      <c r="O641" s="5" t="s">
        <v>12</v>
      </c>
      <c r="P641" s="5" t="s">
        <v>13</v>
      </c>
      <c r="Q641" s="5"/>
      <c r="R641" s="5"/>
      <c r="S641" s="5"/>
      <c r="T641" s="5" t="s">
        <v>4521</v>
      </c>
      <c r="U641" s="5" t="s">
        <v>137</v>
      </c>
      <c r="V641" s="5" t="s">
        <v>138</v>
      </c>
      <c r="W641" s="5" t="s">
        <v>124</v>
      </c>
      <c r="X641" s="5" t="s">
        <v>125</v>
      </c>
      <c r="Y641" s="5" t="s">
        <v>98</v>
      </c>
      <c r="Z641" s="5" t="s">
        <v>99</v>
      </c>
      <c r="AA641" s="5"/>
      <c r="AB641" s="5"/>
      <c r="AC641" s="5">
        <v>60</v>
      </c>
      <c r="AD641" s="5" t="s">
        <v>465</v>
      </c>
      <c r="AE641" s="5" t="s">
        <v>466</v>
      </c>
      <c r="AF641" s="5" t="s">
        <v>777</v>
      </c>
      <c r="AG641" s="5" t="s">
        <v>778</v>
      </c>
      <c r="AH641" s="5"/>
      <c r="AI641" s="5"/>
      <c r="AJ641" s="5" t="s">
        <v>32</v>
      </c>
      <c r="AK641" s="5" t="s">
        <v>33</v>
      </c>
      <c r="AL641" s="5" t="s">
        <v>143</v>
      </c>
      <c r="AM641" s="5" t="s">
        <v>144</v>
      </c>
      <c r="AN641" s="5"/>
      <c r="AO641" s="5"/>
      <c r="AP641" s="5"/>
      <c r="AQ641" s="5"/>
      <c r="AR641" s="5"/>
      <c r="AS641" s="5"/>
      <c r="AT641" s="5" t="s">
        <v>80</v>
      </c>
      <c r="AU641" s="5" t="s">
        <v>81</v>
      </c>
      <c r="AV641" s="5" t="s">
        <v>2649</v>
      </c>
      <c r="AW641" s="5" t="s">
        <v>2650</v>
      </c>
      <c r="AX641" s="5"/>
      <c r="AY641" s="5"/>
      <c r="AZ641" s="5"/>
      <c r="BA641" s="5"/>
      <c r="BB641" s="5"/>
      <c r="BC641" s="5"/>
      <c r="BD641" s="5"/>
      <c r="BE641" s="5"/>
      <c r="BF641" s="5"/>
      <c r="BG641" s="5" t="s">
        <v>80</v>
      </c>
      <c r="BH641" s="5" t="s">
        <v>81</v>
      </c>
      <c r="BI641" s="5" t="s">
        <v>5041</v>
      </c>
      <c r="BJ641" s="5" t="s">
        <v>5042</v>
      </c>
      <c r="BK641" s="5" t="s">
        <v>80</v>
      </c>
      <c r="BL641" s="5" t="s">
        <v>81</v>
      </c>
      <c r="BM641" s="5" t="s">
        <v>5043</v>
      </c>
      <c r="BN641" s="5" t="s">
        <v>1552</v>
      </c>
      <c r="BO641" s="5" t="s">
        <v>80</v>
      </c>
      <c r="BP641" s="5" t="s">
        <v>81</v>
      </c>
      <c r="BQ641" s="5" t="s">
        <v>2651</v>
      </c>
      <c r="BR641" s="5" t="s">
        <v>2652</v>
      </c>
      <c r="BS641" s="5" t="s">
        <v>308</v>
      </c>
      <c r="BT641" s="5" t="s">
        <v>188</v>
      </c>
      <c r="BU641" s="5"/>
    </row>
    <row r="642" spans="1:73" ht="13.5" customHeight="1">
      <c r="A642" s="8" t="str">
        <f>HYPERLINK("http://kyu.snu.ac.kr/sdhj/index.jsp?type=hj/GK14682_00IM0001_098b.jpg","1762_해서촌_098b")</f>
        <v>1762_해서촌_098b</v>
      </c>
      <c r="B642" s="5">
        <v>1762</v>
      </c>
      <c r="C642" s="5" t="s">
        <v>4647</v>
      </c>
      <c r="D642" s="5" t="s">
        <v>4648</v>
      </c>
      <c r="E642" s="5">
        <v>641</v>
      </c>
      <c r="F642" s="5">
        <v>5</v>
      </c>
      <c r="G642" s="5" t="s">
        <v>2010</v>
      </c>
      <c r="H642" s="5" t="s">
        <v>2011</v>
      </c>
      <c r="I642" s="5">
        <v>9</v>
      </c>
      <c r="J642" s="5" t="s">
        <v>2024</v>
      </c>
      <c r="K642" s="5" t="s">
        <v>2025</v>
      </c>
      <c r="L642" s="5">
        <v>1</v>
      </c>
      <c r="M642" s="5" t="s">
        <v>673</v>
      </c>
      <c r="N642" s="5" t="s">
        <v>674</v>
      </c>
      <c r="O642" s="5" t="s">
        <v>12</v>
      </c>
      <c r="P642" s="5" t="s">
        <v>13</v>
      </c>
      <c r="Q642" s="5"/>
      <c r="R642" s="5"/>
      <c r="S642" s="5"/>
      <c r="T642" s="5" t="s">
        <v>4521</v>
      </c>
      <c r="U642" s="5" t="s">
        <v>137</v>
      </c>
      <c r="V642" s="5" t="s">
        <v>138</v>
      </c>
      <c r="W642" s="5" t="s">
        <v>675</v>
      </c>
      <c r="X642" s="5" t="s">
        <v>676</v>
      </c>
      <c r="Y642" s="5" t="s">
        <v>98</v>
      </c>
      <c r="Z642" s="5" t="s">
        <v>99</v>
      </c>
      <c r="AA642" s="5"/>
      <c r="AB642" s="5"/>
      <c r="AC642" s="5">
        <v>70</v>
      </c>
      <c r="AD642" s="5" t="s">
        <v>1131</v>
      </c>
      <c r="AE642" s="5" t="s">
        <v>1132</v>
      </c>
      <c r="AF642" s="5" t="s">
        <v>777</v>
      </c>
      <c r="AG642" s="5" t="s">
        <v>778</v>
      </c>
      <c r="AH642" s="5"/>
      <c r="AI642" s="5"/>
      <c r="AJ642" s="5" t="s">
        <v>32</v>
      </c>
      <c r="AK642" s="5" t="s">
        <v>33</v>
      </c>
      <c r="AL642" s="5" t="s">
        <v>677</v>
      </c>
      <c r="AM642" s="5" t="s">
        <v>678</v>
      </c>
      <c r="AN642" s="5"/>
      <c r="AO642" s="5"/>
      <c r="AP642" s="5"/>
      <c r="AQ642" s="5"/>
      <c r="AR642" s="5"/>
      <c r="AS642" s="5"/>
      <c r="AT642" s="5" t="s">
        <v>80</v>
      </c>
      <c r="AU642" s="5" t="s">
        <v>81</v>
      </c>
      <c r="AV642" s="5" t="s">
        <v>2653</v>
      </c>
      <c r="AW642" s="5" t="s">
        <v>2654</v>
      </c>
      <c r="AX642" s="5"/>
      <c r="AY642" s="5"/>
      <c r="AZ642" s="5"/>
      <c r="BA642" s="5"/>
      <c r="BB642" s="5"/>
      <c r="BC642" s="5"/>
      <c r="BD642" s="5"/>
      <c r="BE642" s="5"/>
      <c r="BF642" s="5"/>
      <c r="BG642" s="5" t="s">
        <v>80</v>
      </c>
      <c r="BH642" s="5" t="s">
        <v>81</v>
      </c>
      <c r="BI642" s="5" t="s">
        <v>2655</v>
      </c>
      <c r="BJ642" s="5" t="s">
        <v>5044</v>
      </c>
      <c r="BK642" s="5" t="s">
        <v>80</v>
      </c>
      <c r="BL642" s="5" t="s">
        <v>81</v>
      </c>
      <c r="BM642" s="5" t="s">
        <v>2088</v>
      </c>
      <c r="BN642" s="5" t="s">
        <v>2089</v>
      </c>
      <c r="BO642" s="5" t="s">
        <v>80</v>
      </c>
      <c r="BP642" s="5" t="s">
        <v>81</v>
      </c>
      <c r="BQ642" s="5" t="s">
        <v>2656</v>
      </c>
      <c r="BR642" s="5" t="s">
        <v>2657</v>
      </c>
      <c r="BS642" s="5" t="s">
        <v>78</v>
      </c>
      <c r="BT642" s="5" t="s">
        <v>79</v>
      </c>
      <c r="BU642" s="5"/>
    </row>
    <row r="643" spans="1:73" ht="13.5" customHeight="1">
      <c r="A643" s="8" t="str">
        <f>HYPERLINK("http://kyu.snu.ac.kr/sdhj/index.jsp?type=hj/GK14682_00IM0001_098b.jpg","1762_해서촌_098b")</f>
        <v>1762_해서촌_098b</v>
      </c>
      <c r="B643" s="5">
        <v>1762</v>
      </c>
      <c r="C643" s="5" t="s">
        <v>4675</v>
      </c>
      <c r="D643" s="5" t="s">
        <v>4676</v>
      </c>
      <c r="E643" s="5">
        <v>642</v>
      </c>
      <c r="F643" s="5">
        <v>5</v>
      </c>
      <c r="G643" s="5" t="s">
        <v>2010</v>
      </c>
      <c r="H643" s="5" t="s">
        <v>2011</v>
      </c>
      <c r="I643" s="5">
        <v>9</v>
      </c>
      <c r="J643" s="5"/>
      <c r="K643" s="5"/>
      <c r="L643" s="5">
        <v>2</v>
      </c>
      <c r="M643" s="5" t="s">
        <v>2658</v>
      </c>
      <c r="N643" s="5" t="s">
        <v>2659</v>
      </c>
      <c r="O643" s="5" t="s">
        <v>12</v>
      </c>
      <c r="P643" s="5" t="s">
        <v>13</v>
      </c>
      <c r="Q643" s="5"/>
      <c r="R643" s="5"/>
      <c r="S643" s="5"/>
      <c r="T643" s="5" t="s">
        <v>4521</v>
      </c>
      <c r="U643" s="5" t="s">
        <v>137</v>
      </c>
      <c r="V643" s="5" t="s">
        <v>138</v>
      </c>
      <c r="W643" s="5" t="s">
        <v>2660</v>
      </c>
      <c r="X643" s="5" t="s">
        <v>2661</v>
      </c>
      <c r="Y643" s="5" t="s">
        <v>98</v>
      </c>
      <c r="Z643" s="5" t="s">
        <v>99</v>
      </c>
      <c r="AA643" s="5"/>
      <c r="AB643" s="5"/>
      <c r="AC643" s="5">
        <v>78</v>
      </c>
      <c r="AD643" s="5" t="s">
        <v>132</v>
      </c>
      <c r="AE643" s="5" t="s">
        <v>133</v>
      </c>
      <c r="AF643" s="5" t="s">
        <v>777</v>
      </c>
      <c r="AG643" s="5" t="s">
        <v>778</v>
      </c>
      <c r="AH643" s="5"/>
      <c r="AI643" s="5"/>
      <c r="AJ643" s="5" t="s">
        <v>32</v>
      </c>
      <c r="AK643" s="5" t="s">
        <v>33</v>
      </c>
      <c r="AL643" s="5" t="s">
        <v>2662</v>
      </c>
      <c r="AM643" s="5" t="s">
        <v>2663</v>
      </c>
      <c r="AN643" s="5"/>
      <c r="AO643" s="5"/>
      <c r="AP643" s="5"/>
      <c r="AQ643" s="5"/>
      <c r="AR643" s="5"/>
      <c r="AS643" s="5"/>
      <c r="AT643" s="5" t="s">
        <v>179</v>
      </c>
      <c r="AU643" s="5" t="s">
        <v>180</v>
      </c>
      <c r="AV643" s="5" t="s">
        <v>2664</v>
      </c>
      <c r="AW643" s="5" t="s">
        <v>2665</v>
      </c>
      <c r="AX643" s="5"/>
      <c r="AY643" s="5"/>
      <c r="AZ643" s="5"/>
      <c r="BA643" s="5"/>
      <c r="BB643" s="5"/>
      <c r="BC643" s="5"/>
      <c r="BD643" s="5"/>
      <c r="BE643" s="5"/>
      <c r="BF643" s="5"/>
      <c r="BG643" s="5" t="s">
        <v>234</v>
      </c>
      <c r="BH643" s="5" t="s">
        <v>235</v>
      </c>
      <c r="BI643" s="5" t="s">
        <v>2666</v>
      </c>
      <c r="BJ643" s="5" t="s">
        <v>2667</v>
      </c>
      <c r="BK643" s="5" t="s">
        <v>234</v>
      </c>
      <c r="BL643" s="5" t="s">
        <v>235</v>
      </c>
      <c r="BM643" s="5" t="s">
        <v>2668</v>
      </c>
      <c r="BN643" s="5" t="s">
        <v>2669</v>
      </c>
      <c r="BO643" s="5" t="s">
        <v>234</v>
      </c>
      <c r="BP643" s="5" t="s">
        <v>235</v>
      </c>
      <c r="BQ643" s="5" t="s">
        <v>5045</v>
      </c>
      <c r="BR643" s="5" t="s">
        <v>2670</v>
      </c>
      <c r="BS643" s="5" t="s">
        <v>90</v>
      </c>
      <c r="BT643" s="5" t="s">
        <v>91</v>
      </c>
      <c r="BU643" s="5"/>
    </row>
    <row r="644" spans="1:73" ht="13.5" customHeight="1">
      <c r="A644" s="8" t="str">
        <f>HYPERLINK("http://kyu.snu.ac.kr/sdhj/index.jsp?type=hj/GK14682_00IM0001_098b.jpg","1762_해서촌_098b")</f>
        <v>1762_해서촌_098b</v>
      </c>
      <c r="B644" s="5">
        <v>1762</v>
      </c>
      <c r="C644" s="5" t="s">
        <v>4540</v>
      </c>
      <c r="D644" s="5" t="s">
        <v>4541</v>
      </c>
      <c r="E644" s="5">
        <v>643</v>
      </c>
      <c r="F644" s="5">
        <v>5</v>
      </c>
      <c r="G644" s="5" t="s">
        <v>2010</v>
      </c>
      <c r="H644" s="5" t="s">
        <v>2011</v>
      </c>
      <c r="I644" s="5">
        <v>9</v>
      </c>
      <c r="J644" s="5"/>
      <c r="K644" s="5"/>
      <c r="L644" s="5">
        <v>3</v>
      </c>
      <c r="M644" s="5" t="s">
        <v>2024</v>
      </c>
      <c r="N644" s="5" t="s">
        <v>2025</v>
      </c>
      <c r="O644" s="5" t="s">
        <v>12</v>
      </c>
      <c r="P644" s="5" t="s">
        <v>13</v>
      </c>
      <c r="Q644" s="5"/>
      <c r="R644" s="5"/>
      <c r="S644" s="5"/>
      <c r="T644" s="5" t="s">
        <v>4995</v>
      </c>
      <c r="U644" s="5" t="s">
        <v>1899</v>
      </c>
      <c r="V644" s="5" t="s">
        <v>1900</v>
      </c>
      <c r="W644" s="5" t="s">
        <v>96</v>
      </c>
      <c r="X644" s="5" t="s">
        <v>97</v>
      </c>
      <c r="Y644" s="5" t="s">
        <v>2671</v>
      </c>
      <c r="Z644" s="5" t="s">
        <v>2672</v>
      </c>
      <c r="AA644" s="5"/>
      <c r="AB644" s="5"/>
      <c r="AC644" s="5">
        <v>34</v>
      </c>
      <c r="AD644" s="5" t="s">
        <v>268</v>
      </c>
      <c r="AE644" s="5" t="s">
        <v>269</v>
      </c>
      <c r="AF644" s="5"/>
      <c r="AG644" s="5"/>
      <c r="AH644" s="5"/>
      <c r="AI644" s="5"/>
      <c r="AJ644" s="5" t="s">
        <v>32</v>
      </c>
      <c r="AK644" s="5" t="s">
        <v>33</v>
      </c>
      <c r="AL644" s="5" t="s">
        <v>90</v>
      </c>
      <c r="AM644" s="5" t="s">
        <v>91</v>
      </c>
      <c r="AN644" s="5"/>
      <c r="AO644" s="5"/>
      <c r="AP644" s="5"/>
      <c r="AQ644" s="5"/>
      <c r="AR644" s="5"/>
      <c r="AS644" s="5"/>
      <c r="AT644" s="5" t="s">
        <v>416</v>
      </c>
      <c r="AU644" s="5" t="s">
        <v>417</v>
      </c>
      <c r="AV644" s="5" t="s">
        <v>2673</v>
      </c>
      <c r="AW644" s="5" t="s">
        <v>2674</v>
      </c>
      <c r="AX644" s="5"/>
      <c r="AY644" s="5"/>
      <c r="AZ644" s="5"/>
      <c r="BA644" s="5"/>
      <c r="BB644" s="5"/>
      <c r="BC644" s="5"/>
      <c r="BD644" s="5"/>
      <c r="BE644" s="5"/>
      <c r="BF644" s="5"/>
      <c r="BG644" s="5" t="s">
        <v>234</v>
      </c>
      <c r="BH644" s="5" t="s">
        <v>235</v>
      </c>
      <c r="BI644" s="5" t="s">
        <v>2309</v>
      </c>
      <c r="BJ644" s="5" t="s">
        <v>2310</v>
      </c>
      <c r="BK644" s="5" t="s">
        <v>416</v>
      </c>
      <c r="BL644" s="5" t="s">
        <v>417</v>
      </c>
      <c r="BM644" s="5" t="s">
        <v>2675</v>
      </c>
      <c r="BN644" s="5" t="s">
        <v>2676</v>
      </c>
      <c r="BO644" s="5" t="s">
        <v>416</v>
      </c>
      <c r="BP644" s="5" t="s">
        <v>417</v>
      </c>
      <c r="BQ644" s="5" t="s">
        <v>2677</v>
      </c>
      <c r="BR644" s="5" t="s">
        <v>2678</v>
      </c>
      <c r="BS644" s="5" t="s">
        <v>143</v>
      </c>
      <c r="BT644" s="5" t="s">
        <v>144</v>
      </c>
      <c r="BU644" s="5"/>
    </row>
    <row r="645" spans="1:73" ht="13.5" customHeight="1">
      <c r="A645" s="8" t="str">
        <f>HYPERLINK("http://kyu.snu.ac.kr/sdhj/index.jsp?type=hj/GK14682_00IM0001_098b.jpg","1762_해서촌_098b")</f>
        <v>1762_해서촌_098b</v>
      </c>
      <c r="B645" s="5">
        <v>1762</v>
      </c>
      <c r="C645" s="5" t="s">
        <v>4540</v>
      </c>
      <c r="D645" s="5" t="s">
        <v>4541</v>
      </c>
      <c r="E645" s="5">
        <v>644</v>
      </c>
      <c r="F645" s="5">
        <v>5</v>
      </c>
      <c r="G645" s="5" t="s">
        <v>2010</v>
      </c>
      <c r="H645" s="5" t="s">
        <v>2011</v>
      </c>
      <c r="I645" s="5">
        <v>9</v>
      </c>
      <c r="J645" s="5"/>
      <c r="K645" s="5"/>
      <c r="L645" s="5">
        <v>3</v>
      </c>
      <c r="M645" s="5" t="s">
        <v>2024</v>
      </c>
      <c r="N645" s="5" t="s">
        <v>2025</v>
      </c>
      <c r="O645" s="5"/>
      <c r="P645" s="5"/>
      <c r="Q645" s="5"/>
      <c r="R645" s="5"/>
      <c r="S645" s="5" t="s">
        <v>94</v>
      </c>
      <c r="T645" s="5" t="s">
        <v>95</v>
      </c>
      <c r="U645" s="5"/>
      <c r="V645" s="5"/>
      <c r="W645" s="5" t="s">
        <v>1389</v>
      </c>
      <c r="X645" s="5" t="s">
        <v>1390</v>
      </c>
      <c r="Y645" s="5" t="s">
        <v>98</v>
      </c>
      <c r="Z645" s="5" t="s">
        <v>99</v>
      </c>
      <c r="AA645" s="5"/>
      <c r="AB645" s="5"/>
      <c r="AC645" s="5">
        <v>31</v>
      </c>
      <c r="AD645" s="5" t="s">
        <v>439</v>
      </c>
      <c r="AE645" s="5" t="s">
        <v>440</v>
      </c>
      <c r="AF645" s="5"/>
      <c r="AG645" s="5"/>
      <c r="AH645" s="5"/>
      <c r="AI645" s="5"/>
      <c r="AJ645" s="5" t="s">
        <v>32</v>
      </c>
      <c r="AK645" s="5" t="s">
        <v>33</v>
      </c>
      <c r="AL645" s="5" t="s">
        <v>2679</v>
      </c>
      <c r="AM645" s="5" t="s">
        <v>2680</v>
      </c>
      <c r="AN645" s="5"/>
      <c r="AO645" s="5"/>
      <c r="AP645" s="5"/>
      <c r="AQ645" s="5"/>
      <c r="AR645" s="5"/>
      <c r="AS645" s="5"/>
      <c r="AT645" s="5" t="s">
        <v>416</v>
      </c>
      <c r="AU645" s="5" t="s">
        <v>417</v>
      </c>
      <c r="AV645" s="5" t="s">
        <v>2681</v>
      </c>
      <c r="AW645" s="5" t="s">
        <v>2682</v>
      </c>
      <c r="AX645" s="5"/>
      <c r="AY645" s="5"/>
      <c r="AZ645" s="5"/>
      <c r="BA645" s="5"/>
      <c r="BB645" s="5"/>
      <c r="BC645" s="5"/>
      <c r="BD645" s="5"/>
      <c r="BE645" s="5"/>
      <c r="BF645" s="5"/>
      <c r="BG645" s="5" t="s">
        <v>416</v>
      </c>
      <c r="BH645" s="5" t="s">
        <v>417</v>
      </c>
      <c r="BI645" s="5" t="s">
        <v>796</v>
      </c>
      <c r="BJ645" s="5" t="s">
        <v>797</v>
      </c>
      <c r="BK645" s="5" t="s">
        <v>416</v>
      </c>
      <c r="BL645" s="5" t="s">
        <v>417</v>
      </c>
      <c r="BM645" s="5" t="s">
        <v>2009</v>
      </c>
      <c r="BN645" s="5" t="s">
        <v>2683</v>
      </c>
      <c r="BO645" s="5" t="s">
        <v>80</v>
      </c>
      <c r="BP645" s="5" t="s">
        <v>81</v>
      </c>
      <c r="BQ645" s="5" t="s">
        <v>2684</v>
      </c>
      <c r="BR645" s="5" t="s">
        <v>2685</v>
      </c>
      <c r="BS645" s="5" t="s">
        <v>810</v>
      </c>
      <c r="BT645" s="5" t="s">
        <v>811</v>
      </c>
      <c r="BU645" s="5"/>
    </row>
    <row r="646" spans="1:73" ht="13.5" customHeight="1">
      <c r="A646" s="8" t="str">
        <f>HYPERLINK("http://kyu.snu.ac.kr/sdhj/index.jsp?type=hj/GK14682_00IM0001_098b.jpg","1762_해서촌_098b")</f>
        <v>1762_해서촌_098b</v>
      </c>
      <c r="B646" s="5">
        <v>1762</v>
      </c>
      <c r="C646" s="5" t="s">
        <v>4760</v>
      </c>
      <c r="D646" s="5" t="s">
        <v>4761</v>
      </c>
      <c r="E646" s="5">
        <v>645</v>
      </c>
      <c r="F646" s="5">
        <v>5</v>
      </c>
      <c r="G646" s="5" t="s">
        <v>2010</v>
      </c>
      <c r="H646" s="5" t="s">
        <v>2011</v>
      </c>
      <c r="I646" s="5">
        <v>9</v>
      </c>
      <c r="J646" s="5"/>
      <c r="K646" s="5"/>
      <c r="L646" s="5">
        <v>3</v>
      </c>
      <c r="M646" s="5" t="s">
        <v>2024</v>
      </c>
      <c r="N646" s="5" t="s">
        <v>2025</v>
      </c>
      <c r="O646" s="5"/>
      <c r="P646" s="5"/>
      <c r="Q646" s="5"/>
      <c r="R646" s="5"/>
      <c r="S646" s="5" t="s">
        <v>703</v>
      </c>
      <c r="T646" s="5" t="s">
        <v>704</v>
      </c>
      <c r="U646" s="5" t="s">
        <v>2686</v>
      </c>
      <c r="V646" s="5" t="s">
        <v>2687</v>
      </c>
      <c r="W646" s="5"/>
      <c r="X646" s="5"/>
      <c r="Y646" s="5" t="s">
        <v>2688</v>
      </c>
      <c r="Z646" s="5" t="s">
        <v>2689</v>
      </c>
      <c r="AA646" s="5"/>
      <c r="AB646" s="5"/>
      <c r="AC646" s="5">
        <v>21</v>
      </c>
      <c r="AD646" s="5" t="s">
        <v>218</v>
      </c>
      <c r="AE646" s="5" t="s">
        <v>219</v>
      </c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 t="s">
        <v>2690</v>
      </c>
    </row>
    <row r="647" spans="1:73" ht="13.5" customHeight="1">
      <c r="A647" s="8" t="str">
        <f>HYPERLINK("http://kyu.snu.ac.kr/sdhj/index.jsp?type=hj/GK14682_00IM0001_098b.jpg","1762_해서촌_098b")</f>
        <v>1762_해서촌_098b</v>
      </c>
      <c r="B647" s="5">
        <v>1762</v>
      </c>
      <c r="C647" s="5" t="s">
        <v>5046</v>
      </c>
      <c r="D647" s="5" t="s">
        <v>5047</v>
      </c>
      <c r="E647" s="5">
        <v>646</v>
      </c>
      <c r="F647" s="5">
        <v>5</v>
      </c>
      <c r="G647" s="5" t="s">
        <v>2010</v>
      </c>
      <c r="H647" s="5" t="s">
        <v>2011</v>
      </c>
      <c r="I647" s="5">
        <v>9</v>
      </c>
      <c r="J647" s="5"/>
      <c r="K647" s="5"/>
      <c r="L647" s="5">
        <v>3</v>
      </c>
      <c r="M647" s="5" t="s">
        <v>2024</v>
      </c>
      <c r="N647" s="5" t="s">
        <v>2025</v>
      </c>
      <c r="O647" s="5"/>
      <c r="P647" s="5"/>
      <c r="Q647" s="5"/>
      <c r="R647" s="5"/>
      <c r="S647" s="5" t="s">
        <v>671</v>
      </c>
      <c r="T647" s="5" t="s">
        <v>672</v>
      </c>
      <c r="U647" s="5"/>
      <c r="V647" s="5"/>
      <c r="W647" s="5" t="s">
        <v>1885</v>
      </c>
      <c r="X647" s="5" t="s">
        <v>1886</v>
      </c>
      <c r="Y647" s="5" t="s">
        <v>98</v>
      </c>
      <c r="Z647" s="5" t="s">
        <v>99</v>
      </c>
      <c r="AA647" s="5"/>
      <c r="AB647" s="5"/>
      <c r="AC647" s="5">
        <v>69</v>
      </c>
      <c r="AD647" s="5" t="s">
        <v>240</v>
      </c>
      <c r="AE647" s="5" t="s">
        <v>241</v>
      </c>
      <c r="AF647" s="5" t="s">
        <v>777</v>
      </c>
      <c r="AG647" s="5" t="s">
        <v>778</v>
      </c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</row>
    <row r="648" spans="1:73" ht="13.5" customHeight="1">
      <c r="A648" s="8" t="str">
        <f>HYPERLINK("http://kyu.snu.ac.kr/sdhj/index.jsp?type=hj/GK14682_00IM0001_098b.jpg","1762_해서촌_098b")</f>
        <v>1762_해서촌_098b</v>
      </c>
      <c r="B648" s="5">
        <v>1762</v>
      </c>
      <c r="C648" s="5" t="s">
        <v>4647</v>
      </c>
      <c r="D648" s="5" t="s">
        <v>4648</v>
      </c>
      <c r="E648" s="5">
        <v>647</v>
      </c>
      <c r="F648" s="5">
        <v>5</v>
      </c>
      <c r="G648" s="5" t="s">
        <v>2010</v>
      </c>
      <c r="H648" s="5" t="s">
        <v>2011</v>
      </c>
      <c r="I648" s="5">
        <v>9</v>
      </c>
      <c r="J648" s="5"/>
      <c r="K648" s="5"/>
      <c r="L648" s="5">
        <v>4</v>
      </c>
      <c r="M648" s="5" t="s">
        <v>2691</v>
      </c>
      <c r="N648" s="5" t="s">
        <v>2692</v>
      </c>
      <c r="O648" s="5" t="s">
        <v>12</v>
      </c>
      <c r="P648" s="5" t="s">
        <v>13</v>
      </c>
      <c r="Q648" s="5"/>
      <c r="R648" s="5"/>
      <c r="S648" s="5"/>
      <c r="T648" s="5" t="s">
        <v>4521</v>
      </c>
      <c r="U648" s="5" t="s">
        <v>137</v>
      </c>
      <c r="V648" s="5" t="s">
        <v>138</v>
      </c>
      <c r="W648" s="5" t="s">
        <v>360</v>
      </c>
      <c r="X648" s="5" t="s">
        <v>361</v>
      </c>
      <c r="Y648" s="5" t="s">
        <v>98</v>
      </c>
      <c r="Z648" s="5" t="s">
        <v>99</v>
      </c>
      <c r="AA648" s="5"/>
      <c r="AB648" s="5"/>
      <c r="AC648" s="5">
        <v>39</v>
      </c>
      <c r="AD648" s="5" t="s">
        <v>347</v>
      </c>
      <c r="AE648" s="5" t="s">
        <v>348</v>
      </c>
      <c r="AF648" s="5" t="s">
        <v>777</v>
      </c>
      <c r="AG648" s="5" t="s">
        <v>778</v>
      </c>
      <c r="AH648" s="5"/>
      <c r="AI648" s="5"/>
      <c r="AJ648" s="5" t="s">
        <v>32</v>
      </c>
      <c r="AK648" s="5" t="s">
        <v>33</v>
      </c>
      <c r="AL648" s="5" t="s">
        <v>363</v>
      </c>
      <c r="AM648" s="5" t="s">
        <v>364</v>
      </c>
      <c r="AN648" s="5"/>
      <c r="AO648" s="5"/>
      <c r="AP648" s="5"/>
      <c r="AQ648" s="5"/>
      <c r="AR648" s="5"/>
      <c r="AS648" s="5"/>
      <c r="AT648" s="5" t="s">
        <v>80</v>
      </c>
      <c r="AU648" s="5" t="s">
        <v>81</v>
      </c>
      <c r="AV648" s="5" t="s">
        <v>2693</v>
      </c>
      <c r="AW648" s="5" t="s">
        <v>2694</v>
      </c>
      <c r="AX648" s="5"/>
      <c r="AY648" s="5"/>
      <c r="AZ648" s="5"/>
      <c r="BA648" s="5"/>
      <c r="BB648" s="5"/>
      <c r="BC648" s="5"/>
      <c r="BD648" s="5"/>
      <c r="BE648" s="5"/>
      <c r="BF648" s="5"/>
      <c r="BG648" s="5" t="s">
        <v>80</v>
      </c>
      <c r="BH648" s="5" t="s">
        <v>81</v>
      </c>
      <c r="BI648" s="5" t="s">
        <v>2695</v>
      </c>
      <c r="BJ648" s="5" t="s">
        <v>2696</v>
      </c>
      <c r="BK648" s="5" t="s">
        <v>80</v>
      </c>
      <c r="BL648" s="5" t="s">
        <v>81</v>
      </c>
      <c r="BM648" s="5" t="s">
        <v>2538</v>
      </c>
      <c r="BN648" s="5" t="s">
        <v>1423</v>
      </c>
      <c r="BO648" s="5" t="s">
        <v>416</v>
      </c>
      <c r="BP648" s="5" t="s">
        <v>417</v>
      </c>
      <c r="BQ648" s="5" t="s">
        <v>1734</v>
      </c>
      <c r="BR648" s="5" t="s">
        <v>1735</v>
      </c>
      <c r="BS648" s="5" t="s">
        <v>143</v>
      </c>
      <c r="BT648" s="5" t="s">
        <v>144</v>
      </c>
      <c r="BU648" s="5"/>
    </row>
    <row r="649" spans="1:73" ht="13.5" customHeight="1">
      <c r="A649" s="8" t="str">
        <f>HYPERLINK("http://kyu.snu.ac.kr/sdhj/index.jsp?type=hj/GK14682_00IM0001_098b.jpg","1762_해서촌_098b")</f>
        <v>1762_해서촌_098b</v>
      </c>
      <c r="B649" s="5">
        <v>1762</v>
      </c>
      <c r="C649" s="5" t="s">
        <v>4540</v>
      </c>
      <c r="D649" s="5" t="s">
        <v>4541</v>
      </c>
      <c r="E649" s="5">
        <v>648</v>
      </c>
      <c r="F649" s="5">
        <v>6</v>
      </c>
      <c r="G649" s="5" t="s">
        <v>2697</v>
      </c>
      <c r="H649" s="5" t="s">
        <v>2698</v>
      </c>
      <c r="I649" s="5">
        <v>1</v>
      </c>
      <c r="J649" s="5" t="s">
        <v>2699</v>
      </c>
      <c r="K649" s="5" t="s">
        <v>2700</v>
      </c>
      <c r="L649" s="5">
        <v>1</v>
      </c>
      <c r="M649" s="5" t="s">
        <v>2701</v>
      </c>
      <c r="N649" s="5" t="s">
        <v>2702</v>
      </c>
      <c r="O649" s="5"/>
      <c r="P649" s="5"/>
      <c r="Q649" s="5"/>
      <c r="R649" s="5"/>
      <c r="S649" s="5"/>
      <c r="T649" s="5" t="s">
        <v>5048</v>
      </c>
      <c r="U649" s="5" t="s">
        <v>106</v>
      </c>
      <c r="V649" s="5" t="s">
        <v>107</v>
      </c>
      <c r="W649" s="5" t="s">
        <v>5049</v>
      </c>
      <c r="X649" s="5" t="s">
        <v>5050</v>
      </c>
      <c r="Y649" s="5" t="s">
        <v>5051</v>
      </c>
      <c r="Z649" s="5" t="s">
        <v>5052</v>
      </c>
      <c r="AA649" s="5"/>
      <c r="AB649" s="5"/>
      <c r="AC649" s="5">
        <v>57</v>
      </c>
      <c r="AD649" s="5" t="s">
        <v>1263</v>
      </c>
      <c r="AE649" s="5" t="s">
        <v>1264</v>
      </c>
      <c r="AF649" s="5"/>
      <c r="AG649" s="5"/>
      <c r="AH649" s="5"/>
      <c r="AI649" s="5"/>
      <c r="AJ649" s="5" t="s">
        <v>32</v>
      </c>
      <c r="AK649" s="5" t="s">
        <v>33</v>
      </c>
      <c r="AL649" s="5" t="s">
        <v>481</v>
      </c>
      <c r="AM649" s="5" t="s">
        <v>482</v>
      </c>
      <c r="AN649" s="5"/>
      <c r="AO649" s="5"/>
      <c r="AP649" s="5"/>
      <c r="AQ649" s="5"/>
      <c r="AR649" s="5"/>
      <c r="AS649" s="5"/>
      <c r="AT649" s="5" t="s">
        <v>693</v>
      </c>
      <c r="AU649" s="5" t="s">
        <v>694</v>
      </c>
      <c r="AV649" s="5" t="s">
        <v>2703</v>
      </c>
      <c r="AW649" s="5" t="s">
        <v>2704</v>
      </c>
      <c r="AX649" s="5"/>
      <c r="AY649" s="5"/>
      <c r="AZ649" s="5"/>
      <c r="BA649" s="5"/>
      <c r="BB649" s="5"/>
      <c r="BC649" s="5"/>
      <c r="BD649" s="5"/>
      <c r="BE649" s="5"/>
      <c r="BF649" s="5"/>
      <c r="BG649" s="5" t="s">
        <v>693</v>
      </c>
      <c r="BH649" s="5" t="s">
        <v>694</v>
      </c>
      <c r="BI649" s="5" t="s">
        <v>2705</v>
      </c>
      <c r="BJ649" s="5" t="s">
        <v>2706</v>
      </c>
      <c r="BK649" s="5" t="s">
        <v>693</v>
      </c>
      <c r="BL649" s="5" t="s">
        <v>694</v>
      </c>
      <c r="BM649" s="5" t="s">
        <v>2707</v>
      </c>
      <c r="BN649" s="5" t="s">
        <v>2708</v>
      </c>
      <c r="BO649" s="5" t="s">
        <v>2709</v>
      </c>
      <c r="BP649" s="5" t="s">
        <v>2710</v>
      </c>
      <c r="BQ649" s="5" t="s">
        <v>2711</v>
      </c>
      <c r="BR649" s="5" t="s">
        <v>2712</v>
      </c>
      <c r="BS649" s="5" t="s">
        <v>143</v>
      </c>
      <c r="BT649" s="5" t="s">
        <v>144</v>
      </c>
      <c r="BU649" s="5"/>
    </row>
    <row r="650" spans="1:73" ht="13.5" customHeight="1">
      <c r="A650" s="8" t="str">
        <f>HYPERLINK("http://kyu.snu.ac.kr/sdhj/index.jsp?type=hj/GK14682_00IM0001_098b.jpg","1762_해서촌_098b")</f>
        <v>1762_해서촌_098b</v>
      </c>
      <c r="B650" s="5">
        <v>1762</v>
      </c>
      <c r="C650" s="5" t="s">
        <v>4885</v>
      </c>
      <c r="D650" s="5" t="s">
        <v>4886</v>
      </c>
      <c r="E650" s="5">
        <v>649</v>
      </c>
      <c r="F650" s="5">
        <v>6</v>
      </c>
      <c r="G650" s="5" t="s">
        <v>2697</v>
      </c>
      <c r="H650" s="5" t="s">
        <v>2698</v>
      </c>
      <c r="I650" s="5">
        <v>1</v>
      </c>
      <c r="J650" s="5"/>
      <c r="K650" s="5"/>
      <c r="L650" s="5">
        <v>1</v>
      </c>
      <c r="M650" s="5" t="s">
        <v>2701</v>
      </c>
      <c r="N650" s="5" t="s">
        <v>2702</v>
      </c>
      <c r="O650" s="5"/>
      <c r="P650" s="5"/>
      <c r="Q650" s="5"/>
      <c r="R650" s="5"/>
      <c r="S650" s="5" t="s">
        <v>94</v>
      </c>
      <c r="T650" s="5" t="s">
        <v>95</v>
      </c>
      <c r="U650" s="5"/>
      <c r="V650" s="5"/>
      <c r="W650" s="5" t="s">
        <v>96</v>
      </c>
      <c r="X650" s="5" t="s">
        <v>97</v>
      </c>
      <c r="Y650" s="5" t="s">
        <v>1031</v>
      </c>
      <c r="Z650" s="5" t="s">
        <v>1032</v>
      </c>
      <c r="AA650" s="5"/>
      <c r="AB650" s="5"/>
      <c r="AC650" s="5">
        <v>47</v>
      </c>
      <c r="AD650" s="5" t="s">
        <v>161</v>
      </c>
      <c r="AE650" s="5" t="s">
        <v>162</v>
      </c>
      <c r="AF650" s="5"/>
      <c r="AG650" s="5"/>
      <c r="AH650" s="5"/>
      <c r="AI650" s="5"/>
      <c r="AJ650" s="5" t="s">
        <v>1033</v>
      </c>
      <c r="AK650" s="5" t="s">
        <v>1034</v>
      </c>
      <c r="AL650" s="5" t="s">
        <v>90</v>
      </c>
      <c r="AM650" s="5" t="s">
        <v>91</v>
      </c>
      <c r="AN650" s="5"/>
      <c r="AO650" s="5"/>
      <c r="AP650" s="5"/>
      <c r="AQ650" s="5"/>
      <c r="AR650" s="5"/>
      <c r="AS650" s="5"/>
      <c r="AT650" s="5" t="s">
        <v>693</v>
      </c>
      <c r="AU650" s="5" t="s">
        <v>694</v>
      </c>
      <c r="AV650" s="5" t="s">
        <v>2713</v>
      </c>
      <c r="AW650" s="5" t="s">
        <v>2714</v>
      </c>
      <c r="AX650" s="5"/>
      <c r="AY650" s="5"/>
      <c r="AZ650" s="5"/>
      <c r="BA650" s="5"/>
      <c r="BB650" s="5"/>
      <c r="BC650" s="5"/>
      <c r="BD650" s="5"/>
      <c r="BE650" s="5"/>
      <c r="BF650" s="5"/>
      <c r="BG650" s="5" t="s">
        <v>693</v>
      </c>
      <c r="BH650" s="5" t="s">
        <v>694</v>
      </c>
      <c r="BI650" s="5" t="s">
        <v>2715</v>
      </c>
      <c r="BJ650" s="5" t="s">
        <v>2716</v>
      </c>
      <c r="BK650" s="5" t="s">
        <v>2717</v>
      </c>
      <c r="BL650" s="5" t="s">
        <v>2718</v>
      </c>
      <c r="BM650" s="5" t="s">
        <v>1796</v>
      </c>
      <c r="BN650" s="5" t="s">
        <v>1797</v>
      </c>
      <c r="BO650" s="5" t="s">
        <v>179</v>
      </c>
      <c r="BP650" s="5" t="s">
        <v>180</v>
      </c>
      <c r="BQ650" s="5" t="s">
        <v>2719</v>
      </c>
      <c r="BR650" s="5" t="s">
        <v>2720</v>
      </c>
      <c r="BS650" s="5" t="s">
        <v>143</v>
      </c>
      <c r="BT650" s="5" t="s">
        <v>144</v>
      </c>
      <c r="BU650" s="5"/>
    </row>
    <row r="651" spans="1:73" ht="13.5" customHeight="1">
      <c r="A651" s="8" t="str">
        <f>HYPERLINK("http://kyu.snu.ac.kr/sdhj/index.jsp?type=hj/GK14682_00IM0001_098b.jpg","1762_해서촌_098b")</f>
        <v>1762_해서촌_098b</v>
      </c>
      <c r="B651" s="5">
        <v>1762</v>
      </c>
      <c r="C651" s="5" t="s">
        <v>4598</v>
      </c>
      <c r="D651" s="5" t="s">
        <v>4599</v>
      </c>
      <c r="E651" s="5">
        <v>650</v>
      </c>
      <c r="F651" s="5">
        <v>6</v>
      </c>
      <c r="G651" s="5" t="s">
        <v>2697</v>
      </c>
      <c r="H651" s="5" t="s">
        <v>2698</v>
      </c>
      <c r="I651" s="5">
        <v>1</v>
      </c>
      <c r="J651" s="5"/>
      <c r="K651" s="5"/>
      <c r="L651" s="5">
        <v>1</v>
      </c>
      <c r="M651" s="5" t="s">
        <v>2701</v>
      </c>
      <c r="N651" s="5" t="s">
        <v>2702</v>
      </c>
      <c r="O651" s="5"/>
      <c r="P651" s="5"/>
      <c r="Q651" s="5"/>
      <c r="R651" s="5"/>
      <c r="S651" s="5" t="s">
        <v>116</v>
      </c>
      <c r="T651" s="5" t="s">
        <v>117</v>
      </c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 t="s">
        <v>251</v>
      </c>
      <c r="AG651" s="5" t="s">
        <v>252</v>
      </c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</row>
    <row r="652" spans="1:73" ht="13.5" customHeight="1">
      <c r="A652" s="8" t="str">
        <f>HYPERLINK("http://kyu.snu.ac.kr/sdhj/index.jsp?type=hj/GK14682_00IM0001_098b.jpg","1762_해서촌_098b")</f>
        <v>1762_해서촌_098b</v>
      </c>
      <c r="B652" s="5">
        <v>1762</v>
      </c>
      <c r="C652" s="5" t="s">
        <v>4701</v>
      </c>
      <c r="D652" s="5" t="s">
        <v>4702</v>
      </c>
      <c r="E652" s="5">
        <v>651</v>
      </c>
      <c r="F652" s="5">
        <v>6</v>
      </c>
      <c r="G652" s="5" t="s">
        <v>2697</v>
      </c>
      <c r="H652" s="5" t="s">
        <v>2698</v>
      </c>
      <c r="I652" s="5">
        <v>1</v>
      </c>
      <c r="J652" s="5"/>
      <c r="K652" s="5"/>
      <c r="L652" s="5">
        <v>1</v>
      </c>
      <c r="M652" s="5" t="s">
        <v>2701</v>
      </c>
      <c r="N652" s="5" t="s">
        <v>2702</v>
      </c>
      <c r="O652" s="5"/>
      <c r="P652" s="5"/>
      <c r="Q652" s="5"/>
      <c r="R652" s="5"/>
      <c r="S652" s="5" t="s">
        <v>130</v>
      </c>
      <c r="T652" s="5" t="s">
        <v>131</v>
      </c>
      <c r="U652" s="5"/>
      <c r="V652" s="5"/>
      <c r="W652" s="5"/>
      <c r="X652" s="5"/>
      <c r="Y652" s="5"/>
      <c r="Z652" s="5"/>
      <c r="AA652" s="5"/>
      <c r="AB652" s="5"/>
      <c r="AC652" s="5">
        <v>16</v>
      </c>
      <c r="AD652" s="5" t="s">
        <v>1081</v>
      </c>
      <c r="AE652" s="5" t="s">
        <v>1082</v>
      </c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 t="s">
        <v>134</v>
      </c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</row>
    <row r="653" spans="1:73" ht="13.5" customHeight="1">
      <c r="A653" s="8" t="str">
        <f>HYPERLINK("http://kyu.snu.ac.kr/sdhj/index.jsp?type=hj/GK14682_00IM0001_098b.jpg","1762_해서촌_098b")</f>
        <v>1762_해서촌_098b</v>
      </c>
      <c r="B653" s="5">
        <v>1762</v>
      </c>
      <c r="C653" s="5" t="s">
        <v>4701</v>
      </c>
      <c r="D653" s="5" t="s">
        <v>4702</v>
      </c>
      <c r="E653" s="5">
        <v>652</v>
      </c>
      <c r="F653" s="5">
        <v>6</v>
      </c>
      <c r="G653" s="5" t="s">
        <v>2697</v>
      </c>
      <c r="H653" s="5" t="s">
        <v>2698</v>
      </c>
      <c r="I653" s="5">
        <v>1</v>
      </c>
      <c r="J653" s="5"/>
      <c r="K653" s="5"/>
      <c r="L653" s="5">
        <v>1</v>
      </c>
      <c r="M653" s="5" t="s">
        <v>2701</v>
      </c>
      <c r="N653" s="5" t="s">
        <v>2702</v>
      </c>
      <c r="O653" s="5"/>
      <c r="P653" s="5"/>
      <c r="Q653" s="5"/>
      <c r="R653" s="5"/>
      <c r="S653" s="5" t="s">
        <v>130</v>
      </c>
      <c r="T653" s="5" t="s">
        <v>131</v>
      </c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 t="s">
        <v>339</v>
      </c>
      <c r="AG653" s="5" t="s">
        <v>340</v>
      </c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 t="s">
        <v>134</v>
      </c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</row>
    <row r="654" spans="1:73" ht="13.5" customHeight="1">
      <c r="A654" s="8" t="str">
        <f>HYPERLINK("http://kyu.snu.ac.kr/sdhj/index.jsp?type=hj/GK14682_00IM0001_098b.jpg","1762_해서촌_098b")</f>
        <v>1762_해서촌_098b</v>
      </c>
      <c r="B654" s="5">
        <v>1762</v>
      </c>
      <c r="C654" s="5" t="s">
        <v>4701</v>
      </c>
      <c r="D654" s="5" t="s">
        <v>4702</v>
      </c>
      <c r="E654" s="5">
        <v>653</v>
      </c>
      <c r="F654" s="5">
        <v>6</v>
      </c>
      <c r="G654" s="5" t="s">
        <v>2697</v>
      </c>
      <c r="H654" s="5" t="s">
        <v>2698</v>
      </c>
      <c r="I654" s="5">
        <v>1</v>
      </c>
      <c r="J654" s="5"/>
      <c r="K654" s="5"/>
      <c r="L654" s="5">
        <v>1</v>
      </c>
      <c r="M654" s="5" t="s">
        <v>2701</v>
      </c>
      <c r="N654" s="5" t="s">
        <v>2702</v>
      </c>
      <c r="O654" s="5"/>
      <c r="P654" s="5"/>
      <c r="Q654" s="5"/>
      <c r="R654" s="5"/>
      <c r="S654" s="5" t="s">
        <v>130</v>
      </c>
      <c r="T654" s="5" t="s">
        <v>131</v>
      </c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 t="s">
        <v>339</v>
      </c>
      <c r="AG654" s="5" t="s">
        <v>340</v>
      </c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 t="s">
        <v>134</v>
      </c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</row>
    <row r="655" spans="1:73" ht="13.5" customHeight="1">
      <c r="A655" s="8" t="str">
        <f>HYPERLINK("http://kyu.snu.ac.kr/sdhj/index.jsp?type=hj/GK14682_00IM0001_098b.jpg","1762_해서촌_098b")</f>
        <v>1762_해서촌_098b</v>
      </c>
      <c r="B655" s="5">
        <v>1762</v>
      </c>
      <c r="C655" s="5" t="s">
        <v>4701</v>
      </c>
      <c r="D655" s="5" t="s">
        <v>4702</v>
      </c>
      <c r="E655" s="5">
        <v>654</v>
      </c>
      <c r="F655" s="5">
        <v>6</v>
      </c>
      <c r="G655" s="5" t="s">
        <v>2697</v>
      </c>
      <c r="H655" s="5" t="s">
        <v>2698</v>
      </c>
      <c r="I655" s="5">
        <v>1</v>
      </c>
      <c r="J655" s="5"/>
      <c r="K655" s="5"/>
      <c r="L655" s="5">
        <v>1</v>
      </c>
      <c r="M655" s="5" t="s">
        <v>2701</v>
      </c>
      <c r="N655" s="5" t="s">
        <v>2702</v>
      </c>
      <c r="O655" s="5"/>
      <c r="P655" s="5"/>
      <c r="Q655" s="5"/>
      <c r="R655" s="5"/>
      <c r="S655" s="5" t="s">
        <v>214</v>
      </c>
      <c r="T655" s="5" t="s">
        <v>215</v>
      </c>
      <c r="U655" s="5" t="s">
        <v>1083</v>
      </c>
      <c r="V655" s="5" t="s">
        <v>1084</v>
      </c>
      <c r="W655" s="5"/>
      <c r="X655" s="5"/>
      <c r="Y655" s="5" t="s">
        <v>2721</v>
      </c>
      <c r="Z655" s="5" t="s">
        <v>5053</v>
      </c>
      <c r="AA655" s="5"/>
      <c r="AB655" s="5"/>
      <c r="AC655" s="5">
        <v>10</v>
      </c>
      <c r="AD655" s="5" t="s">
        <v>1131</v>
      </c>
      <c r="AE655" s="5" t="s">
        <v>1132</v>
      </c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 t="s">
        <v>134</v>
      </c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</row>
    <row r="656" spans="1:73" ht="13.5" customHeight="1">
      <c r="A656" s="8" t="str">
        <f>HYPERLINK("http://kyu.snu.ac.kr/sdhj/index.jsp?type=hj/GK14682_00IM0001_098b.jpg","1762_해서촌_098b")</f>
        <v>1762_해서촌_098b</v>
      </c>
      <c r="B656" s="5">
        <v>1762</v>
      </c>
      <c r="C656" s="5" t="s">
        <v>4701</v>
      </c>
      <c r="D656" s="5" t="s">
        <v>4702</v>
      </c>
      <c r="E656" s="5">
        <v>655</v>
      </c>
      <c r="F656" s="5">
        <v>6</v>
      </c>
      <c r="G656" s="5" t="s">
        <v>2697</v>
      </c>
      <c r="H656" s="5" t="s">
        <v>2698</v>
      </c>
      <c r="I656" s="5">
        <v>1</v>
      </c>
      <c r="J656" s="5"/>
      <c r="K656" s="5"/>
      <c r="L656" s="5">
        <v>1</v>
      </c>
      <c r="M656" s="5" t="s">
        <v>2701</v>
      </c>
      <c r="N656" s="5" t="s">
        <v>2702</v>
      </c>
      <c r="O656" s="5"/>
      <c r="P656" s="5"/>
      <c r="Q656" s="5"/>
      <c r="R656" s="5"/>
      <c r="S656" s="5"/>
      <c r="T656" s="5" t="s">
        <v>4704</v>
      </c>
      <c r="U656" s="5" t="s">
        <v>1056</v>
      </c>
      <c r="V656" s="5" t="s">
        <v>1057</v>
      </c>
      <c r="W656" s="5"/>
      <c r="X656" s="5"/>
      <c r="Y656" s="5" t="s">
        <v>2722</v>
      </c>
      <c r="Z656" s="5" t="s">
        <v>2723</v>
      </c>
      <c r="AA656" s="5"/>
      <c r="AB656" s="5"/>
      <c r="AC656" s="5">
        <v>73</v>
      </c>
      <c r="AD656" s="5" t="s">
        <v>220</v>
      </c>
      <c r="AE656" s="5" t="s">
        <v>221</v>
      </c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</row>
    <row r="657" spans="1:73" ht="13.5" customHeight="1">
      <c r="A657" s="8" t="str">
        <f>HYPERLINK("http://kyu.snu.ac.kr/sdhj/index.jsp?type=hj/GK14682_00IM0001_098b.jpg","1762_해서촌_098b")</f>
        <v>1762_해서촌_098b</v>
      </c>
      <c r="B657" s="5">
        <v>1762</v>
      </c>
      <c r="C657" s="5" t="s">
        <v>4701</v>
      </c>
      <c r="D657" s="5" t="s">
        <v>4702</v>
      </c>
      <c r="E657" s="5">
        <v>656</v>
      </c>
      <c r="F657" s="5">
        <v>6</v>
      </c>
      <c r="G657" s="5" t="s">
        <v>2697</v>
      </c>
      <c r="H657" s="5" t="s">
        <v>2698</v>
      </c>
      <c r="I657" s="5">
        <v>1</v>
      </c>
      <c r="J657" s="5"/>
      <c r="K657" s="5"/>
      <c r="L657" s="5">
        <v>2</v>
      </c>
      <c r="M657" s="5" t="s">
        <v>2724</v>
      </c>
      <c r="N657" s="5" t="s">
        <v>2725</v>
      </c>
      <c r="O657" s="5"/>
      <c r="P657" s="5"/>
      <c r="Q657" s="5"/>
      <c r="R657" s="5"/>
      <c r="S657" s="5"/>
      <c r="T657" s="5" t="s">
        <v>5054</v>
      </c>
      <c r="U657" s="5" t="s">
        <v>1765</v>
      </c>
      <c r="V657" s="5" t="s">
        <v>1766</v>
      </c>
      <c r="W657" s="5" t="s">
        <v>408</v>
      </c>
      <c r="X657" s="5" t="s">
        <v>409</v>
      </c>
      <c r="Y657" s="5" t="s">
        <v>2726</v>
      </c>
      <c r="Z657" s="5" t="s">
        <v>2727</v>
      </c>
      <c r="AA657" s="5"/>
      <c r="AB657" s="5"/>
      <c r="AC657" s="5">
        <v>93</v>
      </c>
      <c r="AD657" s="5" t="s">
        <v>402</v>
      </c>
      <c r="AE657" s="5" t="s">
        <v>403</v>
      </c>
      <c r="AF657" s="5"/>
      <c r="AG657" s="5"/>
      <c r="AH657" s="5"/>
      <c r="AI657" s="5"/>
      <c r="AJ657" s="5" t="s">
        <v>32</v>
      </c>
      <c r="AK657" s="5" t="s">
        <v>33</v>
      </c>
      <c r="AL657" s="5" t="s">
        <v>2728</v>
      </c>
      <c r="AM657" s="5" t="s">
        <v>1920</v>
      </c>
      <c r="AN657" s="5"/>
      <c r="AO657" s="5"/>
      <c r="AP657" s="5"/>
      <c r="AQ657" s="5"/>
      <c r="AR657" s="5"/>
      <c r="AS657" s="5"/>
      <c r="AT657" s="5" t="s">
        <v>693</v>
      </c>
      <c r="AU657" s="5" t="s">
        <v>694</v>
      </c>
      <c r="AV657" s="5" t="s">
        <v>2729</v>
      </c>
      <c r="AW657" s="5" t="s">
        <v>2730</v>
      </c>
      <c r="AX657" s="5"/>
      <c r="AY657" s="5"/>
      <c r="AZ657" s="5"/>
      <c r="BA657" s="5"/>
      <c r="BB657" s="5"/>
      <c r="BC657" s="5"/>
      <c r="BD657" s="5"/>
      <c r="BE657" s="5"/>
      <c r="BF657" s="5"/>
      <c r="BG657" s="5" t="s">
        <v>693</v>
      </c>
      <c r="BH657" s="5" t="s">
        <v>694</v>
      </c>
      <c r="BI657" s="5" t="s">
        <v>2731</v>
      </c>
      <c r="BJ657" s="5" t="s">
        <v>1332</v>
      </c>
      <c r="BK657" s="5" t="s">
        <v>693</v>
      </c>
      <c r="BL657" s="5" t="s">
        <v>694</v>
      </c>
      <c r="BM657" s="5" t="s">
        <v>2732</v>
      </c>
      <c r="BN657" s="5" t="s">
        <v>5055</v>
      </c>
      <c r="BO657" s="5" t="s">
        <v>693</v>
      </c>
      <c r="BP657" s="5" t="s">
        <v>694</v>
      </c>
      <c r="BQ657" s="5" t="s">
        <v>2733</v>
      </c>
      <c r="BR657" s="5" t="s">
        <v>2734</v>
      </c>
      <c r="BS657" s="5" t="s">
        <v>677</v>
      </c>
      <c r="BT657" s="5" t="s">
        <v>678</v>
      </c>
      <c r="BU657" s="5"/>
    </row>
    <row r="658" spans="1:73" ht="13.5" customHeight="1">
      <c r="A658" s="8" t="str">
        <f>HYPERLINK("http://kyu.snu.ac.kr/sdhj/index.jsp?type=hj/GK14682_00IM0001_098b.jpg","1762_해서촌_098b")</f>
        <v>1762_해서촌_098b</v>
      </c>
      <c r="B658" s="5">
        <v>1762</v>
      </c>
      <c r="C658" s="5" t="s">
        <v>4586</v>
      </c>
      <c r="D658" s="5" t="s">
        <v>4587</v>
      </c>
      <c r="E658" s="5">
        <v>657</v>
      </c>
      <c r="F658" s="5">
        <v>6</v>
      </c>
      <c r="G658" s="5" t="s">
        <v>2697</v>
      </c>
      <c r="H658" s="5" t="s">
        <v>2698</v>
      </c>
      <c r="I658" s="5">
        <v>1</v>
      </c>
      <c r="J658" s="5"/>
      <c r="K658" s="5"/>
      <c r="L658" s="5">
        <v>2</v>
      </c>
      <c r="M658" s="5" t="s">
        <v>2724</v>
      </c>
      <c r="N658" s="5" t="s">
        <v>2725</v>
      </c>
      <c r="O658" s="5"/>
      <c r="P658" s="5"/>
      <c r="Q658" s="5"/>
      <c r="R658" s="5"/>
      <c r="S658" s="5" t="s">
        <v>5056</v>
      </c>
      <c r="T658" s="5" t="s">
        <v>5057</v>
      </c>
      <c r="U658" s="5" t="s">
        <v>5058</v>
      </c>
      <c r="V658" s="5" t="s">
        <v>5059</v>
      </c>
      <c r="W658" s="5" t="s">
        <v>494</v>
      </c>
      <c r="X658" s="5" t="s">
        <v>495</v>
      </c>
      <c r="Y658" s="5" t="s">
        <v>1031</v>
      </c>
      <c r="Z658" s="5" t="s">
        <v>1032</v>
      </c>
      <c r="AA658" s="5"/>
      <c r="AB658" s="5"/>
      <c r="AC658" s="5">
        <v>53</v>
      </c>
      <c r="AD658" s="5" t="s">
        <v>191</v>
      </c>
      <c r="AE658" s="5" t="s">
        <v>192</v>
      </c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</row>
    <row r="659" spans="1:73" ht="13.5" customHeight="1">
      <c r="A659" s="8" t="str">
        <f>HYPERLINK("http://kyu.snu.ac.kr/sdhj/index.jsp?type=hj/GK14682_00IM0001_098b.jpg","1762_해서촌_098b")</f>
        <v>1762_해서촌_098b</v>
      </c>
      <c r="B659" s="5">
        <v>1762</v>
      </c>
      <c r="C659" s="5" t="s">
        <v>5060</v>
      </c>
      <c r="D659" s="5" t="s">
        <v>5061</v>
      </c>
      <c r="E659" s="5">
        <v>658</v>
      </c>
      <c r="F659" s="5">
        <v>6</v>
      </c>
      <c r="G659" s="5" t="s">
        <v>2697</v>
      </c>
      <c r="H659" s="5" t="s">
        <v>2698</v>
      </c>
      <c r="I659" s="5">
        <v>1</v>
      </c>
      <c r="J659" s="5"/>
      <c r="K659" s="5"/>
      <c r="L659" s="5">
        <v>2</v>
      </c>
      <c r="M659" s="5" t="s">
        <v>2724</v>
      </c>
      <c r="N659" s="5" t="s">
        <v>2725</v>
      </c>
      <c r="O659" s="5"/>
      <c r="P659" s="5"/>
      <c r="Q659" s="5"/>
      <c r="R659" s="5"/>
      <c r="S659" s="5" t="s">
        <v>984</v>
      </c>
      <c r="T659" s="5" t="s">
        <v>985</v>
      </c>
      <c r="U659" s="5"/>
      <c r="V659" s="5"/>
      <c r="W659" s="5"/>
      <c r="X659" s="5"/>
      <c r="Y659" s="5" t="s">
        <v>2735</v>
      </c>
      <c r="Z659" s="5" t="s">
        <v>2736</v>
      </c>
      <c r="AA659" s="5"/>
      <c r="AB659" s="5"/>
      <c r="AC659" s="5">
        <v>27</v>
      </c>
      <c r="AD659" s="5" t="s">
        <v>161</v>
      </c>
      <c r="AE659" s="5" t="s">
        <v>162</v>
      </c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</row>
    <row r="660" spans="1:73" ht="13.5" customHeight="1">
      <c r="A660" s="8" t="str">
        <f>HYPERLINK("http://kyu.snu.ac.kr/sdhj/index.jsp?type=hj/GK14682_00IM0001_098b.jpg","1762_해서촌_098b")</f>
        <v>1762_해서촌_098b</v>
      </c>
      <c r="B660" s="5">
        <v>1762</v>
      </c>
      <c r="C660" s="5" t="s">
        <v>4691</v>
      </c>
      <c r="D660" s="5" t="s">
        <v>4692</v>
      </c>
      <c r="E660" s="5">
        <v>659</v>
      </c>
      <c r="F660" s="5">
        <v>6</v>
      </c>
      <c r="G660" s="5" t="s">
        <v>2697</v>
      </c>
      <c r="H660" s="5" t="s">
        <v>2698</v>
      </c>
      <c r="I660" s="5">
        <v>1</v>
      </c>
      <c r="J660" s="5"/>
      <c r="K660" s="5"/>
      <c r="L660" s="5">
        <v>2</v>
      </c>
      <c r="M660" s="5" t="s">
        <v>2724</v>
      </c>
      <c r="N660" s="5" t="s">
        <v>2725</v>
      </c>
      <c r="O660" s="5"/>
      <c r="P660" s="5"/>
      <c r="Q660" s="5"/>
      <c r="R660" s="5"/>
      <c r="S660" s="5" t="s">
        <v>583</v>
      </c>
      <c r="T660" s="5" t="s">
        <v>584</v>
      </c>
      <c r="U660" s="5"/>
      <c r="V660" s="5"/>
      <c r="W660" s="5"/>
      <c r="X660" s="5"/>
      <c r="Y660" s="5"/>
      <c r="Z660" s="5"/>
      <c r="AA660" s="5"/>
      <c r="AB660" s="5"/>
      <c r="AC660" s="5">
        <v>14</v>
      </c>
      <c r="AD660" s="5" t="s">
        <v>581</v>
      </c>
      <c r="AE660" s="5" t="s">
        <v>582</v>
      </c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</row>
    <row r="661" spans="1:73" ht="13.5" customHeight="1">
      <c r="A661" s="8" t="str">
        <f>HYPERLINK("http://kyu.snu.ac.kr/sdhj/index.jsp?type=hj/GK14682_00IM0001_098b.jpg","1762_해서촌_098b")</f>
        <v>1762_해서촌_098b</v>
      </c>
      <c r="B661" s="5">
        <v>1762</v>
      </c>
      <c r="C661" s="5" t="s">
        <v>5060</v>
      </c>
      <c r="D661" s="5" t="s">
        <v>5061</v>
      </c>
      <c r="E661" s="5">
        <v>660</v>
      </c>
      <c r="F661" s="5">
        <v>6</v>
      </c>
      <c r="G661" s="5" t="s">
        <v>2697</v>
      </c>
      <c r="H661" s="5" t="s">
        <v>2698</v>
      </c>
      <c r="I661" s="5">
        <v>1</v>
      </c>
      <c r="J661" s="5"/>
      <c r="K661" s="5"/>
      <c r="L661" s="5">
        <v>2</v>
      </c>
      <c r="M661" s="5" t="s">
        <v>2724</v>
      </c>
      <c r="N661" s="5" t="s">
        <v>2725</v>
      </c>
      <c r="O661" s="5"/>
      <c r="P661" s="5"/>
      <c r="Q661" s="5"/>
      <c r="R661" s="5"/>
      <c r="S661" s="5" t="s">
        <v>583</v>
      </c>
      <c r="T661" s="5" t="s">
        <v>584</v>
      </c>
      <c r="U661" s="5"/>
      <c r="V661" s="5"/>
      <c r="W661" s="5"/>
      <c r="X661" s="5"/>
      <c r="Y661" s="5"/>
      <c r="Z661" s="5"/>
      <c r="AA661" s="5"/>
      <c r="AB661" s="5"/>
      <c r="AC661" s="5">
        <v>7</v>
      </c>
      <c r="AD661" s="5" t="s">
        <v>270</v>
      </c>
      <c r="AE661" s="5" t="s">
        <v>271</v>
      </c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</row>
    <row r="662" spans="1:73" ht="13.5" customHeight="1">
      <c r="A662" s="8" t="str">
        <f>HYPERLINK("http://kyu.snu.ac.kr/sdhj/index.jsp?type=hj/GK14682_00IM0001_098b.jpg","1762_해서촌_098b")</f>
        <v>1762_해서촌_098b</v>
      </c>
      <c r="B662" s="5">
        <v>1762</v>
      </c>
      <c r="C662" s="5" t="s">
        <v>5060</v>
      </c>
      <c r="D662" s="5" t="s">
        <v>5061</v>
      </c>
      <c r="E662" s="5">
        <v>661</v>
      </c>
      <c r="F662" s="5">
        <v>6</v>
      </c>
      <c r="G662" s="5" t="s">
        <v>2697</v>
      </c>
      <c r="H662" s="5" t="s">
        <v>2698</v>
      </c>
      <c r="I662" s="5">
        <v>1</v>
      </c>
      <c r="J662" s="5"/>
      <c r="K662" s="5"/>
      <c r="L662" s="5">
        <v>3</v>
      </c>
      <c r="M662" s="5" t="s">
        <v>2699</v>
      </c>
      <c r="N662" s="5" t="s">
        <v>2700</v>
      </c>
      <c r="O662" s="5"/>
      <c r="P662" s="5"/>
      <c r="Q662" s="5"/>
      <c r="R662" s="5"/>
      <c r="S662" s="5"/>
      <c r="T662" s="5" t="s">
        <v>5048</v>
      </c>
      <c r="U662" s="5" t="s">
        <v>2737</v>
      </c>
      <c r="V662" s="5" t="s">
        <v>2738</v>
      </c>
      <c r="W662" s="5" t="s">
        <v>477</v>
      </c>
      <c r="X662" s="5" t="s">
        <v>478</v>
      </c>
      <c r="Y662" s="5" t="s">
        <v>2739</v>
      </c>
      <c r="Z662" s="5" t="s">
        <v>2740</v>
      </c>
      <c r="AA662" s="5"/>
      <c r="AB662" s="5"/>
      <c r="AC662" s="5">
        <v>57</v>
      </c>
      <c r="AD662" s="5" t="s">
        <v>1263</v>
      </c>
      <c r="AE662" s="5" t="s">
        <v>1264</v>
      </c>
      <c r="AF662" s="5"/>
      <c r="AG662" s="5"/>
      <c r="AH662" s="5"/>
      <c r="AI662" s="5"/>
      <c r="AJ662" s="5" t="s">
        <v>32</v>
      </c>
      <c r="AK662" s="5" t="s">
        <v>33</v>
      </c>
      <c r="AL662" s="5" t="s">
        <v>481</v>
      </c>
      <c r="AM662" s="5" t="s">
        <v>482</v>
      </c>
      <c r="AN662" s="5"/>
      <c r="AO662" s="5"/>
      <c r="AP662" s="5"/>
      <c r="AQ662" s="5"/>
      <c r="AR662" s="5"/>
      <c r="AS662" s="5"/>
      <c r="AT662" s="5" t="s">
        <v>1720</v>
      </c>
      <c r="AU662" s="5" t="s">
        <v>1721</v>
      </c>
      <c r="AV662" s="5" t="s">
        <v>2741</v>
      </c>
      <c r="AW662" s="5" t="s">
        <v>2742</v>
      </c>
      <c r="AX662" s="5"/>
      <c r="AY662" s="5"/>
      <c r="AZ662" s="5"/>
      <c r="BA662" s="5"/>
      <c r="BB662" s="5"/>
      <c r="BC662" s="5"/>
      <c r="BD662" s="5"/>
      <c r="BE662" s="5"/>
      <c r="BF662" s="5"/>
      <c r="BG662" s="5" t="s">
        <v>1720</v>
      </c>
      <c r="BH662" s="5" t="s">
        <v>1721</v>
      </c>
      <c r="BI662" s="5" t="s">
        <v>2743</v>
      </c>
      <c r="BJ662" s="5" t="s">
        <v>2744</v>
      </c>
      <c r="BK662" s="5" t="s">
        <v>1720</v>
      </c>
      <c r="BL662" s="5" t="s">
        <v>1721</v>
      </c>
      <c r="BM662" s="5" t="s">
        <v>2235</v>
      </c>
      <c r="BN662" s="5" t="s">
        <v>2236</v>
      </c>
      <c r="BO662" s="5" t="s">
        <v>106</v>
      </c>
      <c r="BP662" s="5" t="s">
        <v>107</v>
      </c>
      <c r="BQ662" s="5" t="s">
        <v>2745</v>
      </c>
      <c r="BR662" s="5" t="s">
        <v>2746</v>
      </c>
      <c r="BS662" s="5" t="s">
        <v>143</v>
      </c>
      <c r="BT662" s="5" t="s">
        <v>144</v>
      </c>
      <c r="BU662" s="5"/>
    </row>
    <row r="663" spans="1:73" ht="13.5" customHeight="1">
      <c r="A663" s="8" t="str">
        <f>HYPERLINK("http://kyu.snu.ac.kr/sdhj/index.jsp?type=hj/GK14682_00IM0001_098b.jpg","1762_해서촌_098b")</f>
        <v>1762_해서촌_098b</v>
      </c>
      <c r="B663" s="5">
        <v>1762</v>
      </c>
      <c r="C663" s="5" t="s">
        <v>5039</v>
      </c>
      <c r="D663" s="5" t="s">
        <v>5040</v>
      </c>
      <c r="E663" s="5">
        <v>662</v>
      </c>
      <c r="F663" s="5">
        <v>6</v>
      </c>
      <c r="G663" s="5" t="s">
        <v>2697</v>
      </c>
      <c r="H663" s="5" t="s">
        <v>2698</v>
      </c>
      <c r="I663" s="5">
        <v>1</v>
      </c>
      <c r="J663" s="5"/>
      <c r="K663" s="5"/>
      <c r="L663" s="5">
        <v>3</v>
      </c>
      <c r="M663" s="5" t="s">
        <v>2699</v>
      </c>
      <c r="N663" s="5" t="s">
        <v>2700</v>
      </c>
      <c r="O663" s="5"/>
      <c r="P663" s="5"/>
      <c r="Q663" s="5"/>
      <c r="R663" s="5"/>
      <c r="S663" s="5" t="s">
        <v>94</v>
      </c>
      <c r="T663" s="5" t="s">
        <v>95</v>
      </c>
      <c r="U663" s="5"/>
      <c r="V663" s="5"/>
      <c r="W663" s="5" t="s">
        <v>2747</v>
      </c>
      <c r="X663" s="5" t="s">
        <v>2748</v>
      </c>
      <c r="Y663" s="5" t="s">
        <v>98</v>
      </c>
      <c r="Z663" s="5" t="s">
        <v>99</v>
      </c>
      <c r="AA663" s="5"/>
      <c r="AB663" s="5"/>
      <c r="AC663" s="5">
        <v>59</v>
      </c>
      <c r="AD663" s="5" t="s">
        <v>465</v>
      </c>
      <c r="AE663" s="5" t="s">
        <v>466</v>
      </c>
      <c r="AF663" s="5"/>
      <c r="AG663" s="5"/>
      <c r="AH663" s="5"/>
      <c r="AI663" s="5"/>
      <c r="AJ663" s="5" t="s">
        <v>32</v>
      </c>
      <c r="AK663" s="5" t="s">
        <v>33</v>
      </c>
      <c r="AL663" s="5" t="s">
        <v>2662</v>
      </c>
      <c r="AM663" s="5" t="s">
        <v>2663</v>
      </c>
      <c r="AN663" s="5"/>
      <c r="AO663" s="5"/>
      <c r="AP663" s="5"/>
      <c r="AQ663" s="5"/>
      <c r="AR663" s="5"/>
      <c r="AS663" s="5"/>
      <c r="AT663" s="5" t="s">
        <v>106</v>
      </c>
      <c r="AU663" s="5" t="s">
        <v>107</v>
      </c>
      <c r="AV663" s="5" t="s">
        <v>2749</v>
      </c>
      <c r="AW663" s="5" t="s">
        <v>2750</v>
      </c>
      <c r="AX663" s="5"/>
      <c r="AY663" s="5"/>
      <c r="AZ663" s="5"/>
      <c r="BA663" s="5"/>
      <c r="BB663" s="5"/>
      <c r="BC663" s="5"/>
      <c r="BD663" s="5"/>
      <c r="BE663" s="5"/>
      <c r="BF663" s="5"/>
      <c r="BG663" s="5" t="s">
        <v>420</v>
      </c>
      <c r="BH663" s="5" t="s">
        <v>421</v>
      </c>
      <c r="BI663" s="5" t="s">
        <v>2751</v>
      </c>
      <c r="BJ663" s="5" t="s">
        <v>2752</v>
      </c>
      <c r="BK663" s="5" t="s">
        <v>234</v>
      </c>
      <c r="BL663" s="5" t="s">
        <v>235</v>
      </c>
      <c r="BM663" s="5" t="s">
        <v>2753</v>
      </c>
      <c r="BN663" s="5" t="s">
        <v>2754</v>
      </c>
      <c r="BO663" s="5" t="s">
        <v>106</v>
      </c>
      <c r="BP663" s="5" t="s">
        <v>107</v>
      </c>
      <c r="BQ663" s="5" t="s">
        <v>2755</v>
      </c>
      <c r="BR663" s="5" t="s">
        <v>2756</v>
      </c>
      <c r="BS663" s="5" t="s">
        <v>143</v>
      </c>
      <c r="BT663" s="5" t="s">
        <v>144</v>
      </c>
      <c r="BU663" s="5"/>
    </row>
    <row r="664" spans="1:73" ht="13.5" customHeight="1">
      <c r="A664" s="8" t="str">
        <f>HYPERLINK("http://kyu.snu.ac.kr/sdhj/index.jsp?type=hj/GK14682_00IM0001_098b.jpg","1762_해서촌_098b")</f>
        <v>1762_해서촌_098b</v>
      </c>
      <c r="B664" s="5">
        <v>1762</v>
      </c>
      <c r="C664" s="5" t="s">
        <v>5062</v>
      </c>
      <c r="D664" s="5" t="s">
        <v>5063</v>
      </c>
      <c r="E664" s="5">
        <v>663</v>
      </c>
      <c r="F664" s="5">
        <v>6</v>
      </c>
      <c r="G664" s="5" t="s">
        <v>2697</v>
      </c>
      <c r="H664" s="5" t="s">
        <v>2698</v>
      </c>
      <c r="I664" s="5">
        <v>1</v>
      </c>
      <c r="J664" s="5"/>
      <c r="K664" s="5"/>
      <c r="L664" s="5">
        <v>3</v>
      </c>
      <c r="M664" s="5" t="s">
        <v>2699</v>
      </c>
      <c r="N664" s="5" t="s">
        <v>2700</v>
      </c>
      <c r="O664" s="5"/>
      <c r="P664" s="5"/>
      <c r="Q664" s="5"/>
      <c r="R664" s="5"/>
      <c r="S664" s="5" t="s">
        <v>155</v>
      </c>
      <c r="T664" s="5" t="s">
        <v>156</v>
      </c>
      <c r="U664" s="5" t="s">
        <v>436</v>
      </c>
      <c r="V664" s="5" t="s">
        <v>437</v>
      </c>
      <c r="W664" s="5"/>
      <c r="X664" s="5"/>
      <c r="Y664" s="5" t="s">
        <v>2757</v>
      </c>
      <c r="Z664" s="5" t="s">
        <v>2758</v>
      </c>
      <c r="AA664" s="5"/>
      <c r="AB664" s="5"/>
      <c r="AC664" s="5">
        <v>28</v>
      </c>
      <c r="AD664" s="5" t="s">
        <v>627</v>
      </c>
      <c r="AE664" s="5" t="s">
        <v>628</v>
      </c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</row>
    <row r="665" spans="1:73" ht="13.5" customHeight="1">
      <c r="A665" s="8" t="str">
        <f>HYPERLINK("http://kyu.snu.ac.kr/sdhj/index.jsp?type=hj/GK14682_00IM0001_098b.jpg","1762_해서촌_098b")</f>
        <v>1762_해서촌_098b</v>
      </c>
      <c r="B665" s="5">
        <v>1762</v>
      </c>
      <c r="C665" s="5" t="s">
        <v>4536</v>
      </c>
      <c r="D665" s="5" t="s">
        <v>4537</v>
      </c>
      <c r="E665" s="5">
        <v>664</v>
      </c>
      <c r="F665" s="5">
        <v>6</v>
      </c>
      <c r="G665" s="5" t="s">
        <v>2697</v>
      </c>
      <c r="H665" s="5" t="s">
        <v>2698</v>
      </c>
      <c r="I665" s="5">
        <v>1</v>
      </c>
      <c r="J665" s="5"/>
      <c r="K665" s="5"/>
      <c r="L665" s="5">
        <v>3</v>
      </c>
      <c r="M665" s="5" t="s">
        <v>2699</v>
      </c>
      <c r="N665" s="5" t="s">
        <v>2700</v>
      </c>
      <c r="O665" s="5"/>
      <c r="P665" s="5"/>
      <c r="Q665" s="5"/>
      <c r="R665" s="5"/>
      <c r="S665" s="5" t="s">
        <v>214</v>
      </c>
      <c r="T665" s="5" t="s">
        <v>215</v>
      </c>
      <c r="U665" s="5" t="s">
        <v>1907</v>
      </c>
      <c r="V665" s="5" t="s">
        <v>1908</v>
      </c>
      <c r="W665" s="5"/>
      <c r="X665" s="5"/>
      <c r="Y665" s="5" t="s">
        <v>1406</v>
      </c>
      <c r="Z665" s="5" t="s">
        <v>1407</v>
      </c>
      <c r="AA665" s="5"/>
      <c r="AB665" s="5"/>
      <c r="AC665" s="5">
        <v>25</v>
      </c>
      <c r="AD665" s="5" t="s">
        <v>321</v>
      </c>
      <c r="AE665" s="5" t="s">
        <v>322</v>
      </c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 t="s">
        <v>134</v>
      </c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</row>
    <row r="666" spans="1:73" ht="13.5" customHeight="1">
      <c r="A666" s="8" t="str">
        <f>HYPERLINK("http://kyu.snu.ac.kr/sdhj/index.jsp?type=hj/GK14682_00IM0001_098b.jpg","1762_해서촌_098b")</f>
        <v>1762_해서촌_098b</v>
      </c>
      <c r="B666" s="5">
        <v>1762</v>
      </c>
      <c r="C666" s="5" t="s">
        <v>4897</v>
      </c>
      <c r="D666" s="5" t="s">
        <v>4898</v>
      </c>
      <c r="E666" s="5">
        <v>665</v>
      </c>
      <c r="F666" s="5">
        <v>6</v>
      </c>
      <c r="G666" s="5" t="s">
        <v>2697</v>
      </c>
      <c r="H666" s="5" t="s">
        <v>2698</v>
      </c>
      <c r="I666" s="5">
        <v>1</v>
      </c>
      <c r="J666" s="5"/>
      <c r="K666" s="5"/>
      <c r="L666" s="5">
        <v>3</v>
      </c>
      <c r="M666" s="5" t="s">
        <v>2699</v>
      </c>
      <c r="N666" s="5" t="s">
        <v>2700</v>
      </c>
      <c r="O666" s="5"/>
      <c r="P666" s="5"/>
      <c r="Q666" s="5"/>
      <c r="R666" s="5"/>
      <c r="S666" s="5" t="s">
        <v>214</v>
      </c>
      <c r="T666" s="5" t="s">
        <v>215</v>
      </c>
      <c r="U666" s="5" t="s">
        <v>663</v>
      </c>
      <c r="V666" s="5" t="s">
        <v>664</v>
      </c>
      <c r="W666" s="5"/>
      <c r="X666" s="5"/>
      <c r="Y666" s="5" t="s">
        <v>2759</v>
      </c>
      <c r="Z666" s="5" t="s">
        <v>2760</v>
      </c>
      <c r="AA666" s="5"/>
      <c r="AB666" s="5"/>
      <c r="AC666" s="5">
        <v>10</v>
      </c>
      <c r="AD666" s="5" t="s">
        <v>1131</v>
      </c>
      <c r="AE666" s="5" t="s">
        <v>1132</v>
      </c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 t="s">
        <v>134</v>
      </c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</row>
    <row r="667" spans="1:73" ht="13.5" customHeight="1">
      <c r="A667" s="8" t="str">
        <f>HYPERLINK("http://kyu.snu.ac.kr/sdhj/index.jsp?type=hj/GK14682_00IM0001_098b.jpg","1762_해서촌_098b")</f>
        <v>1762_해서촌_098b</v>
      </c>
      <c r="B667" s="5">
        <v>1762</v>
      </c>
      <c r="C667" s="5" t="s">
        <v>5064</v>
      </c>
      <c r="D667" s="5" t="s">
        <v>5065</v>
      </c>
      <c r="E667" s="5">
        <v>666</v>
      </c>
      <c r="F667" s="5">
        <v>6</v>
      </c>
      <c r="G667" s="5" t="s">
        <v>2697</v>
      </c>
      <c r="H667" s="5" t="s">
        <v>2698</v>
      </c>
      <c r="I667" s="5">
        <v>1</v>
      </c>
      <c r="J667" s="5"/>
      <c r="K667" s="5"/>
      <c r="L667" s="5">
        <v>3</v>
      </c>
      <c r="M667" s="5" t="s">
        <v>2699</v>
      </c>
      <c r="N667" s="5" t="s">
        <v>2700</v>
      </c>
      <c r="O667" s="5"/>
      <c r="P667" s="5"/>
      <c r="Q667" s="5"/>
      <c r="R667" s="5"/>
      <c r="S667" s="5" t="s">
        <v>130</v>
      </c>
      <c r="T667" s="5" t="s">
        <v>131</v>
      </c>
      <c r="U667" s="5"/>
      <c r="V667" s="5"/>
      <c r="W667" s="5"/>
      <c r="X667" s="5"/>
      <c r="Y667" s="5" t="s">
        <v>98</v>
      </c>
      <c r="Z667" s="5" t="s">
        <v>99</v>
      </c>
      <c r="AA667" s="5"/>
      <c r="AB667" s="5"/>
      <c r="AC667" s="5"/>
      <c r="AD667" s="5"/>
      <c r="AE667" s="5"/>
      <c r="AF667" s="5" t="s">
        <v>339</v>
      </c>
      <c r="AG667" s="5" t="s">
        <v>340</v>
      </c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 t="s">
        <v>134</v>
      </c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</row>
    <row r="668" spans="1:73" ht="13.5" customHeight="1">
      <c r="A668" s="8" t="str">
        <f>HYPERLINK("http://kyu.snu.ac.kr/sdhj/index.jsp?type=hj/GK14682_00IM0001_099a.jpg","1762_해서촌_099a")</f>
        <v>1762_해서촌_099a</v>
      </c>
      <c r="B668" s="5">
        <v>1762</v>
      </c>
      <c r="C668" s="5" t="s">
        <v>5064</v>
      </c>
      <c r="D668" s="5" t="s">
        <v>5065</v>
      </c>
      <c r="E668" s="5">
        <v>667</v>
      </c>
      <c r="F668" s="5">
        <v>6</v>
      </c>
      <c r="G668" s="5" t="s">
        <v>2697</v>
      </c>
      <c r="H668" s="5" t="s">
        <v>2698</v>
      </c>
      <c r="I668" s="5">
        <v>1</v>
      </c>
      <c r="J668" s="5"/>
      <c r="K668" s="5"/>
      <c r="L668" s="5">
        <v>4</v>
      </c>
      <c r="M668" s="5" t="s">
        <v>2761</v>
      </c>
      <c r="N668" s="5" t="s">
        <v>2762</v>
      </c>
      <c r="O668" s="5"/>
      <c r="P668" s="5"/>
      <c r="Q668" s="5"/>
      <c r="R668" s="5"/>
      <c r="S668" s="5"/>
      <c r="T668" s="5" t="s">
        <v>4852</v>
      </c>
      <c r="U668" s="5" t="s">
        <v>106</v>
      </c>
      <c r="V668" s="5" t="s">
        <v>107</v>
      </c>
      <c r="W668" s="5" t="s">
        <v>72</v>
      </c>
      <c r="X668" s="5" t="s">
        <v>73</v>
      </c>
      <c r="Y668" s="5" t="s">
        <v>2763</v>
      </c>
      <c r="Z668" s="5" t="s">
        <v>2764</v>
      </c>
      <c r="AA668" s="5"/>
      <c r="AB668" s="5"/>
      <c r="AC668" s="5">
        <v>54</v>
      </c>
      <c r="AD668" s="5" t="s">
        <v>1094</v>
      </c>
      <c r="AE668" s="5" t="s">
        <v>1095</v>
      </c>
      <c r="AF668" s="5"/>
      <c r="AG668" s="5"/>
      <c r="AH668" s="5"/>
      <c r="AI668" s="5"/>
      <c r="AJ668" s="5" t="s">
        <v>32</v>
      </c>
      <c r="AK668" s="5" t="s">
        <v>33</v>
      </c>
      <c r="AL668" s="5" t="s">
        <v>78</v>
      </c>
      <c r="AM668" s="5" t="s">
        <v>79</v>
      </c>
      <c r="AN668" s="5"/>
      <c r="AO668" s="5"/>
      <c r="AP668" s="5"/>
      <c r="AQ668" s="5"/>
      <c r="AR668" s="5"/>
      <c r="AS668" s="5"/>
      <c r="AT668" s="5" t="s">
        <v>693</v>
      </c>
      <c r="AU668" s="5" t="s">
        <v>694</v>
      </c>
      <c r="AV668" s="5" t="s">
        <v>2765</v>
      </c>
      <c r="AW668" s="5" t="s">
        <v>2766</v>
      </c>
      <c r="AX668" s="5"/>
      <c r="AY668" s="5"/>
      <c r="AZ668" s="5"/>
      <c r="BA668" s="5"/>
      <c r="BB668" s="5"/>
      <c r="BC668" s="5"/>
      <c r="BD668" s="5"/>
      <c r="BE668" s="5"/>
      <c r="BF668" s="5"/>
      <c r="BG668" s="5" t="s">
        <v>693</v>
      </c>
      <c r="BH668" s="5" t="s">
        <v>694</v>
      </c>
      <c r="BI668" s="5" t="s">
        <v>2767</v>
      </c>
      <c r="BJ668" s="5" t="s">
        <v>2768</v>
      </c>
      <c r="BK668" s="5" t="s">
        <v>693</v>
      </c>
      <c r="BL668" s="5" t="s">
        <v>694</v>
      </c>
      <c r="BM668" s="5" t="s">
        <v>2769</v>
      </c>
      <c r="BN668" s="5" t="s">
        <v>5066</v>
      </c>
      <c r="BO668" s="5" t="s">
        <v>693</v>
      </c>
      <c r="BP668" s="5" t="s">
        <v>694</v>
      </c>
      <c r="BQ668" s="5" t="s">
        <v>2770</v>
      </c>
      <c r="BR668" s="5" t="s">
        <v>2771</v>
      </c>
      <c r="BS668" s="5" t="s">
        <v>861</v>
      </c>
      <c r="BT668" s="5" t="s">
        <v>862</v>
      </c>
      <c r="BU668" s="5"/>
    </row>
    <row r="669" spans="1:73" ht="13.5" customHeight="1">
      <c r="A669" s="8" t="str">
        <f>HYPERLINK("http://kyu.snu.ac.kr/sdhj/index.jsp?type=hj/GK14682_00IM0001_099a.jpg","1762_해서촌_099a")</f>
        <v>1762_해서촌_099a</v>
      </c>
      <c r="B669" s="5">
        <v>1762</v>
      </c>
      <c r="C669" s="5" t="s">
        <v>4667</v>
      </c>
      <c r="D669" s="5" t="s">
        <v>4668</v>
      </c>
      <c r="E669" s="5">
        <v>668</v>
      </c>
      <c r="F669" s="5">
        <v>6</v>
      </c>
      <c r="G669" s="5" t="s">
        <v>2697</v>
      </c>
      <c r="H669" s="5" t="s">
        <v>2698</v>
      </c>
      <c r="I669" s="5">
        <v>1</v>
      </c>
      <c r="J669" s="5"/>
      <c r="K669" s="5"/>
      <c r="L669" s="5">
        <v>4</v>
      </c>
      <c r="M669" s="5" t="s">
        <v>2761</v>
      </c>
      <c r="N669" s="5" t="s">
        <v>2762</v>
      </c>
      <c r="O669" s="5"/>
      <c r="P669" s="5"/>
      <c r="Q669" s="5"/>
      <c r="R669" s="5"/>
      <c r="S669" s="5" t="s">
        <v>94</v>
      </c>
      <c r="T669" s="5" t="s">
        <v>95</v>
      </c>
      <c r="U669" s="5"/>
      <c r="V669" s="5"/>
      <c r="W669" s="5" t="s">
        <v>2261</v>
      </c>
      <c r="X669" s="5" t="s">
        <v>826</v>
      </c>
      <c r="Y669" s="5" t="s">
        <v>1031</v>
      </c>
      <c r="Z669" s="5" t="s">
        <v>1032</v>
      </c>
      <c r="AA669" s="5"/>
      <c r="AB669" s="5"/>
      <c r="AC669" s="5">
        <v>54</v>
      </c>
      <c r="AD669" s="5" t="s">
        <v>1094</v>
      </c>
      <c r="AE669" s="5" t="s">
        <v>1095</v>
      </c>
      <c r="AF669" s="5"/>
      <c r="AG669" s="5"/>
      <c r="AH669" s="5"/>
      <c r="AI669" s="5"/>
      <c r="AJ669" s="5" t="s">
        <v>1033</v>
      </c>
      <c r="AK669" s="5" t="s">
        <v>1034</v>
      </c>
      <c r="AL669" s="5" t="s">
        <v>114</v>
      </c>
      <c r="AM669" s="5" t="s">
        <v>115</v>
      </c>
      <c r="AN669" s="5"/>
      <c r="AO669" s="5"/>
      <c r="AP669" s="5"/>
      <c r="AQ669" s="5"/>
      <c r="AR669" s="5"/>
      <c r="AS669" s="5"/>
      <c r="AT669" s="5" t="s">
        <v>693</v>
      </c>
      <c r="AU669" s="5" t="s">
        <v>694</v>
      </c>
      <c r="AV669" s="5" t="s">
        <v>2772</v>
      </c>
      <c r="AW669" s="5" t="s">
        <v>2773</v>
      </c>
      <c r="AX669" s="5"/>
      <c r="AY669" s="5"/>
      <c r="AZ669" s="5"/>
      <c r="BA669" s="5"/>
      <c r="BB669" s="5"/>
      <c r="BC669" s="5"/>
      <c r="BD669" s="5"/>
      <c r="BE669" s="5"/>
      <c r="BF669" s="5"/>
      <c r="BG669" s="5" t="s">
        <v>693</v>
      </c>
      <c r="BH669" s="5" t="s">
        <v>694</v>
      </c>
      <c r="BI669" s="5" t="s">
        <v>2774</v>
      </c>
      <c r="BJ669" s="5" t="s">
        <v>2775</v>
      </c>
      <c r="BK669" s="5" t="s">
        <v>693</v>
      </c>
      <c r="BL669" s="5" t="s">
        <v>694</v>
      </c>
      <c r="BM669" s="5" t="s">
        <v>2776</v>
      </c>
      <c r="BN669" s="5" t="s">
        <v>2777</v>
      </c>
      <c r="BO669" s="5" t="s">
        <v>693</v>
      </c>
      <c r="BP669" s="5" t="s">
        <v>694</v>
      </c>
      <c r="BQ669" s="5" t="s">
        <v>2778</v>
      </c>
      <c r="BR669" s="5" t="s">
        <v>2779</v>
      </c>
      <c r="BS669" s="5" t="s">
        <v>308</v>
      </c>
      <c r="BT669" s="5" t="s">
        <v>188</v>
      </c>
      <c r="BU669" s="5"/>
    </row>
    <row r="670" spans="1:73" ht="13.5" customHeight="1">
      <c r="A670" s="8" t="str">
        <f>HYPERLINK("http://kyu.snu.ac.kr/sdhj/index.jsp?type=hj/GK14682_00IM0001_099a.jpg","1762_해서촌_099a")</f>
        <v>1762_해서촌_099a</v>
      </c>
      <c r="B670" s="5">
        <v>1762</v>
      </c>
      <c r="C670" s="5" t="s">
        <v>5067</v>
      </c>
      <c r="D670" s="5" t="s">
        <v>5068</v>
      </c>
      <c r="E670" s="5">
        <v>669</v>
      </c>
      <c r="F670" s="5">
        <v>6</v>
      </c>
      <c r="G670" s="5" t="s">
        <v>2697</v>
      </c>
      <c r="H670" s="5" t="s">
        <v>2698</v>
      </c>
      <c r="I670" s="5">
        <v>1</v>
      </c>
      <c r="J670" s="5"/>
      <c r="K670" s="5"/>
      <c r="L670" s="5">
        <v>4</v>
      </c>
      <c r="M670" s="5" t="s">
        <v>2761</v>
      </c>
      <c r="N670" s="5" t="s">
        <v>2762</v>
      </c>
      <c r="O670" s="5"/>
      <c r="P670" s="5"/>
      <c r="Q670" s="5"/>
      <c r="R670" s="5"/>
      <c r="S670" s="5" t="s">
        <v>155</v>
      </c>
      <c r="T670" s="5" t="s">
        <v>156</v>
      </c>
      <c r="U670" s="5" t="s">
        <v>106</v>
      </c>
      <c r="V670" s="5" t="s">
        <v>107</v>
      </c>
      <c r="W670" s="5"/>
      <c r="X670" s="5"/>
      <c r="Y670" s="5" t="s">
        <v>2780</v>
      </c>
      <c r="Z670" s="5" t="s">
        <v>2781</v>
      </c>
      <c r="AA670" s="5"/>
      <c r="AB670" s="5"/>
      <c r="AC670" s="5">
        <v>34</v>
      </c>
      <c r="AD670" s="5" t="s">
        <v>268</v>
      </c>
      <c r="AE670" s="5" t="s">
        <v>269</v>
      </c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</row>
    <row r="671" spans="1:73" ht="13.5" customHeight="1">
      <c r="A671" s="8" t="str">
        <f>HYPERLINK("http://kyu.snu.ac.kr/sdhj/index.jsp?type=hj/GK14682_00IM0001_099a.jpg","1762_해서촌_099a")</f>
        <v>1762_해서촌_099a</v>
      </c>
      <c r="B671" s="5">
        <v>1762</v>
      </c>
      <c r="C671" s="5" t="s">
        <v>4853</v>
      </c>
      <c r="D671" s="5" t="s">
        <v>4854</v>
      </c>
      <c r="E671" s="5">
        <v>670</v>
      </c>
      <c r="F671" s="5">
        <v>6</v>
      </c>
      <c r="G671" s="5" t="s">
        <v>2697</v>
      </c>
      <c r="H671" s="5" t="s">
        <v>2698</v>
      </c>
      <c r="I671" s="5">
        <v>1</v>
      </c>
      <c r="J671" s="5"/>
      <c r="K671" s="5"/>
      <c r="L671" s="5">
        <v>4</v>
      </c>
      <c r="M671" s="5" t="s">
        <v>2761</v>
      </c>
      <c r="N671" s="5" t="s">
        <v>2762</v>
      </c>
      <c r="O671" s="5"/>
      <c r="P671" s="5"/>
      <c r="Q671" s="5"/>
      <c r="R671" s="5"/>
      <c r="S671" s="5" t="s">
        <v>163</v>
      </c>
      <c r="T671" s="5" t="s">
        <v>5069</v>
      </c>
      <c r="U671" s="5"/>
      <c r="V671" s="5"/>
      <c r="W671" s="5" t="s">
        <v>997</v>
      </c>
      <c r="X671" s="5" t="s">
        <v>998</v>
      </c>
      <c r="Y671" s="5" t="s">
        <v>1031</v>
      </c>
      <c r="Z671" s="5" t="s">
        <v>1032</v>
      </c>
      <c r="AA671" s="5"/>
      <c r="AB671" s="5"/>
      <c r="AC671" s="5">
        <v>31</v>
      </c>
      <c r="AD671" s="5" t="s">
        <v>1098</v>
      </c>
      <c r="AE671" s="5" t="s">
        <v>1099</v>
      </c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</row>
    <row r="672" spans="1:73" ht="13.5" customHeight="1">
      <c r="A672" s="8" t="str">
        <f>HYPERLINK("http://kyu.snu.ac.kr/sdhj/index.jsp?type=hj/GK14682_00IM0001_099a.jpg","1762_해서촌_099a")</f>
        <v>1762_해서촌_099a</v>
      </c>
      <c r="B672" s="5">
        <v>1762</v>
      </c>
      <c r="C672" s="5" t="s">
        <v>4853</v>
      </c>
      <c r="D672" s="5" t="s">
        <v>4854</v>
      </c>
      <c r="E672" s="5">
        <v>671</v>
      </c>
      <c r="F672" s="5">
        <v>6</v>
      </c>
      <c r="G672" s="5" t="s">
        <v>2697</v>
      </c>
      <c r="H672" s="5" t="s">
        <v>2698</v>
      </c>
      <c r="I672" s="5">
        <v>1</v>
      </c>
      <c r="J672" s="5"/>
      <c r="K672" s="5"/>
      <c r="L672" s="5">
        <v>4</v>
      </c>
      <c r="M672" s="5" t="s">
        <v>2761</v>
      </c>
      <c r="N672" s="5" t="s">
        <v>2762</v>
      </c>
      <c r="O672" s="5"/>
      <c r="P672" s="5"/>
      <c r="Q672" s="5"/>
      <c r="R672" s="5"/>
      <c r="S672" s="5" t="s">
        <v>214</v>
      </c>
      <c r="T672" s="5" t="s">
        <v>215</v>
      </c>
      <c r="U672" s="5" t="s">
        <v>106</v>
      </c>
      <c r="V672" s="5" t="s">
        <v>107</v>
      </c>
      <c r="W672" s="5"/>
      <c r="X672" s="5"/>
      <c r="Y672" s="5" t="s">
        <v>2782</v>
      </c>
      <c r="Z672" s="5" t="s">
        <v>2783</v>
      </c>
      <c r="AA672" s="5"/>
      <c r="AB672" s="5"/>
      <c r="AC672" s="5">
        <v>23</v>
      </c>
      <c r="AD672" s="5" t="s">
        <v>212</v>
      </c>
      <c r="AE672" s="5" t="s">
        <v>213</v>
      </c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 t="s">
        <v>134</v>
      </c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</row>
    <row r="673" spans="1:73" ht="13.5" customHeight="1">
      <c r="A673" s="8" t="str">
        <f>HYPERLINK("http://kyu.snu.ac.kr/sdhj/index.jsp?type=hj/GK14682_00IM0001_099a.jpg","1762_해서촌_099a")</f>
        <v>1762_해서촌_099a</v>
      </c>
      <c r="B673" s="5">
        <v>1762</v>
      </c>
      <c r="C673" s="5" t="s">
        <v>4853</v>
      </c>
      <c r="D673" s="5" t="s">
        <v>4854</v>
      </c>
      <c r="E673" s="5">
        <v>672</v>
      </c>
      <c r="F673" s="5">
        <v>6</v>
      </c>
      <c r="G673" s="5" t="s">
        <v>2697</v>
      </c>
      <c r="H673" s="5" t="s">
        <v>2698</v>
      </c>
      <c r="I673" s="5">
        <v>1</v>
      </c>
      <c r="J673" s="5"/>
      <c r="K673" s="5"/>
      <c r="L673" s="5">
        <v>4</v>
      </c>
      <c r="M673" s="5" t="s">
        <v>2761</v>
      </c>
      <c r="N673" s="5" t="s">
        <v>2762</v>
      </c>
      <c r="O673" s="5"/>
      <c r="P673" s="5"/>
      <c r="Q673" s="5"/>
      <c r="R673" s="5"/>
      <c r="S673" s="5" t="s">
        <v>163</v>
      </c>
      <c r="T673" s="5" t="s">
        <v>5069</v>
      </c>
      <c r="U673" s="5"/>
      <c r="V673" s="5"/>
      <c r="W673" s="5" t="s">
        <v>533</v>
      </c>
      <c r="X673" s="5" t="s">
        <v>121</v>
      </c>
      <c r="Y673" s="5" t="s">
        <v>1031</v>
      </c>
      <c r="Z673" s="5" t="s">
        <v>1032</v>
      </c>
      <c r="AA673" s="5"/>
      <c r="AB673" s="5"/>
      <c r="AC673" s="5"/>
      <c r="AD673" s="5"/>
      <c r="AE673" s="5"/>
      <c r="AF673" s="5" t="s">
        <v>339</v>
      </c>
      <c r="AG673" s="5" t="s">
        <v>340</v>
      </c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</row>
    <row r="674" spans="1:73" ht="13.5" customHeight="1">
      <c r="A674" s="8" t="str">
        <f>HYPERLINK("http://kyu.snu.ac.kr/sdhj/index.jsp?type=hj/GK14682_00IM0001_099a.jpg","1762_해서촌_099a")</f>
        <v>1762_해서촌_099a</v>
      </c>
      <c r="B674" s="5">
        <v>1762</v>
      </c>
      <c r="C674" s="5" t="s">
        <v>4853</v>
      </c>
      <c r="D674" s="5" t="s">
        <v>4854</v>
      </c>
      <c r="E674" s="5">
        <v>673</v>
      </c>
      <c r="F674" s="5">
        <v>6</v>
      </c>
      <c r="G674" s="5" t="s">
        <v>2697</v>
      </c>
      <c r="H674" s="5" t="s">
        <v>2698</v>
      </c>
      <c r="I674" s="5">
        <v>1</v>
      </c>
      <c r="J674" s="5"/>
      <c r="K674" s="5"/>
      <c r="L674" s="5">
        <v>4</v>
      </c>
      <c r="M674" s="5" t="s">
        <v>2761</v>
      </c>
      <c r="N674" s="5" t="s">
        <v>2762</v>
      </c>
      <c r="O674" s="5"/>
      <c r="P674" s="5"/>
      <c r="Q674" s="5"/>
      <c r="R674" s="5"/>
      <c r="S674" s="5" t="s">
        <v>2784</v>
      </c>
      <c r="T674" s="5" t="s">
        <v>5070</v>
      </c>
      <c r="U674" s="5"/>
      <c r="V674" s="5"/>
      <c r="W674" s="5" t="s">
        <v>477</v>
      </c>
      <c r="X674" s="5" t="s">
        <v>478</v>
      </c>
      <c r="Y674" s="5" t="s">
        <v>1031</v>
      </c>
      <c r="Z674" s="5" t="s">
        <v>1032</v>
      </c>
      <c r="AA674" s="5"/>
      <c r="AB674" s="5"/>
      <c r="AC674" s="5">
        <v>22</v>
      </c>
      <c r="AD674" s="5" t="s">
        <v>249</v>
      </c>
      <c r="AE674" s="5" t="s">
        <v>250</v>
      </c>
      <c r="AF674" s="5" t="s">
        <v>168</v>
      </c>
      <c r="AG674" s="5" t="s">
        <v>169</v>
      </c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</row>
    <row r="675" spans="1:73" ht="13.5" customHeight="1">
      <c r="A675" s="8" t="str">
        <f>HYPERLINK("http://kyu.snu.ac.kr/sdhj/index.jsp?type=hj/GK14682_00IM0001_099a.jpg","1762_해서촌_099a")</f>
        <v>1762_해서촌_099a</v>
      </c>
      <c r="B675" s="5">
        <v>1762</v>
      </c>
      <c r="C675" s="5" t="s">
        <v>4853</v>
      </c>
      <c r="D675" s="5" t="s">
        <v>4854</v>
      </c>
      <c r="E675" s="5">
        <v>674</v>
      </c>
      <c r="F675" s="5">
        <v>6</v>
      </c>
      <c r="G675" s="5" t="s">
        <v>2697</v>
      </c>
      <c r="H675" s="5" t="s">
        <v>2698</v>
      </c>
      <c r="I675" s="5">
        <v>1</v>
      </c>
      <c r="J675" s="5"/>
      <c r="K675" s="5"/>
      <c r="L675" s="5">
        <v>4</v>
      </c>
      <c r="M675" s="5" t="s">
        <v>2761</v>
      </c>
      <c r="N675" s="5" t="s">
        <v>2762</v>
      </c>
      <c r="O675" s="5"/>
      <c r="P675" s="5"/>
      <c r="Q675" s="5"/>
      <c r="R675" s="5"/>
      <c r="S675" s="5" t="s">
        <v>984</v>
      </c>
      <c r="T675" s="5" t="s">
        <v>985</v>
      </c>
      <c r="U675" s="5" t="s">
        <v>274</v>
      </c>
      <c r="V675" s="5" t="s">
        <v>275</v>
      </c>
      <c r="W675" s="5"/>
      <c r="X675" s="5"/>
      <c r="Y675" s="5" t="s">
        <v>625</v>
      </c>
      <c r="Z675" s="5" t="s">
        <v>626</v>
      </c>
      <c r="AA675" s="5"/>
      <c r="AB675" s="5"/>
      <c r="AC675" s="5">
        <v>9</v>
      </c>
      <c r="AD675" s="5" t="s">
        <v>240</v>
      </c>
      <c r="AE675" s="5" t="s">
        <v>241</v>
      </c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</row>
    <row r="676" spans="1:73" ht="13.5" customHeight="1">
      <c r="A676" s="8" t="str">
        <f>HYPERLINK("http://kyu.snu.ac.kr/sdhj/index.jsp?type=hj/GK14682_00IM0001_099a.jpg","1762_해서촌_099a")</f>
        <v>1762_해서촌_099a</v>
      </c>
      <c r="B676" s="5">
        <v>1762</v>
      </c>
      <c r="C676" s="5" t="s">
        <v>4592</v>
      </c>
      <c r="D676" s="5" t="s">
        <v>4593</v>
      </c>
      <c r="E676" s="5">
        <v>675</v>
      </c>
      <c r="F676" s="5">
        <v>6</v>
      </c>
      <c r="G676" s="5" t="s">
        <v>2697</v>
      </c>
      <c r="H676" s="5" t="s">
        <v>2698</v>
      </c>
      <c r="I676" s="5">
        <v>1</v>
      </c>
      <c r="J676" s="5"/>
      <c r="K676" s="5"/>
      <c r="L676" s="5">
        <v>4</v>
      </c>
      <c r="M676" s="5" t="s">
        <v>2761</v>
      </c>
      <c r="N676" s="5" t="s">
        <v>2762</v>
      </c>
      <c r="O676" s="5"/>
      <c r="P676" s="5"/>
      <c r="Q676" s="5"/>
      <c r="R676" s="5"/>
      <c r="S676" s="5" t="s">
        <v>1048</v>
      </c>
      <c r="T676" s="5" t="s">
        <v>1049</v>
      </c>
      <c r="U676" s="5"/>
      <c r="V676" s="5"/>
      <c r="W676" s="5"/>
      <c r="X676" s="5"/>
      <c r="Y676" s="5" t="s">
        <v>625</v>
      </c>
      <c r="Z676" s="5" t="s">
        <v>626</v>
      </c>
      <c r="AA676" s="5"/>
      <c r="AB676" s="5"/>
      <c r="AC676" s="5"/>
      <c r="AD676" s="5"/>
      <c r="AE676" s="5"/>
      <c r="AF676" s="5" t="s">
        <v>339</v>
      </c>
      <c r="AG676" s="5" t="s">
        <v>340</v>
      </c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 t="s">
        <v>134</v>
      </c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</row>
    <row r="677" spans="1:73" ht="13.5" customHeight="1">
      <c r="A677" s="8" t="str">
        <f>HYPERLINK("http://kyu.snu.ac.kr/sdhj/index.jsp?type=hj/GK14682_00IM0001_099a.jpg","1762_해서촌_099a")</f>
        <v>1762_해서촌_099a</v>
      </c>
      <c r="B677" s="5">
        <v>1762</v>
      </c>
      <c r="C677" s="5" t="s">
        <v>4853</v>
      </c>
      <c r="D677" s="5" t="s">
        <v>4854</v>
      </c>
      <c r="E677" s="5">
        <v>676</v>
      </c>
      <c r="F677" s="5">
        <v>6</v>
      </c>
      <c r="G677" s="5" t="s">
        <v>2697</v>
      </c>
      <c r="H677" s="5" t="s">
        <v>2698</v>
      </c>
      <c r="I677" s="5">
        <v>1</v>
      </c>
      <c r="J677" s="5"/>
      <c r="K677" s="5"/>
      <c r="L677" s="5">
        <v>4</v>
      </c>
      <c r="M677" s="5" t="s">
        <v>2761</v>
      </c>
      <c r="N677" s="5" t="s">
        <v>2762</v>
      </c>
      <c r="O677" s="5"/>
      <c r="P677" s="5"/>
      <c r="Q677" s="5"/>
      <c r="R677" s="5"/>
      <c r="S677" s="5" t="s">
        <v>583</v>
      </c>
      <c r="T677" s="5" t="s">
        <v>584</v>
      </c>
      <c r="U677" s="5"/>
      <c r="V677" s="5"/>
      <c r="W677" s="5"/>
      <c r="X677" s="5"/>
      <c r="Y677" s="5"/>
      <c r="Z677" s="5"/>
      <c r="AA677" s="5"/>
      <c r="AB677" s="5"/>
      <c r="AC677" s="5">
        <v>8</v>
      </c>
      <c r="AD677" s="5" t="s">
        <v>270</v>
      </c>
      <c r="AE677" s="5" t="s">
        <v>271</v>
      </c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</row>
    <row r="678" spans="1:73" ht="13.5" customHeight="1">
      <c r="A678" s="8" t="str">
        <f>HYPERLINK("http://kyu.snu.ac.kr/sdhj/index.jsp?type=hj/GK14682_00IM0001_099a.jpg","1762_해서촌_099a")</f>
        <v>1762_해서촌_099a</v>
      </c>
      <c r="B678" s="5">
        <v>1762</v>
      </c>
      <c r="C678" s="5" t="s">
        <v>4853</v>
      </c>
      <c r="D678" s="5" t="s">
        <v>4854</v>
      </c>
      <c r="E678" s="5">
        <v>677</v>
      </c>
      <c r="F678" s="5">
        <v>6</v>
      </c>
      <c r="G678" s="5" t="s">
        <v>2697</v>
      </c>
      <c r="H678" s="5" t="s">
        <v>2698</v>
      </c>
      <c r="I678" s="5">
        <v>1</v>
      </c>
      <c r="J678" s="5"/>
      <c r="K678" s="5"/>
      <c r="L678" s="5">
        <v>5</v>
      </c>
      <c r="M678" s="5" t="s">
        <v>2785</v>
      </c>
      <c r="N678" s="5" t="s">
        <v>2786</v>
      </c>
      <c r="O678" s="5"/>
      <c r="P678" s="5"/>
      <c r="Q678" s="5"/>
      <c r="R678" s="5"/>
      <c r="S678" s="5"/>
      <c r="T678" s="5" t="s">
        <v>5071</v>
      </c>
      <c r="U678" s="5" t="s">
        <v>106</v>
      </c>
      <c r="V678" s="5" t="s">
        <v>107</v>
      </c>
      <c r="W678" s="5" t="s">
        <v>477</v>
      </c>
      <c r="X678" s="5" t="s">
        <v>478</v>
      </c>
      <c r="Y678" s="5" t="s">
        <v>2787</v>
      </c>
      <c r="Z678" s="5" t="s">
        <v>2788</v>
      </c>
      <c r="AA678" s="5"/>
      <c r="AB678" s="5"/>
      <c r="AC678" s="5">
        <v>45</v>
      </c>
      <c r="AD678" s="5" t="s">
        <v>498</v>
      </c>
      <c r="AE678" s="5" t="s">
        <v>499</v>
      </c>
      <c r="AF678" s="5"/>
      <c r="AG678" s="5"/>
      <c r="AH678" s="5"/>
      <c r="AI678" s="5"/>
      <c r="AJ678" s="5" t="s">
        <v>32</v>
      </c>
      <c r="AK678" s="5" t="s">
        <v>33</v>
      </c>
      <c r="AL678" s="5" t="s">
        <v>481</v>
      </c>
      <c r="AM678" s="5" t="s">
        <v>482</v>
      </c>
      <c r="AN678" s="5"/>
      <c r="AO678" s="5"/>
      <c r="AP678" s="5"/>
      <c r="AQ678" s="5"/>
      <c r="AR678" s="5"/>
      <c r="AS678" s="5"/>
      <c r="AT678" s="5" t="s">
        <v>693</v>
      </c>
      <c r="AU678" s="5" t="s">
        <v>694</v>
      </c>
      <c r="AV678" s="5" t="s">
        <v>2703</v>
      </c>
      <c r="AW678" s="5" t="s">
        <v>2704</v>
      </c>
      <c r="AX678" s="5"/>
      <c r="AY678" s="5"/>
      <c r="AZ678" s="5"/>
      <c r="BA678" s="5"/>
      <c r="BB678" s="5"/>
      <c r="BC678" s="5"/>
      <c r="BD678" s="5"/>
      <c r="BE678" s="5"/>
      <c r="BF678" s="5"/>
      <c r="BG678" s="5" t="s">
        <v>693</v>
      </c>
      <c r="BH678" s="5" t="s">
        <v>694</v>
      </c>
      <c r="BI678" s="5" t="s">
        <v>2705</v>
      </c>
      <c r="BJ678" s="5" t="s">
        <v>2706</v>
      </c>
      <c r="BK678" s="5" t="s">
        <v>693</v>
      </c>
      <c r="BL678" s="5" t="s">
        <v>694</v>
      </c>
      <c r="BM678" s="5" t="s">
        <v>2707</v>
      </c>
      <c r="BN678" s="5" t="s">
        <v>2708</v>
      </c>
      <c r="BO678" s="5" t="s">
        <v>891</v>
      </c>
      <c r="BP678" s="5" t="s">
        <v>892</v>
      </c>
      <c r="BQ678" s="5" t="s">
        <v>2711</v>
      </c>
      <c r="BR678" s="5" t="s">
        <v>2712</v>
      </c>
      <c r="BS678" s="5" t="s">
        <v>143</v>
      </c>
      <c r="BT678" s="5" t="s">
        <v>144</v>
      </c>
      <c r="BU678" s="5"/>
    </row>
    <row r="679" spans="1:73" ht="13.5" customHeight="1">
      <c r="A679" s="8" t="str">
        <f>HYPERLINK("http://kyu.snu.ac.kr/sdhj/index.jsp?type=hj/GK14682_00IM0001_099a.jpg","1762_해서촌_099a")</f>
        <v>1762_해서촌_099a</v>
      </c>
      <c r="B679" s="5">
        <v>1762</v>
      </c>
      <c r="C679" s="5" t="s">
        <v>4885</v>
      </c>
      <c r="D679" s="5" t="s">
        <v>4886</v>
      </c>
      <c r="E679" s="5">
        <v>678</v>
      </c>
      <c r="F679" s="5">
        <v>6</v>
      </c>
      <c r="G679" s="5" t="s">
        <v>2697</v>
      </c>
      <c r="H679" s="5" t="s">
        <v>2698</v>
      </c>
      <c r="I679" s="5">
        <v>1</v>
      </c>
      <c r="J679" s="5"/>
      <c r="K679" s="5"/>
      <c r="L679" s="5">
        <v>5</v>
      </c>
      <c r="M679" s="5" t="s">
        <v>2785</v>
      </c>
      <c r="N679" s="5" t="s">
        <v>2786</v>
      </c>
      <c r="O679" s="5"/>
      <c r="P679" s="5"/>
      <c r="Q679" s="5"/>
      <c r="R679" s="5"/>
      <c r="S679" s="5" t="s">
        <v>94</v>
      </c>
      <c r="T679" s="5" t="s">
        <v>95</v>
      </c>
      <c r="U679" s="5"/>
      <c r="V679" s="5"/>
      <c r="W679" s="5" t="s">
        <v>360</v>
      </c>
      <c r="X679" s="5" t="s">
        <v>361</v>
      </c>
      <c r="Y679" s="5" t="s">
        <v>1031</v>
      </c>
      <c r="Z679" s="5" t="s">
        <v>1032</v>
      </c>
      <c r="AA679" s="5"/>
      <c r="AB679" s="5"/>
      <c r="AC679" s="5">
        <v>45</v>
      </c>
      <c r="AD679" s="5" t="s">
        <v>498</v>
      </c>
      <c r="AE679" s="5" t="s">
        <v>499</v>
      </c>
      <c r="AF679" s="5"/>
      <c r="AG679" s="5"/>
      <c r="AH679" s="5"/>
      <c r="AI679" s="5"/>
      <c r="AJ679" s="5" t="s">
        <v>1033</v>
      </c>
      <c r="AK679" s="5" t="s">
        <v>1034</v>
      </c>
      <c r="AL679" s="5" t="s">
        <v>363</v>
      </c>
      <c r="AM679" s="5" t="s">
        <v>364</v>
      </c>
      <c r="AN679" s="5"/>
      <c r="AO679" s="5"/>
      <c r="AP679" s="5"/>
      <c r="AQ679" s="5"/>
      <c r="AR679" s="5"/>
      <c r="AS679" s="5"/>
      <c r="AT679" s="5" t="s">
        <v>693</v>
      </c>
      <c r="AU679" s="5" t="s">
        <v>694</v>
      </c>
      <c r="AV679" s="5" t="s">
        <v>2789</v>
      </c>
      <c r="AW679" s="5" t="s">
        <v>2790</v>
      </c>
      <c r="AX679" s="5"/>
      <c r="AY679" s="5"/>
      <c r="AZ679" s="5"/>
      <c r="BA679" s="5"/>
      <c r="BB679" s="5"/>
      <c r="BC679" s="5"/>
      <c r="BD679" s="5"/>
      <c r="BE679" s="5"/>
      <c r="BF679" s="5"/>
      <c r="BG679" s="5" t="s">
        <v>693</v>
      </c>
      <c r="BH679" s="5" t="s">
        <v>694</v>
      </c>
      <c r="BI679" s="5" t="s">
        <v>1641</v>
      </c>
      <c r="BJ679" s="5" t="s">
        <v>1642</v>
      </c>
      <c r="BK679" s="5" t="s">
        <v>693</v>
      </c>
      <c r="BL679" s="5" t="s">
        <v>694</v>
      </c>
      <c r="BM679" s="5" t="s">
        <v>1643</v>
      </c>
      <c r="BN679" s="5" t="s">
        <v>1644</v>
      </c>
      <c r="BO679" s="5" t="s">
        <v>693</v>
      </c>
      <c r="BP679" s="5" t="s">
        <v>694</v>
      </c>
      <c r="BQ679" s="5" t="s">
        <v>2791</v>
      </c>
      <c r="BR679" s="5" t="s">
        <v>2792</v>
      </c>
      <c r="BS679" s="5" t="s">
        <v>842</v>
      </c>
      <c r="BT679" s="5" t="s">
        <v>843</v>
      </c>
      <c r="BU679" s="5"/>
    </row>
    <row r="680" spans="1:73" ht="13.5" customHeight="1">
      <c r="A680" s="8" t="str">
        <f>HYPERLINK("http://kyu.snu.ac.kr/sdhj/index.jsp?type=hj/GK14682_00IM0001_099a.jpg","1762_해서촌_099a")</f>
        <v>1762_해서촌_099a</v>
      </c>
      <c r="B680" s="5">
        <v>1762</v>
      </c>
      <c r="C680" s="5" t="s">
        <v>4846</v>
      </c>
      <c r="D680" s="5" t="s">
        <v>4847</v>
      </c>
      <c r="E680" s="5">
        <v>679</v>
      </c>
      <c r="F680" s="5">
        <v>6</v>
      </c>
      <c r="G680" s="5" t="s">
        <v>2697</v>
      </c>
      <c r="H680" s="5" t="s">
        <v>2698</v>
      </c>
      <c r="I680" s="5">
        <v>1</v>
      </c>
      <c r="J680" s="5"/>
      <c r="K680" s="5"/>
      <c r="L680" s="5">
        <v>5</v>
      </c>
      <c r="M680" s="5" t="s">
        <v>2785</v>
      </c>
      <c r="N680" s="5" t="s">
        <v>2786</v>
      </c>
      <c r="O680" s="5"/>
      <c r="P680" s="5"/>
      <c r="Q680" s="5"/>
      <c r="R680" s="5"/>
      <c r="S680" s="5" t="s">
        <v>155</v>
      </c>
      <c r="T680" s="5" t="s">
        <v>156</v>
      </c>
      <c r="U680" s="5" t="s">
        <v>2793</v>
      </c>
      <c r="V680" s="5" t="s">
        <v>2794</v>
      </c>
      <c r="W680" s="5"/>
      <c r="X680" s="5"/>
      <c r="Y680" s="5" t="s">
        <v>2795</v>
      </c>
      <c r="Z680" s="5" t="s">
        <v>2796</v>
      </c>
      <c r="AA680" s="5"/>
      <c r="AB680" s="5"/>
      <c r="AC680" s="5">
        <v>22</v>
      </c>
      <c r="AD680" s="5" t="s">
        <v>249</v>
      </c>
      <c r="AE680" s="5" t="s">
        <v>250</v>
      </c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</row>
    <row r="681" spans="1:73" ht="13.5" customHeight="1">
      <c r="A681" s="8" t="str">
        <f>HYPERLINK("http://kyu.snu.ac.kr/sdhj/index.jsp?type=hj/GK14682_00IM0001_099a.jpg","1762_해서촌_099a")</f>
        <v>1762_해서촌_099a</v>
      </c>
      <c r="B681" s="5">
        <v>1762</v>
      </c>
      <c r="C681" s="5" t="s">
        <v>5072</v>
      </c>
      <c r="D681" s="5" t="s">
        <v>5073</v>
      </c>
      <c r="E681" s="5">
        <v>680</v>
      </c>
      <c r="F681" s="5">
        <v>6</v>
      </c>
      <c r="G681" s="5" t="s">
        <v>2697</v>
      </c>
      <c r="H681" s="5" t="s">
        <v>2698</v>
      </c>
      <c r="I681" s="5">
        <v>1</v>
      </c>
      <c r="J681" s="5"/>
      <c r="K681" s="5"/>
      <c r="L681" s="5">
        <v>5</v>
      </c>
      <c r="M681" s="5" t="s">
        <v>2785</v>
      </c>
      <c r="N681" s="5" t="s">
        <v>2786</v>
      </c>
      <c r="O681" s="5"/>
      <c r="P681" s="5"/>
      <c r="Q681" s="5"/>
      <c r="R681" s="5"/>
      <c r="S681" s="5" t="s">
        <v>214</v>
      </c>
      <c r="T681" s="5" t="s">
        <v>215</v>
      </c>
      <c r="U681" s="5" t="s">
        <v>1088</v>
      </c>
      <c r="V681" s="5" t="s">
        <v>1089</v>
      </c>
      <c r="W681" s="5"/>
      <c r="X681" s="5"/>
      <c r="Y681" s="5" t="s">
        <v>2797</v>
      </c>
      <c r="Z681" s="5" t="s">
        <v>2798</v>
      </c>
      <c r="AA681" s="5"/>
      <c r="AB681" s="5"/>
      <c r="AC681" s="5">
        <v>18</v>
      </c>
      <c r="AD681" s="5" t="s">
        <v>132</v>
      </c>
      <c r="AE681" s="5" t="s">
        <v>133</v>
      </c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 t="s">
        <v>134</v>
      </c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</row>
    <row r="682" spans="1:73" ht="13.5" customHeight="1">
      <c r="A682" s="8" t="str">
        <f>HYPERLINK("http://kyu.snu.ac.kr/sdhj/index.jsp?type=hj/GK14682_00IM0001_099a.jpg","1762_해서촌_099a")</f>
        <v>1762_해서촌_099a</v>
      </c>
      <c r="B682" s="5">
        <v>1762</v>
      </c>
      <c r="C682" s="5" t="s">
        <v>4672</v>
      </c>
      <c r="D682" s="5" t="s">
        <v>4673</v>
      </c>
      <c r="E682" s="5">
        <v>681</v>
      </c>
      <c r="F682" s="5">
        <v>6</v>
      </c>
      <c r="G682" s="5" t="s">
        <v>2697</v>
      </c>
      <c r="H682" s="5" t="s">
        <v>2698</v>
      </c>
      <c r="I682" s="5">
        <v>1</v>
      </c>
      <c r="J682" s="5"/>
      <c r="K682" s="5"/>
      <c r="L682" s="5">
        <v>5</v>
      </c>
      <c r="M682" s="5" t="s">
        <v>2785</v>
      </c>
      <c r="N682" s="5" t="s">
        <v>2786</v>
      </c>
      <c r="O682" s="5"/>
      <c r="P682" s="5"/>
      <c r="Q682" s="5"/>
      <c r="R682" s="5"/>
      <c r="S682" s="5"/>
      <c r="T682" s="5" t="s">
        <v>5074</v>
      </c>
      <c r="U682" s="5" t="s">
        <v>1056</v>
      </c>
      <c r="V682" s="5" t="s">
        <v>1057</v>
      </c>
      <c r="W682" s="5"/>
      <c r="X682" s="5"/>
      <c r="Y682" s="5" t="s">
        <v>2799</v>
      </c>
      <c r="Z682" s="5" t="s">
        <v>2800</v>
      </c>
      <c r="AA682" s="5"/>
      <c r="AB682" s="5"/>
      <c r="AC682" s="5">
        <v>18</v>
      </c>
      <c r="AD682" s="5" t="s">
        <v>132</v>
      </c>
      <c r="AE682" s="5" t="s">
        <v>133</v>
      </c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 t="s">
        <v>1056</v>
      </c>
      <c r="BC682" s="5" t="s">
        <v>1057</v>
      </c>
      <c r="BD682" s="5" t="s">
        <v>2722</v>
      </c>
      <c r="BE682" s="5" t="s">
        <v>2723</v>
      </c>
      <c r="BF682" s="5" t="s">
        <v>1433</v>
      </c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</row>
    <row r="683" spans="1:73" ht="13.5" customHeight="1">
      <c r="A683" s="8" t="str">
        <f>HYPERLINK("http://kyu.snu.ac.kr/sdhj/index.jsp?type=hj/GK14682_00IM0001_099a.jpg","1762_해서촌_099a")</f>
        <v>1762_해서촌_099a</v>
      </c>
      <c r="B683" s="5">
        <v>1762</v>
      </c>
      <c r="C683" s="5" t="s">
        <v>4787</v>
      </c>
      <c r="D683" s="5" t="s">
        <v>4788</v>
      </c>
      <c r="E683" s="5">
        <v>682</v>
      </c>
      <c r="F683" s="5">
        <v>6</v>
      </c>
      <c r="G683" s="5" t="s">
        <v>2697</v>
      </c>
      <c r="H683" s="5" t="s">
        <v>2698</v>
      </c>
      <c r="I683" s="5">
        <v>2</v>
      </c>
      <c r="J683" s="5" t="s">
        <v>2801</v>
      </c>
      <c r="K683" s="5" t="s">
        <v>2802</v>
      </c>
      <c r="L683" s="5">
        <v>1</v>
      </c>
      <c r="M683" s="5" t="s">
        <v>2803</v>
      </c>
      <c r="N683" s="5" t="s">
        <v>2804</v>
      </c>
      <c r="O683" s="5"/>
      <c r="P683" s="5"/>
      <c r="Q683" s="5"/>
      <c r="R683" s="5"/>
      <c r="S683" s="5"/>
      <c r="T683" s="5" t="s">
        <v>4634</v>
      </c>
      <c r="U683" s="5" t="s">
        <v>1533</v>
      </c>
      <c r="V683" s="5" t="s">
        <v>1534</v>
      </c>
      <c r="W683" s="5" t="s">
        <v>1180</v>
      </c>
      <c r="X683" s="5" t="s">
        <v>1181</v>
      </c>
      <c r="Y683" s="5" t="s">
        <v>1031</v>
      </c>
      <c r="Z683" s="5" t="s">
        <v>1032</v>
      </c>
      <c r="AA683" s="5"/>
      <c r="AB683" s="5"/>
      <c r="AC683" s="5">
        <v>54</v>
      </c>
      <c r="AD683" s="5" t="s">
        <v>191</v>
      </c>
      <c r="AE683" s="5" t="s">
        <v>192</v>
      </c>
      <c r="AF683" s="5"/>
      <c r="AG683" s="5"/>
      <c r="AH683" s="5"/>
      <c r="AI683" s="5"/>
      <c r="AJ683" s="5" t="s">
        <v>1033</v>
      </c>
      <c r="AK683" s="5" t="s">
        <v>1034</v>
      </c>
      <c r="AL683" s="5" t="s">
        <v>1182</v>
      </c>
      <c r="AM683" s="5" t="s">
        <v>1183</v>
      </c>
      <c r="AN683" s="5"/>
      <c r="AO683" s="5"/>
      <c r="AP683" s="5"/>
      <c r="AQ683" s="5"/>
      <c r="AR683" s="5"/>
      <c r="AS683" s="5"/>
      <c r="AT683" s="5" t="s">
        <v>693</v>
      </c>
      <c r="AU683" s="5" t="s">
        <v>694</v>
      </c>
      <c r="AV683" s="5" t="s">
        <v>2805</v>
      </c>
      <c r="AW683" s="5" t="s">
        <v>2806</v>
      </c>
      <c r="AX683" s="5"/>
      <c r="AY683" s="5"/>
      <c r="AZ683" s="5"/>
      <c r="BA683" s="5"/>
      <c r="BB683" s="5"/>
      <c r="BC683" s="5"/>
      <c r="BD683" s="5"/>
      <c r="BE683" s="5"/>
      <c r="BF683" s="5"/>
      <c r="BG683" s="5" t="s">
        <v>693</v>
      </c>
      <c r="BH683" s="5" t="s">
        <v>694</v>
      </c>
      <c r="BI683" s="5" t="s">
        <v>4450</v>
      </c>
      <c r="BJ683" s="5" t="s">
        <v>5075</v>
      </c>
      <c r="BK683" s="5" t="s">
        <v>693</v>
      </c>
      <c r="BL683" s="5" t="s">
        <v>694</v>
      </c>
      <c r="BM683" s="5" t="s">
        <v>2807</v>
      </c>
      <c r="BN683" s="5" t="s">
        <v>2808</v>
      </c>
      <c r="BO683" s="5" t="s">
        <v>693</v>
      </c>
      <c r="BP683" s="5" t="s">
        <v>694</v>
      </c>
      <c r="BQ683" s="5" t="s">
        <v>5076</v>
      </c>
      <c r="BR683" s="5" t="s">
        <v>5077</v>
      </c>
      <c r="BS683" s="5" t="s">
        <v>481</v>
      </c>
      <c r="BT683" s="5" t="s">
        <v>482</v>
      </c>
      <c r="BU683" s="5"/>
    </row>
    <row r="684" spans="1:73" ht="13.5" customHeight="1">
      <c r="A684" s="8" t="str">
        <f>HYPERLINK("http://kyu.snu.ac.kr/sdhj/index.jsp?type=hj/GK14682_00IM0001_099a.jpg","1762_해서촌_099a")</f>
        <v>1762_해서촌_099a</v>
      </c>
      <c r="B684" s="5">
        <v>1762</v>
      </c>
      <c r="C684" s="5" t="s">
        <v>4635</v>
      </c>
      <c r="D684" s="5" t="s">
        <v>4636</v>
      </c>
      <c r="E684" s="5">
        <v>683</v>
      </c>
      <c r="F684" s="5">
        <v>6</v>
      </c>
      <c r="G684" s="5" t="s">
        <v>2697</v>
      </c>
      <c r="H684" s="5" t="s">
        <v>2698</v>
      </c>
      <c r="I684" s="5">
        <v>2</v>
      </c>
      <c r="J684" s="5"/>
      <c r="K684" s="5"/>
      <c r="L684" s="5">
        <v>1</v>
      </c>
      <c r="M684" s="5" t="s">
        <v>2803</v>
      </c>
      <c r="N684" s="5" t="s">
        <v>2804</v>
      </c>
      <c r="O684" s="5"/>
      <c r="P684" s="5"/>
      <c r="Q684" s="5"/>
      <c r="R684" s="5"/>
      <c r="S684" s="5" t="s">
        <v>116</v>
      </c>
      <c r="T684" s="5" t="s">
        <v>117</v>
      </c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 t="s">
        <v>251</v>
      </c>
      <c r="AG684" s="5" t="s">
        <v>252</v>
      </c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</row>
    <row r="685" spans="1:73" ht="13.5" customHeight="1">
      <c r="A685" s="8" t="str">
        <f>HYPERLINK("http://kyu.snu.ac.kr/sdhj/index.jsp?type=hj/GK14682_00IM0001_099a.jpg","1762_해서촌_099a")</f>
        <v>1762_해서촌_099a</v>
      </c>
      <c r="B685" s="5">
        <v>1762</v>
      </c>
      <c r="C685" s="5" t="s">
        <v>4701</v>
      </c>
      <c r="D685" s="5" t="s">
        <v>4702</v>
      </c>
      <c r="E685" s="5">
        <v>684</v>
      </c>
      <c r="F685" s="5">
        <v>6</v>
      </c>
      <c r="G685" s="5" t="s">
        <v>2697</v>
      </c>
      <c r="H685" s="5" t="s">
        <v>2698</v>
      </c>
      <c r="I685" s="5">
        <v>2</v>
      </c>
      <c r="J685" s="5"/>
      <c r="K685" s="5"/>
      <c r="L685" s="5">
        <v>1</v>
      </c>
      <c r="M685" s="5" t="s">
        <v>2803</v>
      </c>
      <c r="N685" s="5" t="s">
        <v>2804</v>
      </c>
      <c r="O685" s="5"/>
      <c r="P685" s="5"/>
      <c r="Q685" s="5"/>
      <c r="R685" s="5"/>
      <c r="S685" s="5" t="s">
        <v>214</v>
      </c>
      <c r="T685" s="5" t="s">
        <v>215</v>
      </c>
      <c r="U685" s="5" t="s">
        <v>1088</v>
      </c>
      <c r="V685" s="5" t="s">
        <v>1089</v>
      </c>
      <c r="W685" s="5" t="s">
        <v>408</v>
      </c>
      <c r="X685" s="5" t="s">
        <v>409</v>
      </c>
      <c r="Y685" s="5" t="s">
        <v>625</v>
      </c>
      <c r="Z685" s="5" t="s">
        <v>626</v>
      </c>
      <c r="AA685" s="5"/>
      <c r="AB685" s="5"/>
      <c r="AC685" s="5">
        <v>17</v>
      </c>
      <c r="AD685" s="5" t="s">
        <v>253</v>
      </c>
      <c r="AE685" s="5" t="s">
        <v>254</v>
      </c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 t="s">
        <v>134</v>
      </c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</row>
    <row r="686" spans="1:73" ht="13.5" customHeight="1">
      <c r="A686" s="8" t="str">
        <f>HYPERLINK("http://kyu.snu.ac.kr/sdhj/index.jsp?type=hj/GK14682_00IM0001_099a.jpg","1762_해서촌_099a")</f>
        <v>1762_해서촌_099a</v>
      </c>
      <c r="B686" s="5">
        <v>1762</v>
      </c>
      <c r="C686" s="5" t="s">
        <v>4672</v>
      </c>
      <c r="D686" s="5" t="s">
        <v>4673</v>
      </c>
      <c r="E686" s="5">
        <v>685</v>
      </c>
      <c r="F686" s="5">
        <v>6</v>
      </c>
      <c r="G686" s="5" t="s">
        <v>2697</v>
      </c>
      <c r="H686" s="5" t="s">
        <v>2698</v>
      </c>
      <c r="I686" s="5">
        <v>2</v>
      </c>
      <c r="J686" s="5"/>
      <c r="K686" s="5"/>
      <c r="L686" s="5">
        <v>1</v>
      </c>
      <c r="M686" s="5" t="s">
        <v>2803</v>
      </c>
      <c r="N686" s="5" t="s">
        <v>2804</v>
      </c>
      <c r="O686" s="5"/>
      <c r="P686" s="5"/>
      <c r="Q686" s="5"/>
      <c r="R686" s="5"/>
      <c r="S686" s="5"/>
      <c r="T686" s="5" t="s">
        <v>4704</v>
      </c>
      <c r="U686" s="5" t="s">
        <v>1056</v>
      </c>
      <c r="V686" s="5" t="s">
        <v>1057</v>
      </c>
      <c r="W686" s="5"/>
      <c r="X686" s="5"/>
      <c r="Y686" s="5" t="s">
        <v>2809</v>
      </c>
      <c r="Z686" s="5" t="s">
        <v>2810</v>
      </c>
      <c r="AA686" s="5"/>
      <c r="AB686" s="5"/>
      <c r="AC686" s="5">
        <v>63</v>
      </c>
      <c r="AD686" s="5" t="s">
        <v>585</v>
      </c>
      <c r="AE686" s="5" t="s">
        <v>586</v>
      </c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</row>
    <row r="687" spans="1:73" ht="13.5" customHeight="1">
      <c r="A687" s="8" t="str">
        <f>HYPERLINK("http://kyu.snu.ac.kr/sdhj/index.jsp?type=hj/GK14682_00IM0001_099a.jpg","1762_해서촌_099a")</f>
        <v>1762_해서촌_099a</v>
      </c>
      <c r="B687" s="5">
        <v>1762</v>
      </c>
      <c r="C687" s="5" t="s">
        <v>4701</v>
      </c>
      <c r="D687" s="5" t="s">
        <v>4702</v>
      </c>
      <c r="E687" s="5">
        <v>686</v>
      </c>
      <c r="F687" s="5">
        <v>6</v>
      </c>
      <c r="G687" s="5" t="s">
        <v>2697</v>
      </c>
      <c r="H687" s="5" t="s">
        <v>2698</v>
      </c>
      <c r="I687" s="5">
        <v>2</v>
      </c>
      <c r="J687" s="5"/>
      <c r="K687" s="5"/>
      <c r="L687" s="5">
        <v>2</v>
      </c>
      <c r="M687" s="5" t="s">
        <v>5078</v>
      </c>
      <c r="N687" s="5" t="s">
        <v>2811</v>
      </c>
      <c r="O687" s="5"/>
      <c r="P687" s="5"/>
      <c r="Q687" s="5"/>
      <c r="R687" s="5"/>
      <c r="S687" s="5"/>
      <c r="T687" s="5" t="s">
        <v>4916</v>
      </c>
      <c r="U687" s="5" t="s">
        <v>1015</v>
      </c>
      <c r="V687" s="5" t="s">
        <v>1016</v>
      </c>
      <c r="W687" s="5" t="s">
        <v>408</v>
      </c>
      <c r="X687" s="5" t="s">
        <v>409</v>
      </c>
      <c r="Y687" s="5" t="s">
        <v>4451</v>
      </c>
      <c r="Z687" s="5" t="s">
        <v>2812</v>
      </c>
      <c r="AA687" s="5"/>
      <c r="AB687" s="5"/>
      <c r="AC687" s="5">
        <v>63</v>
      </c>
      <c r="AD687" s="5" t="s">
        <v>585</v>
      </c>
      <c r="AE687" s="5" t="s">
        <v>586</v>
      </c>
      <c r="AF687" s="5"/>
      <c r="AG687" s="5"/>
      <c r="AH687" s="5"/>
      <c r="AI687" s="5"/>
      <c r="AJ687" s="5" t="s">
        <v>32</v>
      </c>
      <c r="AK687" s="5" t="s">
        <v>33</v>
      </c>
      <c r="AL687" s="5" t="s">
        <v>2728</v>
      </c>
      <c r="AM687" s="5" t="s">
        <v>1920</v>
      </c>
      <c r="AN687" s="5"/>
      <c r="AO687" s="5"/>
      <c r="AP687" s="5"/>
      <c r="AQ687" s="5"/>
      <c r="AR687" s="5"/>
      <c r="AS687" s="5"/>
      <c r="AT687" s="5" t="s">
        <v>693</v>
      </c>
      <c r="AU687" s="5" t="s">
        <v>694</v>
      </c>
      <c r="AV687" s="5" t="s">
        <v>2813</v>
      </c>
      <c r="AW687" s="5" t="s">
        <v>2814</v>
      </c>
      <c r="AX687" s="5"/>
      <c r="AY687" s="5"/>
      <c r="AZ687" s="5"/>
      <c r="BA687" s="5"/>
      <c r="BB687" s="5"/>
      <c r="BC687" s="5"/>
      <c r="BD687" s="5"/>
      <c r="BE687" s="5"/>
      <c r="BF687" s="5"/>
      <c r="BG687" s="5" t="s">
        <v>693</v>
      </c>
      <c r="BH687" s="5" t="s">
        <v>694</v>
      </c>
      <c r="BI687" s="5" t="s">
        <v>2815</v>
      </c>
      <c r="BJ687" s="5" t="s">
        <v>1294</v>
      </c>
      <c r="BK687" s="5" t="s">
        <v>2709</v>
      </c>
      <c r="BL687" s="5" t="s">
        <v>2710</v>
      </c>
      <c r="BM687" s="5" t="s">
        <v>5079</v>
      </c>
      <c r="BN687" s="5" t="s">
        <v>1398</v>
      </c>
      <c r="BO687" s="5" t="s">
        <v>693</v>
      </c>
      <c r="BP687" s="5" t="s">
        <v>694</v>
      </c>
      <c r="BQ687" s="5" t="s">
        <v>2816</v>
      </c>
      <c r="BR687" s="5" t="s">
        <v>2817</v>
      </c>
      <c r="BS687" s="5" t="s">
        <v>78</v>
      </c>
      <c r="BT687" s="5" t="s">
        <v>79</v>
      </c>
      <c r="BU687" s="5"/>
    </row>
    <row r="688" spans="1:73" ht="13.5" customHeight="1">
      <c r="A688" s="8" t="str">
        <f>HYPERLINK("http://kyu.snu.ac.kr/sdhj/index.jsp?type=hj/GK14682_00IM0001_099a.jpg","1762_해서촌_099a")</f>
        <v>1762_해서촌_099a</v>
      </c>
      <c r="B688" s="5">
        <v>1762</v>
      </c>
      <c r="C688" s="5" t="s">
        <v>5080</v>
      </c>
      <c r="D688" s="5" t="s">
        <v>5081</v>
      </c>
      <c r="E688" s="5">
        <v>687</v>
      </c>
      <c r="F688" s="5">
        <v>6</v>
      </c>
      <c r="G688" s="5" t="s">
        <v>2697</v>
      </c>
      <c r="H688" s="5" t="s">
        <v>2698</v>
      </c>
      <c r="I688" s="5">
        <v>2</v>
      </c>
      <c r="J688" s="5"/>
      <c r="K688" s="5"/>
      <c r="L688" s="5">
        <v>2</v>
      </c>
      <c r="M688" s="5" t="s">
        <v>5078</v>
      </c>
      <c r="N688" s="5" t="s">
        <v>2811</v>
      </c>
      <c r="O688" s="5"/>
      <c r="P688" s="5"/>
      <c r="Q688" s="5"/>
      <c r="R688" s="5"/>
      <c r="S688" s="5" t="s">
        <v>94</v>
      </c>
      <c r="T688" s="5" t="s">
        <v>95</v>
      </c>
      <c r="U688" s="5"/>
      <c r="V688" s="5"/>
      <c r="W688" s="5" t="s">
        <v>408</v>
      </c>
      <c r="X688" s="5" t="s">
        <v>409</v>
      </c>
      <c r="Y688" s="5" t="s">
        <v>1031</v>
      </c>
      <c r="Z688" s="5" t="s">
        <v>1032</v>
      </c>
      <c r="AA688" s="5"/>
      <c r="AB688" s="5"/>
      <c r="AC688" s="5">
        <v>56</v>
      </c>
      <c r="AD688" s="5" t="s">
        <v>309</v>
      </c>
      <c r="AE688" s="5" t="s">
        <v>310</v>
      </c>
      <c r="AF688" s="5"/>
      <c r="AG688" s="5"/>
      <c r="AH688" s="5"/>
      <c r="AI688" s="5"/>
      <c r="AJ688" s="5" t="s">
        <v>1033</v>
      </c>
      <c r="AK688" s="5" t="s">
        <v>1034</v>
      </c>
      <c r="AL688" s="5" t="s">
        <v>1855</v>
      </c>
      <c r="AM688" s="5" t="s">
        <v>1856</v>
      </c>
      <c r="AN688" s="5"/>
      <c r="AO688" s="5"/>
      <c r="AP688" s="5"/>
      <c r="AQ688" s="5"/>
      <c r="AR688" s="5"/>
      <c r="AS688" s="5"/>
      <c r="AT688" s="5" t="s">
        <v>693</v>
      </c>
      <c r="AU688" s="5" t="s">
        <v>694</v>
      </c>
      <c r="AV688" s="5" t="s">
        <v>2818</v>
      </c>
      <c r="AW688" s="5" t="s">
        <v>2819</v>
      </c>
      <c r="AX688" s="5"/>
      <c r="AY688" s="5"/>
      <c r="AZ688" s="5"/>
      <c r="BA688" s="5"/>
      <c r="BB688" s="5"/>
      <c r="BC688" s="5"/>
      <c r="BD688" s="5"/>
      <c r="BE688" s="5"/>
      <c r="BF688" s="5"/>
      <c r="BG688" s="5" t="s">
        <v>693</v>
      </c>
      <c r="BH688" s="5" t="s">
        <v>694</v>
      </c>
      <c r="BI688" s="5" t="s">
        <v>1859</v>
      </c>
      <c r="BJ688" s="5" t="s">
        <v>1860</v>
      </c>
      <c r="BK688" s="5" t="s">
        <v>693</v>
      </c>
      <c r="BL688" s="5" t="s">
        <v>694</v>
      </c>
      <c r="BM688" s="5" t="s">
        <v>2820</v>
      </c>
      <c r="BN688" s="5" t="s">
        <v>2821</v>
      </c>
      <c r="BO688" s="5" t="s">
        <v>693</v>
      </c>
      <c r="BP688" s="5" t="s">
        <v>694</v>
      </c>
      <c r="BQ688" s="5" t="s">
        <v>2822</v>
      </c>
      <c r="BR688" s="5" t="s">
        <v>2823</v>
      </c>
      <c r="BS688" s="5" t="s">
        <v>426</v>
      </c>
      <c r="BT688" s="5" t="s">
        <v>427</v>
      </c>
      <c r="BU688" s="5"/>
    </row>
    <row r="689" spans="1:73" ht="13.5" customHeight="1">
      <c r="A689" s="8" t="str">
        <f>HYPERLINK("http://kyu.snu.ac.kr/sdhj/index.jsp?type=hj/GK14682_00IM0001_099a.jpg","1762_해서촌_099a")</f>
        <v>1762_해서촌_099a</v>
      </c>
      <c r="B689" s="5">
        <v>1762</v>
      </c>
      <c r="C689" s="5" t="s">
        <v>5082</v>
      </c>
      <c r="D689" s="5" t="s">
        <v>5083</v>
      </c>
      <c r="E689" s="5">
        <v>688</v>
      </c>
      <c r="F689" s="5">
        <v>6</v>
      </c>
      <c r="G689" s="5" t="s">
        <v>2697</v>
      </c>
      <c r="H689" s="5" t="s">
        <v>2698</v>
      </c>
      <c r="I689" s="5">
        <v>2</v>
      </c>
      <c r="J689" s="5"/>
      <c r="K689" s="5"/>
      <c r="L689" s="5">
        <v>2</v>
      </c>
      <c r="M689" s="5" t="s">
        <v>5078</v>
      </c>
      <c r="N689" s="5" t="s">
        <v>2811</v>
      </c>
      <c r="O689" s="5"/>
      <c r="P689" s="5"/>
      <c r="Q689" s="5"/>
      <c r="R689" s="5"/>
      <c r="S689" s="5" t="s">
        <v>155</v>
      </c>
      <c r="T689" s="5" t="s">
        <v>156</v>
      </c>
      <c r="U689" s="5" t="s">
        <v>1015</v>
      </c>
      <c r="V689" s="5" t="s">
        <v>1016</v>
      </c>
      <c r="W689" s="5"/>
      <c r="X689" s="5"/>
      <c r="Y689" s="5" t="s">
        <v>2824</v>
      </c>
      <c r="Z689" s="5" t="s">
        <v>2825</v>
      </c>
      <c r="AA689" s="5"/>
      <c r="AB689" s="5"/>
      <c r="AC689" s="5">
        <v>33</v>
      </c>
      <c r="AD689" s="5" t="s">
        <v>402</v>
      </c>
      <c r="AE689" s="5" t="s">
        <v>403</v>
      </c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</row>
    <row r="690" spans="1:73" ht="13.5" customHeight="1">
      <c r="A690" s="8" t="str">
        <f>HYPERLINK("http://kyu.snu.ac.kr/sdhj/index.jsp?type=hj/GK14682_00IM0001_099a.jpg","1762_해서촌_099a")</f>
        <v>1762_해서촌_099a</v>
      </c>
      <c r="B690" s="5">
        <v>1762</v>
      </c>
      <c r="C690" s="5" t="s">
        <v>4920</v>
      </c>
      <c r="D690" s="5" t="s">
        <v>4921</v>
      </c>
      <c r="E690" s="5">
        <v>689</v>
      </c>
      <c r="F690" s="5">
        <v>6</v>
      </c>
      <c r="G690" s="5" t="s">
        <v>2697</v>
      </c>
      <c r="H690" s="5" t="s">
        <v>2698</v>
      </c>
      <c r="I690" s="5">
        <v>2</v>
      </c>
      <c r="J690" s="5"/>
      <c r="K690" s="5"/>
      <c r="L690" s="5">
        <v>2</v>
      </c>
      <c r="M690" s="5" t="s">
        <v>5078</v>
      </c>
      <c r="N690" s="5" t="s">
        <v>2811</v>
      </c>
      <c r="O690" s="5"/>
      <c r="P690" s="5"/>
      <c r="Q690" s="5"/>
      <c r="R690" s="5"/>
      <c r="S690" s="5" t="s">
        <v>163</v>
      </c>
      <c r="T690" s="5" t="s">
        <v>4919</v>
      </c>
      <c r="U690" s="5"/>
      <c r="V690" s="5"/>
      <c r="W690" s="5" t="s">
        <v>533</v>
      </c>
      <c r="X690" s="5" t="s">
        <v>121</v>
      </c>
      <c r="Y690" s="5" t="s">
        <v>1031</v>
      </c>
      <c r="Z690" s="5" t="s">
        <v>1032</v>
      </c>
      <c r="AA690" s="5"/>
      <c r="AB690" s="5"/>
      <c r="AC690" s="5">
        <v>28</v>
      </c>
      <c r="AD690" s="5" t="s">
        <v>351</v>
      </c>
      <c r="AE690" s="5" t="s">
        <v>352</v>
      </c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</row>
    <row r="691" spans="1:73" ht="13.5" customHeight="1">
      <c r="A691" s="8" t="str">
        <f>HYPERLINK("http://kyu.snu.ac.kr/sdhj/index.jsp?type=hj/GK14682_00IM0001_099a.jpg","1762_해서촌_099a")</f>
        <v>1762_해서촌_099a</v>
      </c>
      <c r="B691" s="5">
        <v>1762</v>
      </c>
      <c r="C691" s="5" t="s">
        <v>4920</v>
      </c>
      <c r="D691" s="5" t="s">
        <v>4921</v>
      </c>
      <c r="E691" s="5">
        <v>690</v>
      </c>
      <c r="F691" s="5">
        <v>6</v>
      </c>
      <c r="G691" s="5" t="s">
        <v>2697</v>
      </c>
      <c r="H691" s="5" t="s">
        <v>2698</v>
      </c>
      <c r="I691" s="5">
        <v>2</v>
      </c>
      <c r="J691" s="5"/>
      <c r="K691" s="5"/>
      <c r="L691" s="5">
        <v>2</v>
      </c>
      <c r="M691" s="5" t="s">
        <v>5078</v>
      </c>
      <c r="N691" s="5" t="s">
        <v>2811</v>
      </c>
      <c r="O691" s="5"/>
      <c r="P691" s="5"/>
      <c r="Q691" s="5"/>
      <c r="R691" s="5"/>
      <c r="S691" s="5"/>
      <c r="T691" s="5" t="s">
        <v>4922</v>
      </c>
      <c r="U691" s="5" t="s">
        <v>2826</v>
      </c>
      <c r="V691" s="5" t="s">
        <v>2827</v>
      </c>
      <c r="W691" s="5"/>
      <c r="X691" s="5"/>
      <c r="Y691" s="5" t="s">
        <v>2828</v>
      </c>
      <c r="Z691" s="5" t="s">
        <v>2829</v>
      </c>
      <c r="AA691" s="5"/>
      <c r="AB691" s="5"/>
      <c r="AC691" s="5"/>
      <c r="AD691" s="5"/>
      <c r="AE691" s="5"/>
      <c r="AF691" s="5" t="s">
        <v>1060</v>
      </c>
      <c r="AG691" s="5" t="s">
        <v>1061</v>
      </c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</row>
    <row r="692" spans="1:73" ht="13.5" customHeight="1">
      <c r="A692" s="8" t="str">
        <f>HYPERLINK("http://kyu.snu.ac.kr/sdhj/index.jsp?type=hj/GK14682_00IM0001_099a.jpg","1762_해서촌_099a")</f>
        <v>1762_해서촌_099a</v>
      </c>
      <c r="B692" s="5">
        <v>1762</v>
      </c>
      <c r="C692" s="5" t="s">
        <v>5084</v>
      </c>
      <c r="D692" s="5" t="s">
        <v>5085</v>
      </c>
      <c r="E692" s="5">
        <v>691</v>
      </c>
      <c r="F692" s="5">
        <v>6</v>
      </c>
      <c r="G692" s="5" t="s">
        <v>2697</v>
      </c>
      <c r="H692" s="5" t="s">
        <v>2698</v>
      </c>
      <c r="I692" s="5">
        <v>2</v>
      </c>
      <c r="J692" s="5"/>
      <c r="K692" s="5"/>
      <c r="L692" s="5">
        <v>2</v>
      </c>
      <c r="M692" s="5" t="s">
        <v>5078</v>
      </c>
      <c r="N692" s="5" t="s">
        <v>2811</v>
      </c>
      <c r="O692" s="5"/>
      <c r="P692" s="5"/>
      <c r="Q692" s="5"/>
      <c r="R692" s="5"/>
      <c r="S692" s="5"/>
      <c r="T692" s="5" t="s">
        <v>4922</v>
      </c>
      <c r="U692" s="5" t="s">
        <v>1056</v>
      </c>
      <c r="V692" s="5" t="s">
        <v>1057</v>
      </c>
      <c r="W692" s="5"/>
      <c r="X692" s="5"/>
      <c r="Y692" s="5" t="s">
        <v>2830</v>
      </c>
      <c r="Z692" s="5" t="s">
        <v>2831</v>
      </c>
      <c r="AA692" s="5"/>
      <c r="AB692" s="5"/>
      <c r="AC692" s="5">
        <v>22</v>
      </c>
      <c r="AD692" s="5" t="s">
        <v>249</v>
      </c>
      <c r="AE692" s="5" t="s">
        <v>250</v>
      </c>
      <c r="AF692" s="5" t="s">
        <v>168</v>
      </c>
      <c r="AG692" s="5" t="s">
        <v>169</v>
      </c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</row>
    <row r="693" spans="1:73" ht="13.5" customHeight="1">
      <c r="A693" s="8" t="str">
        <f>HYPERLINK("http://kyu.snu.ac.kr/sdhj/index.jsp?type=hj/GK14682_00IM0001_099a.jpg","1762_해서촌_099a")</f>
        <v>1762_해서촌_099a</v>
      </c>
      <c r="B693" s="5">
        <v>1762</v>
      </c>
      <c r="C693" s="5" t="s">
        <v>4920</v>
      </c>
      <c r="D693" s="5" t="s">
        <v>4921</v>
      </c>
      <c r="E693" s="5">
        <v>692</v>
      </c>
      <c r="F693" s="5">
        <v>6</v>
      </c>
      <c r="G693" s="5" t="s">
        <v>2697</v>
      </c>
      <c r="H693" s="5" t="s">
        <v>2698</v>
      </c>
      <c r="I693" s="5">
        <v>2</v>
      </c>
      <c r="J693" s="5"/>
      <c r="K693" s="5"/>
      <c r="L693" s="5">
        <v>3</v>
      </c>
      <c r="M693" s="5" t="s">
        <v>2832</v>
      </c>
      <c r="N693" s="5" t="s">
        <v>2833</v>
      </c>
      <c r="O693" s="5"/>
      <c r="P693" s="5"/>
      <c r="Q693" s="5"/>
      <c r="R693" s="5"/>
      <c r="S693" s="5"/>
      <c r="T693" s="5" t="s">
        <v>5086</v>
      </c>
      <c r="U693" s="5" t="s">
        <v>1015</v>
      </c>
      <c r="V693" s="5" t="s">
        <v>1016</v>
      </c>
      <c r="W693" s="5" t="s">
        <v>477</v>
      </c>
      <c r="X693" s="5" t="s">
        <v>478</v>
      </c>
      <c r="Y693" s="5" t="s">
        <v>2834</v>
      </c>
      <c r="Z693" s="5" t="s">
        <v>2835</v>
      </c>
      <c r="AA693" s="5"/>
      <c r="AB693" s="5"/>
      <c r="AC693" s="5">
        <v>34</v>
      </c>
      <c r="AD693" s="5" t="s">
        <v>268</v>
      </c>
      <c r="AE693" s="5" t="s">
        <v>269</v>
      </c>
      <c r="AF693" s="5"/>
      <c r="AG693" s="5"/>
      <c r="AH693" s="5"/>
      <c r="AI693" s="5"/>
      <c r="AJ693" s="5" t="s">
        <v>32</v>
      </c>
      <c r="AK693" s="5" t="s">
        <v>33</v>
      </c>
      <c r="AL693" s="5" t="s">
        <v>481</v>
      </c>
      <c r="AM693" s="5" t="s">
        <v>482</v>
      </c>
      <c r="AN693" s="5"/>
      <c r="AO693" s="5"/>
      <c r="AP693" s="5"/>
      <c r="AQ693" s="5"/>
      <c r="AR693" s="5"/>
      <c r="AS693" s="5"/>
      <c r="AT693" s="5" t="s">
        <v>693</v>
      </c>
      <c r="AU693" s="5" t="s">
        <v>694</v>
      </c>
      <c r="AV693" s="5" t="s">
        <v>2836</v>
      </c>
      <c r="AW693" s="5" t="s">
        <v>2837</v>
      </c>
      <c r="AX693" s="5"/>
      <c r="AY693" s="5"/>
      <c r="AZ693" s="5"/>
      <c r="BA693" s="5"/>
      <c r="BB693" s="5"/>
      <c r="BC693" s="5"/>
      <c r="BD693" s="5"/>
      <c r="BE693" s="5"/>
      <c r="BF693" s="5"/>
      <c r="BG693" s="5" t="s">
        <v>693</v>
      </c>
      <c r="BH693" s="5" t="s">
        <v>694</v>
      </c>
      <c r="BI693" s="5" t="s">
        <v>2838</v>
      </c>
      <c r="BJ693" s="5" t="s">
        <v>2839</v>
      </c>
      <c r="BK693" s="5" t="s">
        <v>693</v>
      </c>
      <c r="BL693" s="5" t="s">
        <v>694</v>
      </c>
      <c r="BM693" s="5" t="s">
        <v>2707</v>
      </c>
      <c r="BN693" s="5" t="s">
        <v>2708</v>
      </c>
      <c r="BO693" s="5" t="s">
        <v>693</v>
      </c>
      <c r="BP693" s="5" t="s">
        <v>694</v>
      </c>
      <c r="BQ693" s="5" t="s">
        <v>2840</v>
      </c>
      <c r="BR693" s="5" t="s">
        <v>2841</v>
      </c>
      <c r="BS693" s="5" t="s">
        <v>143</v>
      </c>
      <c r="BT693" s="5" t="s">
        <v>144</v>
      </c>
      <c r="BU693" s="5"/>
    </row>
    <row r="694" spans="1:73" ht="13.5" customHeight="1">
      <c r="A694" s="8" t="str">
        <f>HYPERLINK("http://kyu.snu.ac.kr/sdhj/index.jsp?type=hj/GK14682_00IM0001_099a.jpg","1762_해서촌_099a")</f>
        <v>1762_해서촌_099a</v>
      </c>
      <c r="B694" s="5">
        <v>1762</v>
      </c>
      <c r="C694" s="5" t="s">
        <v>4853</v>
      </c>
      <c r="D694" s="5" t="s">
        <v>4854</v>
      </c>
      <c r="E694" s="5">
        <v>693</v>
      </c>
      <c r="F694" s="5">
        <v>6</v>
      </c>
      <c r="G694" s="5" t="s">
        <v>2697</v>
      </c>
      <c r="H694" s="5" t="s">
        <v>2698</v>
      </c>
      <c r="I694" s="5">
        <v>2</v>
      </c>
      <c r="J694" s="5"/>
      <c r="K694" s="5"/>
      <c r="L694" s="5">
        <v>3</v>
      </c>
      <c r="M694" s="5" t="s">
        <v>2832</v>
      </c>
      <c r="N694" s="5" t="s">
        <v>2833</v>
      </c>
      <c r="O694" s="5"/>
      <c r="P694" s="5"/>
      <c r="Q694" s="5"/>
      <c r="R694" s="5"/>
      <c r="S694" s="5" t="s">
        <v>94</v>
      </c>
      <c r="T694" s="5" t="s">
        <v>95</v>
      </c>
      <c r="U694" s="5"/>
      <c r="V694" s="5"/>
      <c r="W694" s="5" t="s">
        <v>72</v>
      </c>
      <c r="X694" s="5" t="s">
        <v>73</v>
      </c>
      <c r="Y694" s="5" t="s">
        <v>1031</v>
      </c>
      <c r="Z694" s="5" t="s">
        <v>1032</v>
      </c>
      <c r="AA694" s="5"/>
      <c r="AB694" s="5"/>
      <c r="AC694" s="5">
        <v>39</v>
      </c>
      <c r="AD694" s="5" t="s">
        <v>347</v>
      </c>
      <c r="AE694" s="5" t="s">
        <v>348</v>
      </c>
      <c r="AF694" s="5"/>
      <c r="AG694" s="5"/>
      <c r="AH694" s="5"/>
      <c r="AI694" s="5"/>
      <c r="AJ694" s="5" t="s">
        <v>1033</v>
      </c>
      <c r="AK694" s="5" t="s">
        <v>1034</v>
      </c>
      <c r="AL694" s="5" t="s">
        <v>2842</v>
      </c>
      <c r="AM694" s="5" t="s">
        <v>2843</v>
      </c>
      <c r="AN694" s="5"/>
      <c r="AO694" s="5"/>
      <c r="AP694" s="5"/>
      <c r="AQ694" s="5"/>
      <c r="AR694" s="5"/>
      <c r="AS694" s="5"/>
      <c r="AT694" s="5" t="s">
        <v>693</v>
      </c>
      <c r="AU694" s="5" t="s">
        <v>694</v>
      </c>
      <c r="AV694" s="5" t="s">
        <v>2844</v>
      </c>
      <c r="AW694" s="5" t="s">
        <v>2845</v>
      </c>
      <c r="AX694" s="5"/>
      <c r="AY694" s="5"/>
      <c r="AZ694" s="5"/>
      <c r="BA694" s="5"/>
      <c r="BB694" s="5"/>
      <c r="BC694" s="5"/>
      <c r="BD694" s="5"/>
      <c r="BE694" s="5"/>
      <c r="BF694" s="5"/>
      <c r="BG694" s="5" t="s">
        <v>693</v>
      </c>
      <c r="BH694" s="5" t="s">
        <v>694</v>
      </c>
      <c r="BI694" s="5" t="s">
        <v>2846</v>
      </c>
      <c r="BJ694" s="5" t="s">
        <v>2847</v>
      </c>
      <c r="BK694" s="5" t="s">
        <v>693</v>
      </c>
      <c r="BL694" s="5" t="s">
        <v>694</v>
      </c>
      <c r="BM694" s="5" t="s">
        <v>2848</v>
      </c>
      <c r="BN694" s="5" t="s">
        <v>2849</v>
      </c>
      <c r="BO694" s="5" t="s">
        <v>693</v>
      </c>
      <c r="BP694" s="5" t="s">
        <v>694</v>
      </c>
      <c r="BQ694" s="5" t="s">
        <v>2850</v>
      </c>
      <c r="BR694" s="5" t="s">
        <v>2851</v>
      </c>
      <c r="BS694" s="5" t="s">
        <v>810</v>
      </c>
      <c r="BT694" s="5" t="s">
        <v>811</v>
      </c>
      <c r="BU694" s="5"/>
    </row>
    <row r="695" spans="1:73" ht="13.5" customHeight="1">
      <c r="A695" s="8" t="str">
        <f>HYPERLINK("http://kyu.snu.ac.kr/sdhj/index.jsp?type=hj/GK14682_00IM0001_099a.jpg","1762_해서촌_099a")</f>
        <v>1762_해서촌_099a</v>
      </c>
      <c r="B695" s="5">
        <v>1762</v>
      </c>
      <c r="C695" s="5" t="s">
        <v>4590</v>
      </c>
      <c r="D695" s="5" t="s">
        <v>4591</v>
      </c>
      <c r="E695" s="5">
        <v>694</v>
      </c>
      <c r="F695" s="5">
        <v>6</v>
      </c>
      <c r="G695" s="5" t="s">
        <v>2697</v>
      </c>
      <c r="H695" s="5" t="s">
        <v>2698</v>
      </c>
      <c r="I695" s="5">
        <v>2</v>
      </c>
      <c r="J695" s="5"/>
      <c r="K695" s="5"/>
      <c r="L695" s="5">
        <v>3</v>
      </c>
      <c r="M695" s="5" t="s">
        <v>2832</v>
      </c>
      <c r="N695" s="5" t="s">
        <v>2833</v>
      </c>
      <c r="O695" s="5"/>
      <c r="P695" s="5"/>
      <c r="Q695" s="5"/>
      <c r="R695" s="5"/>
      <c r="S695" s="5" t="s">
        <v>671</v>
      </c>
      <c r="T695" s="5" t="s">
        <v>672</v>
      </c>
      <c r="U695" s="5"/>
      <c r="V695" s="5"/>
      <c r="W695" s="5" t="s">
        <v>124</v>
      </c>
      <c r="X695" s="5" t="s">
        <v>125</v>
      </c>
      <c r="Y695" s="5" t="s">
        <v>1031</v>
      </c>
      <c r="Z695" s="5" t="s">
        <v>1032</v>
      </c>
      <c r="AA695" s="5"/>
      <c r="AB695" s="5"/>
      <c r="AC695" s="5">
        <v>63</v>
      </c>
      <c r="AD695" s="5" t="s">
        <v>585</v>
      </c>
      <c r="AE695" s="5" t="s">
        <v>586</v>
      </c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</row>
    <row r="696" spans="1:73" ht="13.5" customHeight="1">
      <c r="A696" s="8" t="str">
        <f>HYPERLINK("http://kyu.snu.ac.kr/sdhj/index.jsp?type=hj/GK14682_00IM0001_099a.jpg","1762_해서촌_099a")</f>
        <v>1762_해서촌_099a</v>
      </c>
      <c r="B696" s="5">
        <v>1762</v>
      </c>
      <c r="C696" s="5" t="s">
        <v>5087</v>
      </c>
      <c r="D696" s="5" t="s">
        <v>4496</v>
      </c>
      <c r="E696" s="5">
        <v>695</v>
      </c>
      <c r="F696" s="5">
        <v>6</v>
      </c>
      <c r="G696" s="5" t="s">
        <v>2697</v>
      </c>
      <c r="H696" s="5" t="s">
        <v>2698</v>
      </c>
      <c r="I696" s="5">
        <v>2</v>
      </c>
      <c r="J696" s="5"/>
      <c r="K696" s="5"/>
      <c r="L696" s="5">
        <v>3</v>
      </c>
      <c r="M696" s="5" t="s">
        <v>2832</v>
      </c>
      <c r="N696" s="5" t="s">
        <v>2833</v>
      </c>
      <c r="O696" s="5"/>
      <c r="P696" s="5"/>
      <c r="Q696" s="5"/>
      <c r="R696" s="5"/>
      <c r="S696" s="5" t="s">
        <v>298</v>
      </c>
      <c r="T696" s="5" t="s">
        <v>299</v>
      </c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 t="s">
        <v>251</v>
      </c>
      <c r="AG696" s="5" t="s">
        <v>252</v>
      </c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</row>
    <row r="697" spans="1:73" ht="13.5" customHeight="1">
      <c r="A697" s="8" t="str">
        <f>HYPERLINK("http://kyu.snu.ac.kr/sdhj/index.jsp?type=hj/GK14682_00IM0001_099a.jpg","1762_해서촌_099a")</f>
        <v>1762_해서촌_099a</v>
      </c>
      <c r="B697" s="5">
        <v>1762</v>
      </c>
      <c r="C697" s="5" t="s">
        <v>5087</v>
      </c>
      <c r="D697" s="5" t="s">
        <v>4496</v>
      </c>
      <c r="E697" s="5">
        <v>696</v>
      </c>
      <c r="F697" s="5">
        <v>6</v>
      </c>
      <c r="G697" s="5" t="s">
        <v>2697</v>
      </c>
      <c r="H697" s="5" t="s">
        <v>2698</v>
      </c>
      <c r="I697" s="5">
        <v>2</v>
      </c>
      <c r="J697" s="5"/>
      <c r="K697" s="5"/>
      <c r="L697" s="5">
        <v>3</v>
      </c>
      <c r="M697" s="5" t="s">
        <v>2832</v>
      </c>
      <c r="N697" s="5" t="s">
        <v>2833</v>
      </c>
      <c r="O697" s="5"/>
      <c r="P697" s="5"/>
      <c r="Q697" s="5"/>
      <c r="R697" s="5"/>
      <c r="S697" s="5" t="s">
        <v>116</v>
      </c>
      <c r="T697" s="5" t="s">
        <v>117</v>
      </c>
      <c r="U697" s="5"/>
      <c r="V697" s="5"/>
      <c r="W697" s="5"/>
      <c r="X697" s="5"/>
      <c r="Y697" s="5"/>
      <c r="Z697" s="5"/>
      <c r="AA697" s="5"/>
      <c r="AB697" s="5"/>
      <c r="AC697" s="5">
        <v>13</v>
      </c>
      <c r="AD697" s="5" t="s">
        <v>220</v>
      </c>
      <c r="AE697" s="5" t="s">
        <v>221</v>
      </c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</row>
    <row r="698" spans="1:73" ht="13.5" customHeight="1">
      <c r="A698" s="8" t="str">
        <f>HYPERLINK("http://kyu.snu.ac.kr/sdhj/index.jsp?type=hj/GK14682_00IM0001_099a.jpg","1762_해서촌_099a")</f>
        <v>1762_해서촌_099a</v>
      </c>
      <c r="B698" s="5">
        <v>1762</v>
      </c>
      <c r="C698" s="5" t="s">
        <v>5087</v>
      </c>
      <c r="D698" s="5" t="s">
        <v>4496</v>
      </c>
      <c r="E698" s="5">
        <v>697</v>
      </c>
      <c r="F698" s="5">
        <v>6</v>
      </c>
      <c r="G698" s="5" t="s">
        <v>2697</v>
      </c>
      <c r="H698" s="5" t="s">
        <v>2698</v>
      </c>
      <c r="I698" s="5">
        <v>2</v>
      </c>
      <c r="J698" s="5"/>
      <c r="K698" s="5"/>
      <c r="L698" s="5">
        <v>3</v>
      </c>
      <c r="M698" s="5" t="s">
        <v>2832</v>
      </c>
      <c r="N698" s="5" t="s">
        <v>2833</v>
      </c>
      <c r="O698" s="5"/>
      <c r="P698" s="5"/>
      <c r="Q698" s="5"/>
      <c r="R698" s="5"/>
      <c r="S698" s="5" t="s">
        <v>130</v>
      </c>
      <c r="T698" s="5" t="s">
        <v>131</v>
      </c>
      <c r="U698" s="5"/>
      <c r="V698" s="5"/>
      <c r="W698" s="5"/>
      <c r="X698" s="5"/>
      <c r="Y698" s="5"/>
      <c r="Z698" s="5"/>
      <c r="AA698" s="5"/>
      <c r="AB698" s="5"/>
      <c r="AC698" s="5">
        <v>6</v>
      </c>
      <c r="AD698" s="5" t="s">
        <v>272</v>
      </c>
      <c r="AE698" s="5" t="s">
        <v>273</v>
      </c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 t="s">
        <v>134</v>
      </c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</row>
    <row r="699" spans="1:73" ht="13.5" customHeight="1">
      <c r="A699" s="8" t="str">
        <f>HYPERLINK("http://kyu.snu.ac.kr/sdhj/index.jsp?type=hj/GK14682_00IM0001_099a.jpg","1762_해서촌_099a")</f>
        <v>1762_해서촌_099a</v>
      </c>
      <c r="B699" s="5">
        <v>1762</v>
      </c>
      <c r="C699" s="5" t="s">
        <v>5087</v>
      </c>
      <c r="D699" s="5" t="s">
        <v>4496</v>
      </c>
      <c r="E699" s="5">
        <v>698</v>
      </c>
      <c r="F699" s="5">
        <v>6</v>
      </c>
      <c r="G699" s="5" t="s">
        <v>2697</v>
      </c>
      <c r="H699" s="5" t="s">
        <v>2698</v>
      </c>
      <c r="I699" s="5">
        <v>2</v>
      </c>
      <c r="J699" s="5"/>
      <c r="K699" s="5"/>
      <c r="L699" s="5">
        <v>3</v>
      </c>
      <c r="M699" s="5" t="s">
        <v>2832</v>
      </c>
      <c r="N699" s="5" t="s">
        <v>2833</v>
      </c>
      <c r="O699" s="5"/>
      <c r="P699" s="5"/>
      <c r="Q699" s="5"/>
      <c r="R699" s="5"/>
      <c r="S699" s="5"/>
      <c r="T699" s="5" t="s">
        <v>5088</v>
      </c>
      <c r="U699" s="5" t="s">
        <v>1056</v>
      </c>
      <c r="V699" s="5" t="s">
        <v>1057</v>
      </c>
      <c r="W699" s="5"/>
      <c r="X699" s="5"/>
      <c r="Y699" s="5" t="s">
        <v>2852</v>
      </c>
      <c r="Z699" s="5" t="s">
        <v>2853</v>
      </c>
      <c r="AA699" s="5"/>
      <c r="AB699" s="5"/>
      <c r="AC699" s="5">
        <v>9</v>
      </c>
      <c r="AD699" s="5" t="s">
        <v>240</v>
      </c>
      <c r="AE699" s="5" t="s">
        <v>241</v>
      </c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 t="s">
        <v>1056</v>
      </c>
      <c r="BC699" s="5" t="s">
        <v>1057</v>
      </c>
      <c r="BD699" s="5" t="s">
        <v>1634</v>
      </c>
      <c r="BE699" s="5" t="s">
        <v>1502</v>
      </c>
      <c r="BF699" s="5" t="s">
        <v>2854</v>
      </c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</row>
    <row r="700" spans="1:73" ht="13.5" customHeight="1">
      <c r="A700" s="8" t="str">
        <f>HYPERLINK("http://kyu.snu.ac.kr/sdhj/index.jsp?type=hj/GK14682_00IM0001_099a.jpg","1762_해서촌_099a")</f>
        <v>1762_해서촌_099a</v>
      </c>
      <c r="B700" s="5">
        <v>1762</v>
      </c>
      <c r="C700" s="5" t="s">
        <v>4787</v>
      </c>
      <c r="D700" s="5" t="s">
        <v>4788</v>
      </c>
      <c r="E700" s="5">
        <v>699</v>
      </c>
      <c r="F700" s="5">
        <v>6</v>
      </c>
      <c r="G700" s="5" t="s">
        <v>2697</v>
      </c>
      <c r="H700" s="5" t="s">
        <v>2698</v>
      </c>
      <c r="I700" s="5">
        <v>2</v>
      </c>
      <c r="J700" s="5"/>
      <c r="K700" s="5"/>
      <c r="L700" s="5">
        <v>3</v>
      </c>
      <c r="M700" s="5" t="s">
        <v>2832</v>
      </c>
      <c r="N700" s="5" t="s">
        <v>2833</v>
      </c>
      <c r="O700" s="5"/>
      <c r="P700" s="5"/>
      <c r="Q700" s="5"/>
      <c r="R700" s="5"/>
      <c r="S700" s="5"/>
      <c r="T700" s="5" t="s">
        <v>5088</v>
      </c>
      <c r="U700" s="5" t="s">
        <v>2826</v>
      </c>
      <c r="V700" s="5" t="s">
        <v>2827</v>
      </c>
      <c r="W700" s="5"/>
      <c r="X700" s="5"/>
      <c r="Y700" s="5" t="s">
        <v>2855</v>
      </c>
      <c r="Z700" s="5" t="s">
        <v>2856</v>
      </c>
      <c r="AA700" s="5"/>
      <c r="AB700" s="5"/>
      <c r="AC700" s="5"/>
      <c r="AD700" s="5"/>
      <c r="AE700" s="5"/>
      <c r="AF700" s="5" t="s">
        <v>1060</v>
      </c>
      <c r="AG700" s="5" t="s">
        <v>1061</v>
      </c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</row>
    <row r="701" spans="1:73" ht="13.5" customHeight="1">
      <c r="A701" s="8" t="str">
        <f>HYPERLINK("http://kyu.snu.ac.kr/sdhj/index.jsp?type=hj/GK14682_00IM0001_099a.jpg","1762_해서촌_099a")</f>
        <v>1762_해서촌_099a</v>
      </c>
      <c r="B701" s="5">
        <v>1762</v>
      </c>
      <c r="C701" s="5" t="s">
        <v>5084</v>
      </c>
      <c r="D701" s="5" t="s">
        <v>5085</v>
      </c>
      <c r="E701" s="5">
        <v>700</v>
      </c>
      <c r="F701" s="5">
        <v>6</v>
      </c>
      <c r="G701" s="5" t="s">
        <v>2697</v>
      </c>
      <c r="H701" s="5" t="s">
        <v>2698</v>
      </c>
      <c r="I701" s="5">
        <v>2</v>
      </c>
      <c r="J701" s="5"/>
      <c r="K701" s="5"/>
      <c r="L701" s="5">
        <v>4</v>
      </c>
      <c r="M701" s="5" t="s">
        <v>2857</v>
      </c>
      <c r="N701" s="5" t="s">
        <v>2858</v>
      </c>
      <c r="O701" s="5"/>
      <c r="P701" s="5"/>
      <c r="Q701" s="5"/>
      <c r="R701" s="5"/>
      <c r="S701" s="5"/>
      <c r="T701" s="5" t="s">
        <v>4772</v>
      </c>
      <c r="U701" s="5" t="s">
        <v>1015</v>
      </c>
      <c r="V701" s="5" t="s">
        <v>1016</v>
      </c>
      <c r="W701" s="5" t="s">
        <v>408</v>
      </c>
      <c r="X701" s="5" t="s">
        <v>409</v>
      </c>
      <c r="Y701" s="5" t="s">
        <v>2859</v>
      </c>
      <c r="Z701" s="5" t="s">
        <v>2860</v>
      </c>
      <c r="AA701" s="5"/>
      <c r="AB701" s="5"/>
      <c r="AC701" s="5">
        <v>37</v>
      </c>
      <c r="AD701" s="5" t="s">
        <v>908</v>
      </c>
      <c r="AE701" s="5" t="s">
        <v>909</v>
      </c>
      <c r="AF701" s="5"/>
      <c r="AG701" s="5"/>
      <c r="AH701" s="5"/>
      <c r="AI701" s="5"/>
      <c r="AJ701" s="5" t="s">
        <v>32</v>
      </c>
      <c r="AK701" s="5" t="s">
        <v>33</v>
      </c>
      <c r="AL701" s="5" t="s">
        <v>2728</v>
      </c>
      <c r="AM701" s="5" t="s">
        <v>1920</v>
      </c>
      <c r="AN701" s="5"/>
      <c r="AO701" s="5"/>
      <c r="AP701" s="5"/>
      <c r="AQ701" s="5"/>
      <c r="AR701" s="5"/>
      <c r="AS701" s="5"/>
      <c r="AT701" s="5" t="s">
        <v>1015</v>
      </c>
      <c r="AU701" s="5" t="s">
        <v>1016</v>
      </c>
      <c r="AV701" s="5" t="s">
        <v>4451</v>
      </c>
      <c r="AW701" s="5" t="s">
        <v>2812</v>
      </c>
      <c r="AX701" s="5"/>
      <c r="AY701" s="5"/>
      <c r="AZ701" s="5"/>
      <c r="BA701" s="5"/>
      <c r="BB701" s="5"/>
      <c r="BC701" s="5"/>
      <c r="BD701" s="5"/>
      <c r="BE701" s="5"/>
      <c r="BF701" s="5"/>
      <c r="BG701" s="5" t="s">
        <v>693</v>
      </c>
      <c r="BH701" s="5" t="s">
        <v>694</v>
      </c>
      <c r="BI701" s="5" t="s">
        <v>2813</v>
      </c>
      <c r="BJ701" s="5" t="s">
        <v>2814</v>
      </c>
      <c r="BK701" s="5" t="s">
        <v>693</v>
      </c>
      <c r="BL701" s="5" t="s">
        <v>694</v>
      </c>
      <c r="BM701" s="5" t="s">
        <v>2815</v>
      </c>
      <c r="BN701" s="5" t="s">
        <v>1294</v>
      </c>
      <c r="BO701" s="5" t="s">
        <v>693</v>
      </c>
      <c r="BP701" s="5" t="s">
        <v>694</v>
      </c>
      <c r="BQ701" s="5" t="s">
        <v>2861</v>
      </c>
      <c r="BR701" s="5" t="s">
        <v>2862</v>
      </c>
      <c r="BS701" s="5" t="s">
        <v>2863</v>
      </c>
      <c r="BT701" s="5" t="s">
        <v>1856</v>
      </c>
      <c r="BU701" s="5"/>
    </row>
    <row r="702" spans="1:73" ht="13.5" customHeight="1">
      <c r="A702" s="8" t="str">
        <f>HYPERLINK("http://kyu.snu.ac.kr/sdhj/index.jsp?type=hj/GK14682_00IM0001_099a.jpg","1762_해서촌_099a")</f>
        <v>1762_해서촌_099a</v>
      </c>
      <c r="B702" s="5">
        <v>1762</v>
      </c>
      <c r="C702" s="5" t="s">
        <v>4545</v>
      </c>
      <c r="D702" s="5" t="s">
        <v>4546</v>
      </c>
      <c r="E702" s="5">
        <v>701</v>
      </c>
      <c r="F702" s="5">
        <v>6</v>
      </c>
      <c r="G702" s="5" t="s">
        <v>2697</v>
      </c>
      <c r="H702" s="5" t="s">
        <v>2698</v>
      </c>
      <c r="I702" s="5">
        <v>2</v>
      </c>
      <c r="J702" s="5"/>
      <c r="K702" s="5"/>
      <c r="L702" s="5">
        <v>4</v>
      </c>
      <c r="M702" s="5" t="s">
        <v>2857</v>
      </c>
      <c r="N702" s="5" t="s">
        <v>2858</v>
      </c>
      <c r="O702" s="5"/>
      <c r="P702" s="5"/>
      <c r="Q702" s="5"/>
      <c r="R702" s="5"/>
      <c r="S702" s="5" t="s">
        <v>94</v>
      </c>
      <c r="T702" s="5" t="s">
        <v>95</v>
      </c>
      <c r="U702" s="5"/>
      <c r="V702" s="5"/>
      <c r="W702" s="5" t="s">
        <v>997</v>
      </c>
      <c r="X702" s="5" t="s">
        <v>998</v>
      </c>
      <c r="Y702" s="5" t="s">
        <v>1031</v>
      </c>
      <c r="Z702" s="5" t="s">
        <v>1032</v>
      </c>
      <c r="AA702" s="5"/>
      <c r="AB702" s="5"/>
      <c r="AC702" s="5">
        <v>34</v>
      </c>
      <c r="AD702" s="5" t="s">
        <v>268</v>
      </c>
      <c r="AE702" s="5" t="s">
        <v>269</v>
      </c>
      <c r="AF702" s="5"/>
      <c r="AG702" s="5"/>
      <c r="AH702" s="5"/>
      <c r="AI702" s="5"/>
      <c r="AJ702" s="5" t="s">
        <v>1033</v>
      </c>
      <c r="AK702" s="5" t="s">
        <v>1034</v>
      </c>
      <c r="AL702" s="5" t="s">
        <v>999</v>
      </c>
      <c r="AM702" s="5" t="s">
        <v>1000</v>
      </c>
      <c r="AN702" s="5"/>
      <c r="AO702" s="5"/>
      <c r="AP702" s="5"/>
      <c r="AQ702" s="5"/>
      <c r="AR702" s="5"/>
      <c r="AS702" s="5"/>
      <c r="AT702" s="5" t="s">
        <v>693</v>
      </c>
      <c r="AU702" s="5" t="s">
        <v>694</v>
      </c>
      <c r="AV702" s="5" t="s">
        <v>2864</v>
      </c>
      <c r="AW702" s="5" t="s">
        <v>2865</v>
      </c>
      <c r="AX702" s="5"/>
      <c r="AY702" s="5"/>
      <c r="AZ702" s="5"/>
      <c r="BA702" s="5"/>
      <c r="BB702" s="5"/>
      <c r="BC702" s="5"/>
      <c r="BD702" s="5"/>
      <c r="BE702" s="5"/>
      <c r="BF702" s="5"/>
      <c r="BG702" s="5" t="s">
        <v>693</v>
      </c>
      <c r="BH702" s="5" t="s">
        <v>694</v>
      </c>
      <c r="BI702" s="5" t="s">
        <v>2866</v>
      </c>
      <c r="BJ702" s="5" t="s">
        <v>2867</v>
      </c>
      <c r="BK702" s="5" t="s">
        <v>693</v>
      </c>
      <c r="BL702" s="5" t="s">
        <v>694</v>
      </c>
      <c r="BM702" s="5" t="s">
        <v>2408</v>
      </c>
      <c r="BN702" s="5" t="s">
        <v>2409</v>
      </c>
      <c r="BO702" s="5" t="s">
        <v>693</v>
      </c>
      <c r="BP702" s="5" t="s">
        <v>694</v>
      </c>
      <c r="BQ702" s="5" t="s">
        <v>2868</v>
      </c>
      <c r="BR702" s="5" t="s">
        <v>2869</v>
      </c>
      <c r="BS702" s="5" t="s">
        <v>810</v>
      </c>
      <c r="BT702" s="5" t="s">
        <v>811</v>
      </c>
      <c r="BU702" s="5"/>
    </row>
    <row r="703" spans="1:73" ht="13.5" customHeight="1">
      <c r="A703" s="8" t="str">
        <f>HYPERLINK("http://kyu.snu.ac.kr/sdhj/index.jsp?type=hj/GK14682_00IM0001_099a.jpg","1762_해서촌_099a")</f>
        <v>1762_해서촌_099a</v>
      </c>
      <c r="B703" s="5">
        <v>1762</v>
      </c>
      <c r="C703" s="5" t="s">
        <v>4660</v>
      </c>
      <c r="D703" s="5" t="s">
        <v>4661</v>
      </c>
      <c r="E703" s="5">
        <v>702</v>
      </c>
      <c r="F703" s="5">
        <v>6</v>
      </c>
      <c r="G703" s="5" t="s">
        <v>2697</v>
      </c>
      <c r="H703" s="5" t="s">
        <v>2698</v>
      </c>
      <c r="I703" s="5">
        <v>2</v>
      </c>
      <c r="J703" s="5"/>
      <c r="K703" s="5"/>
      <c r="L703" s="5">
        <v>4</v>
      </c>
      <c r="M703" s="5" t="s">
        <v>2857</v>
      </c>
      <c r="N703" s="5" t="s">
        <v>2858</v>
      </c>
      <c r="O703" s="5"/>
      <c r="P703" s="5"/>
      <c r="Q703" s="5"/>
      <c r="R703" s="5"/>
      <c r="S703" s="5" t="s">
        <v>116</v>
      </c>
      <c r="T703" s="5" t="s">
        <v>117</v>
      </c>
      <c r="U703" s="5"/>
      <c r="V703" s="5"/>
      <c r="W703" s="5"/>
      <c r="X703" s="5"/>
      <c r="Y703" s="5"/>
      <c r="Z703" s="5"/>
      <c r="AA703" s="5"/>
      <c r="AB703" s="5"/>
      <c r="AC703" s="5">
        <v>9</v>
      </c>
      <c r="AD703" s="5" t="s">
        <v>240</v>
      </c>
      <c r="AE703" s="5" t="s">
        <v>241</v>
      </c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</row>
    <row r="704" spans="1:73" ht="13.5" customHeight="1">
      <c r="A704" s="8" t="str">
        <f>HYPERLINK("http://kyu.snu.ac.kr/sdhj/index.jsp?type=hj/GK14682_00IM0001_099a.jpg","1762_해서촌_099a")</f>
        <v>1762_해서촌_099a</v>
      </c>
      <c r="B704" s="5">
        <v>1762</v>
      </c>
      <c r="C704" s="5" t="s">
        <v>4775</v>
      </c>
      <c r="D704" s="5" t="s">
        <v>4776</v>
      </c>
      <c r="E704" s="5">
        <v>703</v>
      </c>
      <c r="F704" s="5">
        <v>6</v>
      </c>
      <c r="G704" s="5" t="s">
        <v>2697</v>
      </c>
      <c r="H704" s="5" t="s">
        <v>2698</v>
      </c>
      <c r="I704" s="5">
        <v>2</v>
      </c>
      <c r="J704" s="5"/>
      <c r="K704" s="5"/>
      <c r="L704" s="5">
        <v>4</v>
      </c>
      <c r="M704" s="5" t="s">
        <v>2857</v>
      </c>
      <c r="N704" s="5" t="s">
        <v>2858</v>
      </c>
      <c r="O704" s="5"/>
      <c r="P704" s="5"/>
      <c r="Q704" s="5"/>
      <c r="R704" s="5"/>
      <c r="S704" s="5"/>
      <c r="T704" s="5" t="s">
        <v>4780</v>
      </c>
      <c r="U704" s="5" t="s">
        <v>1056</v>
      </c>
      <c r="V704" s="5" t="s">
        <v>1057</v>
      </c>
      <c r="W704" s="5"/>
      <c r="X704" s="5"/>
      <c r="Y704" s="5" t="s">
        <v>2870</v>
      </c>
      <c r="Z704" s="5" t="s">
        <v>2871</v>
      </c>
      <c r="AA704" s="5"/>
      <c r="AB704" s="5"/>
      <c r="AC704" s="5">
        <v>69</v>
      </c>
      <c r="AD704" s="5" t="s">
        <v>1131</v>
      </c>
      <c r="AE704" s="5" t="s">
        <v>1132</v>
      </c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</row>
    <row r="705" spans="1:73" ht="13.5" customHeight="1">
      <c r="A705" s="8" t="str">
        <f>HYPERLINK("http://kyu.snu.ac.kr/sdhj/index.jsp?type=hj/GK14682_00IM0001_099a.jpg","1762_해서촌_099a")</f>
        <v>1762_해서촌_099a</v>
      </c>
      <c r="B705" s="5">
        <v>1762</v>
      </c>
      <c r="C705" s="5" t="s">
        <v>4775</v>
      </c>
      <c r="D705" s="5" t="s">
        <v>4776</v>
      </c>
      <c r="E705" s="5">
        <v>704</v>
      </c>
      <c r="F705" s="5">
        <v>6</v>
      </c>
      <c r="G705" s="5" t="s">
        <v>2697</v>
      </c>
      <c r="H705" s="5" t="s">
        <v>2698</v>
      </c>
      <c r="I705" s="5">
        <v>2</v>
      </c>
      <c r="J705" s="5"/>
      <c r="K705" s="5"/>
      <c r="L705" s="5">
        <v>5</v>
      </c>
      <c r="M705" s="5" t="s">
        <v>2801</v>
      </c>
      <c r="N705" s="5" t="s">
        <v>2802</v>
      </c>
      <c r="O705" s="5"/>
      <c r="P705" s="5"/>
      <c r="Q705" s="5"/>
      <c r="R705" s="5"/>
      <c r="S705" s="5"/>
      <c r="T705" s="5" t="s">
        <v>4634</v>
      </c>
      <c r="U705" s="5" t="s">
        <v>2872</v>
      </c>
      <c r="V705" s="5" t="s">
        <v>2873</v>
      </c>
      <c r="W705" s="5" t="s">
        <v>96</v>
      </c>
      <c r="X705" s="5" t="s">
        <v>97</v>
      </c>
      <c r="Y705" s="5" t="s">
        <v>625</v>
      </c>
      <c r="Z705" s="5" t="s">
        <v>626</v>
      </c>
      <c r="AA705" s="5"/>
      <c r="AB705" s="5"/>
      <c r="AC705" s="5">
        <v>40</v>
      </c>
      <c r="AD705" s="5" t="s">
        <v>1044</v>
      </c>
      <c r="AE705" s="5" t="s">
        <v>1045</v>
      </c>
      <c r="AF705" s="5"/>
      <c r="AG705" s="5"/>
      <c r="AH705" s="5"/>
      <c r="AI705" s="5"/>
      <c r="AJ705" s="5" t="s">
        <v>32</v>
      </c>
      <c r="AK705" s="5" t="s">
        <v>33</v>
      </c>
      <c r="AL705" s="5" t="s">
        <v>810</v>
      </c>
      <c r="AM705" s="5" t="s">
        <v>811</v>
      </c>
      <c r="AN705" s="5"/>
      <c r="AO705" s="5"/>
      <c r="AP705" s="5"/>
      <c r="AQ705" s="5"/>
      <c r="AR705" s="5"/>
      <c r="AS705" s="5"/>
      <c r="AT705" s="5" t="s">
        <v>80</v>
      </c>
      <c r="AU705" s="5" t="s">
        <v>81</v>
      </c>
      <c r="AV705" s="5" t="s">
        <v>2874</v>
      </c>
      <c r="AW705" s="5" t="s">
        <v>2875</v>
      </c>
      <c r="AX705" s="5"/>
      <c r="AY705" s="5"/>
      <c r="AZ705" s="5"/>
      <c r="BA705" s="5"/>
      <c r="BB705" s="5"/>
      <c r="BC705" s="5"/>
      <c r="BD705" s="5"/>
      <c r="BE705" s="5"/>
      <c r="BF705" s="5"/>
      <c r="BG705" s="5" t="s">
        <v>80</v>
      </c>
      <c r="BH705" s="5" t="s">
        <v>81</v>
      </c>
      <c r="BI705" s="5" t="s">
        <v>2876</v>
      </c>
      <c r="BJ705" s="5" t="s">
        <v>2877</v>
      </c>
      <c r="BK705" s="5" t="s">
        <v>2878</v>
      </c>
      <c r="BL705" s="5" t="s">
        <v>2879</v>
      </c>
      <c r="BM705" s="5" t="s">
        <v>2880</v>
      </c>
      <c r="BN705" s="5" t="s">
        <v>2881</v>
      </c>
      <c r="BO705" s="5" t="s">
        <v>80</v>
      </c>
      <c r="BP705" s="5" t="s">
        <v>81</v>
      </c>
      <c r="BQ705" s="5" t="s">
        <v>2882</v>
      </c>
      <c r="BR705" s="5" t="s">
        <v>2883</v>
      </c>
      <c r="BS705" s="5" t="s">
        <v>2662</v>
      </c>
      <c r="BT705" s="5" t="s">
        <v>2663</v>
      </c>
      <c r="BU705" s="5"/>
    </row>
    <row r="706" spans="1:73" ht="13.5" customHeight="1">
      <c r="A706" s="8" t="str">
        <f>HYPERLINK("http://kyu.snu.ac.kr/sdhj/index.jsp?type=hj/GK14682_00IM0001_099a.jpg","1762_해서촌_099a")</f>
        <v>1762_해서촌_099a</v>
      </c>
      <c r="B706" s="5">
        <v>1762</v>
      </c>
      <c r="C706" s="5" t="s">
        <v>5089</v>
      </c>
      <c r="D706" s="5" t="s">
        <v>5090</v>
      </c>
      <c r="E706" s="5">
        <v>705</v>
      </c>
      <c r="F706" s="5">
        <v>6</v>
      </c>
      <c r="G706" s="5" t="s">
        <v>2697</v>
      </c>
      <c r="H706" s="5" t="s">
        <v>2698</v>
      </c>
      <c r="I706" s="5">
        <v>2</v>
      </c>
      <c r="J706" s="5"/>
      <c r="K706" s="5"/>
      <c r="L706" s="5">
        <v>5</v>
      </c>
      <c r="M706" s="5" t="s">
        <v>2801</v>
      </c>
      <c r="N706" s="5" t="s">
        <v>2802</v>
      </c>
      <c r="O706" s="5"/>
      <c r="P706" s="5"/>
      <c r="Q706" s="5"/>
      <c r="R706" s="5"/>
      <c r="S706" s="5" t="s">
        <v>94</v>
      </c>
      <c r="T706" s="5" t="s">
        <v>95</v>
      </c>
      <c r="U706" s="5"/>
      <c r="V706" s="5"/>
      <c r="W706" s="5" t="s">
        <v>408</v>
      </c>
      <c r="X706" s="5" t="s">
        <v>409</v>
      </c>
      <c r="Y706" s="5" t="s">
        <v>98</v>
      </c>
      <c r="Z706" s="5" t="s">
        <v>99</v>
      </c>
      <c r="AA706" s="5"/>
      <c r="AB706" s="5"/>
      <c r="AC706" s="5">
        <v>40</v>
      </c>
      <c r="AD706" s="5" t="s">
        <v>1044</v>
      </c>
      <c r="AE706" s="5" t="s">
        <v>1045</v>
      </c>
      <c r="AF706" s="5"/>
      <c r="AG706" s="5"/>
      <c r="AH706" s="5"/>
      <c r="AI706" s="5"/>
      <c r="AJ706" s="5" t="s">
        <v>32</v>
      </c>
      <c r="AK706" s="5" t="s">
        <v>33</v>
      </c>
      <c r="AL706" s="5" t="s">
        <v>308</v>
      </c>
      <c r="AM706" s="5" t="s">
        <v>188</v>
      </c>
      <c r="AN706" s="5"/>
      <c r="AO706" s="5"/>
      <c r="AP706" s="5"/>
      <c r="AQ706" s="5"/>
      <c r="AR706" s="5"/>
      <c r="AS706" s="5"/>
      <c r="AT706" s="5" t="s">
        <v>106</v>
      </c>
      <c r="AU706" s="5" t="s">
        <v>107</v>
      </c>
      <c r="AV706" s="5" t="s">
        <v>2884</v>
      </c>
      <c r="AW706" s="5" t="s">
        <v>2885</v>
      </c>
      <c r="AX706" s="5"/>
      <c r="AY706" s="5"/>
      <c r="AZ706" s="5"/>
      <c r="BA706" s="5"/>
      <c r="BB706" s="5"/>
      <c r="BC706" s="5"/>
      <c r="BD706" s="5"/>
      <c r="BE706" s="5"/>
      <c r="BF706" s="5"/>
      <c r="BG706" s="5" t="s">
        <v>106</v>
      </c>
      <c r="BH706" s="5" t="s">
        <v>107</v>
      </c>
      <c r="BI706" s="5" t="s">
        <v>2886</v>
      </c>
      <c r="BJ706" s="5" t="s">
        <v>2887</v>
      </c>
      <c r="BK706" s="5" t="s">
        <v>234</v>
      </c>
      <c r="BL706" s="5" t="s">
        <v>235</v>
      </c>
      <c r="BM706" s="5" t="s">
        <v>4452</v>
      </c>
      <c r="BN706" s="5" t="s">
        <v>5091</v>
      </c>
      <c r="BO706" s="5" t="s">
        <v>234</v>
      </c>
      <c r="BP706" s="5" t="s">
        <v>235</v>
      </c>
      <c r="BQ706" s="5" t="s">
        <v>2888</v>
      </c>
      <c r="BR706" s="5" t="s">
        <v>2889</v>
      </c>
      <c r="BS706" s="5" t="s">
        <v>143</v>
      </c>
      <c r="BT706" s="5" t="s">
        <v>144</v>
      </c>
      <c r="BU706" s="5"/>
    </row>
    <row r="707" spans="1:73" ht="13.5" customHeight="1">
      <c r="A707" s="8" t="str">
        <f>HYPERLINK("http://kyu.snu.ac.kr/sdhj/index.jsp?type=hj/GK14682_00IM0001_099a.jpg","1762_해서촌_099a")</f>
        <v>1762_해서촌_099a</v>
      </c>
      <c r="B707" s="5">
        <v>1762</v>
      </c>
      <c r="C707" s="5" t="s">
        <v>4651</v>
      </c>
      <c r="D707" s="5" t="s">
        <v>4652</v>
      </c>
      <c r="E707" s="5">
        <v>706</v>
      </c>
      <c r="F707" s="5">
        <v>6</v>
      </c>
      <c r="G707" s="5" t="s">
        <v>2697</v>
      </c>
      <c r="H707" s="5" t="s">
        <v>2698</v>
      </c>
      <c r="I707" s="5">
        <v>2</v>
      </c>
      <c r="J707" s="5"/>
      <c r="K707" s="5"/>
      <c r="L707" s="5">
        <v>5</v>
      </c>
      <c r="M707" s="5" t="s">
        <v>2801</v>
      </c>
      <c r="N707" s="5" t="s">
        <v>2802</v>
      </c>
      <c r="O707" s="5"/>
      <c r="P707" s="5"/>
      <c r="Q707" s="5"/>
      <c r="R707" s="5"/>
      <c r="S707" s="5" t="s">
        <v>116</v>
      </c>
      <c r="T707" s="5" t="s">
        <v>117</v>
      </c>
      <c r="U707" s="5"/>
      <c r="V707" s="5"/>
      <c r="W707" s="5"/>
      <c r="X707" s="5"/>
      <c r="Y707" s="5" t="s">
        <v>98</v>
      </c>
      <c r="Z707" s="5" t="s">
        <v>99</v>
      </c>
      <c r="AA707" s="5"/>
      <c r="AB707" s="5"/>
      <c r="AC707" s="5">
        <v>8</v>
      </c>
      <c r="AD707" s="5" t="s">
        <v>270</v>
      </c>
      <c r="AE707" s="5" t="s">
        <v>271</v>
      </c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</row>
    <row r="708" spans="1:73" ht="13.5" customHeight="1">
      <c r="A708" s="8" t="str">
        <f>HYPERLINK("http://kyu.snu.ac.kr/sdhj/index.jsp?type=hj/GK14682_00IM0001_099a.jpg","1762_해서촌_099a")</f>
        <v>1762_해서촌_099a</v>
      </c>
      <c r="B708" s="5">
        <v>1762</v>
      </c>
      <c r="C708" s="5" t="s">
        <v>4635</v>
      </c>
      <c r="D708" s="5" t="s">
        <v>4636</v>
      </c>
      <c r="E708" s="5">
        <v>707</v>
      </c>
      <c r="F708" s="5">
        <v>6</v>
      </c>
      <c r="G708" s="5" t="s">
        <v>2697</v>
      </c>
      <c r="H708" s="5" t="s">
        <v>2698</v>
      </c>
      <c r="I708" s="5">
        <v>3</v>
      </c>
      <c r="J708" s="5" t="s">
        <v>2890</v>
      </c>
      <c r="K708" s="5" t="s">
        <v>2891</v>
      </c>
      <c r="L708" s="5">
        <v>1</v>
      </c>
      <c r="M708" s="5" t="s">
        <v>2892</v>
      </c>
      <c r="N708" s="5" t="s">
        <v>2893</v>
      </c>
      <c r="O708" s="5"/>
      <c r="P708" s="5"/>
      <c r="Q708" s="5"/>
      <c r="R708" s="5"/>
      <c r="S708" s="5"/>
      <c r="T708" s="5" t="s">
        <v>4820</v>
      </c>
      <c r="U708" s="5" t="s">
        <v>106</v>
      </c>
      <c r="V708" s="5" t="s">
        <v>107</v>
      </c>
      <c r="W708" s="5" t="s">
        <v>533</v>
      </c>
      <c r="X708" s="5" t="s">
        <v>121</v>
      </c>
      <c r="Y708" s="5" t="s">
        <v>2894</v>
      </c>
      <c r="Z708" s="5" t="s">
        <v>2895</v>
      </c>
      <c r="AA708" s="5"/>
      <c r="AB708" s="5"/>
      <c r="AC708" s="5">
        <v>54</v>
      </c>
      <c r="AD708" s="5" t="s">
        <v>1094</v>
      </c>
      <c r="AE708" s="5" t="s">
        <v>1095</v>
      </c>
      <c r="AF708" s="5"/>
      <c r="AG708" s="5"/>
      <c r="AH708" s="5"/>
      <c r="AI708" s="5"/>
      <c r="AJ708" s="5" t="s">
        <v>32</v>
      </c>
      <c r="AK708" s="5" t="s">
        <v>33</v>
      </c>
      <c r="AL708" s="5" t="s">
        <v>426</v>
      </c>
      <c r="AM708" s="5" t="s">
        <v>427</v>
      </c>
      <c r="AN708" s="5"/>
      <c r="AO708" s="5"/>
      <c r="AP708" s="5"/>
      <c r="AQ708" s="5"/>
      <c r="AR708" s="5"/>
      <c r="AS708" s="5"/>
      <c r="AT708" s="5" t="s">
        <v>106</v>
      </c>
      <c r="AU708" s="5" t="s">
        <v>107</v>
      </c>
      <c r="AV708" s="5" t="s">
        <v>1003</v>
      </c>
      <c r="AW708" s="5" t="s">
        <v>1004</v>
      </c>
      <c r="AX708" s="5"/>
      <c r="AY708" s="5"/>
      <c r="AZ708" s="5"/>
      <c r="BA708" s="5"/>
      <c r="BB708" s="5"/>
      <c r="BC708" s="5"/>
      <c r="BD708" s="5"/>
      <c r="BE708" s="5"/>
      <c r="BF708" s="5"/>
      <c r="BG708" s="5" t="s">
        <v>106</v>
      </c>
      <c r="BH708" s="5" t="s">
        <v>107</v>
      </c>
      <c r="BI708" s="5" t="s">
        <v>2896</v>
      </c>
      <c r="BJ708" s="5" t="s">
        <v>2897</v>
      </c>
      <c r="BK708" s="5" t="s">
        <v>106</v>
      </c>
      <c r="BL708" s="5" t="s">
        <v>107</v>
      </c>
      <c r="BM708" s="5" t="s">
        <v>2538</v>
      </c>
      <c r="BN708" s="5" t="s">
        <v>1423</v>
      </c>
      <c r="BO708" s="5" t="s">
        <v>106</v>
      </c>
      <c r="BP708" s="5" t="s">
        <v>107</v>
      </c>
      <c r="BQ708" s="5" t="s">
        <v>2539</v>
      </c>
      <c r="BR708" s="5" t="s">
        <v>2540</v>
      </c>
      <c r="BS708" s="5" t="s">
        <v>363</v>
      </c>
      <c r="BT708" s="5" t="s">
        <v>364</v>
      </c>
      <c r="BU708" s="5"/>
    </row>
    <row r="709" spans="1:73" ht="13.5" customHeight="1">
      <c r="A709" s="8" t="str">
        <f>HYPERLINK("http://kyu.snu.ac.kr/sdhj/index.jsp?type=hj/GK14682_00IM0001_099a.jpg","1762_해서촌_099a")</f>
        <v>1762_해서촌_099a</v>
      </c>
      <c r="B709" s="5">
        <v>1762</v>
      </c>
      <c r="C709" s="5" t="s">
        <v>4653</v>
      </c>
      <c r="D709" s="5" t="s">
        <v>4654</v>
      </c>
      <c r="E709" s="5">
        <v>708</v>
      </c>
      <c r="F709" s="5">
        <v>6</v>
      </c>
      <c r="G709" s="5" t="s">
        <v>2697</v>
      </c>
      <c r="H709" s="5" t="s">
        <v>2698</v>
      </c>
      <c r="I709" s="5">
        <v>3</v>
      </c>
      <c r="J709" s="5"/>
      <c r="K709" s="5"/>
      <c r="L709" s="5">
        <v>1</v>
      </c>
      <c r="M709" s="5" t="s">
        <v>2892</v>
      </c>
      <c r="N709" s="5" t="s">
        <v>2893</v>
      </c>
      <c r="O709" s="5"/>
      <c r="P709" s="5"/>
      <c r="Q709" s="5"/>
      <c r="R709" s="5"/>
      <c r="S709" s="5" t="s">
        <v>94</v>
      </c>
      <c r="T709" s="5" t="s">
        <v>95</v>
      </c>
      <c r="U709" s="5"/>
      <c r="V709" s="5"/>
      <c r="W709" s="5" t="s">
        <v>124</v>
      </c>
      <c r="X709" s="5" t="s">
        <v>125</v>
      </c>
      <c r="Y709" s="5" t="s">
        <v>20</v>
      </c>
      <c r="Z709" s="5" t="s">
        <v>21</v>
      </c>
      <c r="AA709" s="5"/>
      <c r="AB709" s="5"/>
      <c r="AC709" s="5">
        <v>54</v>
      </c>
      <c r="AD709" s="5" t="s">
        <v>1094</v>
      </c>
      <c r="AE709" s="5" t="s">
        <v>1095</v>
      </c>
      <c r="AF709" s="5"/>
      <c r="AG709" s="5"/>
      <c r="AH709" s="5"/>
      <c r="AI709" s="5"/>
      <c r="AJ709" s="5" t="s">
        <v>32</v>
      </c>
      <c r="AK709" s="5" t="s">
        <v>33</v>
      </c>
      <c r="AL709" s="5" t="s">
        <v>143</v>
      </c>
      <c r="AM709" s="5" t="s">
        <v>144</v>
      </c>
      <c r="AN709" s="5"/>
      <c r="AO709" s="5"/>
      <c r="AP709" s="5"/>
      <c r="AQ709" s="5"/>
      <c r="AR709" s="5"/>
      <c r="AS709" s="5"/>
      <c r="AT709" s="5" t="s">
        <v>106</v>
      </c>
      <c r="AU709" s="5" t="s">
        <v>107</v>
      </c>
      <c r="AV709" s="5" t="s">
        <v>2898</v>
      </c>
      <c r="AW709" s="5" t="s">
        <v>2899</v>
      </c>
      <c r="AX709" s="5"/>
      <c r="AY709" s="5"/>
      <c r="AZ709" s="5"/>
      <c r="BA709" s="5"/>
      <c r="BB709" s="5"/>
      <c r="BC709" s="5"/>
      <c r="BD709" s="5"/>
      <c r="BE709" s="5"/>
      <c r="BF709" s="5"/>
      <c r="BG709" s="5" t="s">
        <v>106</v>
      </c>
      <c r="BH709" s="5" t="s">
        <v>107</v>
      </c>
      <c r="BI709" s="5" t="s">
        <v>2900</v>
      </c>
      <c r="BJ709" s="5" t="s">
        <v>2901</v>
      </c>
      <c r="BK709" s="5" t="s">
        <v>106</v>
      </c>
      <c r="BL709" s="5" t="s">
        <v>107</v>
      </c>
      <c r="BM709" s="5" t="s">
        <v>2902</v>
      </c>
      <c r="BN709" s="5" t="s">
        <v>2903</v>
      </c>
      <c r="BO709" s="5" t="s">
        <v>106</v>
      </c>
      <c r="BP709" s="5" t="s">
        <v>107</v>
      </c>
      <c r="BQ709" s="5" t="s">
        <v>2904</v>
      </c>
      <c r="BR709" s="5" t="s">
        <v>5092</v>
      </c>
      <c r="BS709" s="5" t="s">
        <v>308</v>
      </c>
      <c r="BT709" s="5" t="s">
        <v>188</v>
      </c>
      <c r="BU709" s="5"/>
    </row>
    <row r="710" spans="1:73" ht="13.5" customHeight="1">
      <c r="A710" s="8" t="str">
        <f>HYPERLINK("http://kyu.snu.ac.kr/sdhj/index.jsp?type=hj/GK14682_00IM0001_099a.jpg","1762_해서촌_099a")</f>
        <v>1762_해서촌_099a</v>
      </c>
      <c r="B710" s="5">
        <v>1762</v>
      </c>
      <c r="C710" s="5" t="s">
        <v>4787</v>
      </c>
      <c r="D710" s="5" t="s">
        <v>4788</v>
      </c>
      <c r="E710" s="5">
        <v>709</v>
      </c>
      <c r="F710" s="5">
        <v>6</v>
      </c>
      <c r="G710" s="5" t="s">
        <v>2697</v>
      </c>
      <c r="H710" s="5" t="s">
        <v>2698</v>
      </c>
      <c r="I710" s="5">
        <v>3</v>
      </c>
      <c r="J710" s="5"/>
      <c r="K710" s="5"/>
      <c r="L710" s="5">
        <v>1</v>
      </c>
      <c r="M710" s="5" t="s">
        <v>2892</v>
      </c>
      <c r="N710" s="5" t="s">
        <v>2893</v>
      </c>
      <c r="O710" s="5"/>
      <c r="P710" s="5"/>
      <c r="Q710" s="5"/>
      <c r="R710" s="5"/>
      <c r="S710" s="5" t="s">
        <v>155</v>
      </c>
      <c r="T710" s="5" t="s">
        <v>156</v>
      </c>
      <c r="U710" s="5" t="s">
        <v>1088</v>
      </c>
      <c r="V710" s="5" t="s">
        <v>1089</v>
      </c>
      <c r="W710" s="5"/>
      <c r="X710" s="5"/>
      <c r="Y710" s="5" t="s">
        <v>2905</v>
      </c>
      <c r="Z710" s="5" t="s">
        <v>2906</v>
      </c>
      <c r="AA710" s="5"/>
      <c r="AB710" s="5"/>
      <c r="AC710" s="5">
        <v>25</v>
      </c>
      <c r="AD710" s="5" t="s">
        <v>321</v>
      </c>
      <c r="AE710" s="5" t="s">
        <v>322</v>
      </c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</row>
    <row r="711" spans="1:73" ht="13.5" customHeight="1">
      <c r="A711" s="8" t="str">
        <f>HYPERLINK("http://kyu.snu.ac.kr/sdhj/index.jsp?type=hj/GK14682_00IM0001_099a.jpg","1762_해서촌_099a")</f>
        <v>1762_해서촌_099a</v>
      </c>
      <c r="B711" s="5">
        <v>1762</v>
      </c>
      <c r="C711" s="5" t="s">
        <v>4672</v>
      </c>
      <c r="D711" s="5" t="s">
        <v>4673</v>
      </c>
      <c r="E711" s="5">
        <v>710</v>
      </c>
      <c r="F711" s="5">
        <v>6</v>
      </c>
      <c r="G711" s="5" t="s">
        <v>2697</v>
      </c>
      <c r="H711" s="5" t="s">
        <v>2698</v>
      </c>
      <c r="I711" s="5">
        <v>3</v>
      </c>
      <c r="J711" s="5"/>
      <c r="K711" s="5"/>
      <c r="L711" s="5">
        <v>1</v>
      </c>
      <c r="M711" s="5" t="s">
        <v>2892</v>
      </c>
      <c r="N711" s="5" t="s">
        <v>2893</v>
      </c>
      <c r="O711" s="5"/>
      <c r="P711" s="5"/>
      <c r="Q711" s="5"/>
      <c r="R711" s="5"/>
      <c r="S711" s="5" t="s">
        <v>163</v>
      </c>
      <c r="T711" s="5" t="s">
        <v>4491</v>
      </c>
      <c r="U711" s="5"/>
      <c r="V711" s="5"/>
      <c r="W711" s="5" t="s">
        <v>124</v>
      </c>
      <c r="X711" s="5" t="s">
        <v>125</v>
      </c>
      <c r="Y711" s="5" t="s">
        <v>20</v>
      </c>
      <c r="Z711" s="5" t="s">
        <v>21</v>
      </c>
      <c r="AA711" s="5"/>
      <c r="AB711" s="5"/>
      <c r="AC711" s="5">
        <v>26</v>
      </c>
      <c r="AD711" s="5" t="s">
        <v>546</v>
      </c>
      <c r="AE711" s="5" t="s">
        <v>547</v>
      </c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</row>
    <row r="712" spans="1:73" ht="13.5" customHeight="1">
      <c r="A712" s="8" t="str">
        <f>HYPERLINK("http://kyu.snu.ac.kr/sdhj/index.jsp?type=hj/GK14682_00IM0001_099a.jpg","1762_해서촌_099a")</f>
        <v>1762_해서촌_099a</v>
      </c>
      <c r="B712" s="5">
        <v>1762</v>
      </c>
      <c r="C712" s="5" t="s">
        <v>4592</v>
      </c>
      <c r="D712" s="5" t="s">
        <v>4593</v>
      </c>
      <c r="E712" s="5">
        <v>711</v>
      </c>
      <c r="F712" s="5">
        <v>6</v>
      </c>
      <c r="G712" s="5" t="s">
        <v>2697</v>
      </c>
      <c r="H712" s="5" t="s">
        <v>2698</v>
      </c>
      <c r="I712" s="5">
        <v>3</v>
      </c>
      <c r="J712" s="5"/>
      <c r="K712" s="5"/>
      <c r="L712" s="5">
        <v>1</v>
      </c>
      <c r="M712" s="5" t="s">
        <v>2892</v>
      </c>
      <c r="N712" s="5" t="s">
        <v>2893</v>
      </c>
      <c r="O712" s="5"/>
      <c r="P712" s="5"/>
      <c r="Q712" s="5"/>
      <c r="R712" s="5"/>
      <c r="S712" s="5" t="s">
        <v>214</v>
      </c>
      <c r="T712" s="5" t="s">
        <v>215</v>
      </c>
      <c r="U712" s="5" t="s">
        <v>157</v>
      </c>
      <c r="V712" s="5" t="s">
        <v>158</v>
      </c>
      <c r="W712" s="5"/>
      <c r="X712" s="5"/>
      <c r="Y712" s="5" t="s">
        <v>625</v>
      </c>
      <c r="Z712" s="5" t="s">
        <v>626</v>
      </c>
      <c r="AA712" s="5"/>
      <c r="AB712" s="5"/>
      <c r="AC712" s="5">
        <v>21</v>
      </c>
      <c r="AD712" s="5" t="s">
        <v>166</v>
      </c>
      <c r="AE712" s="5" t="s">
        <v>167</v>
      </c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 t="s">
        <v>134</v>
      </c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</row>
    <row r="713" spans="1:73" ht="13.5" customHeight="1">
      <c r="A713" s="8" t="str">
        <f>HYPERLINK("http://kyu.snu.ac.kr/sdhj/index.jsp?type=hj/GK14682_00IM0001_099a.jpg","1762_해서촌_099a")</f>
        <v>1762_해서촌_099a</v>
      </c>
      <c r="B713" s="5">
        <v>1762</v>
      </c>
      <c r="C713" s="5" t="s">
        <v>4536</v>
      </c>
      <c r="D713" s="5" t="s">
        <v>4537</v>
      </c>
      <c r="E713" s="5">
        <v>712</v>
      </c>
      <c r="F713" s="5">
        <v>6</v>
      </c>
      <c r="G713" s="5" t="s">
        <v>2697</v>
      </c>
      <c r="H713" s="5" t="s">
        <v>2698</v>
      </c>
      <c r="I713" s="5">
        <v>3</v>
      </c>
      <c r="J713" s="5"/>
      <c r="K713" s="5"/>
      <c r="L713" s="5">
        <v>1</v>
      </c>
      <c r="M713" s="5" t="s">
        <v>2892</v>
      </c>
      <c r="N713" s="5" t="s">
        <v>2893</v>
      </c>
      <c r="O713" s="5"/>
      <c r="P713" s="5"/>
      <c r="Q713" s="5"/>
      <c r="R713" s="5"/>
      <c r="S713" s="5" t="s">
        <v>214</v>
      </c>
      <c r="T713" s="5" t="s">
        <v>215</v>
      </c>
      <c r="U713" s="5" t="s">
        <v>173</v>
      </c>
      <c r="V713" s="5" t="s">
        <v>174</v>
      </c>
      <c r="W713" s="5"/>
      <c r="X713" s="5"/>
      <c r="Y713" s="5" t="s">
        <v>2907</v>
      </c>
      <c r="Z713" s="5" t="s">
        <v>2908</v>
      </c>
      <c r="AA713" s="5"/>
      <c r="AB713" s="5"/>
      <c r="AC713" s="5">
        <v>16</v>
      </c>
      <c r="AD713" s="5" t="s">
        <v>253</v>
      </c>
      <c r="AE713" s="5" t="s">
        <v>254</v>
      </c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 t="s">
        <v>134</v>
      </c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</row>
    <row r="714" spans="1:73" ht="13.5" customHeight="1">
      <c r="A714" s="8" t="str">
        <f>HYPERLINK("http://kyu.snu.ac.kr/sdhj/index.jsp?type=hj/GK14682_00IM0001_099a.jpg","1762_해서촌_099a")</f>
        <v>1762_해서촌_099a</v>
      </c>
      <c r="B714" s="5">
        <v>1762</v>
      </c>
      <c r="C714" s="5" t="s">
        <v>4635</v>
      </c>
      <c r="D714" s="5" t="s">
        <v>4636</v>
      </c>
      <c r="E714" s="5">
        <v>713</v>
      </c>
      <c r="F714" s="5">
        <v>6</v>
      </c>
      <c r="G714" s="5" t="s">
        <v>2697</v>
      </c>
      <c r="H714" s="5" t="s">
        <v>2698</v>
      </c>
      <c r="I714" s="5">
        <v>3</v>
      </c>
      <c r="J714" s="5"/>
      <c r="K714" s="5"/>
      <c r="L714" s="5">
        <v>1</v>
      </c>
      <c r="M714" s="5" t="s">
        <v>2892</v>
      </c>
      <c r="N714" s="5" t="s">
        <v>2893</v>
      </c>
      <c r="O714" s="5"/>
      <c r="P714" s="5"/>
      <c r="Q714" s="5"/>
      <c r="R714" s="5"/>
      <c r="S714" s="5" t="s">
        <v>130</v>
      </c>
      <c r="T714" s="5" t="s">
        <v>131</v>
      </c>
      <c r="U714" s="5"/>
      <c r="V714" s="5"/>
      <c r="W714" s="5"/>
      <c r="X714" s="5"/>
      <c r="Y714" s="5" t="s">
        <v>98</v>
      </c>
      <c r="Z714" s="5" t="s">
        <v>99</v>
      </c>
      <c r="AA714" s="5"/>
      <c r="AB714" s="5"/>
      <c r="AC714" s="5">
        <v>13</v>
      </c>
      <c r="AD714" s="5" t="s">
        <v>220</v>
      </c>
      <c r="AE714" s="5" t="s">
        <v>221</v>
      </c>
      <c r="AF714" s="5" t="s">
        <v>168</v>
      </c>
      <c r="AG714" s="5" t="s">
        <v>169</v>
      </c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 t="s">
        <v>134</v>
      </c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</row>
    <row r="715" spans="1:73" ht="13.5" customHeight="1">
      <c r="A715" s="8" t="str">
        <f>HYPERLINK("http://kyu.snu.ac.kr/sdhj/index.jsp?type=hj/GK14682_00IM0001_099a.jpg","1762_해서촌_099a")</f>
        <v>1762_해서촌_099a</v>
      </c>
      <c r="B715" s="5">
        <v>1762</v>
      </c>
      <c r="C715" s="5" t="s">
        <v>4592</v>
      </c>
      <c r="D715" s="5" t="s">
        <v>4593</v>
      </c>
      <c r="E715" s="5">
        <v>714</v>
      </c>
      <c r="F715" s="5">
        <v>6</v>
      </c>
      <c r="G715" s="5" t="s">
        <v>2697</v>
      </c>
      <c r="H715" s="5" t="s">
        <v>2698</v>
      </c>
      <c r="I715" s="5">
        <v>3</v>
      </c>
      <c r="J715" s="5"/>
      <c r="K715" s="5"/>
      <c r="L715" s="5">
        <v>2</v>
      </c>
      <c r="M715" s="5" t="s">
        <v>2909</v>
      </c>
      <c r="N715" s="5" t="s">
        <v>2910</v>
      </c>
      <c r="O715" s="5"/>
      <c r="P715" s="5"/>
      <c r="Q715" s="5"/>
      <c r="R715" s="5"/>
      <c r="S715" s="5"/>
      <c r="T715" s="5" t="s">
        <v>5093</v>
      </c>
      <c r="U715" s="5" t="s">
        <v>1015</v>
      </c>
      <c r="V715" s="5" t="s">
        <v>1016</v>
      </c>
      <c r="W715" s="5" t="s">
        <v>477</v>
      </c>
      <c r="X715" s="5" t="s">
        <v>478</v>
      </c>
      <c r="Y715" s="5" t="s">
        <v>2911</v>
      </c>
      <c r="Z715" s="5" t="s">
        <v>2912</v>
      </c>
      <c r="AA715" s="5"/>
      <c r="AB715" s="5"/>
      <c r="AC715" s="5">
        <v>32</v>
      </c>
      <c r="AD715" s="5" t="s">
        <v>1098</v>
      </c>
      <c r="AE715" s="5" t="s">
        <v>1099</v>
      </c>
      <c r="AF715" s="5"/>
      <c r="AG715" s="5"/>
      <c r="AH715" s="5"/>
      <c r="AI715" s="5"/>
      <c r="AJ715" s="5" t="s">
        <v>32</v>
      </c>
      <c r="AK715" s="5" t="s">
        <v>33</v>
      </c>
      <c r="AL715" s="5" t="s">
        <v>481</v>
      </c>
      <c r="AM715" s="5" t="s">
        <v>482</v>
      </c>
      <c r="AN715" s="5"/>
      <c r="AO715" s="5"/>
      <c r="AP715" s="5"/>
      <c r="AQ715" s="5"/>
      <c r="AR715" s="5"/>
      <c r="AS715" s="5"/>
      <c r="AT715" s="5" t="s">
        <v>693</v>
      </c>
      <c r="AU715" s="5" t="s">
        <v>694</v>
      </c>
      <c r="AV715" s="5" t="s">
        <v>5094</v>
      </c>
      <c r="AW715" s="5" t="s">
        <v>5095</v>
      </c>
      <c r="AX715" s="5"/>
      <c r="AY715" s="5"/>
      <c r="AZ715" s="5"/>
      <c r="BA715" s="5"/>
      <c r="BB715" s="5"/>
      <c r="BC715" s="5"/>
      <c r="BD715" s="5"/>
      <c r="BE715" s="5"/>
      <c r="BF715" s="5"/>
      <c r="BG715" s="5" t="s">
        <v>693</v>
      </c>
      <c r="BH715" s="5" t="s">
        <v>694</v>
      </c>
      <c r="BI715" s="5" t="s">
        <v>2838</v>
      </c>
      <c r="BJ715" s="5" t="s">
        <v>2839</v>
      </c>
      <c r="BK715" s="5" t="s">
        <v>693</v>
      </c>
      <c r="BL715" s="5" t="s">
        <v>694</v>
      </c>
      <c r="BM715" s="5" t="s">
        <v>2707</v>
      </c>
      <c r="BN715" s="5" t="s">
        <v>2708</v>
      </c>
      <c r="BO715" s="5" t="s">
        <v>693</v>
      </c>
      <c r="BP715" s="5" t="s">
        <v>694</v>
      </c>
      <c r="BQ715" s="5" t="s">
        <v>2840</v>
      </c>
      <c r="BR715" s="5" t="s">
        <v>2841</v>
      </c>
      <c r="BS715" s="5" t="s">
        <v>143</v>
      </c>
      <c r="BT715" s="5" t="s">
        <v>144</v>
      </c>
      <c r="BU715" s="5"/>
    </row>
    <row r="716" spans="1:73" ht="13.5" customHeight="1">
      <c r="A716" s="8" t="str">
        <f>HYPERLINK("http://kyu.snu.ac.kr/sdhj/index.jsp?type=hj/GK14682_00IM0001_099a.jpg","1762_해서촌_099a")</f>
        <v>1762_해서촌_099a</v>
      </c>
      <c r="B716" s="5">
        <v>1762</v>
      </c>
      <c r="C716" s="5" t="s">
        <v>4853</v>
      </c>
      <c r="D716" s="5" t="s">
        <v>4854</v>
      </c>
      <c r="E716" s="5">
        <v>715</v>
      </c>
      <c r="F716" s="5">
        <v>6</v>
      </c>
      <c r="G716" s="5" t="s">
        <v>2697</v>
      </c>
      <c r="H716" s="5" t="s">
        <v>2698</v>
      </c>
      <c r="I716" s="5">
        <v>3</v>
      </c>
      <c r="J716" s="5"/>
      <c r="K716" s="5"/>
      <c r="L716" s="5">
        <v>2</v>
      </c>
      <c r="M716" s="5" t="s">
        <v>2909</v>
      </c>
      <c r="N716" s="5" t="s">
        <v>2910</v>
      </c>
      <c r="O716" s="5"/>
      <c r="P716" s="5"/>
      <c r="Q716" s="5"/>
      <c r="R716" s="5"/>
      <c r="S716" s="5" t="s">
        <v>94</v>
      </c>
      <c r="T716" s="5" t="s">
        <v>95</v>
      </c>
      <c r="U716" s="5"/>
      <c r="V716" s="5"/>
      <c r="W716" s="5" t="s">
        <v>408</v>
      </c>
      <c r="X716" s="5" t="s">
        <v>409</v>
      </c>
      <c r="Y716" s="5" t="s">
        <v>1031</v>
      </c>
      <c r="Z716" s="5" t="s">
        <v>1032</v>
      </c>
      <c r="AA716" s="5"/>
      <c r="AB716" s="5"/>
      <c r="AC716" s="5">
        <v>32</v>
      </c>
      <c r="AD716" s="5" t="s">
        <v>1098</v>
      </c>
      <c r="AE716" s="5" t="s">
        <v>1099</v>
      </c>
      <c r="AF716" s="5"/>
      <c r="AG716" s="5"/>
      <c r="AH716" s="5"/>
      <c r="AI716" s="5"/>
      <c r="AJ716" s="5" t="s">
        <v>1033</v>
      </c>
      <c r="AK716" s="5" t="s">
        <v>1034</v>
      </c>
      <c r="AL716" s="5" t="s">
        <v>308</v>
      </c>
      <c r="AM716" s="5" t="s">
        <v>188</v>
      </c>
      <c r="AN716" s="5"/>
      <c r="AO716" s="5"/>
      <c r="AP716" s="5"/>
      <c r="AQ716" s="5"/>
      <c r="AR716" s="5"/>
      <c r="AS716" s="5"/>
      <c r="AT716" s="5" t="s">
        <v>693</v>
      </c>
      <c r="AU716" s="5" t="s">
        <v>694</v>
      </c>
      <c r="AV716" s="5" t="s">
        <v>2913</v>
      </c>
      <c r="AW716" s="5" t="s">
        <v>2914</v>
      </c>
      <c r="AX716" s="5"/>
      <c r="AY716" s="5"/>
      <c r="AZ716" s="5"/>
      <c r="BA716" s="5"/>
      <c r="BB716" s="5"/>
      <c r="BC716" s="5"/>
      <c r="BD716" s="5"/>
      <c r="BE716" s="5"/>
      <c r="BF716" s="5"/>
      <c r="BG716" s="5" t="s">
        <v>693</v>
      </c>
      <c r="BH716" s="5" t="s">
        <v>694</v>
      </c>
      <c r="BI716" s="5" t="s">
        <v>2915</v>
      </c>
      <c r="BJ716" s="5" t="s">
        <v>1477</v>
      </c>
      <c r="BK716" s="5" t="s">
        <v>2916</v>
      </c>
      <c r="BL716" s="5" t="s">
        <v>2917</v>
      </c>
      <c r="BM716" s="5" t="s">
        <v>2918</v>
      </c>
      <c r="BN716" s="5" t="s">
        <v>2919</v>
      </c>
      <c r="BO716" s="5" t="s">
        <v>693</v>
      </c>
      <c r="BP716" s="5" t="s">
        <v>694</v>
      </c>
      <c r="BQ716" s="5" t="s">
        <v>2920</v>
      </c>
      <c r="BR716" s="5" t="s">
        <v>2921</v>
      </c>
      <c r="BS716" s="5" t="s">
        <v>90</v>
      </c>
      <c r="BT716" s="5" t="s">
        <v>91</v>
      </c>
      <c r="BU716" s="5"/>
    </row>
    <row r="717" spans="1:73" ht="13.5" customHeight="1">
      <c r="A717" s="8" t="str">
        <f>HYPERLINK("http://kyu.snu.ac.kr/sdhj/index.jsp?type=hj/GK14682_00IM0001_099a.jpg","1762_해서촌_099a")</f>
        <v>1762_해서촌_099a</v>
      </c>
      <c r="B717" s="5">
        <v>1762</v>
      </c>
      <c r="C717" s="5" t="s">
        <v>4885</v>
      </c>
      <c r="D717" s="5" t="s">
        <v>4886</v>
      </c>
      <c r="E717" s="5">
        <v>716</v>
      </c>
      <c r="F717" s="5">
        <v>6</v>
      </c>
      <c r="G717" s="5" t="s">
        <v>2697</v>
      </c>
      <c r="H717" s="5" t="s">
        <v>2698</v>
      </c>
      <c r="I717" s="5">
        <v>3</v>
      </c>
      <c r="J717" s="5"/>
      <c r="K717" s="5"/>
      <c r="L717" s="5">
        <v>2</v>
      </c>
      <c r="M717" s="5" t="s">
        <v>2909</v>
      </c>
      <c r="N717" s="5" t="s">
        <v>2910</v>
      </c>
      <c r="O717" s="5"/>
      <c r="P717" s="5"/>
      <c r="Q717" s="5"/>
      <c r="R717" s="5"/>
      <c r="S717" s="5"/>
      <c r="T717" s="5" t="s">
        <v>5096</v>
      </c>
      <c r="U717" s="5" t="s">
        <v>1056</v>
      </c>
      <c r="V717" s="5" t="s">
        <v>1057</v>
      </c>
      <c r="W717" s="5"/>
      <c r="X717" s="5"/>
      <c r="Y717" s="5" t="s">
        <v>2922</v>
      </c>
      <c r="Z717" s="5" t="s">
        <v>2923</v>
      </c>
      <c r="AA717" s="5"/>
      <c r="AB717" s="5"/>
      <c r="AC717" s="5">
        <v>21</v>
      </c>
      <c r="AD717" s="5" t="s">
        <v>218</v>
      </c>
      <c r="AE717" s="5" t="s">
        <v>219</v>
      </c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</row>
    <row r="718" spans="1:73" ht="13.5" customHeight="1">
      <c r="A718" s="8" t="str">
        <f>HYPERLINK("http://kyu.snu.ac.kr/sdhj/index.jsp?type=hj/GK14682_00IM0001_099a.jpg","1762_해서촌_099a")</f>
        <v>1762_해서촌_099a</v>
      </c>
      <c r="B718" s="5">
        <v>1762</v>
      </c>
      <c r="C718" s="5" t="s">
        <v>4623</v>
      </c>
      <c r="D718" s="5" t="s">
        <v>4624</v>
      </c>
      <c r="E718" s="5">
        <v>717</v>
      </c>
      <c r="F718" s="5">
        <v>6</v>
      </c>
      <c r="G718" s="5" t="s">
        <v>2697</v>
      </c>
      <c r="H718" s="5" t="s">
        <v>2698</v>
      </c>
      <c r="I718" s="5">
        <v>3</v>
      </c>
      <c r="J718" s="5"/>
      <c r="K718" s="5"/>
      <c r="L718" s="5">
        <v>3</v>
      </c>
      <c r="M718" s="5" t="s">
        <v>1634</v>
      </c>
      <c r="N718" s="5" t="s">
        <v>1502</v>
      </c>
      <c r="O718" s="5"/>
      <c r="P718" s="5"/>
      <c r="Q718" s="5"/>
      <c r="R718" s="5"/>
      <c r="S718" s="5"/>
      <c r="T718" s="5" t="s">
        <v>4709</v>
      </c>
      <c r="U718" s="5" t="s">
        <v>2001</v>
      </c>
      <c r="V718" s="5" t="s">
        <v>2002</v>
      </c>
      <c r="W718" s="5"/>
      <c r="X718" s="5"/>
      <c r="Y718" s="5" t="s">
        <v>1634</v>
      </c>
      <c r="Z718" s="5" t="s">
        <v>1502</v>
      </c>
      <c r="AA718" s="5"/>
      <c r="AB718" s="5"/>
      <c r="AC718" s="5">
        <v>50</v>
      </c>
      <c r="AD718" s="5" t="s">
        <v>76</v>
      </c>
      <c r="AE718" s="5" t="s">
        <v>77</v>
      </c>
      <c r="AF718" s="5"/>
      <c r="AG718" s="5"/>
      <c r="AH718" s="5"/>
      <c r="AI718" s="5"/>
      <c r="AJ718" s="5" t="s">
        <v>32</v>
      </c>
      <c r="AK718" s="5" t="s">
        <v>33</v>
      </c>
      <c r="AL718" s="5" t="s">
        <v>143</v>
      </c>
      <c r="AM718" s="5" t="s">
        <v>144</v>
      </c>
      <c r="AN718" s="5"/>
      <c r="AO718" s="5"/>
      <c r="AP718" s="5"/>
      <c r="AQ718" s="5"/>
      <c r="AR718" s="5"/>
      <c r="AS718" s="5"/>
      <c r="AT718" s="5" t="s">
        <v>1218</v>
      </c>
      <c r="AU718" s="5" t="s">
        <v>1219</v>
      </c>
      <c r="AV718" s="5" t="s">
        <v>2415</v>
      </c>
      <c r="AW718" s="5" t="s">
        <v>2416</v>
      </c>
      <c r="AX718" s="5"/>
      <c r="AY718" s="5"/>
      <c r="AZ718" s="5"/>
      <c r="BA718" s="5"/>
      <c r="BB718" s="5"/>
      <c r="BC718" s="5"/>
      <c r="BD718" s="5"/>
      <c r="BE718" s="5"/>
      <c r="BF718" s="5"/>
      <c r="BG718" s="5" t="s">
        <v>1218</v>
      </c>
      <c r="BH718" s="5" t="s">
        <v>1219</v>
      </c>
      <c r="BI718" s="5" t="s">
        <v>2005</v>
      </c>
      <c r="BJ718" s="5" t="s">
        <v>2006</v>
      </c>
      <c r="BK718" s="5" t="s">
        <v>1218</v>
      </c>
      <c r="BL718" s="5" t="s">
        <v>1219</v>
      </c>
      <c r="BM718" s="5" t="s">
        <v>2924</v>
      </c>
      <c r="BN718" s="5" t="s">
        <v>2925</v>
      </c>
      <c r="BO718" s="5" t="s">
        <v>1218</v>
      </c>
      <c r="BP718" s="5" t="s">
        <v>1219</v>
      </c>
      <c r="BQ718" s="5" t="s">
        <v>607</v>
      </c>
      <c r="BR718" s="5" t="s">
        <v>608</v>
      </c>
      <c r="BS718" s="5" t="s">
        <v>308</v>
      </c>
      <c r="BT718" s="5" t="s">
        <v>188</v>
      </c>
      <c r="BU718" s="5"/>
    </row>
    <row r="719" spans="1:73" ht="13.5" customHeight="1">
      <c r="A719" s="8" t="str">
        <f>HYPERLINK("http://kyu.snu.ac.kr/sdhj/index.jsp?type=hj/GK14682_00IM0001_099a.jpg","1762_해서촌_099a")</f>
        <v>1762_해서촌_099a</v>
      </c>
      <c r="B719" s="5">
        <v>1762</v>
      </c>
      <c r="C719" s="5" t="s">
        <v>4838</v>
      </c>
      <c r="D719" s="5" t="s">
        <v>4839</v>
      </c>
      <c r="E719" s="5">
        <v>718</v>
      </c>
      <c r="F719" s="5">
        <v>6</v>
      </c>
      <c r="G719" s="5" t="s">
        <v>2697</v>
      </c>
      <c r="H719" s="5" t="s">
        <v>2698</v>
      </c>
      <c r="I719" s="5">
        <v>3</v>
      </c>
      <c r="J719" s="5"/>
      <c r="K719" s="5"/>
      <c r="L719" s="5">
        <v>4</v>
      </c>
      <c r="M719" s="5" t="s">
        <v>2926</v>
      </c>
      <c r="N719" s="5" t="s">
        <v>2927</v>
      </c>
      <c r="O719" s="5"/>
      <c r="P719" s="5"/>
      <c r="Q719" s="5"/>
      <c r="R719" s="5"/>
      <c r="S719" s="5"/>
      <c r="T719" s="5" t="s">
        <v>5097</v>
      </c>
      <c r="U719" s="5" t="s">
        <v>1015</v>
      </c>
      <c r="V719" s="5" t="s">
        <v>1016</v>
      </c>
      <c r="W719" s="5" t="s">
        <v>477</v>
      </c>
      <c r="X719" s="5" t="s">
        <v>478</v>
      </c>
      <c r="Y719" s="5" t="s">
        <v>2928</v>
      </c>
      <c r="Z719" s="5" t="s">
        <v>2929</v>
      </c>
      <c r="AA719" s="5"/>
      <c r="AB719" s="5"/>
      <c r="AC719" s="5">
        <v>29</v>
      </c>
      <c r="AD719" s="5" t="s">
        <v>351</v>
      </c>
      <c r="AE719" s="5" t="s">
        <v>352</v>
      </c>
      <c r="AF719" s="5"/>
      <c r="AG719" s="5"/>
      <c r="AH719" s="5"/>
      <c r="AI719" s="5"/>
      <c r="AJ719" s="5" t="s">
        <v>32</v>
      </c>
      <c r="AK719" s="5" t="s">
        <v>33</v>
      </c>
      <c r="AL719" s="5" t="s">
        <v>481</v>
      </c>
      <c r="AM719" s="5" t="s">
        <v>482</v>
      </c>
      <c r="AN719" s="5"/>
      <c r="AO719" s="5"/>
      <c r="AP719" s="5"/>
      <c r="AQ719" s="5"/>
      <c r="AR719" s="5"/>
      <c r="AS719" s="5"/>
      <c r="AT719" s="5" t="s">
        <v>693</v>
      </c>
      <c r="AU719" s="5" t="s">
        <v>694</v>
      </c>
      <c r="AV719" s="5" t="s">
        <v>2836</v>
      </c>
      <c r="AW719" s="5" t="s">
        <v>2837</v>
      </c>
      <c r="AX719" s="5"/>
      <c r="AY719" s="5"/>
      <c r="AZ719" s="5"/>
      <c r="BA719" s="5"/>
      <c r="BB719" s="5"/>
      <c r="BC719" s="5"/>
      <c r="BD719" s="5"/>
      <c r="BE719" s="5"/>
      <c r="BF719" s="5"/>
      <c r="BG719" s="5" t="s">
        <v>693</v>
      </c>
      <c r="BH719" s="5" t="s">
        <v>694</v>
      </c>
      <c r="BI719" s="5" t="s">
        <v>2838</v>
      </c>
      <c r="BJ719" s="5" t="s">
        <v>2839</v>
      </c>
      <c r="BK719" s="5" t="s">
        <v>693</v>
      </c>
      <c r="BL719" s="5" t="s">
        <v>694</v>
      </c>
      <c r="BM719" s="5" t="s">
        <v>2707</v>
      </c>
      <c r="BN719" s="5" t="s">
        <v>2708</v>
      </c>
      <c r="BO719" s="5" t="s">
        <v>693</v>
      </c>
      <c r="BP719" s="5" t="s">
        <v>694</v>
      </c>
      <c r="BQ719" s="5" t="s">
        <v>2840</v>
      </c>
      <c r="BR719" s="5" t="s">
        <v>2841</v>
      </c>
      <c r="BS719" s="5" t="s">
        <v>143</v>
      </c>
      <c r="BT719" s="5" t="s">
        <v>144</v>
      </c>
      <c r="BU719" s="5"/>
    </row>
    <row r="720" spans="1:73" ht="13.5" customHeight="1">
      <c r="A720" s="8" t="str">
        <f>HYPERLINK("http://kyu.snu.ac.kr/sdhj/index.jsp?type=hj/GK14682_00IM0001_099a.jpg","1762_해서촌_099a")</f>
        <v>1762_해서촌_099a</v>
      </c>
      <c r="B720" s="5">
        <v>1762</v>
      </c>
      <c r="C720" s="5" t="s">
        <v>4853</v>
      </c>
      <c r="D720" s="5" t="s">
        <v>4854</v>
      </c>
      <c r="E720" s="5">
        <v>719</v>
      </c>
      <c r="F720" s="5">
        <v>6</v>
      </c>
      <c r="G720" s="5" t="s">
        <v>2697</v>
      </c>
      <c r="H720" s="5" t="s">
        <v>2698</v>
      </c>
      <c r="I720" s="5">
        <v>3</v>
      </c>
      <c r="J720" s="5"/>
      <c r="K720" s="5"/>
      <c r="L720" s="5">
        <v>4</v>
      </c>
      <c r="M720" s="5" t="s">
        <v>2926</v>
      </c>
      <c r="N720" s="5" t="s">
        <v>2927</v>
      </c>
      <c r="O720" s="5"/>
      <c r="P720" s="5"/>
      <c r="Q720" s="5"/>
      <c r="R720" s="5"/>
      <c r="S720" s="5" t="s">
        <v>94</v>
      </c>
      <c r="T720" s="5" t="s">
        <v>95</v>
      </c>
      <c r="U720" s="5"/>
      <c r="V720" s="5"/>
      <c r="W720" s="5" t="s">
        <v>124</v>
      </c>
      <c r="X720" s="5" t="s">
        <v>125</v>
      </c>
      <c r="Y720" s="5" t="s">
        <v>1031</v>
      </c>
      <c r="Z720" s="5" t="s">
        <v>1032</v>
      </c>
      <c r="AA720" s="5"/>
      <c r="AB720" s="5"/>
      <c r="AC720" s="5">
        <v>34</v>
      </c>
      <c r="AD720" s="5" t="s">
        <v>268</v>
      </c>
      <c r="AE720" s="5" t="s">
        <v>269</v>
      </c>
      <c r="AF720" s="5"/>
      <c r="AG720" s="5"/>
      <c r="AH720" s="5"/>
      <c r="AI720" s="5"/>
      <c r="AJ720" s="5" t="s">
        <v>1033</v>
      </c>
      <c r="AK720" s="5" t="s">
        <v>1034</v>
      </c>
      <c r="AL720" s="5" t="s">
        <v>204</v>
      </c>
      <c r="AM720" s="5" t="s">
        <v>205</v>
      </c>
      <c r="AN720" s="5"/>
      <c r="AO720" s="5"/>
      <c r="AP720" s="5"/>
      <c r="AQ720" s="5"/>
      <c r="AR720" s="5"/>
      <c r="AS720" s="5"/>
      <c r="AT720" s="5" t="s">
        <v>693</v>
      </c>
      <c r="AU720" s="5" t="s">
        <v>694</v>
      </c>
      <c r="AV720" s="5" t="s">
        <v>2930</v>
      </c>
      <c r="AW720" s="5" t="s">
        <v>2931</v>
      </c>
      <c r="AX720" s="5"/>
      <c r="AY720" s="5"/>
      <c r="AZ720" s="5"/>
      <c r="BA720" s="5"/>
      <c r="BB720" s="5"/>
      <c r="BC720" s="5"/>
      <c r="BD720" s="5"/>
      <c r="BE720" s="5"/>
      <c r="BF720" s="5"/>
      <c r="BG720" s="5" t="s">
        <v>693</v>
      </c>
      <c r="BH720" s="5" t="s">
        <v>694</v>
      </c>
      <c r="BI720" s="5" t="s">
        <v>2932</v>
      </c>
      <c r="BJ720" s="5" t="s">
        <v>2933</v>
      </c>
      <c r="BK720" s="5" t="s">
        <v>693</v>
      </c>
      <c r="BL720" s="5" t="s">
        <v>694</v>
      </c>
      <c r="BM720" s="5" t="s">
        <v>2934</v>
      </c>
      <c r="BN720" s="5" t="s">
        <v>2935</v>
      </c>
      <c r="BO720" s="5" t="s">
        <v>693</v>
      </c>
      <c r="BP720" s="5" t="s">
        <v>694</v>
      </c>
      <c r="BQ720" s="5" t="s">
        <v>2936</v>
      </c>
      <c r="BR720" s="5" t="s">
        <v>2937</v>
      </c>
      <c r="BS720" s="5" t="s">
        <v>90</v>
      </c>
      <c r="BT720" s="5" t="s">
        <v>91</v>
      </c>
      <c r="BU720" s="5"/>
    </row>
    <row r="721" spans="1:73" ht="13.5" customHeight="1">
      <c r="A721" s="8" t="str">
        <f>HYPERLINK("http://kyu.snu.ac.kr/sdhj/index.jsp?type=hj/GK14682_00IM0001_099a.jpg","1762_해서촌_099a")</f>
        <v>1762_해서촌_099a</v>
      </c>
      <c r="B721" s="5">
        <v>1762</v>
      </c>
      <c r="C721" s="5" t="s">
        <v>5098</v>
      </c>
      <c r="D721" s="5" t="s">
        <v>5099</v>
      </c>
      <c r="E721" s="5">
        <v>720</v>
      </c>
      <c r="F721" s="5">
        <v>6</v>
      </c>
      <c r="G721" s="5" t="s">
        <v>2697</v>
      </c>
      <c r="H721" s="5" t="s">
        <v>2698</v>
      </c>
      <c r="I721" s="5">
        <v>3</v>
      </c>
      <c r="J721" s="5"/>
      <c r="K721" s="5"/>
      <c r="L721" s="5">
        <v>4</v>
      </c>
      <c r="M721" s="5" t="s">
        <v>2926</v>
      </c>
      <c r="N721" s="5" t="s">
        <v>2927</v>
      </c>
      <c r="O721" s="5"/>
      <c r="P721" s="5"/>
      <c r="Q721" s="5"/>
      <c r="R721" s="5"/>
      <c r="S721" s="5" t="s">
        <v>155</v>
      </c>
      <c r="T721" s="5" t="s">
        <v>156</v>
      </c>
      <c r="U721" s="5"/>
      <c r="V721" s="5"/>
      <c r="W721" s="5"/>
      <c r="X721" s="5"/>
      <c r="Y721" s="5" t="s">
        <v>2072</v>
      </c>
      <c r="Z721" s="5" t="s">
        <v>2073</v>
      </c>
      <c r="AA721" s="5"/>
      <c r="AB721" s="5"/>
      <c r="AC721" s="5"/>
      <c r="AD721" s="5"/>
      <c r="AE721" s="5"/>
      <c r="AF721" s="5" t="s">
        <v>339</v>
      </c>
      <c r="AG721" s="5" t="s">
        <v>340</v>
      </c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</row>
    <row r="722" spans="1:73" ht="13.5" customHeight="1">
      <c r="A722" s="8" t="str">
        <f>HYPERLINK("http://kyu.snu.ac.kr/sdhj/index.jsp?type=hj/GK14682_00IM0001_099a.jpg","1762_해서촌_099a")</f>
        <v>1762_해서촌_099a</v>
      </c>
      <c r="B722" s="5">
        <v>1762</v>
      </c>
      <c r="C722" s="5" t="s">
        <v>5100</v>
      </c>
      <c r="D722" s="5" t="s">
        <v>5101</v>
      </c>
      <c r="E722" s="5">
        <v>721</v>
      </c>
      <c r="F722" s="5">
        <v>6</v>
      </c>
      <c r="G722" s="5" t="s">
        <v>2697</v>
      </c>
      <c r="H722" s="5" t="s">
        <v>2698</v>
      </c>
      <c r="I722" s="5">
        <v>3</v>
      </c>
      <c r="J722" s="5"/>
      <c r="K722" s="5"/>
      <c r="L722" s="5">
        <v>4</v>
      </c>
      <c r="M722" s="5" t="s">
        <v>2926</v>
      </c>
      <c r="N722" s="5" t="s">
        <v>2927</v>
      </c>
      <c r="O722" s="5"/>
      <c r="P722" s="5"/>
      <c r="Q722" s="5"/>
      <c r="R722" s="5"/>
      <c r="S722" s="5"/>
      <c r="T722" s="5" t="s">
        <v>5102</v>
      </c>
      <c r="U722" s="5" t="s">
        <v>1056</v>
      </c>
      <c r="V722" s="5" t="s">
        <v>1057</v>
      </c>
      <c r="W722" s="5"/>
      <c r="X722" s="5"/>
      <c r="Y722" s="5" t="s">
        <v>2938</v>
      </c>
      <c r="Z722" s="5" t="s">
        <v>2939</v>
      </c>
      <c r="AA722" s="5"/>
      <c r="AB722" s="5"/>
      <c r="AC722" s="5">
        <v>5</v>
      </c>
      <c r="AD722" s="5" t="s">
        <v>517</v>
      </c>
      <c r="AE722" s="5" t="s">
        <v>518</v>
      </c>
      <c r="AF722" s="5" t="s">
        <v>168</v>
      </c>
      <c r="AG722" s="5" t="s">
        <v>169</v>
      </c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</row>
    <row r="723" spans="1:73" ht="13.5" customHeight="1">
      <c r="A723" s="8" t="str">
        <f>HYPERLINK("http://kyu.snu.ac.kr/sdhj/index.jsp?type=hj/GK14682_00IM0001_099a.jpg","1762_해서촌_099a")</f>
        <v>1762_해서촌_099a</v>
      </c>
      <c r="B723" s="5">
        <v>1762</v>
      </c>
      <c r="C723" s="5" t="s">
        <v>5100</v>
      </c>
      <c r="D723" s="5" t="s">
        <v>5101</v>
      </c>
      <c r="E723" s="5">
        <v>722</v>
      </c>
      <c r="F723" s="5">
        <v>6</v>
      </c>
      <c r="G723" s="5" t="s">
        <v>2697</v>
      </c>
      <c r="H723" s="5" t="s">
        <v>2698</v>
      </c>
      <c r="I723" s="5">
        <v>3</v>
      </c>
      <c r="J723" s="5"/>
      <c r="K723" s="5"/>
      <c r="L723" s="5">
        <v>4</v>
      </c>
      <c r="M723" s="5" t="s">
        <v>2926</v>
      </c>
      <c r="N723" s="5" t="s">
        <v>2927</v>
      </c>
      <c r="O723" s="5"/>
      <c r="P723" s="5"/>
      <c r="Q723" s="5"/>
      <c r="R723" s="5"/>
      <c r="S723" s="5"/>
      <c r="T723" s="5" t="s">
        <v>5102</v>
      </c>
      <c r="U723" s="5" t="s">
        <v>1054</v>
      </c>
      <c r="V723" s="5" t="s">
        <v>1055</v>
      </c>
      <c r="W723" s="5"/>
      <c r="X723" s="5"/>
      <c r="Y723" s="5" t="s">
        <v>2940</v>
      </c>
      <c r="Z723" s="5" t="s">
        <v>2941</v>
      </c>
      <c r="AA723" s="5"/>
      <c r="AB723" s="5"/>
      <c r="AC723" s="5"/>
      <c r="AD723" s="5"/>
      <c r="AE723" s="5"/>
      <c r="AF723" s="5" t="s">
        <v>1355</v>
      </c>
      <c r="AG723" s="5" t="s">
        <v>1356</v>
      </c>
      <c r="AH723" s="5" t="s">
        <v>5103</v>
      </c>
      <c r="AI723" s="5" t="s">
        <v>5104</v>
      </c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</row>
    <row r="724" spans="1:73" ht="13.5" customHeight="1">
      <c r="A724" s="8" t="str">
        <f>HYPERLINK("http://kyu.snu.ac.kr/sdhj/index.jsp?type=hj/GK14682_00IM0001_099a.jpg","1762_해서촌_099a")</f>
        <v>1762_해서촌_099a</v>
      </c>
      <c r="B724" s="5">
        <v>1762</v>
      </c>
      <c r="C724" s="5" t="s">
        <v>5100</v>
      </c>
      <c r="D724" s="5" t="s">
        <v>5101</v>
      </c>
      <c r="E724" s="5">
        <v>723</v>
      </c>
      <c r="F724" s="5">
        <v>6</v>
      </c>
      <c r="G724" s="5" t="s">
        <v>2697</v>
      </c>
      <c r="H724" s="5" t="s">
        <v>2698</v>
      </c>
      <c r="I724" s="5">
        <v>3</v>
      </c>
      <c r="J724" s="5"/>
      <c r="K724" s="5"/>
      <c r="L724" s="5">
        <v>5</v>
      </c>
      <c r="M724" s="5" t="s">
        <v>2942</v>
      </c>
      <c r="N724" s="5" t="s">
        <v>2943</v>
      </c>
      <c r="O724" s="5"/>
      <c r="P724" s="5"/>
      <c r="Q724" s="5"/>
      <c r="R724" s="5"/>
      <c r="S724" s="5"/>
      <c r="T724" s="5" t="s">
        <v>4548</v>
      </c>
      <c r="U724" s="5" t="s">
        <v>2944</v>
      </c>
      <c r="V724" s="5" t="s">
        <v>2945</v>
      </c>
      <c r="W724" s="5" t="s">
        <v>96</v>
      </c>
      <c r="X724" s="5" t="s">
        <v>97</v>
      </c>
      <c r="Y724" s="5" t="s">
        <v>2946</v>
      </c>
      <c r="Z724" s="5" t="s">
        <v>2947</v>
      </c>
      <c r="AA724" s="5"/>
      <c r="AB724" s="5"/>
      <c r="AC724" s="5">
        <v>28</v>
      </c>
      <c r="AD724" s="5" t="s">
        <v>627</v>
      </c>
      <c r="AE724" s="5" t="s">
        <v>628</v>
      </c>
      <c r="AF724" s="5"/>
      <c r="AG724" s="5"/>
      <c r="AH724" s="5"/>
      <c r="AI724" s="5"/>
      <c r="AJ724" s="5" t="s">
        <v>32</v>
      </c>
      <c r="AK724" s="5" t="s">
        <v>33</v>
      </c>
      <c r="AL724" s="5" t="s">
        <v>204</v>
      </c>
      <c r="AM724" s="5" t="s">
        <v>205</v>
      </c>
      <c r="AN724" s="5"/>
      <c r="AO724" s="5"/>
      <c r="AP724" s="5"/>
      <c r="AQ724" s="5"/>
      <c r="AR724" s="5"/>
      <c r="AS724" s="5"/>
      <c r="AT724" s="5" t="s">
        <v>80</v>
      </c>
      <c r="AU724" s="5" t="s">
        <v>81</v>
      </c>
      <c r="AV724" s="5" t="s">
        <v>2874</v>
      </c>
      <c r="AW724" s="5" t="s">
        <v>2875</v>
      </c>
      <c r="AX724" s="5"/>
      <c r="AY724" s="5"/>
      <c r="AZ724" s="5"/>
      <c r="BA724" s="5"/>
      <c r="BB724" s="5"/>
      <c r="BC724" s="5"/>
      <c r="BD724" s="5"/>
      <c r="BE724" s="5"/>
      <c r="BF724" s="5"/>
      <c r="BG724" s="5" t="s">
        <v>80</v>
      </c>
      <c r="BH724" s="5" t="s">
        <v>81</v>
      </c>
      <c r="BI724" s="5" t="s">
        <v>2876</v>
      </c>
      <c r="BJ724" s="5" t="s">
        <v>2877</v>
      </c>
      <c r="BK724" s="5" t="s">
        <v>719</v>
      </c>
      <c r="BL724" s="5" t="s">
        <v>720</v>
      </c>
      <c r="BM724" s="5" t="s">
        <v>2880</v>
      </c>
      <c r="BN724" s="5" t="s">
        <v>2881</v>
      </c>
      <c r="BO724" s="5" t="s">
        <v>80</v>
      </c>
      <c r="BP724" s="5" t="s">
        <v>81</v>
      </c>
      <c r="BQ724" s="5" t="s">
        <v>2882</v>
      </c>
      <c r="BR724" s="5" t="s">
        <v>2883</v>
      </c>
      <c r="BS724" s="5" t="s">
        <v>2662</v>
      </c>
      <c r="BT724" s="5" t="s">
        <v>2663</v>
      </c>
      <c r="BU724" s="5"/>
    </row>
    <row r="725" spans="1:73" ht="13.5" customHeight="1">
      <c r="A725" s="8" t="str">
        <f>HYPERLINK("http://kyu.snu.ac.kr/sdhj/index.jsp?type=hj/GK14682_00IM0001_099a.jpg","1762_해서촌_099a")</f>
        <v>1762_해서촌_099a</v>
      </c>
      <c r="B725" s="5">
        <v>1762</v>
      </c>
      <c r="C725" s="5" t="s">
        <v>5089</v>
      </c>
      <c r="D725" s="5" t="s">
        <v>5090</v>
      </c>
      <c r="E725" s="5">
        <v>724</v>
      </c>
      <c r="F725" s="5">
        <v>6</v>
      </c>
      <c r="G725" s="5" t="s">
        <v>2697</v>
      </c>
      <c r="H725" s="5" t="s">
        <v>2698</v>
      </c>
      <c r="I725" s="5">
        <v>3</v>
      </c>
      <c r="J725" s="5"/>
      <c r="K725" s="5"/>
      <c r="L725" s="5">
        <v>5</v>
      </c>
      <c r="M725" s="5" t="s">
        <v>2942</v>
      </c>
      <c r="N725" s="5" t="s">
        <v>2943</v>
      </c>
      <c r="O725" s="5"/>
      <c r="P725" s="5"/>
      <c r="Q725" s="5"/>
      <c r="R725" s="5"/>
      <c r="S725" s="5" t="s">
        <v>94</v>
      </c>
      <c r="T725" s="5" t="s">
        <v>95</v>
      </c>
      <c r="U725" s="5"/>
      <c r="V725" s="5"/>
      <c r="W725" s="5" t="s">
        <v>124</v>
      </c>
      <c r="X725" s="5" t="s">
        <v>125</v>
      </c>
      <c r="Y725" s="5" t="s">
        <v>98</v>
      </c>
      <c r="Z725" s="5" t="s">
        <v>99</v>
      </c>
      <c r="AA725" s="5"/>
      <c r="AB725" s="5"/>
      <c r="AC725" s="5">
        <v>28</v>
      </c>
      <c r="AD725" s="5" t="s">
        <v>627</v>
      </c>
      <c r="AE725" s="5" t="s">
        <v>628</v>
      </c>
      <c r="AF725" s="5"/>
      <c r="AG725" s="5"/>
      <c r="AH725" s="5"/>
      <c r="AI725" s="5"/>
      <c r="AJ725" s="5" t="s">
        <v>32</v>
      </c>
      <c r="AK725" s="5" t="s">
        <v>33</v>
      </c>
      <c r="AL725" s="5" t="s">
        <v>143</v>
      </c>
      <c r="AM725" s="5" t="s">
        <v>144</v>
      </c>
      <c r="AN725" s="5"/>
      <c r="AO725" s="5"/>
      <c r="AP725" s="5"/>
      <c r="AQ725" s="5"/>
      <c r="AR725" s="5"/>
      <c r="AS725" s="5"/>
      <c r="AT725" s="5" t="s">
        <v>80</v>
      </c>
      <c r="AU725" s="5" t="s">
        <v>81</v>
      </c>
      <c r="AV725" s="5" t="s">
        <v>625</v>
      </c>
      <c r="AW725" s="5" t="s">
        <v>626</v>
      </c>
      <c r="AX725" s="5"/>
      <c r="AY725" s="5"/>
      <c r="AZ725" s="5"/>
      <c r="BA725" s="5"/>
      <c r="BB725" s="5"/>
      <c r="BC725" s="5"/>
      <c r="BD725" s="5"/>
      <c r="BE725" s="5"/>
      <c r="BF725" s="5"/>
      <c r="BG725" s="5" t="s">
        <v>80</v>
      </c>
      <c r="BH725" s="5" t="s">
        <v>81</v>
      </c>
      <c r="BI725" s="5" t="s">
        <v>2948</v>
      </c>
      <c r="BJ725" s="5" t="s">
        <v>2949</v>
      </c>
      <c r="BK725" s="5" t="s">
        <v>80</v>
      </c>
      <c r="BL725" s="5" t="s">
        <v>81</v>
      </c>
      <c r="BM725" s="5" t="s">
        <v>5105</v>
      </c>
      <c r="BN725" s="5" t="s">
        <v>2950</v>
      </c>
      <c r="BO725" s="5" t="s">
        <v>80</v>
      </c>
      <c r="BP725" s="5" t="s">
        <v>81</v>
      </c>
      <c r="BQ725" s="5" t="s">
        <v>2951</v>
      </c>
      <c r="BR725" s="5" t="s">
        <v>2952</v>
      </c>
      <c r="BS725" s="5" t="s">
        <v>90</v>
      </c>
      <c r="BT725" s="5" t="s">
        <v>91</v>
      </c>
      <c r="BU725" s="5"/>
    </row>
    <row r="726" spans="1:73" ht="13.5" customHeight="1">
      <c r="A726" s="8" t="str">
        <f>HYPERLINK("http://kyu.snu.ac.kr/sdhj/index.jsp?type=hj/GK14682_00IM0001_099a.jpg","1762_해서촌_099a")</f>
        <v>1762_해서촌_099a</v>
      </c>
      <c r="B726" s="5">
        <v>1762</v>
      </c>
      <c r="C726" s="5" t="s">
        <v>4513</v>
      </c>
      <c r="D726" s="5" t="s">
        <v>4514</v>
      </c>
      <c r="E726" s="5">
        <v>725</v>
      </c>
      <c r="F726" s="5">
        <v>6</v>
      </c>
      <c r="G726" s="5" t="s">
        <v>2697</v>
      </c>
      <c r="H726" s="5" t="s">
        <v>2698</v>
      </c>
      <c r="I726" s="5">
        <v>3</v>
      </c>
      <c r="J726" s="5"/>
      <c r="K726" s="5"/>
      <c r="L726" s="5">
        <v>5</v>
      </c>
      <c r="M726" s="5" t="s">
        <v>2942</v>
      </c>
      <c r="N726" s="5" t="s">
        <v>2943</v>
      </c>
      <c r="O726" s="5"/>
      <c r="P726" s="5"/>
      <c r="Q726" s="5"/>
      <c r="R726" s="5"/>
      <c r="S726" s="5" t="s">
        <v>671</v>
      </c>
      <c r="T726" s="5" t="s">
        <v>672</v>
      </c>
      <c r="U726" s="5"/>
      <c r="V726" s="5"/>
      <c r="W726" s="5" t="s">
        <v>2747</v>
      </c>
      <c r="X726" s="5" t="s">
        <v>2748</v>
      </c>
      <c r="Y726" s="5" t="s">
        <v>98</v>
      </c>
      <c r="Z726" s="5" t="s">
        <v>99</v>
      </c>
      <c r="AA726" s="5"/>
      <c r="AB726" s="5"/>
      <c r="AC726" s="5">
        <v>58</v>
      </c>
      <c r="AD726" s="5" t="s">
        <v>1487</v>
      </c>
      <c r="AE726" s="5" t="s">
        <v>1488</v>
      </c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</row>
    <row r="727" spans="1:73" ht="13.5" customHeight="1">
      <c r="A727" s="8" t="str">
        <f>HYPERLINK("http://kyu.snu.ac.kr/sdhj/index.jsp?type=hj/GK14682_00IM0001_099a.jpg","1762_해서촌_099a")</f>
        <v>1762_해서촌_099a</v>
      </c>
      <c r="B727" s="5">
        <v>1762</v>
      </c>
      <c r="C727" s="5" t="s">
        <v>4770</v>
      </c>
      <c r="D727" s="5" t="s">
        <v>4771</v>
      </c>
      <c r="E727" s="5">
        <v>726</v>
      </c>
      <c r="F727" s="5">
        <v>6</v>
      </c>
      <c r="G727" s="5" t="s">
        <v>2697</v>
      </c>
      <c r="H727" s="5" t="s">
        <v>2698</v>
      </c>
      <c r="I727" s="5">
        <v>3</v>
      </c>
      <c r="J727" s="5"/>
      <c r="K727" s="5"/>
      <c r="L727" s="5">
        <v>5</v>
      </c>
      <c r="M727" s="5" t="s">
        <v>2942</v>
      </c>
      <c r="N727" s="5" t="s">
        <v>2943</v>
      </c>
      <c r="O727" s="5"/>
      <c r="P727" s="5"/>
      <c r="Q727" s="5"/>
      <c r="R727" s="5"/>
      <c r="S727" s="5" t="s">
        <v>298</v>
      </c>
      <c r="T727" s="5" t="s">
        <v>299</v>
      </c>
      <c r="U727" s="5"/>
      <c r="V727" s="5"/>
      <c r="W727" s="5"/>
      <c r="X727" s="5"/>
      <c r="Y727" s="5" t="s">
        <v>98</v>
      </c>
      <c r="Z727" s="5" t="s">
        <v>99</v>
      </c>
      <c r="AA727" s="5"/>
      <c r="AB727" s="5"/>
      <c r="AC727" s="5">
        <v>17</v>
      </c>
      <c r="AD727" s="5" t="s">
        <v>1081</v>
      </c>
      <c r="AE727" s="5" t="s">
        <v>1082</v>
      </c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</row>
    <row r="728" spans="1:73" ht="13.5" customHeight="1">
      <c r="A728" s="8" t="str">
        <f>HYPERLINK("http://kyu.snu.ac.kr/sdhj/index.jsp?type=hj/GK14682_00IM0001_099a.jpg","1762_해서촌_099a")</f>
        <v>1762_해서촌_099a</v>
      </c>
      <c r="B728" s="5">
        <v>1762</v>
      </c>
      <c r="C728" s="5" t="s">
        <v>4770</v>
      </c>
      <c r="D728" s="5" t="s">
        <v>4771</v>
      </c>
      <c r="E728" s="5">
        <v>727</v>
      </c>
      <c r="F728" s="5">
        <v>6</v>
      </c>
      <c r="G728" s="5" t="s">
        <v>2697</v>
      </c>
      <c r="H728" s="5" t="s">
        <v>2698</v>
      </c>
      <c r="I728" s="5">
        <v>3</v>
      </c>
      <c r="J728" s="5"/>
      <c r="K728" s="5"/>
      <c r="L728" s="5">
        <v>5</v>
      </c>
      <c r="M728" s="5" t="s">
        <v>2942</v>
      </c>
      <c r="N728" s="5" t="s">
        <v>2943</v>
      </c>
      <c r="O728" s="5"/>
      <c r="P728" s="5"/>
      <c r="Q728" s="5"/>
      <c r="R728" s="5"/>
      <c r="S728" s="5" t="s">
        <v>396</v>
      </c>
      <c r="T728" s="5" t="s">
        <v>397</v>
      </c>
      <c r="U728" s="5" t="s">
        <v>742</v>
      </c>
      <c r="V728" s="5" t="s">
        <v>743</v>
      </c>
      <c r="W728" s="5"/>
      <c r="X728" s="5"/>
      <c r="Y728" s="5" t="s">
        <v>2953</v>
      </c>
      <c r="Z728" s="5" t="s">
        <v>2954</v>
      </c>
      <c r="AA728" s="5"/>
      <c r="AB728" s="5"/>
      <c r="AC728" s="5">
        <v>9</v>
      </c>
      <c r="AD728" s="5" t="s">
        <v>240</v>
      </c>
      <c r="AE728" s="5" t="s">
        <v>241</v>
      </c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</row>
    <row r="729" spans="1:73" ht="13.5" customHeight="1">
      <c r="A729" s="8" t="str">
        <f>HYPERLINK("http://kyu.snu.ac.kr/sdhj/index.jsp?type=hj/GK14682_00IM0001_099a.jpg","1762_해서촌_099a")</f>
        <v>1762_해서촌_099a</v>
      </c>
      <c r="B729" s="5">
        <v>1762</v>
      </c>
      <c r="C729" s="5" t="s">
        <v>4770</v>
      </c>
      <c r="D729" s="5" t="s">
        <v>4771</v>
      </c>
      <c r="E729" s="5">
        <v>728</v>
      </c>
      <c r="F729" s="5">
        <v>6</v>
      </c>
      <c r="G729" s="5" t="s">
        <v>2697</v>
      </c>
      <c r="H729" s="5" t="s">
        <v>2698</v>
      </c>
      <c r="I729" s="5">
        <v>3</v>
      </c>
      <c r="J729" s="5"/>
      <c r="K729" s="5"/>
      <c r="L729" s="5">
        <v>5</v>
      </c>
      <c r="M729" s="5" t="s">
        <v>2942</v>
      </c>
      <c r="N729" s="5" t="s">
        <v>2943</v>
      </c>
      <c r="O729" s="5"/>
      <c r="P729" s="5"/>
      <c r="Q729" s="5"/>
      <c r="R729" s="5"/>
      <c r="S729" s="5" t="s">
        <v>116</v>
      </c>
      <c r="T729" s="5" t="s">
        <v>117</v>
      </c>
      <c r="U729" s="5"/>
      <c r="V729" s="5"/>
      <c r="W729" s="5"/>
      <c r="X729" s="5"/>
      <c r="Y729" s="5" t="s">
        <v>98</v>
      </c>
      <c r="Z729" s="5" t="s">
        <v>99</v>
      </c>
      <c r="AA729" s="5"/>
      <c r="AB729" s="5"/>
      <c r="AC729" s="5">
        <v>5</v>
      </c>
      <c r="AD729" s="5" t="s">
        <v>517</v>
      </c>
      <c r="AE729" s="5" t="s">
        <v>518</v>
      </c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</row>
    <row r="730" spans="1:73" ht="13.5" customHeight="1">
      <c r="A730" s="8" t="str">
        <f>HYPERLINK("http://kyu.snu.ac.kr/sdhj/index.jsp?type=hj/GK14682_00IM0001_099a.jpg","1762_해서촌_099a")</f>
        <v>1762_해서촌_099a</v>
      </c>
      <c r="B730" s="5">
        <v>1762</v>
      </c>
      <c r="C730" s="5" t="s">
        <v>4770</v>
      </c>
      <c r="D730" s="5" t="s">
        <v>4771</v>
      </c>
      <c r="E730" s="5">
        <v>729</v>
      </c>
      <c r="F730" s="5">
        <v>6</v>
      </c>
      <c r="G730" s="5" t="s">
        <v>2697</v>
      </c>
      <c r="H730" s="5" t="s">
        <v>2698</v>
      </c>
      <c r="I730" s="5">
        <v>4</v>
      </c>
      <c r="J730" s="5" t="s">
        <v>2955</v>
      </c>
      <c r="K730" s="5" t="s">
        <v>2956</v>
      </c>
      <c r="L730" s="5">
        <v>1</v>
      </c>
      <c r="M730" s="5" t="s">
        <v>2955</v>
      </c>
      <c r="N730" s="5" t="s">
        <v>2956</v>
      </c>
      <c r="O730" s="5"/>
      <c r="P730" s="5"/>
      <c r="Q730" s="5"/>
      <c r="R730" s="5"/>
      <c r="S730" s="5"/>
      <c r="T730" s="5" t="s">
        <v>5054</v>
      </c>
      <c r="U730" s="5" t="s">
        <v>1160</v>
      </c>
      <c r="V730" s="5" t="s">
        <v>1161</v>
      </c>
      <c r="W730" s="5" t="s">
        <v>477</v>
      </c>
      <c r="X730" s="5" t="s">
        <v>478</v>
      </c>
      <c r="Y730" s="5" t="s">
        <v>2957</v>
      </c>
      <c r="Z730" s="5" t="s">
        <v>2958</v>
      </c>
      <c r="AA730" s="5"/>
      <c r="AB730" s="5"/>
      <c r="AC730" s="5">
        <v>34</v>
      </c>
      <c r="AD730" s="5" t="s">
        <v>268</v>
      </c>
      <c r="AE730" s="5" t="s">
        <v>269</v>
      </c>
      <c r="AF730" s="5"/>
      <c r="AG730" s="5"/>
      <c r="AH730" s="5"/>
      <c r="AI730" s="5"/>
      <c r="AJ730" s="5" t="s">
        <v>32</v>
      </c>
      <c r="AK730" s="5" t="s">
        <v>33</v>
      </c>
      <c r="AL730" s="5" t="s">
        <v>481</v>
      </c>
      <c r="AM730" s="5" t="s">
        <v>482</v>
      </c>
      <c r="AN730" s="5"/>
      <c r="AO730" s="5"/>
      <c r="AP730" s="5"/>
      <c r="AQ730" s="5"/>
      <c r="AR730" s="5"/>
      <c r="AS730" s="5"/>
      <c r="AT730" s="5" t="s">
        <v>1121</v>
      </c>
      <c r="AU730" s="5" t="s">
        <v>1122</v>
      </c>
      <c r="AV730" s="5" t="s">
        <v>2739</v>
      </c>
      <c r="AW730" s="5" t="s">
        <v>2740</v>
      </c>
      <c r="AX730" s="5"/>
      <c r="AY730" s="5"/>
      <c r="AZ730" s="5"/>
      <c r="BA730" s="5"/>
      <c r="BB730" s="5"/>
      <c r="BC730" s="5"/>
      <c r="BD730" s="5"/>
      <c r="BE730" s="5"/>
      <c r="BF730" s="5"/>
      <c r="BG730" s="5" t="s">
        <v>1720</v>
      </c>
      <c r="BH730" s="5" t="s">
        <v>1721</v>
      </c>
      <c r="BI730" s="5" t="s">
        <v>2959</v>
      </c>
      <c r="BJ730" s="5" t="s">
        <v>2742</v>
      </c>
      <c r="BK730" s="5" t="s">
        <v>1720</v>
      </c>
      <c r="BL730" s="5" t="s">
        <v>1721</v>
      </c>
      <c r="BM730" s="5" t="s">
        <v>2743</v>
      </c>
      <c r="BN730" s="5" t="s">
        <v>2744</v>
      </c>
      <c r="BO730" s="5" t="s">
        <v>80</v>
      </c>
      <c r="BP730" s="5" t="s">
        <v>81</v>
      </c>
      <c r="BQ730" s="5" t="s">
        <v>2882</v>
      </c>
      <c r="BR730" s="5" t="s">
        <v>2883</v>
      </c>
      <c r="BS730" s="5" t="s">
        <v>2662</v>
      </c>
      <c r="BT730" s="5" t="s">
        <v>2663</v>
      </c>
      <c r="BU730" s="5"/>
    </row>
    <row r="731" spans="1:73" ht="13.5" customHeight="1">
      <c r="A731" s="8" t="str">
        <f>HYPERLINK("http://kyu.snu.ac.kr/sdhj/index.jsp?type=hj/GK14682_00IM0001_099a.jpg","1762_해서촌_099a")</f>
        <v>1762_해서촌_099a</v>
      </c>
      <c r="B731" s="5">
        <v>1762</v>
      </c>
      <c r="C731" s="5" t="s">
        <v>5089</v>
      </c>
      <c r="D731" s="5" t="s">
        <v>5090</v>
      </c>
      <c r="E731" s="5">
        <v>730</v>
      </c>
      <c r="F731" s="5">
        <v>6</v>
      </c>
      <c r="G731" s="5" t="s">
        <v>2697</v>
      </c>
      <c r="H731" s="5" t="s">
        <v>2698</v>
      </c>
      <c r="I731" s="5">
        <v>4</v>
      </c>
      <c r="J731" s="5"/>
      <c r="K731" s="5"/>
      <c r="L731" s="5">
        <v>1</v>
      </c>
      <c r="M731" s="5" t="s">
        <v>2955</v>
      </c>
      <c r="N731" s="5" t="s">
        <v>2956</v>
      </c>
      <c r="O731" s="5"/>
      <c r="P731" s="5"/>
      <c r="Q731" s="5"/>
      <c r="R731" s="5"/>
      <c r="S731" s="5" t="s">
        <v>94</v>
      </c>
      <c r="T731" s="5" t="s">
        <v>95</v>
      </c>
      <c r="U731" s="5"/>
      <c r="V731" s="5"/>
      <c r="W731" s="5" t="s">
        <v>2960</v>
      </c>
      <c r="X731" s="5" t="s">
        <v>2961</v>
      </c>
      <c r="Y731" s="5" t="s">
        <v>98</v>
      </c>
      <c r="Z731" s="5" t="s">
        <v>99</v>
      </c>
      <c r="AA731" s="5"/>
      <c r="AB731" s="5"/>
      <c r="AC731" s="5">
        <v>28</v>
      </c>
      <c r="AD731" s="5" t="s">
        <v>627</v>
      </c>
      <c r="AE731" s="5" t="s">
        <v>628</v>
      </c>
      <c r="AF731" s="5"/>
      <c r="AG731" s="5"/>
      <c r="AH731" s="5"/>
      <c r="AI731" s="5"/>
      <c r="AJ731" s="5" t="s">
        <v>32</v>
      </c>
      <c r="AK731" s="5" t="s">
        <v>33</v>
      </c>
      <c r="AL731" s="5" t="s">
        <v>449</v>
      </c>
      <c r="AM731" s="5" t="s">
        <v>450</v>
      </c>
      <c r="AN731" s="5"/>
      <c r="AO731" s="5"/>
      <c r="AP731" s="5"/>
      <c r="AQ731" s="5"/>
      <c r="AR731" s="5"/>
      <c r="AS731" s="5"/>
      <c r="AT731" s="5" t="s">
        <v>732</v>
      </c>
      <c r="AU731" s="5" t="s">
        <v>733</v>
      </c>
      <c r="AV731" s="5" t="s">
        <v>2962</v>
      </c>
      <c r="AW731" s="5" t="s">
        <v>2963</v>
      </c>
      <c r="AX731" s="5"/>
      <c r="AY731" s="5"/>
      <c r="AZ731" s="5"/>
      <c r="BA731" s="5"/>
      <c r="BB731" s="5"/>
      <c r="BC731" s="5"/>
      <c r="BD731" s="5"/>
      <c r="BE731" s="5"/>
      <c r="BF731" s="5"/>
      <c r="BG731" s="5" t="s">
        <v>732</v>
      </c>
      <c r="BH731" s="5" t="s">
        <v>733</v>
      </c>
      <c r="BI731" s="5" t="s">
        <v>2964</v>
      </c>
      <c r="BJ731" s="5" t="s">
        <v>2965</v>
      </c>
      <c r="BK731" s="5" t="s">
        <v>234</v>
      </c>
      <c r="BL731" s="5" t="s">
        <v>235</v>
      </c>
      <c r="BM731" s="5" t="s">
        <v>2966</v>
      </c>
      <c r="BN731" s="5" t="s">
        <v>2967</v>
      </c>
      <c r="BO731" s="5" t="s">
        <v>732</v>
      </c>
      <c r="BP731" s="5" t="s">
        <v>733</v>
      </c>
      <c r="BQ731" s="5" t="s">
        <v>2968</v>
      </c>
      <c r="BR731" s="5" t="s">
        <v>2637</v>
      </c>
      <c r="BS731" s="5" t="s">
        <v>143</v>
      </c>
      <c r="BT731" s="5" t="s">
        <v>144</v>
      </c>
      <c r="BU731" s="5"/>
    </row>
    <row r="732" spans="1:73" ht="13.5" customHeight="1">
      <c r="A732" s="8" t="str">
        <f>HYPERLINK("http://kyu.snu.ac.kr/sdhj/index.jsp?type=hj/GK14682_00IM0001_099a.jpg","1762_해서촌_099a")</f>
        <v>1762_해서촌_099a</v>
      </c>
      <c r="B732" s="5">
        <v>1762</v>
      </c>
      <c r="C732" s="5" t="s">
        <v>5037</v>
      </c>
      <c r="D732" s="5" t="s">
        <v>5038</v>
      </c>
      <c r="E732" s="5">
        <v>731</v>
      </c>
      <c r="F732" s="5">
        <v>6</v>
      </c>
      <c r="G732" s="5" t="s">
        <v>2697</v>
      </c>
      <c r="H732" s="5" t="s">
        <v>2698</v>
      </c>
      <c r="I732" s="5">
        <v>4</v>
      </c>
      <c r="J732" s="5"/>
      <c r="K732" s="5"/>
      <c r="L732" s="5">
        <v>1</v>
      </c>
      <c r="M732" s="5" t="s">
        <v>2955</v>
      </c>
      <c r="N732" s="5" t="s">
        <v>2956</v>
      </c>
      <c r="O732" s="5"/>
      <c r="P732" s="5"/>
      <c r="Q732" s="5"/>
      <c r="R732" s="5"/>
      <c r="S732" s="5" t="s">
        <v>2969</v>
      </c>
      <c r="T732" s="5" t="s">
        <v>2970</v>
      </c>
      <c r="U732" s="5"/>
      <c r="V732" s="5"/>
      <c r="W732" s="5" t="s">
        <v>2960</v>
      </c>
      <c r="X732" s="5" t="s">
        <v>2961</v>
      </c>
      <c r="Y732" s="5" t="s">
        <v>98</v>
      </c>
      <c r="Z732" s="5" t="s">
        <v>99</v>
      </c>
      <c r="AA732" s="5"/>
      <c r="AB732" s="5"/>
      <c r="AC732" s="5"/>
      <c r="AD732" s="5"/>
      <c r="AE732" s="5"/>
      <c r="AF732" s="5" t="s">
        <v>251</v>
      </c>
      <c r="AG732" s="5" t="s">
        <v>252</v>
      </c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</row>
    <row r="733" spans="1:73" ht="13.5" customHeight="1">
      <c r="A733" s="8" t="str">
        <f>HYPERLINK("http://kyu.snu.ac.kr/sdhj/index.jsp?type=hj/GK14682_00IM0001_099a.jpg","1762_해서촌_099a")</f>
        <v>1762_해서촌_099a</v>
      </c>
      <c r="B733" s="5">
        <v>1762</v>
      </c>
      <c r="C733" s="5" t="s">
        <v>5060</v>
      </c>
      <c r="D733" s="5" t="s">
        <v>5061</v>
      </c>
      <c r="E733" s="5">
        <v>732</v>
      </c>
      <c r="F733" s="5">
        <v>6</v>
      </c>
      <c r="G733" s="5" t="s">
        <v>2697</v>
      </c>
      <c r="H733" s="5" t="s">
        <v>2698</v>
      </c>
      <c r="I733" s="5">
        <v>4</v>
      </c>
      <c r="J733" s="5"/>
      <c r="K733" s="5"/>
      <c r="L733" s="5">
        <v>1</v>
      </c>
      <c r="M733" s="5" t="s">
        <v>2955</v>
      </c>
      <c r="N733" s="5" t="s">
        <v>2956</v>
      </c>
      <c r="O733" s="5"/>
      <c r="P733" s="5"/>
      <c r="Q733" s="5"/>
      <c r="R733" s="5"/>
      <c r="S733" s="5" t="s">
        <v>116</v>
      </c>
      <c r="T733" s="5" t="s">
        <v>117</v>
      </c>
      <c r="U733" s="5"/>
      <c r="V733" s="5"/>
      <c r="W733" s="5"/>
      <c r="X733" s="5"/>
      <c r="Y733" s="5" t="s">
        <v>98</v>
      </c>
      <c r="Z733" s="5" t="s">
        <v>99</v>
      </c>
      <c r="AA733" s="5"/>
      <c r="AB733" s="5"/>
      <c r="AC733" s="5">
        <v>5</v>
      </c>
      <c r="AD733" s="5" t="s">
        <v>517</v>
      </c>
      <c r="AE733" s="5" t="s">
        <v>518</v>
      </c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</row>
    <row r="734" spans="1:73" ht="13.5" customHeight="1">
      <c r="A734" s="8" t="str">
        <f>HYPERLINK("http://kyu.snu.ac.kr/sdhj/index.jsp?type=hj/GK14682_00IM0001_099a.jpg","1762_해서촌_099a")</f>
        <v>1762_해서촌_099a</v>
      </c>
      <c r="B734" s="5">
        <v>1762</v>
      </c>
      <c r="C734" s="5" t="s">
        <v>5060</v>
      </c>
      <c r="D734" s="5" t="s">
        <v>5061</v>
      </c>
      <c r="E734" s="5">
        <v>733</v>
      </c>
      <c r="F734" s="5">
        <v>6</v>
      </c>
      <c r="G734" s="5" t="s">
        <v>2697</v>
      </c>
      <c r="H734" s="5" t="s">
        <v>2698</v>
      </c>
      <c r="I734" s="5">
        <v>4</v>
      </c>
      <c r="J734" s="5"/>
      <c r="K734" s="5"/>
      <c r="L734" s="5">
        <v>2</v>
      </c>
      <c r="M734" s="5" t="s">
        <v>2971</v>
      </c>
      <c r="N734" s="5" t="s">
        <v>2972</v>
      </c>
      <c r="O734" s="5"/>
      <c r="P734" s="5"/>
      <c r="Q734" s="5"/>
      <c r="R734" s="5"/>
      <c r="S734" s="5"/>
      <c r="T734" s="5" t="s">
        <v>4811</v>
      </c>
      <c r="U734" s="5" t="s">
        <v>1015</v>
      </c>
      <c r="V734" s="5" t="s">
        <v>1016</v>
      </c>
      <c r="W734" s="5" t="s">
        <v>408</v>
      </c>
      <c r="X734" s="5" t="s">
        <v>409</v>
      </c>
      <c r="Y734" s="5" t="s">
        <v>2510</v>
      </c>
      <c r="Z734" s="5" t="s">
        <v>2511</v>
      </c>
      <c r="AA734" s="5"/>
      <c r="AB734" s="5"/>
      <c r="AC734" s="5">
        <v>32</v>
      </c>
      <c r="AD734" s="5" t="s">
        <v>1098</v>
      </c>
      <c r="AE734" s="5" t="s">
        <v>1099</v>
      </c>
      <c r="AF734" s="5"/>
      <c r="AG734" s="5"/>
      <c r="AH734" s="5"/>
      <c r="AI734" s="5"/>
      <c r="AJ734" s="5" t="s">
        <v>32</v>
      </c>
      <c r="AK734" s="5" t="s">
        <v>33</v>
      </c>
      <c r="AL734" s="5" t="s">
        <v>308</v>
      </c>
      <c r="AM734" s="5" t="s">
        <v>188</v>
      </c>
      <c r="AN734" s="5"/>
      <c r="AO734" s="5"/>
      <c r="AP734" s="5"/>
      <c r="AQ734" s="5"/>
      <c r="AR734" s="5"/>
      <c r="AS734" s="5"/>
      <c r="AT734" s="5" t="s">
        <v>693</v>
      </c>
      <c r="AU734" s="5" t="s">
        <v>694</v>
      </c>
      <c r="AV734" s="5" t="s">
        <v>2973</v>
      </c>
      <c r="AW734" s="5" t="s">
        <v>2974</v>
      </c>
      <c r="AX734" s="5"/>
      <c r="AY734" s="5"/>
      <c r="AZ734" s="5"/>
      <c r="BA734" s="5"/>
      <c r="BB734" s="5"/>
      <c r="BC734" s="5"/>
      <c r="BD734" s="5"/>
      <c r="BE734" s="5"/>
      <c r="BF734" s="5"/>
      <c r="BG734" s="5" t="s">
        <v>693</v>
      </c>
      <c r="BH734" s="5" t="s">
        <v>694</v>
      </c>
      <c r="BI734" s="5" t="s">
        <v>2975</v>
      </c>
      <c r="BJ734" s="5" t="s">
        <v>2976</v>
      </c>
      <c r="BK734" s="5" t="s">
        <v>2977</v>
      </c>
      <c r="BL734" s="5" t="s">
        <v>5106</v>
      </c>
      <c r="BM734" s="5" t="s">
        <v>2978</v>
      </c>
      <c r="BN734" s="5" t="s">
        <v>2979</v>
      </c>
      <c r="BO734" s="5" t="s">
        <v>693</v>
      </c>
      <c r="BP734" s="5" t="s">
        <v>694</v>
      </c>
      <c r="BQ734" s="5" t="s">
        <v>2980</v>
      </c>
      <c r="BR734" s="5" t="s">
        <v>2981</v>
      </c>
      <c r="BS734" s="5" t="s">
        <v>1182</v>
      </c>
      <c r="BT734" s="5" t="s">
        <v>1183</v>
      </c>
      <c r="BU734" s="5"/>
    </row>
    <row r="735" spans="1:73" ht="13.5" customHeight="1">
      <c r="A735" s="8" t="str">
        <f>HYPERLINK("http://kyu.snu.ac.kr/sdhj/index.jsp?type=hj/GK14682_00IM0001_099a.jpg","1762_해서촌_099a")</f>
        <v>1762_해서촌_099a</v>
      </c>
      <c r="B735" s="5">
        <v>1762</v>
      </c>
      <c r="C735" s="5" t="s">
        <v>4756</v>
      </c>
      <c r="D735" s="5" t="s">
        <v>4757</v>
      </c>
      <c r="E735" s="5">
        <v>734</v>
      </c>
      <c r="F735" s="5">
        <v>6</v>
      </c>
      <c r="G735" s="5" t="s">
        <v>2697</v>
      </c>
      <c r="H735" s="5" t="s">
        <v>2698</v>
      </c>
      <c r="I735" s="5">
        <v>4</v>
      </c>
      <c r="J735" s="5"/>
      <c r="K735" s="5"/>
      <c r="L735" s="5">
        <v>2</v>
      </c>
      <c r="M735" s="5" t="s">
        <v>2971</v>
      </c>
      <c r="N735" s="5" t="s">
        <v>2972</v>
      </c>
      <c r="O735" s="5"/>
      <c r="P735" s="5"/>
      <c r="Q735" s="5"/>
      <c r="R735" s="5"/>
      <c r="S735" s="5" t="s">
        <v>94</v>
      </c>
      <c r="T735" s="5" t="s">
        <v>95</v>
      </c>
      <c r="U735" s="5"/>
      <c r="V735" s="5"/>
      <c r="W735" s="5" t="s">
        <v>408</v>
      </c>
      <c r="X735" s="5" t="s">
        <v>409</v>
      </c>
      <c r="Y735" s="5" t="s">
        <v>1031</v>
      </c>
      <c r="Z735" s="5" t="s">
        <v>1032</v>
      </c>
      <c r="AA735" s="5"/>
      <c r="AB735" s="5"/>
      <c r="AC735" s="5">
        <v>27</v>
      </c>
      <c r="AD735" s="5" t="s">
        <v>161</v>
      </c>
      <c r="AE735" s="5" t="s">
        <v>162</v>
      </c>
      <c r="AF735" s="5"/>
      <c r="AG735" s="5"/>
      <c r="AH735" s="5"/>
      <c r="AI735" s="5"/>
      <c r="AJ735" s="5" t="s">
        <v>1033</v>
      </c>
      <c r="AK735" s="5" t="s">
        <v>1034</v>
      </c>
      <c r="AL735" s="5" t="s">
        <v>1182</v>
      </c>
      <c r="AM735" s="5" t="s">
        <v>1183</v>
      </c>
      <c r="AN735" s="5"/>
      <c r="AO735" s="5"/>
      <c r="AP735" s="5"/>
      <c r="AQ735" s="5"/>
      <c r="AR735" s="5"/>
      <c r="AS735" s="5"/>
      <c r="AT735" s="5" t="s">
        <v>1015</v>
      </c>
      <c r="AU735" s="5" t="s">
        <v>1016</v>
      </c>
      <c r="AV735" s="5" t="s">
        <v>4453</v>
      </c>
      <c r="AW735" s="5" t="s">
        <v>1845</v>
      </c>
      <c r="AX735" s="5"/>
      <c r="AY735" s="5"/>
      <c r="AZ735" s="5"/>
      <c r="BA735" s="5"/>
      <c r="BB735" s="5"/>
      <c r="BC735" s="5"/>
      <c r="BD735" s="5"/>
      <c r="BE735" s="5"/>
      <c r="BF735" s="5"/>
      <c r="BG735" s="5" t="s">
        <v>693</v>
      </c>
      <c r="BH735" s="5" t="s">
        <v>694</v>
      </c>
      <c r="BI735" s="5" t="s">
        <v>1846</v>
      </c>
      <c r="BJ735" s="5" t="s">
        <v>1847</v>
      </c>
      <c r="BK735" s="5" t="s">
        <v>693</v>
      </c>
      <c r="BL735" s="5" t="s">
        <v>694</v>
      </c>
      <c r="BM735" s="5" t="s">
        <v>1848</v>
      </c>
      <c r="BN735" s="5" t="s">
        <v>1849</v>
      </c>
      <c r="BO735" s="5" t="s">
        <v>693</v>
      </c>
      <c r="BP735" s="5" t="s">
        <v>694</v>
      </c>
      <c r="BQ735" s="5" t="s">
        <v>2982</v>
      </c>
      <c r="BR735" s="5" t="s">
        <v>2983</v>
      </c>
      <c r="BS735" s="5" t="s">
        <v>1855</v>
      </c>
      <c r="BT735" s="5" t="s">
        <v>1856</v>
      </c>
      <c r="BU735" s="5"/>
    </row>
    <row r="736" spans="1:73" ht="13.5" customHeight="1">
      <c r="A736" s="8" t="str">
        <f>HYPERLINK("http://kyu.snu.ac.kr/sdhj/index.jsp?type=hj/GK14682_00IM0001_099a.jpg","1762_해서촌_099a")</f>
        <v>1762_해서촌_099a</v>
      </c>
      <c r="B736" s="5">
        <v>1762</v>
      </c>
      <c r="C736" s="5" t="s">
        <v>5039</v>
      </c>
      <c r="D736" s="5" t="s">
        <v>5040</v>
      </c>
      <c r="E736" s="5">
        <v>735</v>
      </c>
      <c r="F736" s="5">
        <v>6</v>
      </c>
      <c r="G736" s="5" t="s">
        <v>2697</v>
      </c>
      <c r="H736" s="5" t="s">
        <v>2698</v>
      </c>
      <c r="I736" s="5">
        <v>4</v>
      </c>
      <c r="J736" s="5"/>
      <c r="K736" s="5"/>
      <c r="L736" s="5">
        <v>2</v>
      </c>
      <c r="M736" s="5" t="s">
        <v>2971</v>
      </c>
      <c r="N736" s="5" t="s">
        <v>2972</v>
      </c>
      <c r="O736" s="5"/>
      <c r="P736" s="5"/>
      <c r="Q736" s="5"/>
      <c r="R736" s="5"/>
      <c r="S736" s="5" t="s">
        <v>116</v>
      </c>
      <c r="T736" s="5" t="s">
        <v>117</v>
      </c>
      <c r="U736" s="5"/>
      <c r="V736" s="5"/>
      <c r="W736" s="5"/>
      <c r="X736" s="5"/>
      <c r="Y736" s="5" t="s">
        <v>98</v>
      </c>
      <c r="Z736" s="5" t="s">
        <v>99</v>
      </c>
      <c r="AA736" s="5"/>
      <c r="AB736" s="5"/>
      <c r="AC736" s="5">
        <v>6</v>
      </c>
      <c r="AD736" s="5" t="s">
        <v>272</v>
      </c>
      <c r="AE736" s="5" t="s">
        <v>273</v>
      </c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</row>
    <row r="737" spans="1:73" ht="13.5" customHeight="1">
      <c r="A737" s="8" t="str">
        <f>HYPERLINK("http://kyu.snu.ac.kr/sdhj/index.jsp?type=hj/GK14682_00IM0001_099a.jpg","1762_해서촌_099a")</f>
        <v>1762_해서촌_099a</v>
      </c>
      <c r="B737" s="5">
        <v>1762</v>
      </c>
      <c r="C737" s="5" t="s">
        <v>4572</v>
      </c>
      <c r="D737" s="5" t="s">
        <v>4573</v>
      </c>
      <c r="E737" s="5">
        <v>736</v>
      </c>
      <c r="F737" s="5">
        <v>6</v>
      </c>
      <c r="G737" s="5" t="s">
        <v>2697</v>
      </c>
      <c r="H737" s="5" t="s">
        <v>2698</v>
      </c>
      <c r="I737" s="5">
        <v>4</v>
      </c>
      <c r="J737" s="5"/>
      <c r="K737" s="5"/>
      <c r="L737" s="5">
        <v>2</v>
      </c>
      <c r="M737" s="5" t="s">
        <v>2971</v>
      </c>
      <c r="N737" s="5" t="s">
        <v>2972</v>
      </c>
      <c r="O737" s="5"/>
      <c r="P737" s="5"/>
      <c r="Q737" s="5"/>
      <c r="R737" s="5"/>
      <c r="S737" s="5"/>
      <c r="T737" s="5" t="s">
        <v>4816</v>
      </c>
      <c r="U737" s="5" t="s">
        <v>1056</v>
      </c>
      <c r="V737" s="5" t="s">
        <v>1057</v>
      </c>
      <c r="W737" s="5"/>
      <c r="X737" s="5"/>
      <c r="Y737" s="5" t="s">
        <v>2984</v>
      </c>
      <c r="Z737" s="5" t="s">
        <v>2985</v>
      </c>
      <c r="AA737" s="5"/>
      <c r="AB737" s="5"/>
      <c r="AC737" s="5">
        <v>73</v>
      </c>
      <c r="AD737" s="5" t="s">
        <v>220</v>
      </c>
      <c r="AE737" s="5" t="s">
        <v>221</v>
      </c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</row>
    <row r="738" spans="1:73" ht="13.5" customHeight="1">
      <c r="A738" s="8" t="str">
        <f>HYPERLINK("http://kyu.snu.ac.kr/sdhj/index.jsp?type=hj/GK14682_00IM0001_099a.jpg","1762_해서촌_099a")</f>
        <v>1762_해서촌_099a</v>
      </c>
      <c r="B738" s="5">
        <v>1762</v>
      </c>
      <c r="C738" s="5" t="s">
        <v>4572</v>
      </c>
      <c r="D738" s="5" t="s">
        <v>4573</v>
      </c>
      <c r="E738" s="5">
        <v>737</v>
      </c>
      <c r="F738" s="5">
        <v>6</v>
      </c>
      <c r="G738" s="5" t="s">
        <v>2697</v>
      </c>
      <c r="H738" s="5" t="s">
        <v>2698</v>
      </c>
      <c r="I738" s="5">
        <v>4</v>
      </c>
      <c r="J738" s="5"/>
      <c r="K738" s="5"/>
      <c r="L738" s="5">
        <v>3</v>
      </c>
      <c r="M738" s="5" t="s">
        <v>1064</v>
      </c>
      <c r="N738" s="5" t="s">
        <v>1065</v>
      </c>
      <c r="O738" s="5"/>
      <c r="P738" s="5"/>
      <c r="Q738" s="5"/>
      <c r="R738" s="5"/>
      <c r="S738" s="5"/>
      <c r="T738" s="5" t="s">
        <v>4709</v>
      </c>
      <c r="U738" s="5" t="s">
        <v>1533</v>
      </c>
      <c r="V738" s="5" t="s">
        <v>1534</v>
      </c>
      <c r="W738" s="5" t="s">
        <v>256</v>
      </c>
      <c r="X738" s="5" t="s">
        <v>257</v>
      </c>
      <c r="Y738" s="5" t="s">
        <v>1031</v>
      </c>
      <c r="Z738" s="5" t="s">
        <v>1032</v>
      </c>
      <c r="AA738" s="5"/>
      <c r="AB738" s="5"/>
      <c r="AC738" s="5">
        <v>79</v>
      </c>
      <c r="AD738" s="5" t="s">
        <v>300</v>
      </c>
      <c r="AE738" s="5" t="s">
        <v>301</v>
      </c>
      <c r="AF738" s="5"/>
      <c r="AG738" s="5"/>
      <c r="AH738" s="5"/>
      <c r="AI738" s="5"/>
      <c r="AJ738" s="5" t="s">
        <v>1033</v>
      </c>
      <c r="AK738" s="5" t="s">
        <v>1034</v>
      </c>
      <c r="AL738" s="5" t="s">
        <v>114</v>
      </c>
      <c r="AM738" s="5" t="s">
        <v>115</v>
      </c>
      <c r="AN738" s="5"/>
      <c r="AO738" s="5"/>
      <c r="AP738" s="5"/>
      <c r="AQ738" s="5"/>
      <c r="AR738" s="5"/>
      <c r="AS738" s="5"/>
      <c r="AT738" s="5" t="s">
        <v>693</v>
      </c>
      <c r="AU738" s="5" t="s">
        <v>694</v>
      </c>
      <c r="AV738" s="5" t="s">
        <v>605</v>
      </c>
      <c r="AW738" s="5" t="s">
        <v>606</v>
      </c>
      <c r="AX738" s="5"/>
      <c r="AY738" s="5"/>
      <c r="AZ738" s="5"/>
      <c r="BA738" s="5"/>
      <c r="BB738" s="5"/>
      <c r="BC738" s="5"/>
      <c r="BD738" s="5"/>
      <c r="BE738" s="5"/>
      <c r="BF738" s="5"/>
      <c r="BG738" s="5" t="s">
        <v>693</v>
      </c>
      <c r="BH738" s="5" t="s">
        <v>694</v>
      </c>
      <c r="BI738" s="5" t="s">
        <v>2986</v>
      </c>
      <c r="BJ738" s="5" t="s">
        <v>2987</v>
      </c>
      <c r="BK738" s="5" t="s">
        <v>693</v>
      </c>
      <c r="BL738" s="5" t="s">
        <v>694</v>
      </c>
      <c r="BM738" s="5" t="s">
        <v>2988</v>
      </c>
      <c r="BN738" s="5" t="s">
        <v>2989</v>
      </c>
      <c r="BO738" s="5" t="s">
        <v>693</v>
      </c>
      <c r="BP738" s="5" t="s">
        <v>694</v>
      </c>
      <c r="BQ738" s="5" t="s">
        <v>2990</v>
      </c>
      <c r="BR738" s="5" t="s">
        <v>2991</v>
      </c>
      <c r="BS738" s="5" t="s">
        <v>143</v>
      </c>
      <c r="BT738" s="5" t="s">
        <v>144</v>
      </c>
      <c r="BU738" s="5"/>
    </row>
    <row r="739" spans="1:73" ht="13.5" customHeight="1">
      <c r="A739" s="8" t="str">
        <f>HYPERLINK("http://kyu.snu.ac.kr/sdhj/index.jsp?type=hj/GK14682_00IM0001_099a.jpg","1762_해서촌_099a")</f>
        <v>1762_해서촌_099a</v>
      </c>
      <c r="B739" s="5">
        <v>1762</v>
      </c>
      <c r="C739" s="5" t="s">
        <v>5037</v>
      </c>
      <c r="D739" s="5" t="s">
        <v>5038</v>
      </c>
      <c r="E739" s="5">
        <v>738</v>
      </c>
      <c r="F739" s="5">
        <v>6</v>
      </c>
      <c r="G739" s="5" t="s">
        <v>2697</v>
      </c>
      <c r="H739" s="5" t="s">
        <v>2698</v>
      </c>
      <c r="I739" s="5">
        <v>4</v>
      </c>
      <c r="J739" s="5"/>
      <c r="K739" s="5"/>
      <c r="L739" s="5">
        <v>3</v>
      </c>
      <c r="M739" s="5" t="s">
        <v>1064</v>
      </c>
      <c r="N739" s="5" t="s">
        <v>1065</v>
      </c>
      <c r="O739" s="5"/>
      <c r="P739" s="5"/>
      <c r="Q739" s="5"/>
      <c r="R739" s="5"/>
      <c r="S739" s="5" t="s">
        <v>116</v>
      </c>
      <c r="T739" s="5" t="s">
        <v>117</v>
      </c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 t="s">
        <v>1355</v>
      </c>
      <c r="AG739" s="5" t="s">
        <v>1356</v>
      </c>
      <c r="AH739" s="5" t="s">
        <v>5107</v>
      </c>
      <c r="AI739" s="5" t="s">
        <v>5108</v>
      </c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</row>
    <row r="740" spans="1:73" ht="13.5" customHeight="1">
      <c r="A740" s="8" t="str">
        <f>HYPERLINK("http://kyu.snu.ac.kr/sdhj/index.jsp?type=hj/GK14682_00IM0001_099b.jpg","1762_해서촌_099b")</f>
        <v>1762_해서촌_099b</v>
      </c>
      <c r="B740" s="5">
        <v>1762</v>
      </c>
      <c r="C740" s="5" t="s">
        <v>4701</v>
      </c>
      <c r="D740" s="5" t="s">
        <v>4702</v>
      </c>
      <c r="E740" s="5">
        <v>739</v>
      </c>
      <c r="F740" s="5">
        <v>6</v>
      </c>
      <c r="G740" s="5" t="s">
        <v>2697</v>
      </c>
      <c r="H740" s="5" t="s">
        <v>2698</v>
      </c>
      <c r="I740" s="5">
        <v>4</v>
      </c>
      <c r="J740" s="5"/>
      <c r="K740" s="5"/>
      <c r="L740" s="5">
        <v>4</v>
      </c>
      <c r="M740" s="5" t="s">
        <v>673</v>
      </c>
      <c r="N740" s="5" t="s">
        <v>674</v>
      </c>
      <c r="O740" s="5" t="s">
        <v>12</v>
      </c>
      <c r="P740" s="5" t="s">
        <v>13</v>
      </c>
      <c r="Q740" s="5"/>
      <c r="R740" s="5"/>
      <c r="S740" s="5"/>
      <c r="T740" s="5" t="s">
        <v>4521</v>
      </c>
      <c r="U740" s="5" t="s">
        <v>137</v>
      </c>
      <c r="V740" s="5" t="s">
        <v>138</v>
      </c>
      <c r="W740" s="5" t="s">
        <v>675</v>
      </c>
      <c r="X740" s="5" t="s">
        <v>676</v>
      </c>
      <c r="Y740" s="5" t="s">
        <v>98</v>
      </c>
      <c r="Z740" s="5" t="s">
        <v>99</v>
      </c>
      <c r="AA740" s="5"/>
      <c r="AB740" s="5"/>
      <c r="AC740" s="5">
        <v>27</v>
      </c>
      <c r="AD740" s="5" t="s">
        <v>161</v>
      </c>
      <c r="AE740" s="5" t="s">
        <v>162</v>
      </c>
      <c r="AF740" s="5"/>
      <c r="AG740" s="5"/>
      <c r="AH740" s="5"/>
      <c r="AI740" s="5"/>
      <c r="AJ740" s="5" t="s">
        <v>32</v>
      </c>
      <c r="AK740" s="5" t="s">
        <v>33</v>
      </c>
      <c r="AL740" s="5" t="s">
        <v>677</v>
      </c>
      <c r="AM740" s="5" t="s">
        <v>678</v>
      </c>
      <c r="AN740" s="5"/>
      <c r="AO740" s="5"/>
      <c r="AP740" s="5"/>
      <c r="AQ740" s="5"/>
      <c r="AR740" s="5"/>
      <c r="AS740" s="5"/>
      <c r="AT740" s="5" t="s">
        <v>106</v>
      </c>
      <c r="AU740" s="5" t="s">
        <v>107</v>
      </c>
      <c r="AV740" s="5" t="s">
        <v>2992</v>
      </c>
      <c r="AW740" s="5" t="s">
        <v>2993</v>
      </c>
      <c r="AX740" s="5"/>
      <c r="AY740" s="5"/>
      <c r="AZ740" s="5"/>
      <c r="BA740" s="5"/>
      <c r="BB740" s="5"/>
      <c r="BC740" s="5"/>
      <c r="BD740" s="5"/>
      <c r="BE740" s="5"/>
      <c r="BF740" s="5"/>
      <c r="BG740" s="5" t="s">
        <v>234</v>
      </c>
      <c r="BH740" s="5" t="s">
        <v>235</v>
      </c>
      <c r="BI740" s="5" t="s">
        <v>2994</v>
      </c>
      <c r="BJ740" s="5" t="s">
        <v>2995</v>
      </c>
      <c r="BK740" s="5" t="s">
        <v>234</v>
      </c>
      <c r="BL740" s="5" t="s">
        <v>235</v>
      </c>
      <c r="BM740" s="5" t="s">
        <v>1891</v>
      </c>
      <c r="BN740" s="5" t="s">
        <v>1892</v>
      </c>
      <c r="BO740" s="5" t="s">
        <v>234</v>
      </c>
      <c r="BP740" s="5" t="s">
        <v>235</v>
      </c>
      <c r="BQ740" s="5" t="s">
        <v>2996</v>
      </c>
      <c r="BR740" s="5" t="s">
        <v>2997</v>
      </c>
      <c r="BS740" s="5" t="s">
        <v>90</v>
      </c>
      <c r="BT740" s="5" t="s">
        <v>91</v>
      </c>
      <c r="BU740" s="5"/>
    </row>
    <row r="741" spans="1:73" ht="13.5" customHeight="1">
      <c r="A741" s="8" t="str">
        <f>HYPERLINK("http://kyu.snu.ac.kr/sdhj/index.jsp?type=hj/GK14682_00IM0001_099b.jpg","1762_해서촌_099b")</f>
        <v>1762_해서촌_099b</v>
      </c>
      <c r="B741" s="5">
        <v>1762</v>
      </c>
      <c r="C741" s="5" t="s">
        <v>4517</v>
      </c>
      <c r="D741" s="5" t="s">
        <v>4518</v>
      </c>
      <c r="E741" s="5">
        <v>740</v>
      </c>
      <c r="F741" s="5">
        <v>6</v>
      </c>
      <c r="G741" s="5" t="s">
        <v>2697</v>
      </c>
      <c r="H741" s="5" t="s">
        <v>2698</v>
      </c>
      <c r="I741" s="5">
        <v>4</v>
      </c>
      <c r="J741" s="5"/>
      <c r="K741" s="5"/>
      <c r="L741" s="5">
        <v>5</v>
      </c>
      <c r="M741" s="5" t="s">
        <v>2998</v>
      </c>
      <c r="N741" s="5" t="s">
        <v>2999</v>
      </c>
      <c r="O741" s="5" t="s">
        <v>12</v>
      </c>
      <c r="P741" s="5" t="s">
        <v>13</v>
      </c>
      <c r="Q741" s="5"/>
      <c r="R741" s="5"/>
      <c r="S741" s="5"/>
      <c r="T741" s="5" t="s">
        <v>4709</v>
      </c>
      <c r="U741" s="5" t="s">
        <v>1533</v>
      </c>
      <c r="V741" s="5" t="s">
        <v>1534</v>
      </c>
      <c r="W741" s="5" t="s">
        <v>408</v>
      </c>
      <c r="X741" s="5" t="s">
        <v>409</v>
      </c>
      <c r="Y741" s="5" t="s">
        <v>1031</v>
      </c>
      <c r="Z741" s="5" t="s">
        <v>1032</v>
      </c>
      <c r="AA741" s="5"/>
      <c r="AB741" s="5"/>
      <c r="AC741" s="5">
        <v>33</v>
      </c>
      <c r="AD741" s="5" t="s">
        <v>833</v>
      </c>
      <c r="AE741" s="5" t="s">
        <v>834</v>
      </c>
      <c r="AF741" s="5"/>
      <c r="AG741" s="5"/>
      <c r="AH741" s="5"/>
      <c r="AI741" s="5"/>
      <c r="AJ741" s="5" t="s">
        <v>32</v>
      </c>
      <c r="AK741" s="5" t="s">
        <v>33</v>
      </c>
      <c r="AL741" s="5" t="s">
        <v>1919</v>
      </c>
      <c r="AM741" s="5" t="s">
        <v>1920</v>
      </c>
      <c r="AN741" s="5"/>
      <c r="AO741" s="5"/>
      <c r="AP741" s="5"/>
      <c r="AQ741" s="5"/>
      <c r="AR741" s="5"/>
      <c r="AS741" s="5"/>
      <c r="AT741" s="5" t="s">
        <v>693</v>
      </c>
      <c r="AU741" s="5" t="s">
        <v>694</v>
      </c>
      <c r="AV741" s="5" t="s">
        <v>3000</v>
      </c>
      <c r="AW741" s="5" t="s">
        <v>1247</v>
      </c>
      <c r="AX741" s="5"/>
      <c r="AY741" s="5"/>
      <c r="AZ741" s="5"/>
      <c r="BA741" s="5"/>
      <c r="BB741" s="5"/>
      <c r="BC741" s="5"/>
      <c r="BD741" s="5"/>
      <c r="BE741" s="5"/>
      <c r="BF741" s="5"/>
      <c r="BG741" s="5" t="s">
        <v>693</v>
      </c>
      <c r="BH741" s="5" t="s">
        <v>694</v>
      </c>
      <c r="BI741" s="5" t="s">
        <v>3001</v>
      </c>
      <c r="BJ741" s="5" t="s">
        <v>2727</v>
      </c>
      <c r="BK741" s="5" t="s">
        <v>693</v>
      </c>
      <c r="BL741" s="5" t="s">
        <v>694</v>
      </c>
      <c r="BM741" s="5" t="s">
        <v>2731</v>
      </c>
      <c r="BN741" s="5" t="s">
        <v>1332</v>
      </c>
      <c r="BO741" s="5" t="s">
        <v>693</v>
      </c>
      <c r="BP741" s="5" t="s">
        <v>694</v>
      </c>
      <c r="BQ741" s="5" t="s">
        <v>3002</v>
      </c>
      <c r="BR741" s="5" t="s">
        <v>3003</v>
      </c>
      <c r="BS741" s="5" t="s">
        <v>500</v>
      </c>
      <c r="BT741" s="5" t="s">
        <v>501</v>
      </c>
      <c r="BU741" s="5"/>
    </row>
    <row r="742" spans="1:73" ht="13.5" customHeight="1">
      <c r="A742" s="8" t="str">
        <f>HYPERLINK("http://kyu.snu.ac.kr/sdhj/index.jsp?type=hj/GK14682_00IM0001_099b.jpg","1762_해서촌_099b")</f>
        <v>1762_해서촌_099b</v>
      </c>
      <c r="B742" s="5">
        <v>1762</v>
      </c>
      <c r="C742" s="5" t="s">
        <v>5100</v>
      </c>
      <c r="D742" s="5" t="s">
        <v>5101</v>
      </c>
      <c r="E742" s="5">
        <v>741</v>
      </c>
      <c r="F742" s="5">
        <v>6</v>
      </c>
      <c r="G742" s="5" t="s">
        <v>2697</v>
      </c>
      <c r="H742" s="5" t="s">
        <v>2698</v>
      </c>
      <c r="I742" s="5">
        <v>4</v>
      </c>
      <c r="J742" s="5"/>
      <c r="K742" s="5"/>
      <c r="L742" s="5">
        <v>5</v>
      </c>
      <c r="M742" s="5" t="s">
        <v>2998</v>
      </c>
      <c r="N742" s="5" t="s">
        <v>2999</v>
      </c>
      <c r="O742" s="5"/>
      <c r="P742" s="5"/>
      <c r="Q742" s="5"/>
      <c r="R742" s="5"/>
      <c r="S742" s="5" t="s">
        <v>1921</v>
      </c>
      <c r="T742" s="5" t="s">
        <v>1922</v>
      </c>
      <c r="U742" s="5"/>
      <c r="V742" s="5"/>
      <c r="W742" s="5" t="s">
        <v>533</v>
      </c>
      <c r="X742" s="5" t="s">
        <v>121</v>
      </c>
      <c r="Y742" s="5" t="s">
        <v>1031</v>
      </c>
      <c r="Z742" s="5" t="s">
        <v>1032</v>
      </c>
      <c r="AA742" s="5"/>
      <c r="AB742" s="5"/>
      <c r="AC742" s="5">
        <v>84</v>
      </c>
      <c r="AD742" s="5" t="s">
        <v>128</v>
      </c>
      <c r="AE742" s="5" t="s">
        <v>129</v>
      </c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</row>
    <row r="743" spans="1:73" ht="13.5" customHeight="1">
      <c r="A743" s="8" t="str">
        <f>HYPERLINK("http://kyu.snu.ac.kr/sdhj/index.jsp?type=hj/GK14682_00IM0001_099b.jpg","1762_해서촌_099b")</f>
        <v>1762_해서촌_099b</v>
      </c>
      <c r="B743" s="5">
        <v>1762</v>
      </c>
      <c r="C743" s="5" t="s">
        <v>4848</v>
      </c>
      <c r="D743" s="5" t="s">
        <v>4849</v>
      </c>
      <c r="E743" s="5">
        <v>742</v>
      </c>
      <c r="F743" s="5">
        <v>6</v>
      </c>
      <c r="G743" s="5" t="s">
        <v>2697</v>
      </c>
      <c r="H743" s="5" t="s">
        <v>2698</v>
      </c>
      <c r="I743" s="5">
        <v>4</v>
      </c>
      <c r="J743" s="5"/>
      <c r="K743" s="5"/>
      <c r="L743" s="5">
        <v>5</v>
      </c>
      <c r="M743" s="5" t="s">
        <v>2998</v>
      </c>
      <c r="N743" s="5" t="s">
        <v>2999</v>
      </c>
      <c r="O743" s="5"/>
      <c r="P743" s="5"/>
      <c r="Q743" s="5"/>
      <c r="R743" s="5"/>
      <c r="S743" s="5"/>
      <c r="T743" s="5" t="s">
        <v>4704</v>
      </c>
      <c r="U743" s="5" t="s">
        <v>1056</v>
      </c>
      <c r="V743" s="5" t="s">
        <v>1057</v>
      </c>
      <c r="W743" s="5"/>
      <c r="X743" s="5"/>
      <c r="Y743" s="5" t="s">
        <v>3004</v>
      </c>
      <c r="Z743" s="5" t="s">
        <v>3005</v>
      </c>
      <c r="AA743" s="5"/>
      <c r="AB743" s="5"/>
      <c r="AC743" s="5">
        <v>37</v>
      </c>
      <c r="AD743" s="5" t="s">
        <v>936</v>
      </c>
      <c r="AE743" s="5" t="s">
        <v>937</v>
      </c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</row>
    <row r="744" spans="1:73" ht="13.5" customHeight="1">
      <c r="A744" s="8" t="str">
        <f>HYPERLINK("http://kyu.snu.ac.kr/sdhj/index.jsp?type=hj/GK14682_00IM0001_099b.jpg","1762_해서촌_099b")</f>
        <v>1762_해서촌_099b</v>
      </c>
      <c r="B744" s="5">
        <v>1762</v>
      </c>
      <c r="C744" s="5" t="s">
        <v>4701</v>
      </c>
      <c r="D744" s="5" t="s">
        <v>4702</v>
      </c>
      <c r="E744" s="5">
        <v>743</v>
      </c>
      <c r="F744" s="5">
        <v>6</v>
      </c>
      <c r="G744" s="5" t="s">
        <v>2697</v>
      </c>
      <c r="H744" s="5" t="s">
        <v>2698</v>
      </c>
      <c r="I744" s="5">
        <v>4</v>
      </c>
      <c r="J744" s="5"/>
      <c r="K744" s="5"/>
      <c r="L744" s="5">
        <v>6</v>
      </c>
      <c r="M744" s="5" t="s">
        <v>3006</v>
      </c>
      <c r="N744" s="5" t="s">
        <v>3007</v>
      </c>
      <c r="O744" s="5" t="s">
        <v>12</v>
      </c>
      <c r="P744" s="5" t="s">
        <v>13</v>
      </c>
      <c r="Q744" s="5"/>
      <c r="R744" s="5"/>
      <c r="S744" s="5"/>
      <c r="T744" s="5" t="s">
        <v>5109</v>
      </c>
      <c r="U744" s="5" t="s">
        <v>2001</v>
      </c>
      <c r="V744" s="5" t="s">
        <v>2002</v>
      </c>
      <c r="W744" s="5"/>
      <c r="X744" s="5"/>
      <c r="Y744" s="5" t="s">
        <v>5110</v>
      </c>
      <c r="Z744" s="5" t="s">
        <v>5111</v>
      </c>
      <c r="AA744" s="5"/>
      <c r="AB744" s="5"/>
      <c r="AC744" s="5">
        <v>73</v>
      </c>
      <c r="AD744" s="5" t="s">
        <v>220</v>
      </c>
      <c r="AE744" s="5" t="s">
        <v>221</v>
      </c>
      <c r="AF744" s="5"/>
      <c r="AG744" s="5"/>
      <c r="AH744" s="5"/>
      <c r="AI744" s="5"/>
      <c r="AJ744" s="5" t="s">
        <v>32</v>
      </c>
      <c r="AK744" s="5" t="s">
        <v>33</v>
      </c>
      <c r="AL744" s="5" t="s">
        <v>449</v>
      </c>
      <c r="AM744" s="5" t="s">
        <v>450</v>
      </c>
      <c r="AN744" s="5"/>
      <c r="AO744" s="5"/>
      <c r="AP744" s="5"/>
      <c r="AQ744" s="5"/>
      <c r="AR744" s="5"/>
      <c r="AS744" s="5"/>
      <c r="AT744" s="5" t="s">
        <v>80</v>
      </c>
      <c r="AU744" s="5" t="s">
        <v>81</v>
      </c>
      <c r="AV744" s="5" t="s">
        <v>1586</v>
      </c>
      <c r="AW744" s="5" t="s">
        <v>1587</v>
      </c>
      <c r="AX744" s="5"/>
      <c r="AY744" s="5"/>
      <c r="AZ744" s="5"/>
      <c r="BA744" s="5"/>
      <c r="BB744" s="5"/>
      <c r="BC744" s="5"/>
      <c r="BD744" s="5"/>
      <c r="BE744" s="5"/>
      <c r="BF744" s="5"/>
      <c r="BG744" s="5" t="s">
        <v>80</v>
      </c>
      <c r="BH744" s="5" t="s">
        <v>81</v>
      </c>
      <c r="BI744" s="5" t="s">
        <v>607</v>
      </c>
      <c r="BJ744" s="5" t="s">
        <v>608</v>
      </c>
      <c r="BK744" s="5" t="s">
        <v>80</v>
      </c>
      <c r="BL744" s="5" t="s">
        <v>81</v>
      </c>
      <c r="BM744" s="5" t="s">
        <v>3008</v>
      </c>
      <c r="BN744" s="5" t="s">
        <v>3009</v>
      </c>
      <c r="BO744" s="5" t="s">
        <v>1218</v>
      </c>
      <c r="BP744" s="5" t="s">
        <v>1219</v>
      </c>
      <c r="BQ744" s="5" t="s">
        <v>3010</v>
      </c>
      <c r="BR744" s="5" t="s">
        <v>3011</v>
      </c>
      <c r="BS744" s="5" t="s">
        <v>2662</v>
      </c>
      <c r="BT744" s="5" t="s">
        <v>2663</v>
      </c>
      <c r="BU744" s="5"/>
    </row>
    <row r="745" spans="1:73" ht="13.5" customHeight="1">
      <c r="A745" s="8" t="str">
        <f>HYPERLINK("http://kyu.snu.ac.kr/sdhj/index.jsp?type=hj/GK14682_00IM0001_099b.jpg","1762_해서촌_099b")</f>
        <v>1762_해서촌_099b</v>
      </c>
      <c r="B745" s="5">
        <v>1762</v>
      </c>
      <c r="C745" s="5" t="s">
        <v>4838</v>
      </c>
      <c r="D745" s="5" t="s">
        <v>4839</v>
      </c>
      <c r="E745" s="5">
        <v>744</v>
      </c>
      <c r="F745" s="5">
        <v>6</v>
      </c>
      <c r="G745" s="5" t="s">
        <v>2697</v>
      </c>
      <c r="H745" s="5" t="s">
        <v>2698</v>
      </c>
      <c r="I745" s="5">
        <v>4</v>
      </c>
      <c r="J745" s="5"/>
      <c r="K745" s="5"/>
      <c r="L745" s="5">
        <v>7</v>
      </c>
      <c r="M745" s="5" t="s">
        <v>2998</v>
      </c>
      <c r="N745" s="5" t="s">
        <v>2999</v>
      </c>
      <c r="O745" s="5"/>
      <c r="P745" s="5"/>
      <c r="Q745" s="5"/>
      <c r="R745" s="5"/>
      <c r="S745" s="5"/>
      <c r="T745" s="5" t="s">
        <v>4709</v>
      </c>
      <c r="U745" s="5" t="s">
        <v>1533</v>
      </c>
      <c r="V745" s="5" t="s">
        <v>1534</v>
      </c>
      <c r="W745" s="5" t="s">
        <v>408</v>
      </c>
      <c r="X745" s="5" t="s">
        <v>409</v>
      </c>
      <c r="Y745" s="5" t="s">
        <v>1031</v>
      </c>
      <c r="Z745" s="5" t="s">
        <v>1032</v>
      </c>
      <c r="AA745" s="5"/>
      <c r="AB745" s="5"/>
      <c r="AC745" s="5">
        <v>64</v>
      </c>
      <c r="AD745" s="5" t="s">
        <v>629</v>
      </c>
      <c r="AE745" s="5" t="s">
        <v>630</v>
      </c>
      <c r="AF745" s="5"/>
      <c r="AG745" s="5"/>
      <c r="AH745" s="5"/>
      <c r="AI745" s="5"/>
      <c r="AJ745" s="5" t="s">
        <v>1033</v>
      </c>
      <c r="AK745" s="5" t="s">
        <v>1034</v>
      </c>
      <c r="AL745" s="5" t="s">
        <v>204</v>
      </c>
      <c r="AM745" s="5" t="s">
        <v>205</v>
      </c>
      <c r="AN745" s="5"/>
      <c r="AO745" s="5"/>
      <c r="AP745" s="5"/>
      <c r="AQ745" s="5"/>
      <c r="AR745" s="5"/>
      <c r="AS745" s="5"/>
      <c r="AT745" s="5" t="s">
        <v>693</v>
      </c>
      <c r="AU745" s="5" t="s">
        <v>694</v>
      </c>
      <c r="AV745" s="5" t="s">
        <v>3012</v>
      </c>
      <c r="AW745" s="5" t="s">
        <v>3013</v>
      </c>
      <c r="AX745" s="5"/>
      <c r="AY745" s="5"/>
      <c r="AZ745" s="5"/>
      <c r="BA745" s="5"/>
      <c r="BB745" s="5"/>
      <c r="BC745" s="5"/>
      <c r="BD745" s="5"/>
      <c r="BE745" s="5"/>
      <c r="BF745" s="5"/>
      <c r="BG745" s="5" t="s">
        <v>693</v>
      </c>
      <c r="BH745" s="5" t="s">
        <v>694</v>
      </c>
      <c r="BI745" s="5" t="s">
        <v>3014</v>
      </c>
      <c r="BJ745" s="5" t="s">
        <v>3015</v>
      </c>
      <c r="BK745" s="5" t="s">
        <v>693</v>
      </c>
      <c r="BL745" s="5" t="s">
        <v>694</v>
      </c>
      <c r="BM745" s="5" t="s">
        <v>932</v>
      </c>
      <c r="BN745" s="5" t="s">
        <v>933</v>
      </c>
      <c r="BO745" s="5" t="s">
        <v>3016</v>
      </c>
      <c r="BP745" s="5" t="s">
        <v>3017</v>
      </c>
      <c r="BQ745" s="5" t="s">
        <v>4454</v>
      </c>
      <c r="BR745" s="5" t="s">
        <v>5112</v>
      </c>
      <c r="BS745" s="5" t="s">
        <v>3018</v>
      </c>
      <c r="BT745" s="5" t="s">
        <v>3019</v>
      </c>
      <c r="BU745" s="5"/>
    </row>
    <row r="746" spans="1:73" ht="13.5" customHeight="1">
      <c r="A746" s="8" t="str">
        <f>HYPERLINK("http://kyu.snu.ac.kr/sdhj/index.jsp?type=hj/GK14682_00IM0001_099b.jpg","1762_해서촌_099b")</f>
        <v>1762_해서촌_099b</v>
      </c>
      <c r="B746" s="5">
        <v>1762</v>
      </c>
      <c r="C746" s="5" t="s">
        <v>4701</v>
      </c>
      <c r="D746" s="5" t="s">
        <v>4702</v>
      </c>
      <c r="E746" s="5">
        <v>745</v>
      </c>
      <c r="F746" s="5">
        <v>7</v>
      </c>
      <c r="G746" s="5" t="s">
        <v>3020</v>
      </c>
      <c r="H746" s="5" t="s">
        <v>3021</v>
      </c>
      <c r="I746" s="5">
        <v>1</v>
      </c>
      <c r="J746" s="5" t="s">
        <v>3022</v>
      </c>
      <c r="K746" s="5" t="s">
        <v>3023</v>
      </c>
      <c r="L746" s="5">
        <v>1</v>
      </c>
      <c r="M746" s="5" t="s">
        <v>3024</v>
      </c>
      <c r="N746" s="5" t="s">
        <v>3025</v>
      </c>
      <c r="O746" s="5"/>
      <c r="P746" s="5"/>
      <c r="Q746" s="5"/>
      <c r="R746" s="5"/>
      <c r="S746" s="5"/>
      <c r="T746" s="5" t="s">
        <v>5113</v>
      </c>
      <c r="U746" s="5" t="s">
        <v>1015</v>
      </c>
      <c r="V746" s="5" t="s">
        <v>1016</v>
      </c>
      <c r="W746" s="5" t="s">
        <v>408</v>
      </c>
      <c r="X746" s="5" t="s">
        <v>409</v>
      </c>
      <c r="Y746" s="5" t="s">
        <v>3026</v>
      </c>
      <c r="Z746" s="5" t="s">
        <v>3027</v>
      </c>
      <c r="AA746" s="5"/>
      <c r="AB746" s="5"/>
      <c r="AC746" s="5">
        <v>54</v>
      </c>
      <c r="AD746" s="5" t="s">
        <v>1094</v>
      </c>
      <c r="AE746" s="5" t="s">
        <v>1095</v>
      </c>
      <c r="AF746" s="5"/>
      <c r="AG746" s="5"/>
      <c r="AH746" s="5"/>
      <c r="AI746" s="5"/>
      <c r="AJ746" s="5" t="s">
        <v>32</v>
      </c>
      <c r="AK746" s="5" t="s">
        <v>33</v>
      </c>
      <c r="AL746" s="5" t="s">
        <v>308</v>
      </c>
      <c r="AM746" s="5" t="s">
        <v>188</v>
      </c>
      <c r="AN746" s="5"/>
      <c r="AO746" s="5"/>
      <c r="AP746" s="5"/>
      <c r="AQ746" s="5"/>
      <c r="AR746" s="5"/>
      <c r="AS746" s="5"/>
      <c r="AT746" s="5" t="s">
        <v>693</v>
      </c>
      <c r="AU746" s="5" t="s">
        <v>694</v>
      </c>
      <c r="AV746" s="5" t="s">
        <v>3028</v>
      </c>
      <c r="AW746" s="5" t="s">
        <v>3029</v>
      </c>
      <c r="AX746" s="5"/>
      <c r="AY746" s="5"/>
      <c r="AZ746" s="5"/>
      <c r="BA746" s="5"/>
      <c r="BB746" s="5"/>
      <c r="BC746" s="5"/>
      <c r="BD746" s="5"/>
      <c r="BE746" s="5"/>
      <c r="BF746" s="5"/>
      <c r="BG746" s="5" t="s">
        <v>693</v>
      </c>
      <c r="BH746" s="5" t="s">
        <v>694</v>
      </c>
      <c r="BI746" s="5" t="s">
        <v>3030</v>
      </c>
      <c r="BJ746" s="5" t="s">
        <v>3031</v>
      </c>
      <c r="BK746" s="5" t="s">
        <v>693</v>
      </c>
      <c r="BL746" s="5" t="s">
        <v>694</v>
      </c>
      <c r="BM746" s="5" t="s">
        <v>3032</v>
      </c>
      <c r="BN746" s="5" t="s">
        <v>3033</v>
      </c>
      <c r="BO746" s="5" t="s">
        <v>693</v>
      </c>
      <c r="BP746" s="5" t="s">
        <v>694</v>
      </c>
      <c r="BQ746" s="5" t="s">
        <v>1297</v>
      </c>
      <c r="BR746" s="5" t="s">
        <v>1298</v>
      </c>
      <c r="BS746" s="5" t="s">
        <v>143</v>
      </c>
      <c r="BT746" s="5" t="s">
        <v>144</v>
      </c>
      <c r="BU746" s="5"/>
    </row>
    <row r="747" spans="1:73" ht="13.5" customHeight="1">
      <c r="A747" s="8" t="str">
        <f>HYPERLINK("http://kyu.snu.ac.kr/sdhj/index.jsp?type=hj/GK14682_00IM0001_099b.jpg","1762_해서촌_099b")</f>
        <v>1762_해서촌_099b</v>
      </c>
      <c r="B747" s="5">
        <v>1762</v>
      </c>
      <c r="C747" s="5" t="s">
        <v>4680</v>
      </c>
      <c r="D747" s="5" t="s">
        <v>4681</v>
      </c>
      <c r="E747" s="5">
        <v>746</v>
      </c>
      <c r="F747" s="5">
        <v>7</v>
      </c>
      <c r="G747" s="5" t="s">
        <v>3020</v>
      </c>
      <c r="H747" s="5" t="s">
        <v>3021</v>
      </c>
      <c r="I747" s="5">
        <v>1</v>
      </c>
      <c r="J747" s="5"/>
      <c r="K747" s="5"/>
      <c r="L747" s="5">
        <v>1</v>
      </c>
      <c r="M747" s="5" t="s">
        <v>3024</v>
      </c>
      <c r="N747" s="5" t="s">
        <v>3025</v>
      </c>
      <c r="O747" s="5"/>
      <c r="P747" s="5"/>
      <c r="Q747" s="5"/>
      <c r="R747" s="5"/>
      <c r="S747" s="5" t="s">
        <v>94</v>
      </c>
      <c r="T747" s="5" t="s">
        <v>95</v>
      </c>
      <c r="U747" s="5"/>
      <c r="V747" s="5"/>
      <c r="W747" s="5" t="s">
        <v>360</v>
      </c>
      <c r="X747" s="5" t="s">
        <v>361</v>
      </c>
      <c r="Y747" s="5" t="s">
        <v>1031</v>
      </c>
      <c r="Z747" s="5" t="s">
        <v>1032</v>
      </c>
      <c r="AA747" s="5"/>
      <c r="AB747" s="5"/>
      <c r="AC747" s="5">
        <v>55</v>
      </c>
      <c r="AD747" s="5" t="s">
        <v>730</v>
      </c>
      <c r="AE747" s="5" t="s">
        <v>731</v>
      </c>
      <c r="AF747" s="5"/>
      <c r="AG747" s="5"/>
      <c r="AH747" s="5"/>
      <c r="AI747" s="5"/>
      <c r="AJ747" s="5" t="s">
        <v>1033</v>
      </c>
      <c r="AK747" s="5" t="s">
        <v>1034</v>
      </c>
      <c r="AL747" s="5" t="s">
        <v>363</v>
      </c>
      <c r="AM747" s="5" t="s">
        <v>364</v>
      </c>
      <c r="AN747" s="5"/>
      <c r="AO747" s="5"/>
      <c r="AP747" s="5"/>
      <c r="AQ747" s="5"/>
      <c r="AR747" s="5"/>
      <c r="AS747" s="5"/>
      <c r="AT747" s="5" t="s">
        <v>693</v>
      </c>
      <c r="AU747" s="5" t="s">
        <v>694</v>
      </c>
      <c r="AV747" s="5" t="s">
        <v>3034</v>
      </c>
      <c r="AW747" s="5" t="s">
        <v>3035</v>
      </c>
      <c r="AX747" s="5"/>
      <c r="AY747" s="5"/>
      <c r="AZ747" s="5"/>
      <c r="BA747" s="5"/>
      <c r="BB747" s="5"/>
      <c r="BC747" s="5"/>
      <c r="BD747" s="5"/>
      <c r="BE747" s="5"/>
      <c r="BF747" s="5"/>
      <c r="BG747" s="5" t="s">
        <v>693</v>
      </c>
      <c r="BH747" s="5" t="s">
        <v>694</v>
      </c>
      <c r="BI747" s="5" t="s">
        <v>3036</v>
      </c>
      <c r="BJ747" s="5" t="s">
        <v>3037</v>
      </c>
      <c r="BK747" s="5" t="s">
        <v>693</v>
      </c>
      <c r="BL747" s="5" t="s">
        <v>694</v>
      </c>
      <c r="BM747" s="5" t="s">
        <v>3038</v>
      </c>
      <c r="BN747" s="5" t="s">
        <v>3039</v>
      </c>
      <c r="BO747" s="5" t="s">
        <v>693</v>
      </c>
      <c r="BP747" s="5" t="s">
        <v>694</v>
      </c>
      <c r="BQ747" s="5" t="s">
        <v>3040</v>
      </c>
      <c r="BR747" s="5" t="s">
        <v>3041</v>
      </c>
      <c r="BS747" s="5" t="s">
        <v>143</v>
      </c>
      <c r="BT747" s="5" t="s">
        <v>144</v>
      </c>
      <c r="BU747" s="5"/>
    </row>
    <row r="748" spans="1:73" ht="13.5" customHeight="1">
      <c r="A748" s="8" t="str">
        <f>HYPERLINK("http://kyu.snu.ac.kr/sdhj/index.jsp?type=hj/GK14682_00IM0001_099b.jpg","1762_해서촌_099b")</f>
        <v>1762_해서촌_099b</v>
      </c>
      <c r="B748" s="5">
        <v>1762</v>
      </c>
      <c r="C748" s="5" t="s">
        <v>4743</v>
      </c>
      <c r="D748" s="5" t="s">
        <v>4490</v>
      </c>
      <c r="E748" s="5">
        <v>747</v>
      </c>
      <c r="F748" s="5">
        <v>7</v>
      </c>
      <c r="G748" s="5" t="s">
        <v>3020</v>
      </c>
      <c r="H748" s="5" t="s">
        <v>3021</v>
      </c>
      <c r="I748" s="5">
        <v>1</v>
      </c>
      <c r="J748" s="5"/>
      <c r="K748" s="5"/>
      <c r="L748" s="5">
        <v>1</v>
      </c>
      <c r="M748" s="5" t="s">
        <v>3024</v>
      </c>
      <c r="N748" s="5" t="s">
        <v>3025</v>
      </c>
      <c r="O748" s="5"/>
      <c r="P748" s="5"/>
      <c r="Q748" s="5"/>
      <c r="R748" s="5"/>
      <c r="S748" s="5" t="s">
        <v>3042</v>
      </c>
      <c r="T748" s="5" t="s">
        <v>3043</v>
      </c>
      <c r="U748" s="5"/>
      <c r="V748" s="5"/>
      <c r="W748" s="5" t="s">
        <v>124</v>
      </c>
      <c r="X748" s="5" t="s">
        <v>125</v>
      </c>
      <c r="Y748" s="5" t="s">
        <v>1031</v>
      </c>
      <c r="Z748" s="5" t="s">
        <v>1032</v>
      </c>
      <c r="AA748" s="5"/>
      <c r="AB748" s="5"/>
      <c r="AC748" s="5">
        <v>84</v>
      </c>
      <c r="AD748" s="5" t="s">
        <v>118</v>
      </c>
      <c r="AE748" s="5" t="s">
        <v>119</v>
      </c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 t="s">
        <v>5114</v>
      </c>
    </row>
    <row r="749" spans="1:73" ht="13.5" customHeight="1">
      <c r="A749" s="8" t="str">
        <f>HYPERLINK("http://kyu.snu.ac.kr/sdhj/index.jsp?type=hj/GK14682_00IM0001_099b.jpg","1762_해서촌_099b")</f>
        <v>1762_해서촌_099b</v>
      </c>
      <c r="B749" s="5">
        <v>1762</v>
      </c>
      <c r="C749" s="5" t="s">
        <v>4680</v>
      </c>
      <c r="D749" s="5" t="s">
        <v>4681</v>
      </c>
      <c r="E749" s="5">
        <v>748</v>
      </c>
      <c r="F749" s="5">
        <v>7</v>
      </c>
      <c r="G749" s="5" t="s">
        <v>3020</v>
      </c>
      <c r="H749" s="5" t="s">
        <v>3021</v>
      </c>
      <c r="I749" s="5">
        <v>1</v>
      </c>
      <c r="J749" s="5"/>
      <c r="K749" s="5"/>
      <c r="L749" s="5">
        <v>1</v>
      </c>
      <c r="M749" s="5" t="s">
        <v>3024</v>
      </c>
      <c r="N749" s="5" t="s">
        <v>3025</v>
      </c>
      <c r="O749" s="5"/>
      <c r="P749" s="5"/>
      <c r="Q749" s="5"/>
      <c r="R749" s="5"/>
      <c r="S749" s="5"/>
      <c r="T749" s="5"/>
      <c r="U749" s="5" t="s">
        <v>5115</v>
      </c>
      <c r="V749" s="5" t="s">
        <v>1534</v>
      </c>
      <c r="W749" s="5" t="s">
        <v>5116</v>
      </c>
      <c r="X749" s="5" t="s">
        <v>5117</v>
      </c>
      <c r="Y749" s="5" t="s">
        <v>1031</v>
      </c>
      <c r="Z749" s="5" t="s">
        <v>1032</v>
      </c>
      <c r="AA749" s="5"/>
      <c r="AB749" s="5"/>
      <c r="AC749" s="5"/>
      <c r="AD749" s="5"/>
      <c r="AE749" s="5"/>
      <c r="AF749" s="5" t="s">
        <v>339</v>
      </c>
      <c r="AG749" s="5" t="s">
        <v>340</v>
      </c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</row>
    <row r="750" spans="1:73" ht="13.5" customHeight="1">
      <c r="A750" s="8" t="str">
        <f>HYPERLINK("http://kyu.snu.ac.kr/sdhj/index.jsp?type=hj/GK14682_00IM0001_099b.jpg","1762_해서촌_099b")</f>
        <v>1762_해서촌_099b</v>
      </c>
      <c r="B750" s="5">
        <v>1762</v>
      </c>
      <c r="C750" s="5" t="s">
        <v>4680</v>
      </c>
      <c r="D750" s="5" t="s">
        <v>4681</v>
      </c>
      <c r="E750" s="5">
        <v>749</v>
      </c>
      <c r="F750" s="5">
        <v>7</v>
      </c>
      <c r="G750" s="5" t="s">
        <v>3020</v>
      </c>
      <c r="H750" s="5" t="s">
        <v>3021</v>
      </c>
      <c r="I750" s="5">
        <v>1</v>
      </c>
      <c r="J750" s="5"/>
      <c r="K750" s="5"/>
      <c r="L750" s="5">
        <v>1</v>
      </c>
      <c r="M750" s="5" t="s">
        <v>3024</v>
      </c>
      <c r="N750" s="5" t="s">
        <v>3025</v>
      </c>
      <c r="O750" s="5"/>
      <c r="P750" s="5"/>
      <c r="Q750" s="5"/>
      <c r="R750" s="5"/>
      <c r="S750" s="5" t="s">
        <v>155</v>
      </c>
      <c r="T750" s="5" t="s">
        <v>156</v>
      </c>
      <c r="U750" s="5" t="s">
        <v>1015</v>
      </c>
      <c r="V750" s="5" t="s">
        <v>1016</v>
      </c>
      <c r="W750" s="5"/>
      <c r="X750" s="5"/>
      <c r="Y750" s="5" t="s">
        <v>5118</v>
      </c>
      <c r="Z750" s="5" t="s">
        <v>3044</v>
      </c>
      <c r="AA750" s="5"/>
      <c r="AB750" s="5"/>
      <c r="AC750" s="5">
        <v>23</v>
      </c>
      <c r="AD750" s="5" t="s">
        <v>212</v>
      </c>
      <c r="AE750" s="5" t="s">
        <v>213</v>
      </c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</row>
    <row r="751" spans="1:73" ht="13.5" customHeight="1">
      <c r="A751" s="8" t="str">
        <f>HYPERLINK("http://kyu.snu.ac.kr/sdhj/index.jsp?type=hj/GK14682_00IM0001_099b.jpg","1762_해서촌_099b")</f>
        <v>1762_해서촌_099b</v>
      </c>
      <c r="B751" s="5">
        <v>1762</v>
      </c>
      <c r="C751" s="5" t="s">
        <v>4680</v>
      </c>
      <c r="D751" s="5" t="s">
        <v>4681</v>
      </c>
      <c r="E751" s="5">
        <v>750</v>
      </c>
      <c r="F751" s="5">
        <v>7</v>
      </c>
      <c r="G751" s="5" t="s">
        <v>3020</v>
      </c>
      <c r="H751" s="5" t="s">
        <v>3021</v>
      </c>
      <c r="I751" s="5">
        <v>1</v>
      </c>
      <c r="J751" s="5"/>
      <c r="K751" s="5"/>
      <c r="L751" s="5">
        <v>1</v>
      </c>
      <c r="M751" s="5" t="s">
        <v>3024</v>
      </c>
      <c r="N751" s="5" t="s">
        <v>3025</v>
      </c>
      <c r="O751" s="5"/>
      <c r="P751" s="5"/>
      <c r="Q751" s="5"/>
      <c r="R751" s="5"/>
      <c r="S751" s="5" t="s">
        <v>163</v>
      </c>
      <c r="T751" s="5" t="s">
        <v>5119</v>
      </c>
      <c r="U751" s="5"/>
      <c r="V751" s="5"/>
      <c r="W751" s="5" t="s">
        <v>533</v>
      </c>
      <c r="X751" s="5" t="s">
        <v>121</v>
      </c>
      <c r="Y751" s="5" t="s">
        <v>1031</v>
      </c>
      <c r="Z751" s="5" t="s">
        <v>1032</v>
      </c>
      <c r="AA751" s="5"/>
      <c r="AB751" s="5"/>
      <c r="AC751" s="5">
        <v>26</v>
      </c>
      <c r="AD751" s="5" t="s">
        <v>546</v>
      </c>
      <c r="AE751" s="5" t="s">
        <v>547</v>
      </c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</row>
    <row r="752" spans="1:73" ht="13.5" customHeight="1">
      <c r="A752" s="8" t="str">
        <f>HYPERLINK("http://kyu.snu.ac.kr/sdhj/index.jsp?type=hj/GK14682_00IM0001_099b.jpg","1762_해서촌_099b")</f>
        <v>1762_해서촌_099b</v>
      </c>
      <c r="B752" s="5">
        <v>1762</v>
      </c>
      <c r="C752" s="5" t="s">
        <v>4680</v>
      </c>
      <c r="D752" s="5" t="s">
        <v>4681</v>
      </c>
      <c r="E752" s="5">
        <v>751</v>
      </c>
      <c r="F752" s="5">
        <v>7</v>
      </c>
      <c r="G752" s="5" t="s">
        <v>3020</v>
      </c>
      <c r="H752" s="5" t="s">
        <v>3021</v>
      </c>
      <c r="I752" s="5">
        <v>1</v>
      </c>
      <c r="J752" s="5"/>
      <c r="K752" s="5"/>
      <c r="L752" s="5">
        <v>1</v>
      </c>
      <c r="M752" s="5" t="s">
        <v>3024</v>
      </c>
      <c r="N752" s="5" t="s">
        <v>3025</v>
      </c>
      <c r="O752" s="5"/>
      <c r="P752" s="5"/>
      <c r="Q752" s="5"/>
      <c r="R752" s="5"/>
      <c r="S752" s="5" t="s">
        <v>214</v>
      </c>
      <c r="T752" s="5" t="s">
        <v>215</v>
      </c>
      <c r="U752" s="5" t="s">
        <v>1015</v>
      </c>
      <c r="V752" s="5" t="s">
        <v>1016</v>
      </c>
      <c r="W752" s="5"/>
      <c r="X752" s="5"/>
      <c r="Y752" s="5" t="s">
        <v>3045</v>
      </c>
      <c r="Z752" s="5" t="s">
        <v>3046</v>
      </c>
      <c r="AA752" s="5"/>
      <c r="AB752" s="5"/>
      <c r="AC752" s="5">
        <v>12</v>
      </c>
      <c r="AD752" s="5" t="s">
        <v>170</v>
      </c>
      <c r="AE752" s="5" t="s">
        <v>171</v>
      </c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 t="s">
        <v>134</v>
      </c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</row>
    <row r="753" spans="1:73" ht="13.5" customHeight="1">
      <c r="A753" s="8" t="str">
        <f>HYPERLINK("http://kyu.snu.ac.kr/sdhj/index.jsp?type=hj/GK14682_00IM0001_099b.jpg","1762_해서촌_099b")</f>
        <v>1762_해서촌_099b</v>
      </c>
      <c r="B753" s="5">
        <v>1762</v>
      </c>
      <c r="C753" s="5" t="s">
        <v>4680</v>
      </c>
      <c r="D753" s="5" t="s">
        <v>4681</v>
      </c>
      <c r="E753" s="5">
        <v>752</v>
      </c>
      <c r="F753" s="5">
        <v>7</v>
      </c>
      <c r="G753" s="5" t="s">
        <v>3020</v>
      </c>
      <c r="H753" s="5" t="s">
        <v>3021</v>
      </c>
      <c r="I753" s="5">
        <v>1</v>
      </c>
      <c r="J753" s="5"/>
      <c r="K753" s="5"/>
      <c r="L753" s="5">
        <v>1</v>
      </c>
      <c r="M753" s="5" t="s">
        <v>3024</v>
      </c>
      <c r="N753" s="5" t="s">
        <v>3025</v>
      </c>
      <c r="O753" s="5"/>
      <c r="P753" s="5"/>
      <c r="Q753" s="5"/>
      <c r="R753" s="5"/>
      <c r="S753" s="5"/>
      <c r="T753" s="5" t="s">
        <v>5120</v>
      </c>
      <c r="U753" s="5" t="s">
        <v>1673</v>
      </c>
      <c r="V753" s="5" t="s">
        <v>1674</v>
      </c>
      <c r="W753" s="5"/>
      <c r="X753" s="5"/>
      <c r="Y753" s="5" t="s">
        <v>3047</v>
      </c>
      <c r="Z753" s="5" t="s">
        <v>3048</v>
      </c>
      <c r="AA753" s="5"/>
      <c r="AB753" s="5"/>
      <c r="AC753" s="5">
        <v>27</v>
      </c>
      <c r="AD753" s="5" t="s">
        <v>161</v>
      </c>
      <c r="AE753" s="5" t="s">
        <v>162</v>
      </c>
      <c r="AF753" s="5"/>
      <c r="AG753" s="5" t="s">
        <v>5121</v>
      </c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</row>
    <row r="754" spans="1:73" ht="13.5" customHeight="1">
      <c r="A754" s="8" t="str">
        <f>HYPERLINK("http://kyu.snu.ac.kr/sdhj/index.jsp?type=hj/GK14682_00IM0001_099b.jpg","1762_해서촌_099b")</f>
        <v>1762_해서촌_099b</v>
      </c>
      <c r="B754" s="5">
        <v>1762</v>
      </c>
      <c r="C754" s="5" t="s">
        <v>4838</v>
      </c>
      <c r="D754" s="5" t="s">
        <v>4839</v>
      </c>
      <c r="E754" s="5">
        <v>753</v>
      </c>
      <c r="F754" s="5">
        <v>7</v>
      </c>
      <c r="G754" s="5" t="s">
        <v>3020</v>
      </c>
      <c r="H754" s="5" t="s">
        <v>3021</v>
      </c>
      <c r="I754" s="5">
        <v>1</v>
      </c>
      <c r="J754" s="5"/>
      <c r="K754" s="5"/>
      <c r="L754" s="5">
        <v>1</v>
      </c>
      <c r="M754" s="5" t="s">
        <v>3024</v>
      </c>
      <c r="N754" s="5" t="s">
        <v>3025</v>
      </c>
      <c r="O754" s="5"/>
      <c r="P754" s="5"/>
      <c r="Q754" s="5"/>
      <c r="R754" s="5"/>
      <c r="S754" s="5"/>
      <c r="T754" s="5" t="s">
        <v>5120</v>
      </c>
      <c r="U754" s="5" t="s">
        <v>1056</v>
      </c>
      <c r="V754" s="5" t="s">
        <v>1057</v>
      </c>
      <c r="W754" s="5"/>
      <c r="X754" s="5"/>
      <c r="Y754" s="5" t="s">
        <v>3049</v>
      </c>
      <c r="Z754" s="5" t="s">
        <v>3050</v>
      </c>
      <c r="AA754" s="5"/>
      <c r="AB754" s="5"/>
      <c r="AC754" s="5">
        <v>25</v>
      </c>
      <c r="AD754" s="5" t="s">
        <v>752</v>
      </c>
      <c r="AE754" s="5" t="s">
        <v>507</v>
      </c>
      <c r="AF754" s="5" t="s">
        <v>5122</v>
      </c>
      <c r="AG754" s="5" t="s">
        <v>5123</v>
      </c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</row>
    <row r="755" spans="1:73" ht="13.5" customHeight="1">
      <c r="A755" s="8" t="str">
        <f>HYPERLINK("http://kyu.snu.ac.kr/sdhj/index.jsp?type=hj/GK14682_00IM0001_099b.jpg","1762_해서촌_099b")</f>
        <v>1762_해서촌_099b</v>
      </c>
      <c r="B755" s="5">
        <v>1762</v>
      </c>
      <c r="C755" s="5" t="s">
        <v>4680</v>
      </c>
      <c r="D755" s="5" t="s">
        <v>4681</v>
      </c>
      <c r="E755" s="5">
        <v>754</v>
      </c>
      <c r="F755" s="5">
        <v>7</v>
      </c>
      <c r="G755" s="5" t="s">
        <v>3020</v>
      </c>
      <c r="H755" s="5" t="s">
        <v>3021</v>
      </c>
      <c r="I755" s="5">
        <v>1</v>
      </c>
      <c r="J755" s="5"/>
      <c r="K755" s="5"/>
      <c r="L755" s="5">
        <v>1</v>
      </c>
      <c r="M755" s="5" t="s">
        <v>3024</v>
      </c>
      <c r="N755" s="5" t="s">
        <v>3025</v>
      </c>
      <c r="O755" s="5"/>
      <c r="P755" s="5"/>
      <c r="Q755" s="5"/>
      <c r="R755" s="5"/>
      <c r="S755" s="5"/>
      <c r="T755" s="5" t="s">
        <v>5120</v>
      </c>
      <c r="U755" s="5" t="s">
        <v>5124</v>
      </c>
      <c r="V755" s="5" t="s">
        <v>5125</v>
      </c>
      <c r="W755" s="5"/>
      <c r="X755" s="5"/>
      <c r="Y755" s="5" t="s">
        <v>5126</v>
      </c>
      <c r="Z755" s="5" t="s">
        <v>5127</v>
      </c>
      <c r="AA755" s="5"/>
      <c r="AB755" s="5"/>
      <c r="AC755" s="5">
        <v>18</v>
      </c>
      <c r="AD755" s="5" t="s">
        <v>132</v>
      </c>
      <c r="AE755" s="5" t="s">
        <v>133</v>
      </c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 t="s">
        <v>5128</v>
      </c>
    </row>
    <row r="756" spans="1:73" ht="13.5" customHeight="1">
      <c r="A756" s="8" t="str">
        <f>HYPERLINK("http://kyu.snu.ac.kr/sdhj/index.jsp?type=hj/GK14682_00IM0001_099b.jpg","1762_해서촌_099b")</f>
        <v>1762_해서촌_099b</v>
      </c>
      <c r="B756" s="5">
        <v>1762</v>
      </c>
      <c r="C756" s="5" t="s">
        <v>4680</v>
      </c>
      <c r="D756" s="5" t="s">
        <v>4681</v>
      </c>
      <c r="E756" s="5">
        <v>755</v>
      </c>
      <c r="F756" s="5">
        <v>7</v>
      </c>
      <c r="G756" s="5" t="s">
        <v>3020</v>
      </c>
      <c r="H756" s="5" t="s">
        <v>3021</v>
      </c>
      <c r="I756" s="5">
        <v>1</v>
      </c>
      <c r="J756" s="5"/>
      <c r="K756" s="5"/>
      <c r="L756" s="5">
        <v>2</v>
      </c>
      <c r="M756" s="5" t="s">
        <v>3051</v>
      </c>
      <c r="N756" s="5" t="s">
        <v>3052</v>
      </c>
      <c r="O756" s="5"/>
      <c r="P756" s="5"/>
      <c r="Q756" s="5"/>
      <c r="R756" s="5"/>
      <c r="S756" s="5"/>
      <c r="T756" s="5" t="s">
        <v>5129</v>
      </c>
      <c r="U756" s="5" t="s">
        <v>1015</v>
      </c>
      <c r="V756" s="5" t="s">
        <v>1016</v>
      </c>
      <c r="W756" s="5" t="s">
        <v>533</v>
      </c>
      <c r="X756" s="5" t="s">
        <v>121</v>
      </c>
      <c r="Y756" s="5" t="s">
        <v>5130</v>
      </c>
      <c r="Z756" s="5" t="s">
        <v>3053</v>
      </c>
      <c r="AA756" s="5"/>
      <c r="AB756" s="5"/>
      <c r="AC756" s="5">
        <v>48</v>
      </c>
      <c r="AD756" s="5" t="s">
        <v>1391</v>
      </c>
      <c r="AE756" s="5" t="s">
        <v>1392</v>
      </c>
      <c r="AF756" s="5"/>
      <c r="AG756" s="5"/>
      <c r="AH756" s="5"/>
      <c r="AI756" s="5"/>
      <c r="AJ756" s="5" t="s">
        <v>32</v>
      </c>
      <c r="AK756" s="5" t="s">
        <v>33</v>
      </c>
      <c r="AL756" s="5" t="s">
        <v>1019</v>
      </c>
      <c r="AM756" s="5" t="s">
        <v>1020</v>
      </c>
      <c r="AN756" s="5"/>
      <c r="AO756" s="5"/>
      <c r="AP756" s="5"/>
      <c r="AQ756" s="5"/>
      <c r="AR756" s="5"/>
      <c r="AS756" s="5"/>
      <c r="AT756" s="5" t="s">
        <v>693</v>
      </c>
      <c r="AU756" s="5" t="s">
        <v>694</v>
      </c>
      <c r="AV756" s="5" t="s">
        <v>3054</v>
      </c>
      <c r="AW756" s="5" t="s">
        <v>510</v>
      </c>
      <c r="AX756" s="5"/>
      <c r="AY756" s="5"/>
      <c r="AZ756" s="5"/>
      <c r="BA756" s="5"/>
      <c r="BB756" s="5"/>
      <c r="BC756" s="5"/>
      <c r="BD756" s="5"/>
      <c r="BE756" s="5"/>
      <c r="BF756" s="5"/>
      <c r="BG756" s="5" t="s">
        <v>693</v>
      </c>
      <c r="BH756" s="5" t="s">
        <v>694</v>
      </c>
      <c r="BI756" s="5" t="s">
        <v>3055</v>
      </c>
      <c r="BJ756" s="5" t="s">
        <v>3056</v>
      </c>
      <c r="BK756" s="5" t="s">
        <v>3057</v>
      </c>
      <c r="BL756" s="5" t="s">
        <v>3058</v>
      </c>
      <c r="BM756" s="5" t="s">
        <v>1025</v>
      </c>
      <c r="BN756" s="5" t="s">
        <v>1026</v>
      </c>
      <c r="BO756" s="5" t="s">
        <v>693</v>
      </c>
      <c r="BP756" s="5" t="s">
        <v>694</v>
      </c>
      <c r="BQ756" s="5" t="s">
        <v>3059</v>
      </c>
      <c r="BR756" s="5" t="s">
        <v>3060</v>
      </c>
      <c r="BS756" s="5" t="s">
        <v>3061</v>
      </c>
      <c r="BT756" s="5" t="s">
        <v>3062</v>
      </c>
      <c r="BU756" s="5"/>
    </row>
    <row r="757" spans="1:73" ht="13.5" customHeight="1">
      <c r="A757" s="8" t="str">
        <f>HYPERLINK("http://kyu.snu.ac.kr/sdhj/index.jsp?type=hj/GK14682_00IM0001_099b.jpg","1762_해서촌_099b")</f>
        <v>1762_해서촌_099b</v>
      </c>
      <c r="B757" s="5">
        <v>1762</v>
      </c>
      <c r="C757" s="5" t="s">
        <v>5131</v>
      </c>
      <c r="D757" s="5" t="s">
        <v>5132</v>
      </c>
      <c r="E757" s="5">
        <v>756</v>
      </c>
      <c r="F757" s="5">
        <v>7</v>
      </c>
      <c r="G757" s="5" t="s">
        <v>3020</v>
      </c>
      <c r="H757" s="5" t="s">
        <v>3021</v>
      </c>
      <c r="I757" s="5">
        <v>1</v>
      </c>
      <c r="J757" s="5"/>
      <c r="K757" s="5"/>
      <c r="L757" s="5">
        <v>2</v>
      </c>
      <c r="M757" s="5" t="s">
        <v>3051</v>
      </c>
      <c r="N757" s="5" t="s">
        <v>3052</v>
      </c>
      <c r="O757" s="5"/>
      <c r="P757" s="5"/>
      <c r="Q757" s="5"/>
      <c r="R757" s="5"/>
      <c r="S757" s="5" t="s">
        <v>94</v>
      </c>
      <c r="T757" s="5" t="s">
        <v>95</v>
      </c>
      <c r="U757" s="5"/>
      <c r="V757" s="5"/>
      <c r="W757" s="5" t="s">
        <v>408</v>
      </c>
      <c r="X757" s="5" t="s">
        <v>409</v>
      </c>
      <c r="Y757" s="5" t="s">
        <v>1031</v>
      </c>
      <c r="Z757" s="5" t="s">
        <v>1032</v>
      </c>
      <c r="AA757" s="5"/>
      <c r="AB757" s="5"/>
      <c r="AC757" s="5">
        <v>37</v>
      </c>
      <c r="AD757" s="5" t="s">
        <v>347</v>
      </c>
      <c r="AE757" s="5" t="s">
        <v>348</v>
      </c>
      <c r="AF757" s="5"/>
      <c r="AG757" s="5"/>
      <c r="AH757" s="5"/>
      <c r="AI757" s="5"/>
      <c r="AJ757" s="5" t="s">
        <v>1033</v>
      </c>
      <c r="AK757" s="5" t="s">
        <v>1034</v>
      </c>
      <c r="AL757" s="5" t="s">
        <v>542</v>
      </c>
      <c r="AM757" s="5" t="s">
        <v>543</v>
      </c>
      <c r="AN757" s="5"/>
      <c r="AO757" s="5"/>
      <c r="AP757" s="5"/>
      <c r="AQ757" s="5"/>
      <c r="AR757" s="5"/>
      <c r="AS757" s="5"/>
      <c r="AT757" s="5" t="s">
        <v>693</v>
      </c>
      <c r="AU757" s="5" t="s">
        <v>694</v>
      </c>
      <c r="AV757" s="5" t="s">
        <v>3063</v>
      </c>
      <c r="AW757" s="5" t="s">
        <v>3064</v>
      </c>
      <c r="AX757" s="5"/>
      <c r="AY757" s="5"/>
      <c r="AZ757" s="5"/>
      <c r="BA757" s="5"/>
      <c r="BB757" s="5"/>
      <c r="BC757" s="5"/>
      <c r="BD757" s="5"/>
      <c r="BE757" s="5"/>
      <c r="BF757" s="5"/>
      <c r="BG757" s="5" t="s">
        <v>1468</v>
      </c>
      <c r="BH757" s="5" t="s">
        <v>1469</v>
      </c>
      <c r="BI757" s="5" t="s">
        <v>3065</v>
      </c>
      <c r="BJ757" s="5" t="s">
        <v>3066</v>
      </c>
      <c r="BK757" s="5" t="s">
        <v>5133</v>
      </c>
      <c r="BL757" s="5" t="s">
        <v>5134</v>
      </c>
      <c r="BM757" s="5" t="s">
        <v>4455</v>
      </c>
      <c r="BN757" s="5" t="s">
        <v>3067</v>
      </c>
      <c r="BO757" s="5" t="s">
        <v>693</v>
      </c>
      <c r="BP757" s="5" t="s">
        <v>694</v>
      </c>
      <c r="BQ757" s="5" t="s">
        <v>3068</v>
      </c>
      <c r="BR757" s="5" t="s">
        <v>3069</v>
      </c>
      <c r="BS757" s="5" t="s">
        <v>204</v>
      </c>
      <c r="BT757" s="5" t="s">
        <v>205</v>
      </c>
      <c r="BU757" s="5"/>
    </row>
    <row r="758" spans="1:73" ht="13.5" customHeight="1">
      <c r="A758" s="8" t="str">
        <f>HYPERLINK("http://kyu.snu.ac.kr/sdhj/index.jsp?type=hj/GK14682_00IM0001_099b.jpg","1762_해서촌_099b")</f>
        <v>1762_해서촌_099b</v>
      </c>
      <c r="B758" s="5">
        <v>1762</v>
      </c>
      <c r="C758" s="5" t="s">
        <v>5135</v>
      </c>
      <c r="D758" s="5" t="s">
        <v>5136</v>
      </c>
      <c r="E758" s="5">
        <v>757</v>
      </c>
      <c r="F758" s="5">
        <v>7</v>
      </c>
      <c r="G758" s="5" t="s">
        <v>3020</v>
      </c>
      <c r="H758" s="5" t="s">
        <v>3021</v>
      </c>
      <c r="I758" s="5">
        <v>1</v>
      </c>
      <c r="J758" s="5"/>
      <c r="K758" s="5"/>
      <c r="L758" s="5">
        <v>2</v>
      </c>
      <c r="M758" s="5" t="s">
        <v>3051</v>
      </c>
      <c r="N758" s="5" t="s">
        <v>3052</v>
      </c>
      <c r="O758" s="5"/>
      <c r="P758" s="5"/>
      <c r="Q758" s="5"/>
      <c r="R758" s="5"/>
      <c r="S758" s="5" t="s">
        <v>1959</v>
      </c>
      <c r="T758" s="5" t="s">
        <v>1960</v>
      </c>
      <c r="U758" s="5"/>
      <c r="V758" s="5"/>
      <c r="W758" s="5" t="s">
        <v>3070</v>
      </c>
      <c r="X758" s="5" t="s">
        <v>5137</v>
      </c>
      <c r="Y758" s="5" t="s">
        <v>1031</v>
      </c>
      <c r="Z758" s="5" t="s">
        <v>1032</v>
      </c>
      <c r="AA758" s="5"/>
      <c r="AB758" s="5"/>
      <c r="AC758" s="5">
        <v>89</v>
      </c>
      <c r="AD758" s="5" t="s">
        <v>351</v>
      </c>
      <c r="AE758" s="5" t="s">
        <v>352</v>
      </c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</row>
    <row r="759" spans="1:73" ht="13.5" customHeight="1">
      <c r="A759" s="8" t="str">
        <f>HYPERLINK("http://kyu.snu.ac.kr/sdhj/index.jsp?type=hj/GK14682_00IM0001_099b.jpg","1762_해서촌_099b")</f>
        <v>1762_해서촌_099b</v>
      </c>
      <c r="B759" s="5">
        <v>1762</v>
      </c>
      <c r="C759" s="5" t="s">
        <v>5082</v>
      </c>
      <c r="D759" s="5" t="s">
        <v>5083</v>
      </c>
      <c r="E759" s="5">
        <v>758</v>
      </c>
      <c r="F759" s="5">
        <v>7</v>
      </c>
      <c r="G759" s="5" t="s">
        <v>3020</v>
      </c>
      <c r="H759" s="5" t="s">
        <v>3021</v>
      </c>
      <c r="I759" s="5">
        <v>1</v>
      </c>
      <c r="J759" s="5"/>
      <c r="K759" s="5"/>
      <c r="L759" s="5">
        <v>2</v>
      </c>
      <c r="M759" s="5" t="s">
        <v>3051</v>
      </c>
      <c r="N759" s="5" t="s">
        <v>3052</v>
      </c>
      <c r="O759" s="5"/>
      <c r="P759" s="5"/>
      <c r="Q759" s="5"/>
      <c r="R759" s="5"/>
      <c r="S759" s="5" t="s">
        <v>3071</v>
      </c>
      <c r="T759" s="5" t="s">
        <v>3072</v>
      </c>
      <c r="U759" s="5" t="s">
        <v>1015</v>
      </c>
      <c r="V759" s="5" t="s">
        <v>1016</v>
      </c>
      <c r="W759" s="5"/>
      <c r="X759" s="5"/>
      <c r="Y759" s="5" t="s">
        <v>3073</v>
      </c>
      <c r="Z759" s="5" t="s">
        <v>3074</v>
      </c>
      <c r="AA759" s="5" t="s">
        <v>3075</v>
      </c>
      <c r="AB759" s="5" t="s">
        <v>5138</v>
      </c>
      <c r="AC759" s="5">
        <v>31</v>
      </c>
      <c r="AD759" s="5" t="s">
        <v>439</v>
      </c>
      <c r="AE759" s="5" t="s">
        <v>440</v>
      </c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</row>
    <row r="760" spans="1:73" ht="13.5" customHeight="1">
      <c r="A760" s="8" t="str">
        <f>HYPERLINK("http://kyu.snu.ac.kr/sdhj/index.jsp?type=hj/GK14682_00IM0001_099b.jpg","1762_해서촌_099b")</f>
        <v>1762_해서촌_099b</v>
      </c>
      <c r="B760" s="5">
        <v>1762</v>
      </c>
      <c r="C760" s="5" t="s">
        <v>5082</v>
      </c>
      <c r="D760" s="5" t="s">
        <v>5083</v>
      </c>
      <c r="E760" s="5">
        <v>759</v>
      </c>
      <c r="F760" s="5">
        <v>7</v>
      </c>
      <c r="G760" s="5" t="s">
        <v>3020</v>
      </c>
      <c r="H760" s="5" t="s">
        <v>3021</v>
      </c>
      <c r="I760" s="5">
        <v>1</v>
      </c>
      <c r="J760" s="5"/>
      <c r="K760" s="5"/>
      <c r="L760" s="5">
        <v>2</v>
      </c>
      <c r="M760" s="5" t="s">
        <v>3051</v>
      </c>
      <c r="N760" s="5" t="s">
        <v>3052</v>
      </c>
      <c r="O760" s="5"/>
      <c r="P760" s="5"/>
      <c r="Q760" s="5"/>
      <c r="R760" s="5"/>
      <c r="S760" s="5" t="s">
        <v>3076</v>
      </c>
      <c r="T760" s="5" t="s">
        <v>3077</v>
      </c>
      <c r="U760" s="5"/>
      <c r="V760" s="5"/>
      <c r="W760" s="5" t="s">
        <v>408</v>
      </c>
      <c r="X760" s="5" t="s">
        <v>409</v>
      </c>
      <c r="Y760" s="5" t="s">
        <v>1031</v>
      </c>
      <c r="Z760" s="5" t="s">
        <v>1032</v>
      </c>
      <c r="AA760" s="5"/>
      <c r="AB760" s="5"/>
      <c r="AC760" s="5">
        <v>31</v>
      </c>
      <c r="AD760" s="5" t="s">
        <v>439</v>
      </c>
      <c r="AE760" s="5" t="s">
        <v>440</v>
      </c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</row>
    <row r="761" spans="1:73" ht="13.5" customHeight="1">
      <c r="A761" s="8" t="str">
        <f>HYPERLINK("http://kyu.snu.ac.kr/sdhj/index.jsp?type=hj/GK14682_00IM0001_099b.jpg","1762_해서촌_099b")</f>
        <v>1762_해서촌_099b</v>
      </c>
      <c r="B761" s="5">
        <v>1762</v>
      </c>
      <c r="C761" s="5" t="s">
        <v>5082</v>
      </c>
      <c r="D761" s="5" t="s">
        <v>5083</v>
      </c>
      <c r="E761" s="5">
        <v>760</v>
      </c>
      <c r="F761" s="5">
        <v>7</v>
      </c>
      <c r="G761" s="5" t="s">
        <v>3020</v>
      </c>
      <c r="H761" s="5" t="s">
        <v>3021</v>
      </c>
      <c r="I761" s="5">
        <v>1</v>
      </c>
      <c r="J761" s="5"/>
      <c r="K761" s="5"/>
      <c r="L761" s="5">
        <v>2</v>
      </c>
      <c r="M761" s="5" t="s">
        <v>3051</v>
      </c>
      <c r="N761" s="5" t="s">
        <v>3052</v>
      </c>
      <c r="O761" s="5"/>
      <c r="P761" s="5"/>
      <c r="Q761" s="5"/>
      <c r="R761" s="5"/>
      <c r="S761" s="5"/>
      <c r="T761" s="5" t="s">
        <v>5139</v>
      </c>
      <c r="U761" s="5" t="s">
        <v>1056</v>
      </c>
      <c r="V761" s="5" t="s">
        <v>1057</v>
      </c>
      <c r="W761" s="5"/>
      <c r="X761" s="5"/>
      <c r="Y761" s="5" t="s">
        <v>3078</v>
      </c>
      <c r="Z761" s="5" t="s">
        <v>3079</v>
      </c>
      <c r="AA761" s="5"/>
      <c r="AB761" s="5"/>
      <c r="AC761" s="5">
        <v>31</v>
      </c>
      <c r="AD761" s="5" t="s">
        <v>439</v>
      </c>
      <c r="AE761" s="5" t="s">
        <v>440</v>
      </c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 t="s">
        <v>1056</v>
      </c>
      <c r="BC761" s="5" t="s">
        <v>1057</v>
      </c>
      <c r="BD761" s="5" t="s">
        <v>5140</v>
      </c>
      <c r="BE761" s="5" t="s">
        <v>882</v>
      </c>
      <c r="BF761" s="5" t="s">
        <v>1433</v>
      </c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</row>
    <row r="762" spans="1:73" ht="13.5" customHeight="1">
      <c r="A762" s="8" t="str">
        <f>HYPERLINK("http://kyu.snu.ac.kr/sdhj/index.jsp?type=hj/GK14682_00IM0001_099b.jpg","1762_해서촌_099b")</f>
        <v>1762_해서촌_099b</v>
      </c>
      <c r="B762" s="5">
        <v>1762</v>
      </c>
      <c r="C762" s="5" t="s">
        <v>4787</v>
      </c>
      <c r="D762" s="5" t="s">
        <v>4788</v>
      </c>
      <c r="E762" s="5">
        <v>761</v>
      </c>
      <c r="F762" s="5">
        <v>7</v>
      </c>
      <c r="G762" s="5" t="s">
        <v>3020</v>
      </c>
      <c r="H762" s="5" t="s">
        <v>3021</v>
      </c>
      <c r="I762" s="5">
        <v>1</v>
      </c>
      <c r="J762" s="5"/>
      <c r="K762" s="5"/>
      <c r="L762" s="5">
        <v>2</v>
      </c>
      <c r="M762" s="5" t="s">
        <v>3051</v>
      </c>
      <c r="N762" s="5" t="s">
        <v>3052</v>
      </c>
      <c r="O762" s="5"/>
      <c r="P762" s="5"/>
      <c r="Q762" s="5"/>
      <c r="R762" s="5"/>
      <c r="S762" s="5"/>
      <c r="T762" s="5" t="s">
        <v>5139</v>
      </c>
      <c r="U762" s="5" t="s">
        <v>1054</v>
      </c>
      <c r="V762" s="5" t="s">
        <v>1055</v>
      </c>
      <c r="W762" s="5"/>
      <c r="X762" s="5"/>
      <c r="Y762" s="5" t="s">
        <v>3080</v>
      </c>
      <c r="Z762" s="5" t="s">
        <v>3081</v>
      </c>
      <c r="AA762" s="5"/>
      <c r="AB762" s="5"/>
      <c r="AC762" s="5">
        <v>22</v>
      </c>
      <c r="AD762" s="5" t="s">
        <v>218</v>
      </c>
      <c r="AE762" s="5" t="s">
        <v>219</v>
      </c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 t="s">
        <v>1057</v>
      </c>
      <c r="BD762" s="5"/>
      <c r="BE762" s="5" t="s">
        <v>882</v>
      </c>
      <c r="BF762" s="5" t="s">
        <v>3082</v>
      </c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</row>
    <row r="763" spans="1:73" ht="13.5" customHeight="1">
      <c r="A763" s="8" t="str">
        <f>HYPERLINK("http://kyu.snu.ac.kr/sdhj/index.jsp?type=hj/GK14682_00IM0001_099b.jpg","1762_해서촌_099b")</f>
        <v>1762_해서촌_099b</v>
      </c>
      <c r="B763" s="5">
        <v>1762</v>
      </c>
      <c r="C763" s="5" t="s">
        <v>4787</v>
      </c>
      <c r="D763" s="5" t="s">
        <v>4788</v>
      </c>
      <c r="E763" s="5">
        <v>762</v>
      </c>
      <c r="F763" s="5">
        <v>7</v>
      </c>
      <c r="G763" s="5" t="s">
        <v>3020</v>
      </c>
      <c r="H763" s="5" t="s">
        <v>3021</v>
      </c>
      <c r="I763" s="5">
        <v>1</v>
      </c>
      <c r="J763" s="5"/>
      <c r="K763" s="5"/>
      <c r="L763" s="5">
        <v>2</v>
      </c>
      <c r="M763" s="5" t="s">
        <v>3051</v>
      </c>
      <c r="N763" s="5" t="s">
        <v>3052</v>
      </c>
      <c r="O763" s="5"/>
      <c r="P763" s="5"/>
      <c r="Q763" s="5"/>
      <c r="R763" s="5"/>
      <c r="S763" s="5"/>
      <c r="T763" s="5" t="s">
        <v>5139</v>
      </c>
      <c r="U763" s="5" t="s">
        <v>1054</v>
      </c>
      <c r="V763" s="5" t="s">
        <v>1055</v>
      </c>
      <c r="W763" s="5"/>
      <c r="X763" s="5"/>
      <c r="Y763" s="5" t="s">
        <v>3083</v>
      </c>
      <c r="Z763" s="5" t="s">
        <v>3084</v>
      </c>
      <c r="AA763" s="5"/>
      <c r="AB763" s="5"/>
      <c r="AC763" s="5">
        <v>33</v>
      </c>
      <c r="AD763" s="5" t="s">
        <v>402</v>
      </c>
      <c r="AE763" s="5" t="s">
        <v>403</v>
      </c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 t="s">
        <v>1056</v>
      </c>
      <c r="BC763" s="5" t="s">
        <v>1057</v>
      </c>
      <c r="BD763" s="5" t="s">
        <v>3085</v>
      </c>
      <c r="BE763" s="5" t="s">
        <v>3086</v>
      </c>
      <c r="BF763" s="5" t="s">
        <v>3087</v>
      </c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</row>
    <row r="764" spans="1:73" ht="13.5" customHeight="1">
      <c r="A764" s="8" t="str">
        <f>HYPERLINK("http://kyu.snu.ac.kr/sdhj/index.jsp?type=hj/GK14682_00IM0001_099b.jpg","1762_해서촌_099b")</f>
        <v>1762_해서촌_099b</v>
      </c>
      <c r="B764" s="5">
        <v>1762</v>
      </c>
      <c r="C764" s="5" t="s">
        <v>4787</v>
      </c>
      <c r="D764" s="5" t="s">
        <v>4788</v>
      </c>
      <c r="E764" s="5">
        <v>763</v>
      </c>
      <c r="F764" s="5">
        <v>7</v>
      </c>
      <c r="G764" s="5" t="s">
        <v>3020</v>
      </c>
      <c r="H764" s="5" t="s">
        <v>3021</v>
      </c>
      <c r="I764" s="5">
        <v>1</v>
      </c>
      <c r="J764" s="5"/>
      <c r="K764" s="5"/>
      <c r="L764" s="5">
        <v>2</v>
      </c>
      <c r="M764" s="5" t="s">
        <v>3051</v>
      </c>
      <c r="N764" s="5" t="s">
        <v>3052</v>
      </c>
      <c r="O764" s="5"/>
      <c r="P764" s="5"/>
      <c r="Q764" s="5"/>
      <c r="R764" s="5"/>
      <c r="S764" s="5"/>
      <c r="T764" s="5" t="s">
        <v>5139</v>
      </c>
      <c r="U764" s="5" t="s">
        <v>1056</v>
      </c>
      <c r="V764" s="5" t="s">
        <v>1057</v>
      </c>
      <c r="W764" s="5"/>
      <c r="X764" s="5"/>
      <c r="Y764" s="5" t="s">
        <v>3088</v>
      </c>
      <c r="Z764" s="5" t="s">
        <v>3089</v>
      </c>
      <c r="AA764" s="5"/>
      <c r="AB764" s="5"/>
      <c r="AC764" s="5">
        <v>26</v>
      </c>
      <c r="AD764" s="5" t="s">
        <v>546</v>
      </c>
      <c r="AE764" s="5" t="s">
        <v>547</v>
      </c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 t="s">
        <v>1056</v>
      </c>
      <c r="BC764" s="5" t="s">
        <v>1057</v>
      </c>
      <c r="BD764" s="5" t="s">
        <v>2038</v>
      </c>
      <c r="BE764" s="5" t="s">
        <v>2039</v>
      </c>
      <c r="BF764" s="5" t="s">
        <v>1433</v>
      </c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</row>
    <row r="765" spans="1:73" ht="13.5" customHeight="1">
      <c r="A765" s="8" t="str">
        <f>HYPERLINK("http://kyu.snu.ac.kr/sdhj/index.jsp?type=hj/GK14682_00IM0001_099b.jpg","1762_해서촌_099b")</f>
        <v>1762_해서촌_099b</v>
      </c>
      <c r="B765" s="5">
        <v>1762</v>
      </c>
      <c r="C765" s="5" t="s">
        <v>4787</v>
      </c>
      <c r="D765" s="5" t="s">
        <v>4788</v>
      </c>
      <c r="E765" s="5">
        <v>764</v>
      </c>
      <c r="F765" s="5">
        <v>7</v>
      </c>
      <c r="G765" s="5" t="s">
        <v>3020</v>
      </c>
      <c r="H765" s="5" t="s">
        <v>3021</v>
      </c>
      <c r="I765" s="5">
        <v>1</v>
      </c>
      <c r="J765" s="5"/>
      <c r="K765" s="5"/>
      <c r="L765" s="5">
        <v>2</v>
      </c>
      <c r="M765" s="5" t="s">
        <v>3051</v>
      </c>
      <c r="N765" s="5" t="s">
        <v>3052</v>
      </c>
      <c r="O765" s="5"/>
      <c r="P765" s="5"/>
      <c r="Q765" s="5"/>
      <c r="R765" s="5"/>
      <c r="S765" s="5"/>
      <c r="T765" s="5" t="s">
        <v>5139</v>
      </c>
      <c r="U765" s="5" t="s">
        <v>1056</v>
      </c>
      <c r="V765" s="5" t="s">
        <v>1057</v>
      </c>
      <c r="W765" s="5"/>
      <c r="X765" s="5"/>
      <c r="Y765" s="5" t="s">
        <v>3090</v>
      </c>
      <c r="Z765" s="5" t="s">
        <v>3091</v>
      </c>
      <c r="AA765" s="5"/>
      <c r="AB765" s="5"/>
      <c r="AC765" s="5">
        <v>15</v>
      </c>
      <c r="AD765" s="5" t="s">
        <v>881</v>
      </c>
      <c r="AE765" s="5" t="s">
        <v>882</v>
      </c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 t="s">
        <v>1056</v>
      </c>
      <c r="BC765" s="5" t="s">
        <v>1057</v>
      </c>
      <c r="BD765" s="5" t="s">
        <v>3092</v>
      </c>
      <c r="BE765" s="5" t="s">
        <v>3093</v>
      </c>
      <c r="BF765" s="5" t="s">
        <v>3082</v>
      </c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</row>
    <row r="766" spans="1:73" ht="13.5" customHeight="1">
      <c r="A766" s="8" t="str">
        <f>HYPERLINK("http://kyu.snu.ac.kr/sdhj/index.jsp?type=hj/GK14682_00IM0001_099b.jpg","1762_해서촌_099b")</f>
        <v>1762_해서촌_099b</v>
      </c>
      <c r="B766" s="5">
        <v>1762</v>
      </c>
      <c r="C766" s="5" t="s">
        <v>4787</v>
      </c>
      <c r="D766" s="5" t="s">
        <v>4788</v>
      </c>
      <c r="E766" s="5">
        <v>765</v>
      </c>
      <c r="F766" s="5">
        <v>7</v>
      </c>
      <c r="G766" s="5" t="s">
        <v>3020</v>
      </c>
      <c r="H766" s="5" t="s">
        <v>3021</v>
      </c>
      <c r="I766" s="5">
        <v>1</v>
      </c>
      <c r="J766" s="5"/>
      <c r="K766" s="5"/>
      <c r="L766" s="5">
        <v>3</v>
      </c>
      <c r="M766" s="5" t="s">
        <v>3094</v>
      </c>
      <c r="N766" s="5" t="s">
        <v>3095</v>
      </c>
      <c r="O766" s="5"/>
      <c r="P766" s="5"/>
      <c r="Q766" s="5"/>
      <c r="R766" s="5"/>
      <c r="S766" s="5"/>
      <c r="T766" s="5" t="s">
        <v>5141</v>
      </c>
      <c r="U766" s="5" t="s">
        <v>1015</v>
      </c>
      <c r="V766" s="5" t="s">
        <v>1016</v>
      </c>
      <c r="W766" s="5" t="s">
        <v>533</v>
      </c>
      <c r="X766" s="5" t="s">
        <v>121</v>
      </c>
      <c r="Y766" s="5" t="s">
        <v>3096</v>
      </c>
      <c r="Z766" s="5" t="s">
        <v>3097</v>
      </c>
      <c r="AA766" s="5"/>
      <c r="AB766" s="5"/>
      <c r="AC766" s="5">
        <v>57</v>
      </c>
      <c r="AD766" s="5" t="s">
        <v>1263</v>
      </c>
      <c r="AE766" s="5" t="s">
        <v>1264</v>
      </c>
      <c r="AF766" s="5"/>
      <c r="AG766" s="5"/>
      <c r="AH766" s="5"/>
      <c r="AI766" s="5"/>
      <c r="AJ766" s="5" t="s">
        <v>32</v>
      </c>
      <c r="AK766" s="5" t="s">
        <v>33</v>
      </c>
      <c r="AL766" s="5" t="s">
        <v>1019</v>
      </c>
      <c r="AM766" s="5" t="s">
        <v>1020</v>
      </c>
      <c r="AN766" s="5"/>
      <c r="AO766" s="5"/>
      <c r="AP766" s="5"/>
      <c r="AQ766" s="5"/>
      <c r="AR766" s="5"/>
      <c r="AS766" s="5"/>
      <c r="AT766" s="5" t="s">
        <v>693</v>
      </c>
      <c r="AU766" s="5" t="s">
        <v>694</v>
      </c>
      <c r="AV766" s="5" t="s">
        <v>3054</v>
      </c>
      <c r="AW766" s="5" t="s">
        <v>510</v>
      </c>
      <c r="AX766" s="5"/>
      <c r="AY766" s="5"/>
      <c r="AZ766" s="5"/>
      <c r="BA766" s="5"/>
      <c r="BB766" s="5"/>
      <c r="BC766" s="5"/>
      <c r="BD766" s="5"/>
      <c r="BE766" s="5"/>
      <c r="BF766" s="5"/>
      <c r="BG766" s="5" t="s">
        <v>693</v>
      </c>
      <c r="BH766" s="5" t="s">
        <v>694</v>
      </c>
      <c r="BI766" s="5" t="s">
        <v>3055</v>
      </c>
      <c r="BJ766" s="5" t="s">
        <v>3056</v>
      </c>
      <c r="BK766" s="5" t="s">
        <v>3057</v>
      </c>
      <c r="BL766" s="5" t="s">
        <v>3058</v>
      </c>
      <c r="BM766" s="5" t="s">
        <v>1025</v>
      </c>
      <c r="BN766" s="5" t="s">
        <v>1026</v>
      </c>
      <c r="BO766" s="5" t="s">
        <v>693</v>
      </c>
      <c r="BP766" s="5" t="s">
        <v>694</v>
      </c>
      <c r="BQ766" s="5" t="s">
        <v>3059</v>
      </c>
      <c r="BR766" s="5" t="s">
        <v>3060</v>
      </c>
      <c r="BS766" s="5" t="s">
        <v>3061</v>
      </c>
      <c r="BT766" s="5" t="s">
        <v>3062</v>
      </c>
      <c r="BU766" s="5"/>
    </row>
    <row r="767" spans="1:73" ht="13.5" customHeight="1">
      <c r="A767" s="8" t="str">
        <f>HYPERLINK("http://kyu.snu.ac.kr/sdhj/index.jsp?type=hj/GK14682_00IM0001_099b.jpg","1762_해서촌_099b")</f>
        <v>1762_해서촌_099b</v>
      </c>
      <c r="B767" s="5">
        <v>1762</v>
      </c>
      <c r="C767" s="5" t="s">
        <v>5131</v>
      </c>
      <c r="D767" s="5" t="s">
        <v>5132</v>
      </c>
      <c r="E767" s="5">
        <v>766</v>
      </c>
      <c r="F767" s="5">
        <v>7</v>
      </c>
      <c r="G767" s="5" t="s">
        <v>3020</v>
      </c>
      <c r="H767" s="5" t="s">
        <v>3021</v>
      </c>
      <c r="I767" s="5">
        <v>1</v>
      </c>
      <c r="J767" s="5"/>
      <c r="K767" s="5"/>
      <c r="L767" s="5">
        <v>3</v>
      </c>
      <c r="M767" s="5" t="s">
        <v>3094</v>
      </c>
      <c r="N767" s="5" t="s">
        <v>3095</v>
      </c>
      <c r="O767" s="5"/>
      <c r="P767" s="5"/>
      <c r="Q767" s="5"/>
      <c r="R767" s="5"/>
      <c r="S767" s="5" t="s">
        <v>94</v>
      </c>
      <c r="T767" s="5" t="s">
        <v>95</v>
      </c>
      <c r="U767" s="5"/>
      <c r="V767" s="5"/>
      <c r="W767" s="5" t="s">
        <v>360</v>
      </c>
      <c r="X767" s="5" t="s">
        <v>361</v>
      </c>
      <c r="Y767" s="5" t="s">
        <v>1031</v>
      </c>
      <c r="Z767" s="5" t="s">
        <v>1032</v>
      </c>
      <c r="AA767" s="5"/>
      <c r="AB767" s="5"/>
      <c r="AC767" s="5">
        <v>55</v>
      </c>
      <c r="AD767" s="5" t="s">
        <v>730</v>
      </c>
      <c r="AE767" s="5" t="s">
        <v>731</v>
      </c>
      <c r="AF767" s="5"/>
      <c r="AG767" s="5"/>
      <c r="AH767" s="5"/>
      <c r="AI767" s="5"/>
      <c r="AJ767" s="5" t="s">
        <v>1033</v>
      </c>
      <c r="AK767" s="5" t="s">
        <v>1034</v>
      </c>
      <c r="AL767" s="5" t="s">
        <v>363</v>
      </c>
      <c r="AM767" s="5" t="s">
        <v>364</v>
      </c>
      <c r="AN767" s="5"/>
      <c r="AO767" s="5"/>
      <c r="AP767" s="5"/>
      <c r="AQ767" s="5"/>
      <c r="AR767" s="5"/>
      <c r="AS767" s="5"/>
      <c r="AT767" s="5" t="s">
        <v>693</v>
      </c>
      <c r="AU767" s="5" t="s">
        <v>694</v>
      </c>
      <c r="AV767" s="5" t="s">
        <v>3098</v>
      </c>
      <c r="AW767" s="5" t="s">
        <v>3099</v>
      </c>
      <c r="AX767" s="5"/>
      <c r="AY767" s="5"/>
      <c r="AZ767" s="5"/>
      <c r="BA767" s="5"/>
      <c r="BB767" s="5"/>
      <c r="BC767" s="5"/>
      <c r="BD767" s="5"/>
      <c r="BE767" s="5"/>
      <c r="BF767" s="5"/>
      <c r="BG767" s="5" t="s">
        <v>693</v>
      </c>
      <c r="BH767" s="5" t="s">
        <v>694</v>
      </c>
      <c r="BI767" s="5" t="s">
        <v>3100</v>
      </c>
      <c r="BJ767" s="5" t="s">
        <v>3101</v>
      </c>
      <c r="BK767" s="5" t="s">
        <v>693</v>
      </c>
      <c r="BL767" s="5" t="s">
        <v>694</v>
      </c>
      <c r="BM767" s="5" t="s">
        <v>3102</v>
      </c>
      <c r="BN767" s="5" t="s">
        <v>3103</v>
      </c>
      <c r="BO767" s="5" t="s">
        <v>3104</v>
      </c>
      <c r="BP767" s="5" t="s">
        <v>3105</v>
      </c>
      <c r="BQ767" s="5" t="s">
        <v>3106</v>
      </c>
      <c r="BR767" s="5" t="s">
        <v>3107</v>
      </c>
      <c r="BS767" s="5" t="s">
        <v>3108</v>
      </c>
      <c r="BT767" s="5" t="s">
        <v>3109</v>
      </c>
      <c r="BU767" s="5"/>
    </row>
    <row r="768" spans="1:73" ht="13.5" customHeight="1">
      <c r="A768" s="8" t="str">
        <f>HYPERLINK("http://kyu.snu.ac.kr/sdhj/index.jsp?type=hj/GK14682_00IM0001_099b.jpg","1762_해서촌_099b")</f>
        <v>1762_해서촌_099b</v>
      </c>
      <c r="B768" s="5">
        <v>1762</v>
      </c>
      <c r="C768" s="5" t="s">
        <v>5142</v>
      </c>
      <c r="D768" s="5" t="s">
        <v>5143</v>
      </c>
      <c r="E768" s="5">
        <v>767</v>
      </c>
      <c r="F768" s="5">
        <v>7</v>
      </c>
      <c r="G768" s="5" t="s">
        <v>3020</v>
      </c>
      <c r="H768" s="5" t="s">
        <v>3021</v>
      </c>
      <c r="I768" s="5">
        <v>1</v>
      </c>
      <c r="J768" s="5"/>
      <c r="K768" s="5"/>
      <c r="L768" s="5">
        <v>3</v>
      </c>
      <c r="M768" s="5" t="s">
        <v>3094</v>
      </c>
      <c r="N768" s="5" t="s">
        <v>3095</v>
      </c>
      <c r="O768" s="5"/>
      <c r="P768" s="5"/>
      <c r="Q768" s="5"/>
      <c r="R768" s="5"/>
      <c r="S768" s="5" t="s">
        <v>155</v>
      </c>
      <c r="T768" s="5" t="s">
        <v>156</v>
      </c>
      <c r="U768" s="5" t="s">
        <v>1015</v>
      </c>
      <c r="V768" s="5" t="s">
        <v>1016</v>
      </c>
      <c r="W768" s="5"/>
      <c r="X768" s="5"/>
      <c r="Y768" s="5" t="s">
        <v>3110</v>
      </c>
      <c r="Z768" s="5" t="s">
        <v>3111</v>
      </c>
      <c r="AA768" s="5"/>
      <c r="AB768" s="5"/>
      <c r="AC768" s="5">
        <v>29</v>
      </c>
      <c r="AD768" s="5" t="s">
        <v>351</v>
      </c>
      <c r="AE768" s="5" t="s">
        <v>352</v>
      </c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</row>
    <row r="769" spans="1:73" ht="13.5" customHeight="1">
      <c r="A769" s="8" t="str">
        <f>HYPERLINK("http://kyu.snu.ac.kr/sdhj/index.jsp?type=hj/GK14682_00IM0001_099b.jpg","1762_해서촌_099b")</f>
        <v>1762_해서촌_099b</v>
      </c>
      <c r="B769" s="5">
        <v>1762</v>
      </c>
      <c r="C769" s="5" t="s">
        <v>4899</v>
      </c>
      <c r="D769" s="5" t="s">
        <v>4900</v>
      </c>
      <c r="E769" s="5">
        <v>768</v>
      </c>
      <c r="F769" s="5">
        <v>7</v>
      </c>
      <c r="G769" s="5" t="s">
        <v>3020</v>
      </c>
      <c r="H769" s="5" t="s">
        <v>3021</v>
      </c>
      <c r="I769" s="5">
        <v>1</v>
      </c>
      <c r="J769" s="5"/>
      <c r="K769" s="5"/>
      <c r="L769" s="5">
        <v>3</v>
      </c>
      <c r="M769" s="5" t="s">
        <v>3094</v>
      </c>
      <c r="N769" s="5" t="s">
        <v>3095</v>
      </c>
      <c r="O769" s="5"/>
      <c r="P769" s="5"/>
      <c r="Q769" s="5"/>
      <c r="R769" s="5"/>
      <c r="S769" s="5" t="s">
        <v>163</v>
      </c>
      <c r="T769" s="5" t="s">
        <v>5144</v>
      </c>
      <c r="U769" s="5"/>
      <c r="V769" s="5"/>
      <c r="W769" s="5" t="s">
        <v>394</v>
      </c>
      <c r="X769" s="5" t="s">
        <v>395</v>
      </c>
      <c r="Y769" s="5" t="s">
        <v>1031</v>
      </c>
      <c r="Z769" s="5" t="s">
        <v>1032</v>
      </c>
      <c r="AA769" s="5"/>
      <c r="AB769" s="5"/>
      <c r="AC769" s="5">
        <v>29</v>
      </c>
      <c r="AD769" s="5" t="s">
        <v>351</v>
      </c>
      <c r="AE769" s="5" t="s">
        <v>352</v>
      </c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</row>
    <row r="770" spans="1:73" ht="13.5" customHeight="1">
      <c r="A770" s="8" t="str">
        <f>HYPERLINK("http://kyu.snu.ac.kr/sdhj/index.jsp?type=hj/GK14682_00IM0001_099b.jpg","1762_해서촌_099b")</f>
        <v>1762_해서촌_099b</v>
      </c>
      <c r="B770" s="5">
        <v>1762</v>
      </c>
      <c r="C770" s="5" t="s">
        <v>4899</v>
      </c>
      <c r="D770" s="5" t="s">
        <v>4900</v>
      </c>
      <c r="E770" s="5">
        <v>769</v>
      </c>
      <c r="F770" s="5">
        <v>7</v>
      </c>
      <c r="G770" s="5" t="s">
        <v>3020</v>
      </c>
      <c r="H770" s="5" t="s">
        <v>3021</v>
      </c>
      <c r="I770" s="5">
        <v>1</v>
      </c>
      <c r="J770" s="5"/>
      <c r="K770" s="5"/>
      <c r="L770" s="5">
        <v>3</v>
      </c>
      <c r="M770" s="5" t="s">
        <v>3094</v>
      </c>
      <c r="N770" s="5" t="s">
        <v>3095</v>
      </c>
      <c r="O770" s="5"/>
      <c r="P770" s="5"/>
      <c r="Q770" s="5"/>
      <c r="R770" s="5"/>
      <c r="S770" s="5" t="s">
        <v>214</v>
      </c>
      <c r="T770" s="5" t="s">
        <v>215</v>
      </c>
      <c r="U770" s="5" t="s">
        <v>1015</v>
      </c>
      <c r="V770" s="5" t="s">
        <v>1016</v>
      </c>
      <c r="W770" s="5"/>
      <c r="X770" s="5"/>
      <c r="Y770" s="5" t="s">
        <v>3112</v>
      </c>
      <c r="Z770" s="5" t="s">
        <v>3113</v>
      </c>
      <c r="AA770" s="5"/>
      <c r="AB770" s="5"/>
      <c r="AC770" s="5">
        <v>26</v>
      </c>
      <c r="AD770" s="5" t="s">
        <v>546</v>
      </c>
      <c r="AE770" s="5" t="s">
        <v>547</v>
      </c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 t="s">
        <v>134</v>
      </c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</row>
    <row r="771" spans="1:73" ht="13.5" customHeight="1">
      <c r="A771" s="8" t="str">
        <f>HYPERLINK("http://kyu.snu.ac.kr/sdhj/index.jsp?type=hj/GK14682_00IM0001_099b.jpg","1762_해서촌_099b")</f>
        <v>1762_해서촌_099b</v>
      </c>
      <c r="B771" s="5">
        <v>1762</v>
      </c>
      <c r="C771" s="5" t="s">
        <v>4899</v>
      </c>
      <c r="D771" s="5" t="s">
        <v>4900</v>
      </c>
      <c r="E771" s="5">
        <v>770</v>
      </c>
      <c r="F771" s="5">
        <v>7</v>
      </c>
      <c r="G771" s="5" t="s">
        <v>3020</v>
      </c>
      <c r="H771" s="5" t="s">
        <v>3021</v>
      </c>
      <c r="I771" s="5">
        <v>1</v>
      </c>
      <c r="J771" s="5"/>
      <c r="K771" s="5"/>
      <c r="L771" s="5">
        <v>3</v>
      </c>
      <c r="M771" s="5" t="s">
        <v>3094</v>
      </c>
      <c r="N771" s="5" t="s">
        <v>3095</v>
      </c>
      <c r="O771" s="5"/>
      <c r="P771" s="5"/>
      <c r="Q771" s="5"/>
      <c r="R771" s="5"/>
      <c r="S771" s="5" t="s">
        <v>214</v>
      </c>
      <c r="T771" s="5" t="s">
        <v>215</v>
      </c>
      <c r="U771" s="5" t="s">
        <v>1015</v>
      </c>
      <c r="V771" s="5" t="s">
        <v>1016</v>
      </c>
      <c r="W771" s="5"/>
      <c r="X771" s="5"/>
      <c r="Y771" s="5" t="s">
        <v>3114</v>
      </c>
      <c r="Z771" s="5" t="s">
        <v>3115</v>
      </c>
      <c r="AA771" s="5"/>
      <c r="AB771" s="5"/>
      <c r="AC771" s="5">
        <v>23</v>
      </c>
      <c r="AD771" s="5" t="s">
        <v>212</v>
      </c>
      <c r="AE771" s="5" t="s">
        <v>213</v>
      </c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 t="s">
        <v>134</v>
      </c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</row>
    <row r="772" spans="1:73" ht="13.5" customHeight="1">
      <c r="A772" s="8" t="str">
        <f>HYPERLINK("http://kyu.snu.ac.kr/sdhj/index.jsp?type=hj/GK14682_00IM0001_099b.jpg","1762_해서촌_099b")</f>
        <v>1762_해서촌_099b</v>
      </c>
      <c r="B772" s="5">
        <v>1762</v>
      </c>
      <c r="C772" s="5" t="s">
        <v>4899</v>
      </c>
      <c r="D772" s="5" t="s">
        <v>4900</v>
      </c>
      <c r="E772" s="5">
        <v>771</v>
      </c>
      <c r="F772" s="5">
        <v>7</v>
      </c>
      <c r="G772" s="5" t="s">
        <v>3020</v>
      </c>
      <c r="H772" s="5" t="s">
        <v>3021</v>
      </c>
      <c r="I772" s="5">
        <v>1</v>
      </c>
      <c r="J772" s="5"/>
      <c r="K772" s="5"/>
      <c r="L772" s="5">
        <v>3</v>
      </c>
      <c r="M772" s="5" t="s">
        <v>3094</v>
      </c>
      <c r="N772" s="5" t="s">
        <v>3095</v>
      </c>
      <c r="O772" s="5"/>
      <c r="P772" s="5"/>
      <c r="Q772" s="5"/>
      <c r="R772" s="5"/>
      <c r="S772" s="5" t="s">
        <v>163</v>
      </c>
      <c r="T772" s="5" t="s">
        <v>5144</v>
      </c>
      <c r="U772" s="5"/>
      <c r="V772" s="5"/>
      <c r="W772" s="5" t="s">
        <v>408</v>
      </c>
      <c r="X772" s="5" t="s">
        <v>409</v>
      </c>
      <c r="Y772" s="5" t="s">
        <v>1031</v>
      </c>
      <c r="Z772" s="5" t="s">
        <v>1032</v>
      </c>
      <c r="AA772" s="5"/>
      <c r="AB772" s="5"/>
      <c r="AC772" s="5">
        <v>25</v>
      </c>
      <c r="AD772" s="5" t="s">
        <v>321</v>
      </c>
      <c r="AE772" s="5" t="s">
        <v>322</v>
      </c>
      <c r="AF772" s="5" t="s">
        <v>168</v>
      </c>
      <c r="AG772" s="5" t="s">
        <v>169</v>
      </c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</row>
    <row r="773" spans="1:73" ht="13.5" customHeight="1">
      <c r="A773" s="8" t="str">
        <f>HYPERLINK("http://kyu.snu.ac.kr/sdhj/index.jsp?type=hj/GK14682_00IM0001_099b.jpg","1762_해서촌_099b")</f>
        <v>1762_해서촌_099b</v>
      </c>
      <c r="B773" s="5">
        <v>1762</v>
      </c>
      <c r="C773" s="5" t="s">
        <v>4899</v>
      </c>
      <c r="D773" s="5" t="s">
        <v>4900</v>
      </c>
      <c r="E773" s="5">
        <v>772</v>
      </c>
      <c r="F773" s="5">
        <v>7</v>
      </c>
      <c r="G773" s="5" t="s">
        <v>3020</v>
      </c>
      <c r="H773" s="5" t="s">
        <v>3021</v>
      </c>
      <c r="I773" s="5">
        <v>1</v>
      </c>
      <c r="J773" s="5"/>
      <c r="K773" s="5"/>
      <c r="L773" s="5">
        <v>3</v>
      </c>
      <c r="M773" s="5" t="s">
        <v>3094</v>
      </c>
      <c r="N773" s="5" t="s">
        <v>3095</v>
      </c>
      <c r="O773" s="5"/>
      <c r="P773" s="5"/>
      <c r="Q773" s="5"/>
      <c r="R773" s="5"/>
      <c r="S773" s="5" t="s">
        <v>214</v>
      </c>
      <c r="T773" s="5" t="s">
        <v>215</v>
      </c>
      <c r="U773" s="5" t="s">
        <v>1015</v>
      </c>
      <c r="V773" s="5" t="s">
        <v>1016</v>
      </c>
      <c r="W773" s="5"/>
      <c r="X773" s="5"/>
      <c r="Y773" s="5" t="s">
        <v>5145</v>
      </c>
      <c r="Z773" s="5" t="s">
        <v>3116</v>
      </c>
      <c r="AA773" s="5"/>
      <c r="AB773" s="5"/>
      <c r="AC773" s="5">
        <v>13</v>
      </c>
      <c r="AD773" s="5" t="s">
        <v>220</v>
      </c>
      <c r="AE773" s="5" t="s">
        <v>221</v>
      </c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 t="s">
        <v>134</v>
      </c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</row>
    <row r="774" spans="1:73" ht="13.5" customHeight="1">
      <c r="A774" s="8" t="str">
        <f>HYPERLINK("http://kyu.snu.ac.kr/sdhj/index.jsp?type=hj/GK14682_00IM0001_099b.jpg","1762_해서촌_099b")</f>
        <v>1762_해서촌_099b</v>
      </c>
      <c r="B774" s="5">
        <v>1762</v>
      </c>
      <c r="C774" s="5" t="s">
        <v>4899</v>
      </c>
      <c r="D774" s="5" t="s">
        <v>4900</v>
      </c>
      <c r="E774" s="5">
        <v>773</v>
      </c>
      <c r="F774" s="5">
        <v>7</v>
      </c>
      <c r="G774" s="5" t="s">
        <v>3020</v>
      </c>
      <c r="H774" s="5" t="s">
        <v>3021</v>
      </c>
      <c r="I774" s="5">
        <v>1</v>
      </c>
      <c r="J774" s="5"/>
      <c r="K774" s="5"/>
      <c r="L774" s="5">
        <v>3</v>
      </c>
      <c r="M774" s="5" t="s">
        <v>3094</v>
      </c>
      <c r="N774" s="5" t="s">
        <v>3095</v>
      </c>
      <c r="O774" s="5"/>
      <c r="P774" s="5"/>
      <c r="Q774" s="5"/>
      <c r="R774" s="5"/>
      <c r="S774" s="5" t="s">
        <v>3117</v>
      </c>
      <c r="T774" s="5" t="s">
        <v>3118</v>
      </c>
      <c r="U774" s="5" t="s">
        <v>1533</v>
      </c>
      <c r="V774" s="5" t="s">
        <v>1534</v>
      </c>
      <c r="W774" s="5" t="s">
        <v>3119</v>
      </c>
      <c r="X774" s="5" t="s">
        <v>3120</v>
      </c>
      <c r="Y774" s="5" t="s">
        <v>1031</v>
      </c>
      <c r="Z774" s="5" t="s">
        <v>1032</v>
      </c>
      <c r="AA774" s="5"/>
      <c r="AB774" s="5"/>
      <c r="AC774" s="5">
        <v>45</v>
      </c>
      <c r="AD774" s="5" t="s">
        <v>498</v>
      </c>
      <c r="AE774" s="5" t="s">
        <v>499</v>
      </c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</row>
    <row r="775" spans="1:73" ht="13.5" customHeight="1">
      <c r="A775" s="8" t="str">
        <f>HYPERLINK("http://kyu.snu.ac.kr/sdhj/index.jsp?type=hj/GK14682_00IM0001_099b.jpg","1762_해서촌_099b")</f>
        <v>1762_해서촌_099b</v>
      </c>
      <c r="B775" s="5">
        <v>1762</v>
      </c>
      <c r="C775" s="5" t="s">
        <v>4899</v>
      </c>
      <c r="D775" s="5" t="s">
        <v>4900</v>
      </c>
      <c r="E775" s="5">
        <v>774</v>
      </c>
      <c r="F775" s="5">
        <v>7</v>
      </c>
      <c r="G775" s="5" t="s">
        <v>3020</v>
      </c>
      <c r="H775" s="5" t="s">
        <v>3021</v>
      </c>
      <c r="I775" s="5">
        <v>1</v>
      </c>
      <c r="J775" s="5"/>
      <c r="K775" s="5"/>
      <c r="L775" s="5">
        <v>3</v>
      </c>
      <c r="M775" s="5" t="s">
        <v>3094</v>
      </c>
      <c r="N775" s="5" t="s">
        <v>3095</v>
      </c>
      <c r="O775" s="5"/>
      <c r="P775" s="5"/>
      <c r="Q775" s="5"/>
      <c r="R775" s="5"/>
      <c r="S775" s="5" t="s">
        <v>3121</v>
      </c>
      <c r="T775" s="5" t="s">
        <v>3122</v>
      </c>
      <c r="U775" s="5" t="s">
        <v>1015</v>
      </c>
      <c r="V775" s="5" t="s">
        <v>1016</v>
      </c>
      <c r="W775" s="5"/>
      <c r="X775" s="5"/>
      <c r="Y775" s="5" t="s">
        <v>3123</v>
      </c>
      <c r="Z775" s="5" t="s">
        <v>3124</v>
      </c>
      <c r="AA775" s="5"/>
      <c r="AB775" s="5"/>
      <c r="AC775" s="5">
        <v>10</v>
      </c>
      <c r="AD775" s="5" t="s">
        <v>1131</v>
      </c>
      <c r="AE775" s="5" t="s">
        <v>1132</v>
      </c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</row>
    <row r="776" spans="1:73" ht="13.5" customHeight="1">
      <c r="A776" s="8" t="str">
        <f>HYPERLINK("http://kyu.snu.ac.kr/sdhj/index.jsp?type=hj/GK14682_00IM0001_099b.jpg","1762_해서촌_099b")</f>
        <v>1762_해서촌_099b</v>
      </c>
      <c r="B776" s="5">
        <v>1762</v>
      </c>
      <c r="C776" s="5" t="s">
        <v>4899</v>
      </c>
      <c r="D776" s="5" t="s">
        <v>4900</v>
      </c>
      <c r="E776" s="5">
        <v>775</v>
      </c>
      <c r="F776" s="5">
        <v>7</v>
      </c>
      <c r="G776" s="5" t="s">
        <v>3020</v>
      </c>
      <c r="H776" s="5" t="s">
        <v>3021</v>
      </c>
      <c r="I776" s="5">
        <v>1</v>
      </c>
      <c r="J776" s="5"/>
      <c r="K776" s="5"/>
      <c r="L776" s="5">
        <v>3</v>
      </c>
      <c r="M776" s="5" t="s">
        <v>3094</v>
      </c>
      <c r="N776" s="5" t="s">
        <v>3095</v>
      </c>
      <c r="O776" s="5"/>
      <c r="P776" s="5"/>
      <c r="Q776" s="5"/>
      <c r="R776" s="5"/>
      <c r="S776" s="5" t="s">
        <v>3071</v>
      </c>
      <c r="T776" s="5" t="s">
        <v>3072</v>
      </c>
      <c r="U776" s="5" t="s">
        <v>1015</v>
      </c>
      <c r="V776" s="5" t="s">
        <v>1016</v>
      </c>
      <c r="W776" s="5"/>
      <c r="X776" s="5"/>
      <c r="Y776" s="5" t="s">
        <v>3125</v>
      </c>
      <c r="Z776" s="5" t="s">
        <v>213</v>
      </c>
      <c r="AA776" s="5" t="s">
        <v>3126</v>
      </c>
      <c r="AB776" s="5" t="s">
        <v>5146</v>
      </c>
      <c r="AC776" s="5">
        <v>30</v>
      </c>
      <c r="AD776" s="5" t="s">
        <v>128</v>
      </c>
      <c r="AE776" s="5" t="s">
        <v>129</v>
      </c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</row>
    <row r="777" spans="1:73" ht="13.5" customHeight="1">
      <c r="A777" s="8" t="str">
        <f>HYPERLINK("http://kyu.snu.ac.kr/sdhj/index.jsp?type=hj/GK14682_00IM0001_099b.jpg","1762_해서촌_099b")</f>
        <v>1762_해서촌_099b</v>
      </c>
      <c r="B777" s="5">
        <v>1762</v>
      </c>
      <c r="C777" s="5" t="s">
        <v>4899</v>
      </c>
      <c r="D777" s="5" t="s">
        <v>4900</v>
      </c>
      <c r="E777" s="5">
        <v>776</v>
      </c>
      <c r="F777" s="5">
        <v>7</v>
      </c>
      <c r="G777" s="5" t="s">
        <v>3020</v>
      </c>
      <c r="H777" s="5" t="s">
        <v>3021</v>
      </c>
      <c r="I777" s="5">
        <v>1</v>
      </c>
      <c r="J777" s="5"/>
      <c r="K777" s="5"/>
      <c r="L777" s="5">
        <v>3</v>
      </c>
      <c r="M777" s="5" t="s">
        <v>3094</v>
      </c>
      <c r="N777" s="5" t="s">
        <v>3095</v>
      </c>
      <c r="O777" s="5"/>
      <c r="P777" s="5"/>
      <c r="Q777" s="5"/>
      <c r="R777" s="5"/>
      <c r="S777" s="5" t="s">
        <v>3076</v>
      </c>
      <c r="T777" s="5" t="s">
        <v>3077</v>
      </c>
      <c r="U777" s="5"/>
      <c r="V777" s="5"/>
      <c r="W777" s="5" t="s">
        <v>408</v>
      </c>
      <c r="X777" s="5" t="s">
        <v>409</v>
      </c>
      <c r="Y777" s="5" t="s">
        <v>1031</v>
      </c>
      <c r="Z777" s="5" t="s">
        <v>1032</v>
      </c>
      <c r="AA777" s="5"/>
      <c r="AB777" s="5"/>
      <c r="AC777" s="5">
        <v>32</v>
      </c>
      <c r="AD777" s="5" t="s">
        <v>1098</v>
      </c>
      <c r="AE777" s="5" t="s">
        <v>1099</v>
      </c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</row>
    <row r="778" spans="1:73" ht="13.5" customHeight="1">
      <c r="A778" s="8" t="str">
        <f>HYPERLINK("http://kyu.snu.ac.kr/sdhj/index.jsp?type=hj/GK14682_00IM0001_099b.jpg","1762_해서촌_099b")</f>
        <v>1762_해서촌_099b</v>
      </c>
      <c r="B778" s="5">
        <v>1762</v>
      </c>
      <c r="C778" s="5" t="s">
        <v>4899</v>
      </c>
      <c r="D778" s="5" t="s">
        <v>4900</v>
      </c>
      <c r="E778" s="5">
        <v>777</v>
      </c>
      <c r="F778" s="5">
        <v>7</v>
      </c>
      <c r="G778" s="5" t="s">
        <v>3020</v>
      </c>
      <c r="H778" s="5" t="s">
        <v>3021</v>
      </c>
      <c r="I778" s="5">
        <v>1</v>
      </c>
      <c r="J778" s="5"/>
      <c r="K778" s="5"/>
      <c r="L778" s="5">
        <v>3</v>
      </c>
      <c r="M778" s="5" t="s">
        <v>3094</v>
      </c>
      <c r="N778" s="5" t="s">
        <v>3095</v>
      </c>
      <c r="O778" s="5"/>
      <c r="P778" s="5"/>
      <c r="Q778" s="5"/>
      <c r="R778" s="5"/>
      <c r="S778" s="5" t="s">
        <v>3071</v>
      </c>
      <c r="T778" s="5" t="s">
        <v>3072</v>
      </c>
      <c r="U778" s="5" t="s">
        <v>1015</v>
      </c>
      <c r="V778" s="5" t="s">
        <v>1016</v>
      </c>
      <c r="W778" s="5"/>
      <c r="X778" s="5"/>
      <c r="Y778" s="5" t="s">
        <v>3127</v>
      </c>
      <c r="Z778" s="5" t="s">
        <v>3128</v>
      </c>
      <c r="AA778" s="5" t="s">
        <v>3129</v>
      </c>
      <c r="AB778" s="5" t="s">
        <v>5147</v>
      </c>
      <c r="AC778" s="5">
        <v>27</v>
      </c>
      <c r="AD778" s="5" t="s">
        <v>161</v>
      </c>
      <c r="AE778" s="5" t="s">
        <v>162</v>
      </c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 t="s">
        <v>134</v>
      </c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</row>
    <row r="779" spans="1:73" ht="13.5" customHeight="1">
      <c r="A779" s="8" t="str">
        <f>HYPERLINK("http://kyu.snu.ac.kr/sdhj/index.jsp?type=hj/GK14682_00IM0001_099b.jpg","1762_해서촌_099b")</f>
        <v>1762_해서촌_099b</v>
      </c>
      <c r="B779" s="5">
        <v>1762</v>
      </c>
      <c r="C779" s="5" t="s">
        <v>4899</v>
      </c>
      <c r="D779" s="5" t="s">
        <v>4900</v>
      </c>
      <c r="E779" s="5">
        <v>778</v>
      </c>
      <c r="F779" s="5">
        <v>7</v>
      </c>
      <c r="G779" s="5" t="s">
        <v>3020</v>
      </c>
      <c r="H779" s="5" t="s">
        <v>3021</v>
      </c>
      <c r="I779" s="5">
        <v>1</v>
      </c>
      <c r="J779" s="5"/>
      <c r="K779" s="5"/>
      <c r="L779" s="5">
        <v>3</v>
      </c>
      <c r="M779" s="5" t="s">
        <v>3094</v>
      </c>
      <c r="N779" s="5" t="s">
        <v>3095</v>
      </c>
      <c r="O779" s="5"/>
      <c r="P779" s="5"/>
      <c r="Q779" s="5"/>
      <c r="R779" s="5"/>
      <c r="S779" s="5"/>
      <c r="T779" s="5" t="s">
        <v>5148</v>
      </c>
      <c r="U779" s="5" t="s">
        <v>1056</v>
      </c>
      <c r="V779" s="5" t="s">
        <v>1057</v>
      </c>
      <c r="W779" s="5"/>
      <c r="X779" s="5"/>
      <c r="Y779" s="5" t="s">
        <v>3130</v>
      </c>
      <c r="Z779" s="5" t="s">
        <v>882</v>
      </c>
      <c r="AA779" s="5"/>
      <c r="AB779" s="5"/>
      <c r="AC779" s="5">
        <v>61</v>
      </c>
      <c r="AD779" s="5" t="s">
        <v>296</v>
      </c>
      <c r="AE779" s="5" t="s">
        <v>297</v>
      </c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</row>
    <row r="780" spans="1:73" ht="13.5" customHeight="1">
      <c r="A780" s="8" t="str">
        <f>HYPERLINK("http://kyu.snu.ac.kr/sdhj/index.jsp?type=hj/GK14682_00IM0001_099b.jpg","1762_해서촌_099b")</f>
        <v>1762_해서촌_099b</v>
      </c>
      <c r="B780" s="5">
        <v>1762</v>
      </c>
      <c r="C780" s="5" t="s">
        <v>4899</v>
      </c>
      <c r="D780" s="5" t="s">
        <v>4900</v>
      </c>
      <c r="E780" s="5">
        <v>779</v>
      </c>
      <c r="F780" s="5">
        <v>7</v>
      </c>
      <c r="G780" s="5" t="s">
        <v>3020</v>
      </c>
      <c r="H780" s="5" t="s">
        <v>3021</v>
      </c>
      <c r="I780" s="5">
        <v>1</v>
      </c>
      <c r="J780" s="5"/>
      <c r="K780" s="5"/>
      <c r="L780" s="5">
        <v>3</v>
      </c>
      <c r="M780" s="5" t="s">
        <v>3094</v>
      </c>
      <c r="N780" s="5" t="s">
        <v>3095</v>
      </c>
      <c r="O780" s="5"/>
      <c r="P780" s="5"/>
      <c r="Q780" s="5"/>
      <c r="R780" s="5"/>
      <c r="S780" s="5"/>
      <c r="T780" s="5" t="s">
        <v>5148</v>
      </c>
      <c r="U780" s="5" t="s">
        <v>1054</v>
      </c>
      <c r="V780" s="5" t="s">
        <v>1055</v>
      </c>
      <c r="W780" s="5"/>
      <c r="X780" s="5"/>
      <c r="Y780" s="5" t="s">
        <v>3131</v>
      </c>
      <c r="Z780" s="5" t="s">
        <v>3132</v>
      </c>
      <c r="AA780" s="5"/>
      <c r="AB780" s="5"/>
      <c r="AC780" s="5">
        <v>28</v>
      </c>
      <c r="AD780" s="5" t="s">
        <v>627</v>
      </c>
      <c r="AE780" s="5" t="s">
        <v>628</v>
      </c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 t="s">
        <v>1841</v>
      </c>
      <c r="BC780" s="5" t="s">
        <v>1842</v>
      </c>
      <c r="BD780" s="5"/>
      <c r="BE780" s="5"/>
      <c r="BF780" s="5" t="s">
        <v>3133</v>
      </c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</row>
    <row r="781" spans="1:73" ht="13.5" customHeight="1">
      <c r="A781" s="8" t="str">
        <f>HYPERLINK("http://kyu.snu.ac.kr/sdhj/index.jsp?type=hj/GK14682_00IM0001_099b.jpg","1762_해서촌_099b")</f>
        <v>1762_해서촌_099b</v>
      </c>
      <c r="B781" s="5">
        <v>1762</v>
      </c>
      <c r="C781" s="5" t="s">
        <v>4787</v>
      </c>
      <c r="D781" s="5" t="s">
        <v>4788</v>
      </c>
      <c r="E781" s="5">
        <v>780</v>
      </c>
      <c r="F781" s="5">
        <v>7</v>
      </c>
      <c r="G781" s="5" t="s">
        <v>3020</v>
      </c>
      <c r="H781" s="5" t="s">
        <v>3021</v>
      </c>
      <c r="I781" s="5">
        <v>1</v>
      </c>
      <c r="J781" s="5"/>
      <c r="K781" s="5"/>
      <c r="L781" s="5">
        <v>3</v>
      </c>
      <c r="M781" s="5" t="s">
        <v>3094</v>
      </c>
      <c r="N781" s="5" t="s">
        <v>3095</v>
      </c>
      <c r="O781" s="5"/>
      <c r="P781" s="5"/>
      <c r="Q781" s="5"/>
      <c r="R781" s="5"/>
      <c r="S781" s="5"/>
      <c r="T781" s="5" t="s">
        <v>5148</v>
      </c>
      <c r="U781" s="5" t="s">
        <v>1056</v>
      </c>
      <c r="V781" s="5" t="s">
        <v>1057</v>
      </c>
      <c r="W781" s="5"/>
      <c r="X781" s="5"/>
      <c r="Y781" s="5" t="s">
        <v>3134</v>
      </c>
      <c r="Z781" s="5" t="s">
        <v>3135</v>
      </c>
      <c r="AA781" s="5"/>
      <c r="AB781" s="5"/>
      <c r="AC781" s="5">
        <v>24</v>
      </c>
      <c r="AD781" s="5" t="s">
        <v>118</v>
      </c>
      <c r="AE781" s="5" t="s">
        <v>119</v>
      </c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 t="s">
        <v>1842</v>
      </c>
      <c r="BD781" s="5"/>
      <c r="BE781" s="5"/>
      <c r="BF781" s="5" t="s">
        <v>2854</v>
      </c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</row>
    <row r="782" spans="1:73" ht="13.5" customHeight="1">
      <c r="A782" s="8" t="str">
        <f>HYPERLINK("http://kyu.snu.ac.kr/sdhj/index.jsp?type=hj/GK14682_00IM0001_099b.jpg","1762_해서촌_099b")</f>
        <v>1762_해서촌_099b</v>
      </c>
      <c r="B782" s="5">
        <v>1762</v>
      </c>
      <c r="C782" s="5" t="s">
        <v>4787</v>
      </c>
      <c r="D782" s="5" t="s">
        <v>4788</v>
      </c>
      <c r="E782" s="5">
        <v>781</v>
      </c>
      <c r="F782" s="5">
        <v>7</v>
      </c>
      <c r="G782" s="5" t="s">
        <v>3020</v>
      </c>
      <c r="H782" s="5" t="s">
        <v>3021</v>
      </c>
      <c r="I782" s="5">
        <v>1</v>
      </c>
      <c r="J782" s="5"/>
      <c r="K782" s="5"/>
      <c r="L782" s="5">
        <v>3</v>
      </c>
      <c r="M782" s="5" t="s">
        <v>3094</v>
      </c>
      <c r="N782" s="5" t="s">
        <v>3095</v>
      </c>
      <c r="O782" s="5"/>
      <c r="P782" s="5"/>
      <c r="Q782" s="5"/>
      <c r="R782" s="5"/>
      <c r="S782" s="5"/>
      <c r="T782" s="5" t="s">
        <v>5148</v>
      </c>
      <c r="U782" s="5" t="s">
        <v>1056</v>
      </c>
      <c r="V782" s="5" t="s">
        <v>1057</v>
      </c>
      <c r="W782" s="5"/>
      <c r="X782" s="5"/>
      <c r="Y782" s="5" t="s">
        <v>3092</v>
      </c>
      <c r="Z782" s="5" t="s">
        <v>3093</v>
      </c>
      <c r="AA782" s="5"/>
      <c r="AB782" s="5"/>
      <c r="AC782" s="5">
        <v>40</v>
      </c>
      <c r="AD782" s="5" t="s">
        <v>565</v>
      </c>
      <c r="AE782" s="5" t="s">
        <v>566</v>
      </c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 t="s">
        <v>1056</v>
      </c>
      <c r="BC782" s="5" t="s">
        <v>1057</v>
      </c>
      <c r="BD782" s="5" t="s">
        <v>5149</v>
      </c>
      <c r="BE782" s="5" t="s">
        <v>3086</v>
      </c>
      <c r="BF782" s="5" t="s">
        <v>3133</v>
      </c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</row>
    <row r="783" spans="1:73" ht="13.5" customHeight="1">
      <c r="A783" s="8" t="str">
        <f>HYPERLINK("http://kyu.snu.ac.kr/sdhj/index.jsp?type=hj/GK14682_00IM0001_099b.jpg","1762_해서촌_099b")</f>
        <v>1762_해서촌_099b</v>
      </c>
      <c r="B783" s="5">
        <v>1762</v>
      </c>
      <c r="C783" s="5" t="s">
        <v>4787</v>
      </c>
      <c r="D783" s="5" t="s">
        <v>4788</v>
      </c>
      <c r="E783" s="5">
        <v>782</v>
      </c>
      <c r="F783" s="5">
        <v>7</v>
      </c>
      <c r="G783" s="5" t="s">
        <v>3020</v>
      </c>
      <c r="H783" s="5" t="s">
        <v>3021</v>
      </c>
      <c r="I783" s="5">
        <v>1</v>
      </c>
      <c r="J783" s="5"/>
      <c r="K783" s="5"/>
      <c r="L783" s="5">
        <v>3</v>
      </c>
      <c r="M783" s="5" t="s">
        <v>3094</v>
      </c>
      <c r="N783" s="5" t="s">
        <v>3095</v>
      </c>
      <c r="O783" s="5"/>
      <c r="P783" s="5"/>
      <c r="Q783" s="5"/>
      <c r="R783" s="5"/>
      <c r="S783" s="5"/>
      <c r="T783" s="5" t="s">
        <v>5148</v>
      </c>
      <c r="U783" s="5" t="s">
        <v>1056</v>
      </c>
      <c r="V783" s="5" t="s">
        <v>1057</v>
      </c>
      <c r="W783" s="5"/>
      <c r="X783" s="5"/>
      <c r="Y783" s="5" t="s">
        <v>2038</v>
      </c>
      <c r="Z783" s="5" t="s">
        <v>2039</v>
      </c>
      <c r="AA783" s="5"/>
      <c r="AB783" s="5"/>
      <c r="AC783" s="5">
        <v>46</v>
      </c>
      <c r="AD783" s="5" t="s">
        <v>161</v>
      </c>
      <c r="AE783" s="5" t="s">
        <v>162</v>
      </c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 t="s">
        <v>2854</v>
      </c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</row>
    <row r="784" spans="1:73" ht="13.5" customHeight="1">
      <c r="A784" s="8" t="str">
        <f>HYPERLINK("http://kyu.snu.ac.kr/sdhj/index.jsp?type=hj/GK14682_00IM0001_099b.jpg","1762_해서촌_099b")</f>
        <v>1762_해서촌_099b</v>
      </c>
      <c r="B784" s="5">
        <v>1762</v>
      </c>
      <c r="C784" s="5" t="s">
        <v>4787</v>
      </c>
      <c r="D784" s="5" t="s">
        <v>4788</v>
      </c>
      <c r="E784" s="5">
        <v>783</v>
      </c>
      <c r="F784" s="5">
        <v>7</v>
      </c>
      <c r="G784" s="5" t="s">
        <v>3020</v>
      </c>
      <c r="H784" s="5" t="s">
        <v>3021</v>
      </c>
      <c r="I784" s="5">
        <v>1</v>
      </c>
      <c r="J784" s="5"/>
      <c r="K784" s="5"/>
      <c r="L784" s="5">
        <v>3</v>
      </c>
      <c r="M784" s="5" t="s">
        <v>3094</v>
      </c>
      <c r="N784" s="5" t="s">
        <v>3095</v>
      </c>
      <c r="O784" s="5"/>
      <c r="P784" s="5"/>
      <c r="Q784" s="5"/>
      <c r="R784" s="5"/>
      <c r="S784" s="5"/>
      <c r="T784" s="5" t="s">
        <v>5148</v>
      </c>
      <c r="U784" s="5" t="s">
        <v>1056</v>
      </c>
      <c r="V784" s="5" t="s">
        <v>1057</v>
      </c>
      <c r="W784" s="5"/>
      <c r="X784" s="5"/>
      <c r="Y784" s="5" t="s">
        <v>1865</v>
      </c>
      <c r="Z784" s="5" t="s">
        <v>1866</v>
      </c>
      <c r="AA784" s="5"/>
      <c r="AB784" s="5"/>
      <c r="AC784" s="5">
        <v>26</v>
      </c>
      <c r="AD784" s="5" t="s">
        <v>546</v>
      </c>
      <c r="AE784" s="5" t="s">
        <v>547</v>
      </c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 t="s">
        <v>1056</v>
      </c>
      <c r="BC784" s="5" t="s">
        <v>1057</v>
      </c>
      <c r="BD784" s="5" t="s">
        <v>5150</v>
      </c>
      <c r="BE784" s="5" t="s">
        <v>5151</v>
      </c>
      <c r="BF784" s="5" t="s">
        <v>5152</v>
      </c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</row>
    <row r="785" spans="1:73" ht="13.5" customHeight="1">
      <c r="A785" s="8" t="str">
        <f>HYPERLINK("http://kyu.snu.ac.kr/sdhj/index.jsp?type=hj/GK14682_00IM0001_099b.jpg","1762_해서촌_099b")</f>
        <v>1762_해서촌_099b</v>
      </c>
      <c r="B785" s="5">
        <v>1762</v>
      </c>
      <c r="C785" s="5" t="s">
        <v>4899</v>
      </c>
      <c r="D785" s="5" t="s">
        <v>4900</v>
      </c>
      <c r="E785" s="5">
        <v>784</v>
      </c>
      <c r="F785" s="5">
        <v>7</v>
      </c>
      <c r="G785" s="5" t="s">
        <v>3020</v>
      </c>
      <c r="H785" s="5" t="s">
        <v>3021</v>
      </c>
      <c r="I785" s="5">
        <v>1</v>
      </c>
      <c r="J785" s="5"/>
      <c r="K785" s="5"/>
      <c r="L785" s="5">
        <v>3</v>
      </c>
      <c r="M785" s="5" t="s">
        <v>3094</v>
      </c>
      <c r="N785" s="5" t="s">
        <v>3095</v>
      </c>
      <c r="O785" s="5"/>
      <c r="P785" s="5"/>
      <c r="Q785" s="5"/>
      <c r="R785" s="5"/>
      <c r="S785" s="5"/>
      <c r="T785" s="5" t="s">
        <v>5148</v>
      </c>
      <c r="U785" s="5" t="s">
        <v>1056</v>
      </c>
      <c r="V785" s="5" t="s">
        <v>1057</v>
      </c>
      <c r="W785" s="5"/>
      <c r="X785" s="5"/>
      <c r="Y785" s="5" t="s">
        <v>583</v>
      </c>
      <c r="Z785" s="5" t="s">
        <v>584</v>
      </c>
      <c r="AA785" s="5"/>
      <c r="AB785" s="5"/>
      <c r="AC785" s="5">
        <v>4</v>
      </c>
      <c r="AD785" s="5" t="s">
        <v>629</v>
      </c>
      <c r="AE785" s="5" t="s">
        <v>630</v>
      </c>
      <c r="AF785" s="5" t="s">
        <v>168</v>
      </c>
      <c r="AG785" s="5" t="s">
        <v>169</v>
      </c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 t="s">
        <v>1056</v>
      </c>
      <c r="BC785" s="5" t="s">
        <v>1057</v>
      </c>
      <c r="BD785" s="5" t="s">
        <v>1865</v>
      </c>
      <c r="BE785" s="5" t="s">
        <v>1866</v>
      </c>
      <c r="BF785" s="5" t="s">
        <v>1433</v>
      </c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</row>
    <row r="786" spans="1:73" ht="13.5" customHeight="1">
      <c r="A786" s="8" t="str">
        <f>HYPERLINK("http://kyu.snu.ac.kr/sdhj/index.jsp?type=hj/GK14682_00IM0001_099b.jpg","1762_해서촌_099b")</f>
        <v>1762_해서촌_099b</v>
      </c>
      <c r="B786" s="5">
        <v>1762</v>
      </c>
      <c r="C786" s="5" t="s">
        <v>4787</v>
      </c>
      <c r="D786" s="5" t="s">
        <v>4788</v>
      </c>
      <c r="E786" s="5">
        <v>785</v>
      </c>
      <c r="F786" s="5">
        <v>7</v>
      </c>
      <c r="G786" s="5" t="s">
        <v>3020</v>
      </c>
      <c r="H786" s="5" t="s">
        <v>3021</v>
      </c>
      <c r="I786" s="5">
        <v>1</v>
      </c>
      <c r="J786" s="5"/>
      <c r="K786" s="5"/>
      <c r="L786" s="5">
        <v>3</v>
      </c>
      <c r="M786" s="5" t="s">
        <v>3094</v>
      </c>
      <c r="N786" s="5" t="s">
        <v>3095</v>
      </c>
      <c r="O786" s="5"/>
      <c r="P786" s="5"/>
      <c r="Q786" s="5"/>
      <c r="R786" s="5"/>
      <c r="S786" s="5"/>
      <c r="T786" s="5" t="s">
        <v>5148</v>
      </c>
      <c r="U786" s="5" t="s">
        <v>1054</v>
      </c>
      <c r="V786" s="5" t="s">
        <v>1055</v>
      </c>
      <c r="W786" s="5"/>
      <c r="X786" s="5"/>
      <c r="Y786" s="5" t="s">
        <v>877</v>
      </c>
      <c r="Z786" s="5" t="s">
        <v>878</v>
      </c>
      <c r="AA786" s="5"/>
      <c r="AB786" s="5"/>
      <c r="AC786" s="5">
        <v>17</v>
      </c>
      <c r="AD786" s="5" t="s">
        <v>1081</v>
      </c>
      <c r="AE786" s="5" t="s">
        <v>1082</v>
      </c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 t="s">
        <v>1056</v>
      </c>
      <c r="BC786" s="5" t="s">
        <v>1057</v>
      </c>
      <c r="BD786" s="5" t="s">
        <v>3092</v>
      </c>
      <c r="BE786" s="5" t="s">
        <v>3093</v>
      </c>
      <c r="BF786" s="5" t="s">
        <v>2854</v>
      </c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</row>
    <row r="787" spans="1:73" ht="13.5" customHeight="1">
      <c r="A787" s="8" t="str">
        <f>HYPERLINK("http://kyu.snu.ac.kr/sdhj/index.jsp?type=hj/GK14682_00IM0001_099b.jpg","1762_해서촌_099b")</f>
        <v>1762_해서촌_099b</v>
      </c>
      <c r="B787" s="5">
        <v>1762</v>
      </c>
      <c r="C787" s="5" t="s">
        <v>4787</v>
      </c>
      <c r="D787" s="5" t="s">
        <v>4788</v>
      </c>
      <c r="E787" s="5">
        <v>786</v>
      </c>
      <c r="F787" s="5">
        <v>7</v>
      </c>
      <c r="G787" s="5" t="s">
        <v>3020</v>
      </c>
      <c r="H787" s="5" t="s">
        <v>3021</v>
      </c>
      <c r="I787" s="5">
        <v>1</v>
      </c>
      <c r="J787" s="5"/>
      <c r="K787" s="5"/>
      <c r="L787" s="5">
        <v>3</v>
      </c>
      <c r="M787" s="5" t="s">
        <v>3094</v>
      </c>
      <c r="N787" s="5" t="s">
        <v>3095</v>
      </c>
      <c r="O787" s="5"/>
      <c r="P787" s="5"/>
      <c r="Q787" s="5"/>
      <c r="R787" s="5"/>
      <c r="S787" s="5"/>
      <c r="T787" s="5" t="s">
        <v>5148</v>
      </c>
      <c r="U787" s="5" t="s">
        <v>1056</v>
      </c>
      <c r="V787" s="5" t="s">
        <v>1057</v>
      </c>
      <c r="W787" s="5"/>
      <c r="X787" s="5"/>
      <c r="Y787" s="5" t="s">
        <v>3136</v>
      </c>
      <c r="Z787" s="5" t="s">
        <v>3137</v>
      </c>
      <c r="AA787" s="5"/>
      <c r="AB787" s="5"/>
      <c r="AC787" s="5">
        <v>23</v>
      </c>
      <c r="AD787" s="5" t="s">
        <v>212</v>
      </c>
      <c r="AE787" s="5" t="s">
        <v>213</v>
      </c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 t="s">
        <v>1056</v>
      </c>
      <c r="BC787" s="5" t="s">
        <v>1057</v>
      </c>
      <c r="BD787" s="5" t="s">
        <v>2038</v>
      </c>
      <c r="BE787" s="5" t="s">
        <v>2039</v>
      </c>
      <c r="BF787" s="5" t="s">
        <v>3133</v>
      </c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</row>
    <row r="788" spans="1:73" ht="13.5" customHeight="1">
      <c r="A788" s="8" t="str">
        <f>HYPERLINK("http://kyu.snu.ac.kr/sdhj/index.jsp?type=hj/GK14682_00IM0001_099b.jpg","1762_해서촌_099b")</f>
        <v>1762_해서촌_099b</v>
      </c>
      <c r="B788" s="5">
        <v>1762</v>
      </c>
      <c r="C788" s="5" t="s">
        <v>4787</v>
      </c>
      <c r="D788" s="5" t="s">
        <v>4788</v>
      </c>
      <c r="E788" s="5">
        <v>787</v>
      </c>
      <c r="F788" s="5">
        <v>7</v>
      </c>
      <c r="G788" s="5" t="s">
        <v>3020</v>
      </c>
      <c r="H788" s="5" t="s">
        <v>3021</v>
      </c>
      <c r="I788" s="5">
        <v>1</v>
      </c>
      <c r="J788" s="5"/>
      <c r="K788" s="5"/>
      <c r="L788" s="5">
        <v>3</v>
      </c>
      <c r="M788" s="5" t="s">
        <v>3094</v>
      </c>
      <c r="N788" s="5" t="s">
        <v>3095</v>
      </c>
      <c r="O788" s="5"/>
      <c r="P788" s="5"/>
      <c r="Q788" s="5"/>
      <c r="R788" s="5"/>
      <c r="S788" s="5"/>
      <c r="T788" s="5" t="s">
        <v>5148</v>
      </c>
      <c r="U788" s="5" t="s">
        <v>1056</v>
      </c>
      <c r="V788" s="5" t="s">
        <v>1057</v>
      </c>
      <c r="W788" s="5"/>
      <c r="X788" s="5"/>
      <c r="Y788" s="5" t="s">
        <v>3138</v>
      </c>
      <c r="Z788" s="5" t="s">
        <v>3139</v>
      </c>
      <c r="AA788" s="5"/>
      <c r="AB788" s="5"/>
      <c r="AC788" s="5">
        <v>16</v>
      </c>
      <c r="AD788" s="5" t="s">
        <v>253</v>
      </c>
      <c r="AE788" s="5" t="s">
        <v>254</v>
      </c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 t="s">
        <v>1057</v>
      </c>
      <c r="BD788" s="5"/>
      <c r="BE788" s="5" t="s">
        <v>2039</v>
      </c>
      <c r="BF788" s="5" t="s">
        <v>2854</v>
      </c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</row>
    <row r="789" spans="1:73" ht="13.5" customHeight="1">
      <c r="A789" s="8" t="str">
        <f>HYPERLINK("http://kyu.snu.ac.kr/sdhj/index.jsp?type=hj/GK14682_00IM0001_099b.jpg","1762_해서촌_099b")</f>
        <v>1762_해서촌_099b</v>
      </c>
      <c r="B789" s="5">
        <v>1762</v>
      </c>
      <c r="C789" s="5" t="s">
        <v>4787</v>
      </c>
      <c r="D789" s="5" t="s">
        <v>4788</v>
      </c>
      <c r="E789" s="5">
        <v>788</v>
      </c>
      <c r="F789" s="5">
        <v>7</v>
      </c>
      <c r="G789" s="5" t="s">
        <v>3020</v>
      </c>
      <c r="H789" s="5" t="s">
        <v>3021</v>
      </c>
      <c r="I789" s="5">
        <v>1</v>
      </c>
      <c r="J789" s="5"/>
      <c r="K789" s="5"/>
      <c r="L789" s="5">
        <v>3</v>
      </c>
      <c r="M789" s="5" t="s">
        <v>3094</v>
      </c>
      <c r="N789" s="5" t="s">
        <v>3095</v>
      </c>
      <c r="O789" s="5"/>
      <c r="P789" s="5"/>
      <c r="Q789" s="5"/>
      <c r="R789" s="5"/>
      <c r="S789" s="5"/>
      <c r="T789" s="5" t="s">
        <v>5148</v>
      </c>
      <c r="U789" s="5"/>
      <c r="V789" s="5"/>
      <c r="W789" s="5"/>
      <c r="X789" s="5"/>
      <c r="Y789" s="5" t="s">
        <v>5153</v>
      </c>
      <c r="Z789" s="5" t="s">
        <v>3140</v>
      </c>
      <c r="AA789" s="5"/>
      <c r="AB789" s="5"/>
      <c r="AC789" s="5">
        <v>13</v>
      </c>
      <c r="AD789" s="5" t="s">
        <v>220</v>
      </c>
      <c r="AE789" s="5" t="s">
        <v>221</v>
      </c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 t="s">
        <v>1057</v>
      </c>
      <c r="BD789" s="5"/>
      <c r="BE789" s="5" t="s">
        <v>2039</v>
      </c>
      <c r="BF789" s="5" t="s">
        <v>3082</v>
      </c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</row>
    <row r="790" spans="1:73" ht="13.5" customHeight="1">
      <c r="A790" s="8" t="str">
        <f>HYPERLINK("http://kyu.snu.ac.kr/sdhj/index.jsp?type=hj/GK14682_00IM0001_099b.jpg","1762_해서촌_099b")</f>
        <v>1762_해서촌_099b</v>
      </c>
      <c r="B790" s="5">
        <v>1762</v>
      </c>
      <c r="C790" s="5" t="s">
        <v>4787</v>
      </c>
      <c r="D790" s="5" t="s">
        <v>4788</v>
      </c>
      <c r="E790" s="5">
        <v>789</v>
      </c>
      <c r="F790" s="5">
        <v>7</v>
      </c>
      <c r="G790" s="5" t="s">
        <v>3020</v>
      </c>
      <c r="H790" s="5" t="s">
        <v>3021</v>
      </c>
      <c r="I790" s="5">
        <v>1</v>
      </c>
      <c r="J790" s="5"/>
      <c r="K790" s="5"/>
      <c r="L790" s="5">
        <v>3</v>
      </c>
      <c r="M790" s="5" t="s">
        <v>3094</v>
      </c>
      <c r="N790" s="5" t="s">
        <v>3095</v>
      </c>
      <c r="O790" s="5"/>
      <c r="P790" s="5"/>
      <c r="Q790" s="5"/>
      <c r="R790" s="5"/>
      <c r="S790" s="5"/>
      <c r="T790" s="5" t="s">
        <v>5148</v>
      </c>
      <c r="U790" s="5" t="s">
        <v>1054</v>
      </c>
      <c r="V790" s="5" t="s">
        <v>1055</v>
      </c>
      <c r="W790" s="5"/>
      <c r="X790" s="5"/>
      <c r="Y790" s="5" t="s">
        <v>276</v>
      </c>
      <c r="Z790" s="5" t="s">
        <v>277</v>
      </c>
      <c r="AA790" s="5"/>
      <c r="AB790" s="5"/>
      <c r="AC790" s="5">
        <v>7</v>
      </c>
      <c r="AD790" s="5" t="s">
        <v>141</v>
      </c>
      <c r="AE790" s="5" t="s">
        <v>142</v>
      </c>
      <c r="AF790" s="5" t="s">
        <v>168</v>
      </c>
      <c r="AG790" s="5" t="s">
        <v>169</v>
      </c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 t="s">
        <v>1057</v>
      </c>
      <c r="BD790" s="5"/>
      <c r="BE790" s="5" t="s">
        <v>2039</v>
      </c>
      <c r="BF790" s="5" t="s">
        <v>3087</v>
      </c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</row>
    <row r="791" spans="1:73" ht="13.5" customHeight="1">
      <c r="A791" s="8" t="str">
        <f>HYPERLINK("http://kyu.snu.ac.kr/sdhj/index.jsp?type=hj/GK14682_00IM0001_099b.jpg","1762_해서촌_099b")</f>
        <v>1762_해서촌_099b</v>
      </c>
      <c r="B791" s="5">
        <v>1762</v>
      </c>
      <c r="C791" s="5" t="s">
        <v>4787</v>
      </c>
      <c r="D791" s="5" t="s">
        <v>4788</v>
      </c>
      <c r="E791" s="5">
        <v>790</v>
      </c>
      <c r="F791" s="5">
        <v>7</v>
      </c>
      <c r="G791" s="5" t="s">
        <v>3020</v>
      </c>
      <c r="H791" s="5" t="s">
        <v>3021</v>
      </c>
      <c r="I791" s="5">
        <v>1</v>
      </c>
      <c r="J791" s="5"/>
      <c r="K791" s="5"/>
      <c r="L791" s="5">
        <v>3</v>
      </c>
      <c r="M791" s="5" t="s">
        <v>3094</v>
      </c>
      <c r="N791" s="5" t="s">
        <v>3095</v>
      </c>
      <c r="O791" s="5"/>
      <c r="P791" s="5"/>
      <c r="Q791" s="5"/>
      <c r="R791" s="5"/>
      <c r="S791" s="5"/>
      <c r="T791" s="5" t="s">
        <v>5148</v>
      </c>
      <c r="U791" s="5" t="s">
        <v>2826</v>
      </c>
      <c r="V791" s="5" t="s">
        <v>2827</v>
      </c>
      <c r="W791" s="5"/>
      <c r="X791" s="5"/>
      <c r="Y791" s="5" t="s">
        <v>3141</v>
      </c>
      <c r="Z791" s="5" t="s">
        <v>3142</v>
      </c>
      <c r="AA791" s="5"/>
      <c r="AB791" s="5"/>
      <c r="AC791" s="5">
        <v>53</v>
      </c>
      <c r="AD791" s="5" t="s">
        <v>191</v>
      </c>
      <c r="AE791" s="5" t="s">
        <v>192</v>
      </c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</row>
    <row r="792" spans="1:73" ht="13.5" customHeight="1">
      <c r="A792" s="8" t="str">
        <f>HYPERLINK("http://kyu.snu.ac.kr/sdhj/index.jsp?type=hj/GK14682_00IM0001_099b.jpg","1762_해서촌_099b")</f>
        <v>1762_해서촌_099b</v>
      </c>
      <c r="B792" s="5">
        <v>1762</v>
      </c>
      <c r="C792" s="5" t="s">
        <v>5084</v>
      </c>
      <c r="D792" s="5" t="s">
        <v>5085</v>
      </c>
      <c r="E792" s="5">
        <v>791</v>
      </c>
      <c r="F792" s="5">
        <v>7</v>
      </c>
      <c r="G792" s="5" t="s">
        <v>3020</v>
      </c>
      <c r="H792" s="5" t="s">
        <v>3021</v>
      </c>
      <c r="I792" s="5">
        <v>1</v>
      </c>
      <c r="J792" s="5"/>
      <c r="K792" s="5"/>
      <c r="L792" s="5">
        <v>4</v>
      </c>
      <c r="M792" s="5" t="s">
        <v>3143</v>
      </c>
      <c r="N792" s="5" t="s">
        <v>3144</v>
      </c>
      <c r="O792" s="5"/>
      <c r="P792" s="5"/>
      <c r="Q792" s="5" t="s">
        <v>5154</v>
      </c>
      <c r="R792" s="5" t="s">
        <v>3145</v>
      </c>
      <c r="S792" s="5"/>
      <c r="T792" s="5" t="s">
        <v>5155</v>
      </c>
      <c r="U792" s="5"/>
      <c r="V792" s="5"/>
      <c r="W792" s="5" t="s">
        <v>5156</v>
      </c>
      <c r="X792" s="5" t="s">
        <v>5157</v>
      </c>
      <c r="Y792" s="5" t="s">
        <v>3146</v>
      </c>
      <c r="Z792" s="5" t="s">
        <v>3147</v>
      </c>
      <c r="AA792" s="5"/>
      <c r="AB792" s="5"/>
      <c r="AC792" s="5">
        <v>60</v>
      </c>
      <c r="AD792" s="5" t="s">
        <v>465</v>
      </c>
      <c r="AE792" s="5" t="s">
        <v>466</v>
      </c>
      <c r="AF792" s="5"/>
      <c r="AG792" s="5"/>
      <c r="AH792" s="5"/>
      <c r="AI792" s="5"/>
      <c r="AJ792" s="5" t="s">
        <v>32</v>
      </c>
      <c r="AK792" s="5" t="s">
        <v>33</v>
      </c>
      <c r="AL792" s="5" t="s">
        <v>500</v>
      </c>
      <c r="AM792" s="5" t="s">
        <v>501</v>
      </c>
      <c r="AN792" s="5"/>
      <c r="AO792" s="5"/>
      <c r="AP792" s="5"/>
      <c r="AQ792" s="5"/>
      <c r="AR792" s="5"/>
      <c r="AS792" s="5"/>
      <c r="AT792" s="5" t="s">
        <v>693</v>
      </c>
      <c r="AU792" s="5" t="s">
        <v>694</v>
      </c>
      <c r="AV792" s="5" t="s">
        <v>1930</v>
      </c>
      <c r="AW792" s="5" t="s">
        <v>1931</v>
      </c>
      <c r="AX792" s="5"/>
      <c r="AY792" s="5"/>
      <c r="AZ792" s="5"/>
      <c r="BA792" s="5"/>
      <c r="BB792" s="5"/>
      <c r="BC792" s="5"/>
      <c r="BD792" s="5"/>
      <c r="BE792" s="5"/>
      <c r="BF792" s="5"/>
      <c r="BG792" s="5" t="s">
        <v>693</v>
      </c>
      <c r="BH792" s="5" t="s">
        <v>694</v>
      </c>
      <c r="BI792" s="5" t="s">
        <v>3148</v>
      </c>
      <c r="BJ792" s="5" t="s">
        <v>3149</v>
      </c>
      <c r="BK792" s="5" t="s">
        <v>693</v>
      </c>
      <c r="BL792" s="5" t="s">
        <v>694</v>
      </c>
      <c r="BM792" s="5" t="s">
        <v>506</v>
      </c>
      <c r="BN792" s="5" t="s">
        <v>507</v>
      </c>
      <c r="BO792" s="5" t="s">
        <v>693</v>
      </c>
      <c r="BP792" s="5" t="s">
        <v>694</v>
      </c>
      <c r="BQ792" s="5" t="s">
        <v>3150</v>
      </c>
      <c r="BR792" s="5" t="s">
        <v>3151</v>
      </c>
      <c r="BS792" s="5" t="s">
        <v>1607</v>
      </c>
      <c r="BT792" s="5" t="s">
        <v>1608</v>
      </c>
      <c r="BU792" s="5"/>
    </row>
    <row r="793" spans="1:73" ht="13.5" customHeight="1">
      <c r="A793" s="8" t="str">
        <f>HYPERLINK("http://kyu.snu.ac.kr/sdhj/index.jsp?type=hj/GK14682_00IM0001_099b.jpg","1762_해서촌_099b")</f>
        <v>1762_해서촌_099b</v>
      </c>
      <c r="B793" s="5">
        <v>1762</v>
      </c>
      <c r="C793" s="5" t="s">
        <v>4821</v>
      </c>
      <c r="D793" s="5" t="s">
        <v>4822</v>
      </c>
      <c r="E793" s="5">
        <v>792</v>
      </c>
      <c r="F793" s="5">
        <v>7</v>
      </c>
      <c r="G793" s="5" t="s">
        <v>3020</v>
      </c>
      <c r="H793" s="5" t="s">
        <v>3021</v>
      </c>
      <c r="I793" s="5">
        <v>1</v>
      </c>
      <c r="J793" s="5"/>
      <c r="K793" s="5"/>
      <c r="L793" s="5">
        <v>4</v>
      </c>
      <c r="M793" s="5" t="s">
        <v>3143</v>
      </c>
      <c r="N793" s="5" t="s">
        <v>3144</v>
      </c>
      <c r="O793" s="5"/>
      <c r="P793" s="5"/>
      <c r="Q793" s="5"/>
      <c r="R793" s="5"/>
      <c r="S793" s="5" t="s">
        <v>94</v>
      </c>
      <c r="T793" s="5" t="s">
        <v>95</v>
      </c>
      <c r="U793" s="5"/>
      <c r="V793" s="5"/>
      <c r="W793" s="5" t="s">
        <v>533</v>
      </c>
      <c r="X793" s="5" t="s">
        <v>121</v>
      </c>
      <c r="Y793" s="5" t="s">
        <v>1031</v>
      </c>
      <c r="Z793" s="5" t="s">
        <v>1032</v>
      </c>
      <c r="AA793" s="5"/>
      <c r="AB793" s="5"/>
      <c r="AC793" s="5">
        <v>57</v>
      </c>
      <c r="AD793" s="5" t="s">
        <v>1263</v>
      </c>
      <c r="AE793" s="5" t="s">
        <v>1264</v>
      </c>
      <c r="AF793" s="5"/>
      <c r="AG793" s="5"/>
      <c r="AH793" s="5"/>
      <c r="AI793" s="5"/>
      <c r="AJ793" s="5" t="s">
        <v>1033</v>
      </c>
      <c r="AK793" s="5" t="s">
        <v>1034</v>
      </c>
      <c r="AL793" s="5" t="s">
        <v>1019</v>
      </c>
      <c r="AM793" s="5" t="s">
        <v>1020</v>
      </c>
      <c r="AN793" s="5"/>
      <c r="AO793" s="5"/>
      <c r="AP793" s="5"/>
      <c r="AQ793" s="5"/>
      <c r="AR793" s="5"/>
      <c r="AS793" s="5"/>
      <c r="AT793" s="5" t="s">
        <v>693</v>
      </c>
      <c r="AU793" s="5" t="s">
        <v>694</v>
      </c>
      <c r="AV793" s="5" t="s">
        <v>3152</v>
      </c>
      <c r="AW793" s="5" t="s">
        <v>3153</v>
      </c>
      <c r="AX793" s="5"/>
      <c r="AY793" s="5"/>
      <c r="AZ793" s="5"/>
      <c r="BA793" s="5"/>
      <c r="BB793" s="5"/>
      <c r="BC793" s="5"/>
      <c r="BD793" s="5"/>
      <c r="BE793" s="5"/>
      <c r="BF793" s="5"/>
      <c r="BG793" s="5" t="s">
        <v>693</v>
      </c>
      <c r="BH793" s="5" t="s">
        <v>694</v>
      </c>
      <c r="BI793" s="5" t="s">
        <v>3154</v>
      </c>
      <c r="BJ793" s="5" t="s">
        <v>3155</v>
      </c>
      <c r="BK793" s="5" t="s">
        <v>693</v>
      </c>
      <c r="BL793" s="5" t="s">
        <v>694</v>
      </c>
      <c r="BM793" s="5" t="s">
        <v>1470</v>
      </c>
      <c r="BN793" s="5" t="s">
        <v>1471</v>
      </c>
      <c r="BO793" s="5" t="s">
        <v>693</v>
      </c>
      <c r="BP793" s="5" t="s">
        <v>694</v>
      </c>
      <c r="BQ793" s="5" t="s">
        <v>5158</v>
      </c>
      <c r="BR793" s="5" t="s">
        <v>5159</v>
      </c>
      <c r="BS793" s="5" t="s">
        <v>143</v>
      </c>
      <c r="BT793" s="5" t="s">
        <v>144</v>
      </c>
      <c r="BU793" s="5"/>
    </row>
    <row r="794" spans="1:73" ht="13.5" customHeight="1">
      <c r="A794" s="8" t="str">
        <f>HYPERLINK("http://kyu.snu.ac.kr/sdhj/index.jsp?type=hj/GK14682_00IM0001_099b.jpg","1762_해서촌_099b")</f>
        <v>1762_해서촌_099b</v>
      </c>
      <c r="B794" s="5">
        <v>1762</v>
      </c>
      <c r="C794" s="5" t="s">
        <v>5160</v>
      </c>
      <c r="D794" s="5" t="s">
        <v>5161</v>
      </c>
      <c r="E794" s="5">
        <v>793</v>
      </c>
      <c r="F794" s="5">
        <v>7</v>
      </c>
      <c r="G794" s="5" t="s">
        <v>3020</v>
      </c>
      <c r="H794" s="5" t="s">
        <v>3021</v>
      </c>
      <c r="I794" s="5">
        <v>1</v>
      </c>
      <c r="J794" s="5"/>
      <c r="K794" s="5"/>
      <c r="L794" s="5">
        <v>4</v>
      </c>
      <c r="M794" s="5" t="s">
        <v>3143</v>
      </c>
      <c r="N794" s="5" t="s">
        <v>3144</v>
      </c>
      <c r="O794" s="5"/>
      <c r="P794" s="5"/>
      <c r="Q794" s="5"/>
      <c r="R794" s="5"/>
      <c r="S794" s="5" t="s">
        <v>155</v>
      </c>
      <c r="T794" s="5" t="s">
        <v>156</v>
      </c>
      <c r="U794" s="5" t="s">
        <v>4767</v>
      </c>
      <c r="V794" s="5" t="s">
        <v>1311</v>
      </c>
      <c r="W794" s="5"/>
      <c r="X794" s="5"/>
      <c r="Y794" s="5" t="s">
        <v>3156</v>
      </c>
      <c r="Z794" s="5" t="s">
        <v>1514</v>
      </c>
      <c r="AA794" s="5"/>
      <c r="AB794" s="5"/>
      <c r="AC794" s="5">
        <v>26</v>
      </c>
      <c r="AD794" s="5" t="s">
        <v>546</v>
      </c>
      <c r="AE794" s="5" t="s">
        <v>547</v>
      </c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</row>
    <row r="795" spans="1:73" ht="13.5" customHeight="1">
      <c r="A795" s="8" t="str">
        <f>HYPERLINK("http://kyu.snu.ac.kr/sdhj/index.jsp?type=hj/GK14682_00IM0001_099b.jpg","1762_해서촌_099b")</f>
        <v>1762_해서촌_099b</v>
      </c>
      <c r="B795" s="5">
        <v>1762</v>
      </c>
      <c r="C795" s="5" t="s">
        <v>5160</v>
      </c>
      <c r="D795" s="5" t="s">
        <v>5161</v>
      </c>
      <c r="E795" s="5">
        <v>794</v>
      </c>
      <c r="F795" s="5">
        <v>7</v>
      </c>
      <c r="G795" s="5" t="s">
        <v>3020</v>
      </c>
      <c r="H795" s="5" t="s">
        <v>3021</v>
      </c>
      <c r="I795" s="5">
        <v>1</v>
      </c>
      <c r="J795" s="5"/>
      <c r="K795" s="5"/>
      <c r="L795" s="5">
        <v>4</v>
      </c>
      <c r="M795" s="5" t="s">
        <v>3143</v>
      </c>
      <c r="N795" s="5" t="s">
        <v>3144</v>
      </c>
      <c r="O795" s="5"/>
      <c r="P795" s="5"/>
      <c r="Q795" s="5"/>
      <c r="R795" s="5"/>
      <c r="S795" s="5" t="s">
        <v>163</v>
      </c>
      <c r="T795" s="5" t="s">
        <v>5162</v>
      </c>
      <c r="U795" s="5"/>
      <c r="V795" s="5"/>
      <c r="W795" s="5" t="s">
        <v>96</v>
      </c>
      <c r="X795" s="5" t="s">
        <v>97</v>
      </c>
      <c r="Y795" s="5" t="s">
        <v>1031</v>
      </c>
      <c r="Z795" s="5" t="s">
        <v>1032</v>
      </c>
      <c r="AA795" s="5"/>
      <c r="AB795" s="5"/>
      <c r="AC795" s="5">
        <v>28</v>
      </c>
      <c r="AD795" s="5" t="s">
        <v>627</v>
      </c>
      <c r="AE795" s="5" t="s">
        <v>628</v>
      </c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</row>
    <row r="796" spans="1:73" ht="13.5" customHeight="1">
      <c r="A796" s="8" t="str">
        <f>HYPERLINK("http://kyu.snu.ac.kr/sdhj/index.jsp?type=hj/GK14682_00IM0001_099b.jpg","1762_해서촌_099b")</f>
        <v>1762_해서촌_099b</v>
      </c>
      <c r="B796" s="5">
        <v>1762</v>
      </c>
      <c r="C796" s="5" t="s">
        <v>5160</v>
      </c>
      <c r="D796" s="5" t="s">
        <v>5161</v>
      </c>
      <c r="E796" s="5">
        <v>795</v>
      </c>
      <c r="F796" s="5">
        <v>7</v>
      </c>
      <c r="G796" s="5" t="s">
        <v>3020</v>
      </c>
      <c r="H796" s="5" t="s">
        <v>3021</v>
      </c>
      <c r="I796" s="5">
        <v>1</v>
      </c>
      <c r="J796" s="5"/>
      <c r="K796" s="5"/>
      <c r="L796" s="5">
        <v>4</v>
      </c>
      <c r="M796" s="5" t="s">
        <v>3143</v>
      </c>
      <c r="N796" s="5" t="s">
        <v>3144</v>
      </c>
      <c r="O796" s="5"/>
      <c r="P796" s="5"/>
      <c r="Q796" s="5"/>
      <c r="R796" s="5"/>
      <c r="S796" s="5" t="s">
        <v>3157</v>
      </c>
      <c r="T796" s="5" t="s">
        <v>3158</v>
      </c>
      <c r="U796" s="5" t="s">
        <v>3159</v>
      </c>
      <c r="V796" s="5" t="s">
        <v>3160</v>
      </c>
      <c r="W796" s="5"/>
      <c r="X796" s="5"/>
      <c r="Y796" s="5" t="s">
        <v>3161</v>
      </c>
      <c r="Z796" s="5" t="s">
        <v>3162</v>
      </c>
      <c r="AA796" s="5"/>
      <c r="AB796" s="5"/>
      <c r="AC796" s="5"/>
      <c r="AD796" s="5"/>
      <c r="AE796" s="5"/>
      <c r="AF796" s="5" t="s">
        <v>1714</v>
      </c>
      <c r="AG796" s="5" t="s">
        <v>1715</v>
      </c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</row>
    <row r="797" spans="1:73" ht="13.5" customHeight="1">
      <c r="A797" s="8" t="str">
        <f>HYPERLINK("http://kyu.snu.ac.kr/sdhj/index.jsp?type=hj/GK14682_00IM0001_099b.jpg","1762_해서촌_099b")</f>
        <v>1762_해서촌_099b</v>
      </c>
      <c r="B797" s="5">
        <v>1762</v>
      </c>
      <c r="C797" s="5" t="s">
        <v>4635</v>
      </c>
      <c r="D797" s="5" t="s">
        <v>4636</v>
      </c>
      <c r="E797" s="5">
        <v>796</v>
      </c>
      <c r="F797" s="5">
        <v>7</v>
      </c>
      <c r="G797" s="5" t="s">
        <v>3020</v>
      </c>
      <c r="H797" s="5" t="s">
        <v>3021</v>
      </c>
      <c r="I797" s="5">
        <v>1</v>
      </c>
      <c r="J797" s="5"/>
      <c r="K797" s="5"/>
      <c r="L797" s="5">
        <v>4</v>
      </c>
      <c r="M797" s="5" t="s">
        <v>3143</v>
      </c>
      <c r="N797" s="5" t="s">
        <v>3144</v>
      </c>
      <c r="O797" s="5"/>
      <c r="P797" s="5"/>
      <c r="Q797" s="5"/>
      <c r="R797" s="5"/>
      <c r="S797" s="5" t="s">
        <v>116</v>
      </c>
      <c r="T797" s="5" t="s">
        <v>117</v>
      </c>
      <c r="U797" s="5"/>
      <c r="V797" s="5"/>
      <c r="W797" s="5"/>
      <c r="X797" s="5"/>
      <c r="Y797" s="5"/>
      <c r="Z797" s="5"/>
      <c r="AA797" s="5"/>
      <c r="AB797" s="5"/>
      <c r="AC797" s="5">
        <v>10</v>
      </c>
      <c r="AD797" s="5" t="s">
        <v>1131</v>
      </c>
      <c r="AE797" s="5" t="s">
        <v>1132</v>
      </c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</row>
    <row r="798" spans="1:73" ht="13.5" customHeight="1">
      <c r="A798" s="8" t="str">
        <f>HYPERLINK("http://kyu.snu.ac.kr/sdhj/index.jsp?type=hj/GK14682_00IM0001_099b.jpg","1762_해서촌_099b")</f>
        <v>1762_해서촌_099b</v>
      </c>
      <c r="B798" s="5">
        <v>1762</v>
      </c>
      <c r="C798" s="5" t="s">
        <v>5160</v>
      </c>
      <c r="D798" s="5" t="s">
        <v>5161</v>
      </c>
      <c r="E798" s="5">
        <v>797</v>
      </c>
      <c r="F798" s="5">
        <v>7</v>
      </c>
      <c r="G798" s="5" t="s">
        <v>3020</v>
      </c>
      <c r="H798" s="5" t="s">
        <v>3021</v>
      </c>
      <c r="I798" s="5">
        <v>1</v>
      </c>
      <c r="J798" s="5"/>
      <c r="K798" s="5"/>
      <c r="L798" s="5">
        <v>4</v>
      </c>
      <c r="M798" s="5" t="s">
        <v>3143</v>
      </c>
      <c r="N798" s="5" t="s">
        <v>3144</v>
      </c>
      <c r="O798" s="5"/>
      <c r="P798" s="5"/>
      <c r="Q798" s="5"/>
      <c r="R798" s="5"/>
      <c r="S798" s="5" t="s">
        <v>3163</v>
      </c>
      <c r="T798" s="5" t="s">
        <v>3164</v>
      </c>
      <c r="U798" s="5"/>
      <c r="V798" s="5"/>
      <c r="W798" s="5"/>
      <c r="X798" s="5"/>
      <c r="Y798" s="5" t="s">
        <v>98</v>
      </c>
      <c r="Z798" s="5" t="s">
        <v>99</v>
      </c>
      <c r="AA798" s="5"/>
      <c r="AB798" s="5"/>
      <c r="AC798" s="5">
        <v>11</v>
      </c>
      <c r="AD798" s="5" t="s">
        <v>597</v>
      </c>
      <c r="AE798" s="5" t="s">
        <v>598</v>
      </c>
      <c r="AF798" s="5" t="s">
        <v>168</v>
      </c>
      <c r="AG798" s="5" t="s">
        <v>169</v>
      </c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</row>
    <row r="799" spans="1:73" ht="13.5" customHeight="1">
      <c r="A799" s="8" t="str">
        <f>HYPERLINK("http://kyu.snu.ac.kr/sdhj/index.jsp?type=hj/GK14682_00IM0001_099b.jpg","1762_해서촌_099b")</f>
        <v>1762_해서촌_099b</v>
      </c>
      <c r="B799" s="5">
        <v>1762</v>
      </c>
      <c r="C799" s="5" t="s">
        <v>5163</v>
      </c>
      <c r="D799" s="5" t="s">
        <v>5164</v>
      </c>
      <c r="E799" s="5">
        <v>798</v>
      </c>
      <c r="F799" s="5">
        <v>7</v>
      </c>
      <c r="G799" s="5" t="s">
        <v>3020</v>
      </c>
      <c r="H799" s="5" t="s">
        <v>3021</v>
      </c>
      <c r="I799" s="5">
        <v>1</v>
      </c>
      <c r="J799" s="5"/>
      <c r="K799" s="5"/>
      <c r="L799" s="5">
        <v>4</v>
      </c>
      <c r="M799" s="5" t="s">
        <v>3143</v>
      </c>
      <c r="N799" s="5" t="s">
        <v>3144</v>
      </c>
      <c r="O799" s="5"/>
      <c r="P799" s="5"/>
      <c r="Q799" s="5"/>
      <c r="R799" s="5"/>
      <c r="S799" s="5"/>
      <c r="T799" s="5" t="s">
        <v>5165</v>
      </c>
      <c r="U799" s="5" t="s">
        <v>1056</v>
      </c>
      <c r="V799" s="5" t="s">
        <v>1057</v>
      </c>
      <c r="W799" s="5"/>
      <c r="X799" s="5"/>
      <c r="Y799" s="5" t="s">
        <v>3165</v>
      </c>
      <c r="Z799" s="5" t="s">
        <v>3166</v>
      </c>
      <c r="AA799" s="5"/>
      <c r="AB799" s="5"/>
      <c r="AC799" s="5">
        <v>44</v>
      </c>
      <c r="AD799" s="5" t="s">
        <v>264</v>
      </c>
      <c r="AE799" s="5" t="s">
        <v>265</v>
      </c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</row>
    <row r="800" spans="1:73" ht="13.5" customHeight="1">
      <c r="A800" s="8" t="str">
        <f>HYPERLINK("http://kyu.snu.ac.kr/sdhj/index.jsp?type=hj/GK14682_00IM0001_099b.jpg","1762_해서촌_099b")</f>
        <v>1762_해서촌_099b</v>
      </c>
      <c r="B800" s="5">
        <v>1762</v>
      </c>
      <c r="C800" s="5" t="s">
        <v>5160</v>
      </c>
      <c r="D800" s="5" t="s">
        <v>5161</v>
      </c>
      <c r="E800" s="5">
        <v>799</v>
      </c>
      <c r="F800" s="5">
        <v>7</v>
      </c>
      <c r="G800" s="5" t="s">
        <v>3020</v>
      </c>
      <c r="H800" s="5" t="s">
        <v>3021</v>
      </c>
      <c r="I800" s="5">
        <v>1</v>
      </c>
      <c r="J800" s="5"/>
      <c r="K800" s="5"/>
      <c r="L800" s="5">
        <v>4</v>
      </c>
      <c r="M800" s="5" t="s">
        <v>3143</v>
      </c>
      <c r="N800" s="5" t="s">
        <v>3144</v>
      </c>
      <c r="O800" s="5"/>
      <c r="P800" s="5"/>
      <c r="Q800" s="5"/>
      <c r="R800" s="5"/>
      <c r="S800" s="5"/>
      <c r="T800" s="5" t="s">
        <v>5165</v>
      </c>
      <c r="U800" s="5" t="s">
        <v>1056</v>
      </c>
      <c r="V800" s="5" t="s">
        <v>1057</v>
      </c>
      <c r="W800" s="5"/>
      <c r="X800" s="5"/>
      <c r="Y800" s="5" t="s">
        <v>1708</v>
      </c>
      <c r="Z800" s="5" t="s">
        <v>1709</v>
      </c>
      <c r="AA800" s="5"/>
      <c r="AB800" s="5"/>
      <c r="AC800" s="5"/>
      <c r="AD800" s="5"/>
      <c r="AE800" s="5"/>
      <c r="AF800" s="5" t="s">
        <v>1060</v>
      </c>
      <c r="AG800" s="5" t="s">
        <v>1061</v>
      </c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 t="s">
        <v>1841</v>
      </c>
      <c r="BC800" s="5" t="s">
        <v>1842</v>
      </c>
      <c r="BD800" s="5"/>
      <c r="BE800" s="5"/>
      <c r="BF800" s="5" t="s">
        <v>1433</v>
      </c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</row>
    <row r="801" spans="1:73" ht="13.5" customHeight="1">
      <c r="A801" s="8" t="str">
        <f>HYPERLINK("http://kyu.snu.ac.kr/sdhj/index.jsp?type=hj/GK14682_00IM0001_099b.jpg","1762_해서촌_099b")</f>
        <v>1762_해서촌_099b</v>
      </c>
      <c r="B801" s="5">
        <v>1762</v>
      </c>
      <c r="C801" s="5" t="s">
        <v>4787</v>
      </c>
      <c r="D801" s="5" t="s">
        <v>4788</v>
      </c>
      <c r="E801" s="5">
        <v>800</v>
      </c>
      <c r="F801" s="5">
        <v>7</v>
      </c>
      <c r="G801" s="5" t="s">
        <v>3020</v>
      </c>
      <c r="H801" s="5" t="s">
        <v>3021</v>
      </c>
      <c r="I801" s="5">
        <v>1</v>
      </c>
      <c r="J801" s="5"/>
      <c r="K801" s="5"/>
      <c r="L801" s="5">
        <v>4</v>
      </c>
      <c r="M801" s="5" t="s">
        <v>3143</v>
      </c>
      <c r="N801" s="5" t="s">
        <v>3144</v>
      </c>
      <c r="O801" s="5"/>
      <c r="P801" s="5"/>
      <c r="Q801" s="5"/>
      <c r="R801" s="5"/>
      <c r="S801" s="5"/>
      <c r="T801" s="5" t="s">
        <v>5165</v>
      </c>
      <c r="U801" s="5" t="s">
        <v>1056</v>
      </c>
      <c r="V801" s="5" t="s">
        <v>1057</v>
      </c>
      <c r="W801" s="5"/>
      <c r="X801" s="5"/>
      <c r="Y801" s="5" t="s">
        <v>1710</v>
      </c>
      <c r="Z801" s="5" t="s">
        <v>1711</v>
      </c>
      <c r="AA801" s="5"/>
      <c r="AB801" s="5"/>
      <c r="AC801" s="5"/>
      <c r="AD801" s="5"/>
      <c r="AE801" s="5"/>
      <c r="AF801" s="5" t="s">
        <v>1060</v>
      </c>
      <c r="AG801" s="5" t="s">
        <v>1061</v>
      </c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 t="s">
        <v>1056</v>
      </c>
      <c r="BC801" s="5" t="s">
        <v>1057</v>
      </c>
      <c r="BD801" s="5"/>
      <c r="BE801" s="5"/>
      <c r="BF801" s="5" t="s">
        <v>3133</v>
      </c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</row>
    <row r="802" spans="1:73" ht="13.5" customHeight="1">
      <c r="A802" s="8" t="str">
        <f>HYPERLINK("http://kyu.snu.ac.kr/sdhj/index.jsp?type=hj/GK14682_00IM0001_099b.jpg","1762_해서촌_099b")</f>
        <v>1762_해서촌_099b</v>
      </c>
      <c r="B802" s="5">
        <v>1762</v>
      </c>
      <c r="C802" s="5" t="s">
        <v>4787</v>
      </c>
      <c r="D802" s="5" t="s">
        <v>4788</v>
      </c>
      <c r="E802" s="5">
        <v>801</v>
      </c>
      <c r="F802" s="5">
        <v>7</v>
      </c>
      <c r="G802" s="5" t="s">
        <v>3020</v>
      </c>
      <c r="H802" s="5" t="s">
        <v>3021</v>
      </c>
      <c r="I802" s="5">
        <v>1</v>
      </c>
      <c r="J802" s="5"/>
      <c r="K802" s="5"/>
      <c r="L802" s="5">
        <v>5</v>
      </c>
      <c r="M802" s="5" t="s">
        <v>3167</v>
      </c>
      <c r="N802" s="5" t="s">
        <v>3168</v>
      </c>
      <c r="O802" s="5"/>
      <c r="P802" s="5"/>
      <c r="Q802" s="5"/>
      <c r="R802" s="5"/>
      <c r="S802" s="5"/>
      <c r="T802" s="5" t="s">
        <v>5093</v>
      </c>
      <c r="U802" s="5" t="s">
        <v>1015</v>
      </c>
      <c r="V802" s="5" t="s">
        <v>1016</v>
      </c>
      <c r="W802" s="5" t="s">
        <v>533</v>
      </c>
      <c r="X802" s="5" t="s">
        <v>121</v>
      </c>
      <c r="Y802" s="5" t="s">
        <v>3169</v>
      </c>
      <c r="Z802" s="5" t="s">
        <v>5166</v>
      </c>
      <c r="AA802" s="5"/>
      <c r="AB802" s="5"/>
      <c r="AC802" s="5">
        <v>27</v>
      </c>
      <c r="AD802" s="5" t="s">
        <v>161</v>
      </c>
      <c r="AE802" s="5" t="s">
        <v>162</v>
      </c>
      <c r="AF802" s="5"/>
      <c r="AG802" s="5"/>
      <c r="AH802" s="5"/>
      <c r="AI802" s="5"/>
      <c r="AJ802" s="5" t="s">
        <v>32</v>
      </c>
      <c r="AK802" s="5" t="s">
        <v>33</v>
      </c>
      <c r="AL802" s="5" t="s">
        <v>1019</v>
      </c>
      <c r="AM802" s="5" t="s">
        <v>1020</v>
      </c>
      <c r="AN802" s="5"/>
      <c r="AO802" s="5"/>
      <c r="AP802" s="5"/>
      <c r="AQ802" s="5"/>
      <c r="AR802" s="5"/>
      <c r="AS802" s="5"/>
      <c r="AT802" s="5" t="s">
        <v>693</v>
      </c>
      <c r="AU802" s="5" t="s">
        <v>694</v>
      </c>
      <c r="AV802" s="5" t="s">
        <v>3170</v>
      </c>
      <c r="AW802" s="5" t="s">
        <v>3171</v>
      </c>
      <c r="AX802" s="5"/>
      <c r="AY802" s="5"/>
      <c r="AZ802" s="5"/>
      <c r="BA802" s="5"/>
      <c r="BB802" s="5"/>
      <c r="BC802" s="5"/>
      <c r="BD802" s="5"/>
      <c r="BE802" s="5"/>
      <c r="BF802" s="5"/>
      <c r="BG802" s="5" t="s">
        <v>3172</v>
      </c>
      <c r="BH802" s="5" t="s">
        <v>3173</v>
      </c>
      <c r="BI802" s="5" t="s">
        <v>3174</v>
      </c>
      <c r="BJ802" s="5" t="s">
        <v>3175</v>
      </c>
      <c r="BK802" s="5" t="s">
        <v>693</v>
      </c>
      <c r="BL802" s="5" t="s">
        <v>694</v>
      </c>
      <c r="BM802" s="5" t="s">
        <v>3176</v>
      </c>
      <c r="BN802" s="5" t="s">
        <v>3177</v>
      </c>
      <c r="BO802" s="5" t="s">
        <v>693</v>
      </c>
      <c r="BP802" s="5" t="s">
        <v>694</v>
      </c>
      <c r="BQ802" s="5" t="s">
        <v>3178</v>
      </c>
      <c r="BR802" s="5" t="s">
        <v>3179</v>
      </c>
      <c r="BS802" s="5" t="s">
        <v>143</v>
      </c>
      <c r="BT802" s="5" t="s">
        <v>144</v>
      </c>
      <c r="BU802" s="5"/>
    </row>
    <row r="803" spans="1:73" ht="13.5" customHeight="1">
      <c r="A803" s="8" t="str">
        <f>HYPERLINK("http://kyu.snu.ac.kr/sdhj/index.jsp?type=hj/GK14682_00IM0001_099b.jpg","1762_해서촌_099b")</f>
        <v>1762_해서촌_099b</v>
      </c>
      <c r="B803" s="5">
        <v>1762</v>
      </c>
      <c r="C803" s="5" t="s">
        <v>5167</v>
      </c>
      <c r="D803" s="5" t="s">
        <v>5168</v>
      </c>
      <c r="E803" s="5">
        <v>802</v>
      </c>
      <c r="F803" s="5">
        <v>7</v>
      </c>
      <c r="G803" s="5" t="s">
        <v>3020</v>
      </c>
      <c r="H803" s="5" t="s">
        <v>3021</v>
      </c>
      <c r="I803" s="5">
        <v>1</v>
      </c>
      <c r="J803" s="5"/>
      <c r="K803" s="5"/>
      <c r="L803" s="5">
        <v>5</v>
      </c>
      <c r="M803" s="5" t="s">
        <v>3167</v>
      </c>
      <c r="N803" s="5" t="s">
        <v>3168</v>
      </c>
      <c r="O803" s="5"/>
      <c r="P803" s="5"/>
      <c r="Q803" s="5"/>
      <c r="R803" s="5"/>
      <c r="S803" s="5" t="s">
        <v>94</v>
      </c>
      <c r="T803" s="5" t="s">
        <v>95</v>
      </c>
      <c r="U803" s="5"/>
      <c r="V803" s="5"/>
      <c r="W803" s="5" t="s">
        <v>72</v>
      </c>
      <c r="X803" s="5" t="s">
        <v>73</v>
      </c>
      <c r="Y803" s="5" t="s">
        <v>1031</v>
      </c>
      <c r="Z803" s="5" t="s">
        <v>1032</v>
      </c>
      <c r="AA803" s="5"/>
      <c r="AB803" s="5"/>
      <c r="AC803" s="5">
        <v>28</v>
      </c>
      <c r="AD803" s="5" t="s">
        <v>627</v>
      </c>
      <c r="AE803" s="5" t="s">
        <v>628</v>
      </c>
      <c r="AF803" s="5"/>
      <c r="AG803" s="5"/>
      <c r="AH803" s="5"/>
      <c r="AI803" s="5"/>
      <c r="AJ803" s="5" t="s">
        <v>1033</v>
      </c>
      <c r="AK803" s="5" t="s">
        <v>1034</v>
      </c>
      <c r="AL803" s="5" t="s">
        <v>3180</v>
      </c>
      <c r="AM803" s="5" t="s">
        <v>3181</v>
      </c>
      <c r="AN803" s="5"/>
      <c r="AO803" s="5"/>
      <c r="AP803" s="5"/>
      <c r="AQ803" s="5"/>
      <c r="AR803" s="5"/>
      <c r="AS803" s="5"/>
      <c r="AT803" s="5" t="s">
        <v>1015</v>
      </c>
      <c r="AU803" s="5" t="s">
        <v>1016</v>
      </c>
      <c r="AV803" s="5" t="s">
        <v>3182</v>
      </c>
      <c r="AW803" s="5" t="s">
        <v>3183</v>
      </c>
      <c r="AX803" s="5"/>
      <c r="AY803" s="5"/>
      <c r="AZ803" s="5"/>
      <c r="BA803" s="5"/>
      <c r="BB803" s="5"/>
      <c r="BC803" s="5"/>
      <c r="BD803" s="5"/>
      <c r="BE803" s="5"/>
      <c r="BF803" s="5"/>
      <c r="BG803" s="5" t="s">
        <v>693</v>
      </c>
      <c r="BH803" s="5" t="s">
        <v>694</v>
      </c>
      <c r="BI803" s="5" t="s">
        <v>1756</v>
      </c>
      <c r="BJ803" s="5" t="s">
        <v>1631</v>
      </c>
      <c r="BK803" s="5" t="s">
        <v>693</v>
      </c>
      <c r="BL803" s="5" t="s">
        <v>694</v>
      </c>
      <c r="BM803" s="5" t="s">
        <v>3184</v>
      </c>
      <c r="BN803" s="5" t="s">
        <v>3185</v>
      </c>
      <c r="BO803" s="5" t="s">
        <v>693</v>
      </c>
      <c r="BP803" s="5" t="s">
        <v>694</v>
      </c>
      <c r="BQ803" s="5" t="s">
        <v>3186</v>
      </c>
      <c r="BR803" s="5" t="s">
        <v>3187</v>
      </c>
      <c r="BS803" s="5" t="s">
        <v>1182</v>
      </c>
      <c r="BT803" s="5" t="s">
        <v>1183</v>
      </c>
      <c r="BU803" s="5"/>
    </row>
    <row r="804" spans="1:73" ht="13.5" customHeight="1">
      <c r="A804" s="8" t="str">
        <f>HYPERLINK("http://kyu.snu.ac.kr/sdhj/index.jsp?type=hj/GK14682_00IM0001_099b.jpg","1762_해서촌_099b")</f>
        <v>1762_해서촌_099b</v>
      </c>
      <c r="B804" s="5">
        <v>1762</v>
      </c>
      <c r="C804" s="5" t="s">
        <v>4806</v>
      </c>
      <c r="D804" s="5" t="s">
        <v>4807</v>
      </c>
      <c r="E804" s="5">
        <v>803</v>
      </c>
      <c r="F804" s="5">
        <v>7</v>
      </c>
      <c r="G804" s="5" t="s">
        <v>3020</v>
      </c>
      <c r="H804" s="5" t="s">
        <v>3021</v>
      </c>
      <c r="I804" s="5">
        <v>1</v>
      </c>
      <c r="J804" s="5"/>
      <c r="K804" s="5"/>
      <c r="L804" s="5">
        <v>5</v>
      </c>
      <c r="M804" s="5" t="s">
        <v>3167</v>
      </c>
      <c r="N804" s="5" t="s">
        <v>3168</v>
      </c>
      <c r="O804" s="5"/>
      <c r="P804" s="5"/>
      <c r="Q804" s="5"/>
      <c r="R804" s="5"/>
      <c r="S804" s="5" t="s">
        <v>1959</v>
      </c>
      <c r="T804" s="5" t="s">
        <v>1960</v>
      </c>
      <c r="U804" s="5"/>
      <c r="V804" s="5"/>
      <c r="W804" s="5" t="s">
        <v>124</v>
      </c>
      <c r="X804" s="5" t="s">
        <v>125</v>
      </c>
      <c r="Y804" s="5" t="s">
        <v>1031</v>
      </c>
      <c r="Z804" s="5" t="s">
        <v>1032</v>
      </c>
      <c r="AA804" s="5"/>
      <c r="AB804" s="5"/>
      <c r="AC804" s="5">
        <v>56</v>
      </c>
      <c r="AD804" s="5" t="s">
        <v>309</v>
      </c>
      <c r="AE804" s="5" t="s">
        <v>310</v>
      </c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</row>
    <row r="805" spans="1:73" ht="13.5" customHeight="1">
      <c r="A805" s="8" t="str">
        <f>HYPERLINK("http://kyu.snu.ac.kr/sdhj/index.jsp?type=hj/GK14682_00IM0001_099b.jpg","1762_해서촌_099b")</f>
        <v>1762_해서촌_099b</v>
      </c>
      <c r="B805" s="5">
        <v>1762</v>
      </c>
      <c r="C805" s="5" t="s">
        <v>4623</v>
      </c>
      <c r="D805" s="5" t="s">
        <v>4624</v>
      </c>
      <c r="E805" s="5">
        <v>804</v>
      </c>
      <c r="F805" s="5">
        <v>7</v>
      </c>
      <c r="G805" s="5" t="s">
        <v>3020</v>
      </c>
      <c r="H805" s="5" t="s">
        <v>3021</v>
      </c>
      <c r="I805" s="5">
        <v>1</v>
      </c>
      <c r="J805" s="5"/>
      <c r="K805" s="5"/>
      <c r="L805" s="5">
        <v>5</v>
      </c>
      <c r="M805" s="5" t="s">
        <v>3167</v>
      </c>
      <c r="N805" s="5" t="s">
        <v>3168</v>
      </c>
      <c r="O805" s="5"/>
      <c r="P805" s="5"/>
      <c r="Q805" s="5"/>
      <c r="R805" s="5"/>
      <c r="S805" s="5"/>
      <c r="T805" s="5" t="s">
        <v>5096</v>
      </c>
      <c r="U805" s="5" t="s">
        <v>1056</v>
      </c>
      <c r="V805" s="5" t="s">
        <v>1057</v>
      </c>
      <c r="W805" s="5"/>
      <c r="X805" s="5"/>
      <c r="Y805" s="5" t="s">
        <v>3188</v>
      </c>
      <c r="Z805" s="5" t="s">
        <v>3189</v>
      </c>
      <c r="AA805" s="5"/>
      <c r="AB805" s="5"/>
      <c r="AC805" s="5">
        <v>33</v>
      </c>
      <c r="AD805" s="5" t="s">
        <v>402</v>
      </c>
      <c r="AE805" s="5" t="s">
        <v>403</v>
      </c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</row>
    <row r="806" spans="1:73" ht="13.5" customHeight="1">
      <c r="A806" s="8" t="str">
        <f>HYPERLINK("http://kyu.snu.ac.kr/sdhj/index.jsp?type=hj/GK14682_00IM0001_099b.jpg","1762_해서촌_099b")</f>
        <v>1762_해서촌_099b</v>
      </c>
      <c r="B806" s="5">
        <v>1762</v>
      </c>
      <c r="C806" s="5" t="s">
        <v>4623</v>
      </c>
      <c r="D806" s="5" t="s">
        <v>4624</v>
      </c>
      <c r="E806" s="5">
        <v>805</v>
      </c>
      <c r="F806" s="5">
        <v>7</v>
      </c>
      <c r="G806" s="5" t="s">
        <v>3020</v>
      </c>
      <c r="H806" s="5" t="s">
        <v>3021</v>
      </c>
      <c r="I806" s="5">
        <v>1</v>
      </c>
      <c r="J806" s="5"/>
      <c r="K806" s="5"/>
      <c r="L806" s="5">
        <v>5</v>
      </c>
      <c r="M806" s="5" t="s">
        <v>3167</v>
      </c>
      <c r="N806" s="5" t="s">
        <v>3168</v>
      </c>
      <c r="O806" s="5"/>
      <c r="P806" s="5"/>
      <c r="Q806" s="5"/>
      <c r="R806" s="5"/>
      <c r="S806" s="5"/>
      <c r="T806" s="5" t="s">
        <v>5096</v>
      </c>
      <c r="U806" s="5" t="s">
        <v>1054</v>
      </c>
      <c r="V806" s="5" t="s">
        <v>1055</v>
      </c>
      <c r="W806" s="5"/>
      <c r="X806" s="5"/>
      <c r="Y806" s="5" t="s">
        <v>3190</v>
      </c>
      <c r="Z806" s="5" t="s">
        <v>3191</v>
      </c>
      <c r="AA806" s="5"/>
      <c r="AB806" s="5"/>
      <c r="AC806" s="5">
        <v>4</v>
      </c>
      <c r="AD806" s="5" t="s">
        <v>5169</v>
      </c>
      <c r="AE806" s="5" t="s">
        <v>5170</v>
      </c>
      <c r="AF806" s="5" t="s">
        <v>168</v>
      </c>
      <c r="AG806" s="5" t="s">
        <v>169</v>
      </c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 t="s">
        <v>5171</v>
      </c>
      <c r="BC806" s="5" t="s">
        <v>5172</v>
      </c>
      <c r="BD806" s="5"/>
      <c r="BE806" s="5"/>
      <c r="BF806" s="5" t="s">
        <v>1433</v>
      </c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</row>
    <row r="807" spans="1:73" ht="13.5" customHeight="1">
      <c r="A807" s="8" t="str">
        <f>HYPERLINK("http://kyu.snu.ac.kr/sdhj/index.jsp?type=hj/GK14682_00IM0001_099b.jpg","1762_해서촌_099b")</f>
        <v>1762_해서촌_099b</v>
      </c>
      <c r="B807" s="5">
        <v>1762</v>
      </c>
      <c r="C807" s="5" t="s">
        <v>4787</v>
      </c>
      <c r="D807" s="5" t="s">
        <v>4788</v>
      </c>
      <c r="E807" s="5">
        <v>806</v>
      </c>
      <c r="F807" s="5">
        <v>7</v>
      </c>
      <c r="G807" s="5" t="s">
        <v>3020</v>
      </c>
      <c r="H807" s="5" t="s">
        <v>3021</v>
      </c>
      <c r="I807" s="5">
        <v>2</v>
      </c>
      <c r="J807" s="5" t="s">
        <v>3192</v>
      </c>
      <c r="K807" s="5" t="s">
        <v>3193</v>
      </c>
      <c r="L807" s="5">
        <v>1</v>
      </c>
      <c r="M807" s="5" t="s">
        <v>3194</v>
      </c>
      <c r="N807" s="5" t="s">
        <v>3195</v>
      </c>
      <c r="O807" s="5"/>
      <c r="P807" s="5"/>
      <c r="Q807" s="5"/>
      <c r="R807" s="5"/>
      <c r="S807" s="5"/>
      <c r="T807" s="5" t="s">
        <v>4755</v>
      </c>
      <c r="U807" s="5" t="s">
        <v>3196</v>
      </c>
      <c r="V807" s="5" t="s">
        <v>3197</v>
      </c>
      <c r="W807" s="5" t="s">
        <v>139</v>
      </c>
      <c r="X807" s="5" t="s">
        <v>140</v>
      </c>
      <c r="Y807" s="5" t="s">
        <v>3198</v>
      </c>
      <c r="Z807" s="5" t="s">
        <v>3199</v>
      </c>
      <c r="AA807" s="5"/>
      <c r="AB807" s="5"/>
      <c r="AC807" s="5">
        <v>38</v>
      </c>
      <c r="AD807" s="5" t="s">
        <v>936</v>
      </c>
      <c r="AE807" s="5" t="s">
        <v>937</v>
      </c>
      <c r="AF807" s="5"/>
      <c r="AG807" s="5"/>
      <c r="AH807" s="5"/>
      <c r="AI807" s="5"/>
      <c r="AJ807" s="5" t="s">
        <v>32</v>
      </c>
      <c r="AK807" s="5" t="s">
        <v>33</v>
      </c>
      <c r="AL807" s="5" t="s">
        <v>143</v>
      </c>
      <c r="AM807" s="5" t="s">
        <v>144</v>
      </c>
      <c r="AN807" s="5"/>
      <c r="AO807" s="5"/>
      <c r="AP807" s="5"/>
      <c r="AQ807" s="5"/>
      <c r="AR807" s="5"/>
      <c r="AS807" s="5"/>
      <c r="AT807" s="5" t="s">
        <v>106</v>
      </c>
      <c r="AU807" s="5" t="s">
        <v>107</v>
      </c>
      <c r="AV807" s="5" t="s">
        <v>5173</v>
      </c>
      <c r="AW807" s="5" t="s">
        <v>3200</v>
      </c>
      <c r="AX807" s="5"/>
      <c r="AY807" s="5"/>
      <c r="AZ807" s="5"/>
      <c r="BA807" s="5"/>
      <c r="BB807" s="5"/>
      <c r="BC807" s="5"/>
      <c r="BD807" s="5"/>
      <c r="BE807" s="5"/>
      <c r="BF807" s="5"/>
      <c r="BG807" s="5" t="s">
        <v>106</v>
      </c>
      <c r="BH807" s="5" t="s">
        <v>107</v>
      </c>
      <c r="BI807" s="5" t="s">
        <v>3201</v>
      </c>
      <c r="BJ807" s="5" t="s">
        <v>3202</v>
      </c>
      <c r="BK807" s="5" t="s">
        <v>179</v>
      </c>
      <c r="BL807" s="5" t="s">
        <v>180</v>
      </c>
      <c r="BM807" s="5" t="s">
        <v>3203</v>
      </c>
      <c r="BN807" s="5" t="s">
        <v>3204</v>
      </c>
      <c r="BO807" s="5" t="s">
        <v>106</v>
      </c>
      <c r="BP807" s="5" t="s">
        <v>107</v>
      </c>
      <c r="BQ807" s="5" t="s">
        <v>3205</v>
      </c>
      <c r="BR807" s="5" t="s">
        <v>3206</v>
      </c>
      <c r="BS807" s="5" t="s">
        <v>143</v>
      </c>
      <c r="BT807" s="5" t="s">
        <v>144</v>
      </c>
      <c r="BU807" s="5"/>
    </row>
    <row r="808" spans="1:73" ht="13.5" customHeight="1">
      <c r="A808" s="8" t="str">
        <f>HYPERLINK("http://kyu.snu.ac.kr/sdhj/index.jsp?type=hj/GK14682_00IM0001_099b.jpg","1762_해서촌_099b")</f>
        <v>1762_해서촌_099b</v>
      </c>
      <c r="B808" s="5">
        <v>1762</v>
      </c>
      <c r="C808" s="5" t="s">
        <v>4651</v>
      </c>
      <c r="D808" s="5" t="s">
        <v>4652</v>
      </c>
      <c r="E808" s="5">
        <v>807</v>
      </c>
      <c r="F808" s="5">
        <v>7</v>
      </c>
      <c r="G808" s="5" t="s">
        <v>3020</v>
      </c>
      <c r="H808" s="5" t="s">
        <v>3021</v>
      </c>
      <c r="I808" s="5">
        <v>2</v>
      </c>
      <c r="J808" s="5"/>
      <c r="K808" s="5"/>
      <c r="L808" s="5">
        <v>1</v>
      </c>
      <c r="M808" s="5" t="s">
        <v>3194</v>
      </c>
      <c r="N808" s="5" t="s">
        <v>3195</v>
      </c>
      <c r="O808" s="5"/>
      <c r="P808" s="5"/>
      <c r="Q808" s="5"/>
      <c r="R808" s="5"/>
      <c r="S808" s="5" t="s">
        <v>94</v>
      </c>
      <c r="T808" s="5" t="s">
        <v>95</v>
      </c>
      <c r="U808" s="5"/>
      <c r="V808" s="5"/>
      <c r="W808" s="5" t="s">
        <v>3207</v>
      </c>
      <c r="X808" s="5" t="s">
        <v>3208</v>
      </c>
      <c r="Y808" s="5" t="s">
        <v>98</v>
      </c>
      <c r="Z808" s="5" t="s">
        <v>99</v>
      </c>
      <c r="AA808" s="5"/>
      <c r="AB808" s="5"/>
      <c r="AC808" s="5">
        <v>38</v>
      </c>
      <c r="AD808" s="5" t="s">
        <v>936</v>
      </c>
      <c r="AE808" s="5" t="s">
        <v>937</v>
      </c>
      <c r="AF808" s="5"/>
      <c r="AG808" s="5"/>
      <c r="AH808" s="5"/>
      <c r="AI808" s="5"/>
      <c r="AJ808" s="5" t="s">
        <v>32</v>
      </c>
      <c r="AK808" s="5" t="s">
        <v>33</v>
      </c>
      <c r="AL808" s="5" t="s">
        <v>3209</v>
      </c>
      <c r="AM808" s="5" t="s">
        <v>3209</v>
      </c>
      <c r="AN808" s="5"/>
      <c r="AO808" s="5"/>
      <c r="AP808" s="5"/>
      <c r="AQ808" s="5"/>
      <c r="AR808" s="5"/>
      <c r="AS808" s="5"/>
      <c r="AT808" s="5" t="s">
        <v>106</v>
      </c>
      <c r="AU808" s="5" t="s">
        <v>107</v>
      </c>
      <c r="AV808" s="5" t="s">
        <v>3210</v>
      </c>
      <c r="AW808" s="5" t="s">
        <v>3211</v>
      </c>
      <c r="AX808" s="5"/>
      <c r="AY808" s="5"/>
      <c r="AZ808" s="5"/>
      <c r="BA808" s="5"/>
      <c r="BB808" s="5"/>
      <c r="BC808" s="5"/>
      <c r="BD808" s="5"/>
      <c r="BE808" s="5"/>
      <c r="BF808" s="5"/>
      <c r="BG808" s="5" t="s">
        <v>106</v>
      </c>
      <c r="BH808" s="5" t="s">
        <v>107</v>
      </c>
      <c r="BI808" s="5" t="s">
        <v>3212</v>
      </c>
      <c r="BJ808" s="5" t="s">
        <v>3213</v>
      </c>
      <c r="BK808" s="5" t="s">
        <v>106</v>
      </c>
      <c r="BL808" s="5" t="s">
        <v>107</v>
      </c>
      <c r="BM808" s="5" t="s">
        <v>3214</v>
      </c>
      <c r="BN808" s="5" t="s">
        <v>3215</v>
      </c>
      <c r="BO808" s="5" t="s">
        <v>106</v>
      </c>
      <c r="BP808" s="5" t="s">
        <v>107</v>
      </c>
      <c r="BQ808" s="5" t="s">
        <v>3216</v>
      </c>
      <c r="BR808" s="5" t="s">
        <v>5174</v>
      </c>
      <c r="BS808" s="5" t="s">
        <v>204</v>
      </c>
      <c r="BT808" s="5" t="s">
        <v>205</v>
      </c>
      <c r="BU808" s="5"/>
    </row>
    <row r="809" spans="1:73" ht="13.5" customHeight="1">
      <c r="A809" s="8" t="str">
        <f>HYPERLINK("http://kyu.snu.ac.kr/sdhj/index.jsp?type=hj/GK14682_00IM0001_099b.jpg","1762_해서촌_099b")</f>
        <v>1762_해서촌_099b</v>
      </c>
      <c r="B809" s="5">
        <v>1762</v>
      </c>
      <c r="C809" s="5" t="s">
        <v>4609</v>
      </c>
      <c r="D809" s="5" t="s">
        <v>4494</v>
      </c>
      <c r="E809" s="5">
        <v>808</v>
      </c>
      <c r="F809" s="5">
        <v>7</v>
      </c>
      <c r="G809" s="5" t="s">
        <v>3020</v>
      </c>
      <c r="H809" s="5" t="s">
        <v>3021</v>
      </c>
      <c r="I809" s="5">
        <v>2</v>
      </c>
      <c r="J809" s="5"/>
      <c r="K809" s="5"/>
      <c r="L809" s="5">
        <v>1</v>
      </c>
      <c r="M809" s="5" t="s">
        <v>3194</v>
      </c>
      <c r="N809" s="5" t="s">
        <v>3195</v>
      </c>
      <c r="O809" s="5"/>
      <c r="P809" s="5"/>
      <c r="Q809" s="5"/>
      <c r="R809" s="5"/>
      <c r="S809" s="5" t="s">
        <v>206</v>
      </c>
      <c r="T809" s="5" t="s">
        <v>207</v>
      </c>
      <c r="U809" s="5"/>
      <c r="V809" s="5"/>
      <c r="W809" s="5" t="s">
        <v>124</v>
      </c>
      <c r="X809" s="5" t="s">
        <v>125</v>
      </c>
      <c r="Y809" s="5" t="s">
        <v>20</v>
      </c>
      <c r="Z809" s="5" t="s">
        <v>21</v>
      </c>
      <c r="AA809" s="5"/>
      <c r="AB809" s="5"/>
      <c r="AC809" s="5">
        <v>68</v>
      </c>
      <c r="AD809" s="5" t="s">
        <v>270</v>
      </c>
      <c r="AE809" s="5" t="s">
        <v>271</v>
      </c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</row>
    <row r="810" spans="1:73" ht="13.5" customHeight="1">
      <c r="A810" s="8" t="str">
        <f>HYPERLINK("http://kyu.snu.ac.kr/sdhj/index.jsp?type=hj/GK14682_00IM0001_099b.jpg","1762_해서촌_099b")</f>
        <v>1762_해서촌_099b</v>
      </c>
      <c r="B810" s="5">
        <v>1762</v>
      </c>
      <c r="C810" s="5" t="s">
        <v>4760</v>
      </c>
      <c r="D810" s="5" t="s">
        <v>4761</v>
      </c>
      <c r="E810" s="5">
        <v>809</v>
      </c>
      <c r="F810" s="5">
        <v>7</v>
      </c>
      <c r="G810" s="5" t="s">
        <v>3020</v>
      </c>
      <c r="H810" s="5" t="s">
        <v>3021</v>
      </c>
      <c r="I810" s="5">
        <v>2</v>
      </c>
      <c r="J810" s="5"/>
      <c r="K810" s="5"/>
      <c r="L810" s="5">
        <v>1</v>
      </c>
      <c r="M810" s="5" t="s">
        <v>3194</v>
      </c>
      <c r="N810" s="5" t="s">
        <v>3195</v>
      </c>
      <c r="O810" s="5"/>
      <c r="P810" s="5"/>
      <c r="Q810" s="5"/>
      <c r="R810" s="5"/>
      <c r="S810" s="5" t="s">
        <v>3217</v>
      </c>
      <c r="T810" s="5" t="s">
        <v>3218</v>
      </c>
      <c r="U810" s="5" t="s">
        <v>3219</v>
      </c>
      <c r="V810" s="5" t="s">
        <v>3220</v>
      </c>
      <c r="W810" s="5"/>
      <c r="X810" s="5"/>
      <c r="Y810" s="5" t="s">
        <v>837</v>
      </c>
      <c r="Z810" s="5" t="s">
        <v>838</v>
      </c>
      <c r="AA810" s="5"/>
      <c r="AB810" s="5"/>
      <c r="AC810" s="5">
        <v>13</v>
      </c>
      <c r="AD810" s="5" t="s">
        <v>220</v>
      </c>
      <c r="AE810" s="5" t="s">
        <v>221</v>
      </c>
      <c r="AF810" s="5" t="s">
        <v>168</v>
      </c>
      <c r="AG810" s="5" t="s">
        <v>169</v>
      </c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</row>
    <row r="811" spans="1:73" ht="13.5" customHeight="1">
      <c r="A811" s="8" t="str">
        <f>HYPERLINK("http://kyu.snu.ac.kr/sdhj/index.jsp?type=hj/GK14682_00IM0001_099b.jpg","1762_해서촌_099b")</f>
        <v>1762_해서촌_099b</v>
      </c>
      <c r="B811" s="5">
        <v>1762</v>
      </c>
      <c r="C811" s="5" t="s">
        <v>4691</v>
      </c>
      <c r="D811" s="5" t="s">
        <v>4692</v>
      </c>
      <c r="E811" s="5">
        <v>810</v>
      </c>
      <c r="F811" s="5">
        <v>7</v>
      </c>
      <c r="G811" s="5" t="s">
        <v>3020</v>
      </c>
      <c r="H811" s="5" t="s">
        <v>3021</v>
      </c>
      <c r="I811" s="5">
        <v>2</v>
      </c>
      <c r="J811" s="5"/>
      <c r="K811" s="5"/>
      <c r="L811" s="5">
        <v>2</v>
      </c>
      <c r="M811" s="5" t="s">
        <v>3221</v>
      </c>
      <c r="N811" s="5" t="s">
        <v>3222</v>
      </c>
      <c r="O811" s="5"/>
      <c r="P811" s="5"/>
      <c r="Q811" s="5" t="s">
        <v>3223</v>
      </c>
      <c r="R811" s="5" t="s">
        <v>3224</v>
      </c>
      <c r="S811" s="5"/>
      <c r="T811" s="5" t="s">
        <v>4709</v>
      </c>
      <c r="U811" s="5"/>
      <c r="V811" s="5"/>
      <c r="W811" s="5" t="s">
        <v>408</v>
      </c>
      <c r="X811" s="5" t="s">
        <v>409</v>
      </c>
      <c r="Y811" s="5" t="s">
        <v>20</v>
      </c>
      <c r="Z811" s="5" t="s">
        <v>21</v>
      </c>
      <c r="AA811" s="5"/>
      <c r="AB811" s="5"/>
      <c r="AC811" s="5">
        <v>73</v>
      </c>
      <c r="AD811" s="5" t="s">
        <v>220</v>
      </c>
      <c r="AE811" s="5" t="s">
        <v>221</v>
      </c>
      <c r="AF811" s="5"/>
      <c r="AG811" s="5"/>
      <c r="AH811" s="5"/>
      <c r="AI811" s="5"/>
      <c r="AJ811" s="5" t="s">
        <v>32</v>
      </c>
      <c r="AK811" s="5" t="s">
        <v>33</v>
      </c>
      <c r="AL811" s="5" t="s">
        <v>204</v>
      </c>
      <c r="AM811" s="5" t="s">
        <v>205</v>
      </c>
      <c r="AN811" s="5"/>
      <c r="AO811" s="5"/>
      <c r="AP811" s="5"/>
      <c r="AQ811" s="5"/>
      <c r="AR811" s="5"/>
      <c r="AS811" s="5"/>
      <c r="AT811" s="5" t="s">
        <v>106</v>
      </c>
      <c r="AU811" s="5" t="s">
        <v>107</v>
      </c>
      <c r="AV811" s="5" t="s">
        <v>3225</v>
      </c>
      <c r="AW811" s="5" t="s">
        <v>3226</v>
      </c>
      <c r="AX811" s="5"/>
      <c r="AY811" s="5"/>
      <c r="AZ811" s="5"/>
      <c r="BA811" s="5"/>
      <c r="BB811" s="5"/>
      <c r="BC811" s="5"/>
      <c r="BD811" s="5"/>
      <c r="BE811" s="5"/>
      <c r="BF811" s="5"/>
      <c r="BG811" s="5" t="s">
        <v>106</v>
      </c>
      <c r="BH811" s="5" t="s">
        <v>107</v>
      </c>
      <c r="BI811" s="5" t="s">
        <v>3227</v>
      </c>
      <c r="BJ811" s="5" t="s">
        <v>3228</v>
      </c>
      <c r="BK811" s="5" t="s">
        <v>106</v>
      </c>
      <c r="BL811" s="5" t="s">
        <v>107</v>
      </c>
      <c r="BM811" s="5" t="s">
        <v>3229</v>
      </c>
      <c r="BN811" s="5" t="s">
        <v>3230</v>
      </c>
      <c r="BO811" s="5" t="s">
        <v>106</v>
      </c>
      <c r="BP811" s="5" t="s">
        <v>107</v>
      </c>
      <c r="BQ811" s="5" t="s">
        <v>3231</v>
      </c>
      <c r="BR811" s="5" t="s">
        <v>3232</v>
      </c>
      <c r="BS811" s="5" t="s">
        <v>481</v>
      </c>
      <c r="BT811" s="5" t="s">
        <v>482</v>
      </c>
      <c r="BU811" s="5"/>
    </row>
    <row r="812" spans="1:73" ht="13.5" customHeight="1">
      <c r="A812" s="8" t="str">
        <f>HYPERLINK("http://kyu.snu.ac.kr/sdhj/index.jsp?type=hj/GK14682_00IM0001_099b.jpg","1762_해서촌_099b")</f>
        <v>1762_해서촌_099b</v>
      </c>
      <c r="B812" s="5">
        <v>1762</v>
      </c>
      <c r="C812" s="5" t="s">
        <v>4660</v>
      </c>
      <c r="D812" s="5" t="s">
        <v>4661</v>
      </c>
      <c r="E812" s="5">
        <v>811</v>
      </c>
      <c r="F812" s="5">
        <v>7</v>
      </c>
      <c r="G812" s="5" t="s">
        <v>3020</v>
      </c>
      <c r="H812" s="5" t="s">
        <v>3021</v>
      </c>
      <c r="I812" s="5">
        <v>2</v>
      </c>
      <c r="J812" s="5"/>
      <c r="K812" s="5"/>
      <c r="L812" s="5">
        <v>2</v>
      </c>
      <c r="M812" s="5" t="s">
        <v>3221</v>
      </c>
      <c r="N812" s="5" t="s">
        <v>3222</v>
      </c>
      <c r="O812" s="5"/>
      <c r="P812" s="5"/>
      <c r="Q812" s="5"/>
      <c r="R812" s="5"/>
      <c r="S812" s="5" t="s">
        <v>155</v>
      </c>
      <c r="T812" s="5" t="s">
        <v>156</v>
      </c>
      <c r="U812" s="5" t="s">
        <v>3233</v>
      </c>
      <c r="V812" s="5" t="s">
        <v>3234</v>
      </c>
      <c r="W812" s="5" t="s">
        <v>124</v>
      </c>
      <c r="X812" s="5" t="s">
        <v>125</v>
      </c>
      <c r="Y812" s="5" t="s">
        <v>5175</v>
      </c>
      <c r="Z812" s="5" t="s">
        <v>3235</v>
      </c>
      <c r="AA812" s="5"/>
      <c r="AB812" s="5"/>
      <c r="AC812" s="5">
        <v>26</v>
      </c>
      <c r="AD812" s="5" t="s">
        <v>546</v>
      </c>
      <c r="AE812" s="5" t="s">
        <v>547</v>
      </c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</row>
    <row r="813" spans="1:73" ht="13.5" customHeight="1">
      <c r="A813" s="8" t="str">
        <f>HYPERLINK("http://kyu.snu.ac.kr/sdhj/index.jsp?type=hj/GK14682_00IM0001_099b.jpg","1762_해서촌_099b")</f>
        <v>1762_해서촌_099b</v>
      </c>
      <c r="B813" s="5">
        <v>1762</v>
      </c>
      <c r="C813" s="5" t="s">
        <v>4701</v>
      </c>
      <c r="D813" s="5" t="s">
        <v>4702</v>
      </c>
      <c r="E813" s="5">
        <v>812</v>
      </c>
      <c r="F813" s="5">
        <v>7</v>
      </c>
      <c r="G813" s="5" t="s">
        <v>3020</v>
      </c>
      <c r="H813" s="5" t="s">
        <v>3021</v>
      </c>
      <c r="I813" s="5">
        <v>2</v>
      </c>
      <c r="J813" s="5"/>
      <c r="K813" s="5"/>
      <c r="L813" s="5">
        <v>2</v>
      </c>
      <c r="M813" s="5" t="s">
        <v>3221</v>
      </c>
      <c r="N813" s="5" t="s">
        <v>3222</v>
      </c>
      <c r="O813" s="5"/>
      <c r="P813" s="5"/>
      <c r="Q813" s="5"/>
      <c r="R813" s="5"/>
      <c r="S813" s="5" t="s">
        <v>163</v>
      </c>
      <c r="T813" s="5" t="s">
        <v>4703</v>
      </c>
      <c r="U813" s="5"/>
      <c r="V813" s="5"/>
      <c r="W813" s="5" t="s">
        <v>2479</v>
      </c>
      <c r="X813" s="5" t="s">
        <v>2480</v>
      </c>
      <c r="Y813" s="5" t="s">
        <v>20</v>
      </c>
      <c r="Z813" s="5" t="s">
        <v>21</v>
      </c>
      <c r="AA813" s="5"/>
      <c r="AB813" s="5"/>
      <c r="AC813" s="5">
        <v>29</v>
      </c>
      <c r="AD813" s="5" t="s">
        <v>351</v>
      </c>
      <c r="AE813" s="5" t="s">
        <v>352</v>
      </c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</row>
    <row r="814" spans="1:73" ht="13.5" customHeight="1">
      <c r="A814" s="8" t="str">
        <f>HYPERLINK("http://kyu.snu.ac.kr/sdhj/index.jsp?type=hj/GK14682_00IM0001_099b.jpg","1762_해서촌_099b")</f>
        <v>1762_해서촌_099b</v>
      </c>
      <c r="B814" s="5">
        <v>1762</v>
      </c>
      <c r="C814" s="5" t="s">
        <v>4701</v>
      </c>
      <c r="D814" s="5" t="s">
        <v>4702</v>
      </c>
      <c r="E814" s="5">
        <v>813</v>
      </c>
      <c r="F814" s="5">
        <v>7</v>
      </c>
      <c r="G814" s="5" t="s">
        <v>3020</v>
      </c>
      <c r="H814" s="5" t="s">
        <v>3021</v>
      </c>
      <c r="I814" s="5">
        <v>2</v>
      </c>
      <c r="J814" s="5"/>
      <c r="K814" s="5"/>
      <c r="L814" s="5">
        <v>2</v>
      </c>
      <c r="M814" s="5" t="s">
        <v>3221</v>
      </c>
      <c r="N814" s="5" t="s">
        <v>3222</v>
      </c>
      <c r="O814" s="5"/>
      <c r="P814" s="5"/>
      <c r="Q814" s="5"/>
      <c r="R814" s="5"/>
      <c r="S814" s="5" t="s">
        <v>214</v>
      </c>
      <c r="T814" s="5" t="s">
        <v>215</v>
      </c>
      <c r="U814" s="5" t="s">
        <v>3236</v>
      </c>
      <c r="V814" s="5" t="s">
        <v>3237</v>
      </c>
      <c r="W814" s="5"/>
      <c r="X814" s="5"/>
      <c r="Y814" s="5" t="s">
        <v>2504</v>
      </c>
      <c r="Z814" s="5" t="s">
        <v>626</v>
      </c>
      <c r="AA814" s="5"/>
      <c r="AB814" s="5"/>
      <c r="AC814" s="5">
        <v>23</v>
      </c>
      <c r="AD814" s="5" t="s">
        <v>212</v>
      </c>
      <c r="AE814" s="5" t="s">
        <v>213</v>
      </c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 t="s">
        <v>134</v>
      </c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</row>
    <row r="815" spans="1:73" ht="13.5" customHeight="1">
      <c r="A815" s="8" t="str">
        <f>HYPERLINK("http://kyu.snu.ac.kr/sdhj/index.jsp?type=hj/GK14682_00IM0001_099b.jpg","1762_해서촌_099b")</f>
        <v>1762_해서촌_099b</v>
      </c>
      <c r="B815" s="5">
        <v>1762</v>
      </c>
      <c r="C815" s="5" t="s">
        <v>4701</v>
      </c>
      <c r="D815" s="5" t="s">
        <v>4702</v>
      </c>
      <c r="E815" s="5">
        <v>814</v>
      </c>
      <c r="F815" s="5">
        <v>7</v>
      </c>
      <c r="G815" s="5" t="s">
        <v>3020</v>
      </c>
      <c r="H815" s="5" t="s">
        <v>3021</v>
      </c>
      <c r="I815" s="5">
        <v>2</v>
      </c>
      <c r="J815" s="5"/>
      <c r="K815" s="5"/>
      <c r="L815" s="5">
        <v>2</v>
      </c>
      <c r="M815" s="5" t="s">
        <v>3221</v>
      </c>
      <c r="N815" s="5" t="s">
        <v>3222</v>
      </c>
      <c r="O815" s="5"/>
      <c r="P815" s="5"/>
      <c r="Q815" s="5"/>
      <c r="R815" s="5"/>
      <c r="S815" s="5" t="s">
        <v>163</v>
      </c>
      <c r="T815" s="5" t="s">
        <v>4703</v>
      </c>
      <c r="U815" s="5"/>
      <c r="V815" s="5"/>
      <c r="W815" s="5" t="s">
        <v>96</v>
      </c>
      <c r="X815" s="5" t="s">
        <v>97</v>
      </c>
      <c r="Y815" s="5" t="s">
        <v>98</v>
      </c>
      <c r="Z815" s="5" t="s">
        <v>99</v>
      </c>
      <c r="AA815" s="5"/>
      <c r="AB815" s="5"/>
      <c r="AC815" s="5">
        <v>25</v>
      </c>
      <c r="AD815" s="5" t="s">
        <v>321</v>
      </c>
      <c r="AE815" s="5" t="s">
        <v>322</v>
      </c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</row>
    <row r="816" spans="1:73" ht="13.5" customHeight="1">
      <c r="A816" s="8" t="str">
        <f>HYPERLINK("http://kyu.snu.ac.kr/sdhj/index.jsp?type=hj/GK14682_00IM0001_099b.jpg","1762_해서촌_099b")</f>
        <v>1762_해서촌_099b</v>
      </c>
      <c r="B816" s="5">
        <v>1762</v>
      </c>
      <c r="C816" s="5" t="s">
        <v>4701</v>
      </c>
      <c r="D816" s="5" t="s">
        <v>4702</v>
      </c>
      <c r="E816" s="5">
        <v>815</v>
      </c>
      <c r="F816" s="5">
        <v>7</v>
      </c>
      <c r="G816" s="5" t="s">
        <v>3020</v>
      </c>
      <c r="H816" s="5" t="s">
        <v>3021</v>
      </c>
      <c r="I816" s="5">
        <v>2</v>
      </c>
      <c r="J816" s="5"/>
      <c r="K816" s="5"/>
      <c r="L816" s="5">
        <v>2</v>
      </c>
      <c r="M816" s="5" t="s">
        <v>3221</v>
      </c>
      <c r="N816" s="5" t="s">
        <v>3222</v>
      </c>
      <c r="O816" s="5"/>
      <c r="P816" s="5"/>
      <c r="Q816" s="5"/>
      <c r="R816" s="5"/>
      <c r="S816" s="5" t="s">
        <v>130</v>
      </c>
      <c r="T816" s="5" t="s">
        <v>131</v>
      </c>
      <c r="U816" s="5"/>
      <c r="V816" s="5"/>
      <c r="W816" s="5"/>
      <c r="X816" s="5"/>
      <c r="Y816" s="5" t="s">
        <v>98</v>
      </c>
      <c r="Z816" s="5" t="s">
        <v>99</v>
      </c>
      <c r="AA816" s="5"/>
      <c r="AB816" s="5"/>
      <c r="AC816" s="5">
        <v>18</v>
      </c>
      <c r="AD816" s="5" t="s">
        <v>132</v>
      </c>
      <c r="AE816" s="5" t="s">
        <v>133</v>
      </c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 t="s">
        <v>134</v>
      </c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</row>
    <row r="817" spans="1:73" ht="13.5" customHeight="1">
      <c r="A817" s="8" t="str">
        <f>HYPERLINK("http://kyu.snu.ac.kr/sdhj/index.jsp?type=hj/GK14682_00IM0001_099b.jpg","1762_해서촌_099b")</f>
        <v>1762_해서촌_099b</v>
      </c>
      <c r="B817" s="5">
        <v>1762</v>
      </c>
      <c r="C817" s="5" t="s">
        <v>4701</v>
      </c>
      <c r="D817" s="5" t="s">
        <v>4702</v>
      </c>
      <c r="E817" s="5">
        <v>816</v>
      </c>
      <c r="F817" s="5">
        <v>7</v>
      </c>
      <c r="G817" s="5" t="s">
        <v>3020</v>
      </c>
      <c r="H817" s="5" t="s">
        <v>3021</v>
      </c>
      <c r="I817" s="5">
        <v>2</v>
      </c>
      <c r="J817" s="5"/>
      <c r="K817" s="5"/>
      <c r="L817" s="5">
        <v>2</v>
      </c>
      <c r="M817" s="5" t="s">
        <v>3221</v>
      </c>
      <c r="N817" s="5" t="s">
        <v>3222</v>
      </c>
      <c r="O817" s="5"/>
      <c r="P817" s="5"/>
      <c r="Q817" s="5"/>
      <c r="R817" s="5"/>
      <c r="S817" s="5" t="s">
        <v>214</v>
      </c>
      <c r="T817" s="5" t="s">
        <v>215</v>
      </c>
      <c r="U817" s="5" t="s">
        <v>5176</v>
      </c>
      <c r="V817" s="5" t="s">
        <v>3238</v>
      </c>
      <c r="W817" s="5"/>
      <c r="X817" s="5"/>
      <c r="Y817" s="5" t="s">
        <v>3239</v>
      </c>
      <c r="Z817" s="5" t="s">
        <v>3240</v>
      </c>
      <c r="AA817" s="5"/>
      <c r="AB817" s="5"/>
      <c r="AC817" s="5">
        <v>16</v>
      </c>
      <c r="AD817" s="5" t="s">
        <v>253</v>
      </c>
      <c r="AE817" s="5" t="s">
        <v>254</v>
      </c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 t="s">
        <v>134</v>
      </c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</row>
    <row r="818" spans="1:73" ht="13.5" customHeight="1">
      <c r="A818" s="8" t="str">
        <f>HYPERLINK("http://kyu.snu.ac.kr/sdhj/index.jsp?type=hj/GK14682_00IM0001_099b.jpg","1762_해서촌_099b")</f>
        <v>1762_해서촌_099b</v>
      </c>
      <c r="B818" s="5">
        <v>1762</v>
      </c>
      <c r="C818" s="5" t="s">
        <v>4701</v>
      </c>
      <c r="D818" s="5" t="s">
        <v>4702</v>
      </c>
      <c r="E818" s="5">
        <v>817</v>
      </c>
      <c r="F818" s="5">
        <v>7</v>
      </c>
      <c r="G818" s="5" t="s">
        <v>3020</v>
      </c>
      <c r="H818" s="5" t="s">
        <v>3021</v>
      </c>
      <c r="I818" s="5">
        <v>2</v>
      </c>
      <c r="J818" s="5"/>
      <c r="K818" s="5"/>
      <c r="L818" s="5">
        <v>2</v>
      </c>
      <c r="M818" s="5" t="s">
        <v>3221</v>
      </c>
      <c r="N818" s="5" t="s">
        <v>3222</v>
      </c>
      <c r="O818" s="5"/>
      <c r="P818" s="5"/>
      <c r="Q818" s="5"/>
      <c r="R818" s="5"/>
      <c r="S818" s="5" t="s">
        <v>130</v>
      </c>
      <c r="T818" s="5" t="s">
        <v>131</v>
      </c>
      <c r="U818" s="5"/>
      <c r="V818" s="5"/>
      <c r="W818" s="5"/>
      <c r="X818" s="5"/>
      <c r="Y818" s="5" t="s">
        <v>98</v>
      </c>
      <c r="Z818" s="5" t="s">
        <v>99</v>
      </c>
      <c r="AA818" s="5"/>
      <c r="AB818" s="5"/>
      <c r="AC818" s="5"/>
      <c r="AD818" s="5"/>
      <c r="AE818" s="5"/>
      <c r="AF818" s="5" t="s">
        <v>339</v>
      </c>
      <c r="AG818" s="5" t="s">
        <v>340</v>
      </c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 t="s">
        <v>134</v>
      </c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</row>
    <row r="819" spans="1:73" ht="13.5" customHeight="1">
      <c r="A819" s="8" t="str">
        <f>HYPERLINK("http://kyu.snu.ac.kr/sdhj/index.jsp?type=hj/GK14682_00IM0001_099b.jpg","1762_해서촌_099b")</f>
        <v>1762_해서촌_099b</v>
      </c>
      <c r="B819" s="5">
        <v>1762</v>
      </c>
      <c r="C819" s="5" t="s">
        <v>4701</v>
      </c>
      <c r="D819" s="5" t="s">
        <v>4702</v>
      </c>
      <c r="E819" s="5">
        <v>818</v>
      </c>
      <c r="F819" s="5">
        <v>7</v>
      </c>
      <c r="G819" s="5" t="s">
        <v>3020</v>
      </c>
      <c r="H819" s="5" t="s">
        <v>3021</v>
      </c>
      <c r="I819" s="5">
        <v>2</v>
      </c>
      <c r="J819" s="5"/>
      <c r="K819" s="5"/>
      <c r="L819" s="5">
        <v>2</v>
      </c>
      <c r="M819" s="5" t="s">
        <v>3221</v>
      </c>
      <c r="N819" s="5" t="s">
        <v>3222</v>
      </c>
      <c r="O819" s="5"/>
      <c r="P819" s="5"/>
      <c r="Q819" s="5"/>
      <c r="R819" s="5"/>
      <c r="S819" s="5" t="s">
        <v>583</v>
      </c>
      <c r="T819" s="5" t="s">
        <v>584</v>
      </c>
      <c r="U819" s="5"/>
      <c r="V819" s="5"/>
      <c r="W819" s="5"/>
      <c r="X819" s="5"/>
      <c r="Y819" s="5"/>
      <c r="Z819" s="5"/>
      <c r="AA819" s="5"/>
      <c r="AB819" s="5"/>
      <c r="AC819" s="5">
        <v>3</v>
      </c>
      <c r="AD819" s="5" t="s">
        <v>585</v>
      </c>
      <c r="AE819" s="5" t="s">
        <v>586</v>
      </c>
      <c r="AF819" s="5" t="s">
        <v>168</v>
      </c>
      <c r="AG819" s="5" t="s">
        <v>169</v>
      </c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</row>
    <row r="820" spans="1:73" ht="13.5" customHeight="1">
      <c r="A820" s="8" t="str">
        <f>HYPERLINK("http://kyu.snu.ac.kr/sdhj/index.jsp?type=hj/GK14682_00IM0001_099b.jpg","1762_해서촌_099b")</f>
        <v>1762_해서촌_099b</v>
      </c>
      <c r="B820" s="5">
        <v>1762</v>
      </c>
      <c r="C820" s="5" t="s">
        <v>4701</v>
      </c>
      <c r="D820" s="5" t="s">
        <v>4702</v>
      </c>
      <c r="E820" s="5">
        <v>819</v>
      </c>
      <c r="F820" s="5">
        <v>7</v>
      </c>
      <c r="G820" s="5" t="s">
        <v>3020</v>
      </c>
      <c r="H820" s="5" t="s">
        <v>3021</v>
      </c>
      <c r="I820" s="5">
        <v>2</v>
      </c>
      <c r="J820" s="5"/>
      <c r="K820" s="5"/>
      <c r="L820" s="5">
        <v>3</v>
      </c>
      <c r="M820" s="5" t="s">
        <v>5177</v>
      </c>
      <c r="N820" s="5" t="s">
        <v>3241</v>
      </c>
      <c r="O820" s="5"/>
      <c r="P820" s="5"/>
      <c r="Q820" s="5"/>
      <c r="R820" s="5"/>
      <c r="S820" s="5"/>
      <c r="T820" s="5" t="s">
        <v>5178</v>
      </c>
      <c r="U820" s="5" t="s">
        <v>1015</v>
      </c>
      <c r="V820" s="5" t="s">
        <v>1016</v>
      </c>
      <c r="W820" s="5" t="s">
        <v>408</v>
      </c>
      <c r="X820" s="5" t="s">
        <v>409</v>
      </c>
      <c r="Y820" s="5" t="s">
        <v>4456</v>
      </c>
      <c r="Z820" s="5" t="s">
        <v>3242</v>
      </c>
      <c r="AA820" s="5"/>
      <c r="AB820" s="5"/>
      <c r="AC820" s="5">
        <v>31</v>
      </c>
      <c r="AD820" s="5" t="s">
        <v>439</v>
      </c>
      <c r="AE820" s="5" t="s">
        <v>440</v>
      </c>
      <c r="AF820" s="5"/>
      <c r="AG820" s="5"/>
      <c r="AH820" s="5"/>
      <c r="AI820" s="5"/>
      <c r="AJ820" s="5" t="s">
        <v>32</v>
      </c>
      <c r="AK820" s="5" t="s">
        <v>33</v>
      </c>
      <c r="AL820" s="5" t="s">
        <v>308</v>
      </c>
      <c r="AM820" s="5" t="s">
        <v>188</v>
      </c>
      <c r="AN820" s="5"/>
      <c r="AO820" s="5"/>
      <c r="AP820" s="5"/>
      <c r="AQ820" s="5"/>
      <c r="AR820" s="5"/>
      <c r="AS820" s="5"/>
      <c r="AT820" s="5" t="s">
        <v>693</v>
      </c>
      <c r="AU820" s="5" t="s">
        <v>694</v>
      </c>
      <c r="AV820" s="5" t="s">
        <v>3243</v>
      </c>
      <c r="AW820" s="5" t="s">
        <v>3244</v>
      </c>
      <c r="AX820" s="5"/>
      <c r="AY820" s="5"/>
      <c r="AZ820" s="5"/>
      <c r="BA820" s="5"/>
      <c r="BB820" s="5"/>
      <c r="BC820" s="5"/>
      <c r="BD820" s="5"/>
      <c r="BE820" s="5"/>
      <c r="BF820" s="5"/>
      <c r="BG820" s="5" t="s">
        <v>693</v>
      </c>
      <c r="BH820" s="5" t="s">
        <v>694</v>
      </c>
      <c r="BI820" s="5" t="s">
        <v>3028</v>
      </c>
      <c r="BJ820" s="5" t="s">
        <v>3029</v>
      </c>
      <c r="BK820" s="5" t="s">
        <v>693</v>
      </c>
      <c r="BL820" s="5" t="s">
        <v>694</v>
      </c>
      <c r="BM820" s="5" t="s">
        <v>3030</v>
      </c>
      <c r="BN820" s="5" t="s">
        <v>3031</v>
      </c>
      <c r="BO820" s="5" t="s">
        <v>693</v>
      </c>
      <c r="BP820" s="5" t="s">
        <v>694</v>
      </c>
      <c r="BQ820" s="5" t="s">
        <v>5179</v>
      </c>
      <c r="BR820" s="5" t="s">
        <v>5180</v>
      </c>
      <c r="BS820" s="5" t="s">
        <v>193</v>
      </c>
      <c r="BT820" s="5" t="s">
        <v>194</v>
      </c>
      <c r="BU820" s="5"/>
    </row>
    <row r="821" spans="1:73" ht="13.5" customHeight="1">
      <c r="A821" s="8" t="str">
        <f>HYPERLINK("http://kyu.snu.ac.kr/sdhj/index.jsp?type=hj/GK14682_00IM0001_099b.jpg","1762_해서촌_099b")</f>
        <v>1762_해서촌_099b</v>
      </c>
      <c r="B821" s="5">
        <v>1762</v>
      </c>
      <c r="C821" s="5" t="s">
        <v>4613</v>
      </c>
      <c r="D821" s="5" t="s">
        <v>4614</v>
      </c>
      <c r="E821" s="5">
        <v>820</v>
      </c>
      <c r="F821" s="5">
        <v>7</v>
      </c>
      <c r="G821" s="5" t="s">
        <v>3020</v>
      </c>
      <c r="H821" s="5" t="s">
        <v>3021</v>
      </c>
      <c r="I821" s="5">
        <v>2</v>
      </c>
      <c r="J821" s="5"/>
      <c r="K821" s="5"/>
      <c r="L821" s="5">
        <v>3</v>
      </c>
      <c r="M821" s="5" t="s">
        <v>5177</v>
      </c>
      <c r="N821" s="5" t="s">
        <v>3241</v>
      </c>
      <c r="O821" s="5"/>
      <c r="P821" s="5"/>
      <c r="Q821" s="5"/>
      <c r="R821" s="5"/>
      <c r="S821" s="5" t="s">
        <v>94</v>
      </c>
      <c r="T821" s="5" t="s">
        <v>95</v>
      </c>
      <c r="U821" s="5"/>
      <c r="V821" s="5"/>
      <c r="W821" s="5" t="s">
        <v>533</v>
      </c>
      <c r="X821" s="5" t="s">
        <v>121</v>
      </c>
      <c r="Y821" s="5" t="s">
        <v>1031</v>
      </c>
      <c r="Z821" s="5" t="s">
        <v>1032</v>
      </c>
      <c r="AA821" s="5"/>
      <c r="AB821" s="5"/>
      <c r="AC821" s="5">
        <v>33</v>
      </c>
      <c r="AD821" s="5" t="s">
        <v>402</v>
      </c>
      <c r="AE821" s="5" t="s">
        <v>403</v>
      </c>
      <c r="AF821" s="5"/>
      <c r="AG821" s="5"/>
      <c r="AH821" s="5"/>
      <c r="AI821" s="5"/>
      <c r="AJ821" s="5" t="s">
        <v>1033</v>
      </c>
      <c r="AK821" s="5" t="s">
        <v>1034</v>
      </c>
      <c r="AL821" s="5" t="s">
        <v>1019</v>
      </c>
      <c r="AM821" s="5" t="s">
        <v>1020</v>
      </c>
      <c r="AN821" s="5"/>
      <c r="AO821" s="5"/>
      <c r="AP821" s="5"/>
      <c r="AQ821" s="5"/>
      <c r="AR821" s="5"/>
      <c r="AS821" s="5"/>
      <c r="AT821" s="5" t="s">
        <v>693</v>
      </c>
      <c r="AU821" s="5" t="s">
        <v>694</v>
      </c>
      <c r="AV821" s="5" t="s">
        <v>3245</v>
      </c>
      <c r="AW821" s="5" t="s">
        <v>3246</v>
      </c>
      <c r="AX821" s="5"/>
      <c r="AY821" s="5"/>
      <c r="AZ821" s="5"/>
      <c r="BA821" s="5"/>
      <c r="BB821" s="5"/>
      <c r="BC821" s="5"/>
      <c r="BD821" s="5"/>
      <c r="BE821" s="5"/>
      <c r="BF821" s="5"/>
      <c r="BG821" s="5" t="s">
        <v>693</v>
      </c>
      <c r="BH821" s="5" t="s">
        <v>694</v>
      </c>
      <c r="BI821" s="5" t="s">
        <v>3247</v>
      </c>
      <c r="BJ821" s="5" t="s">
        <v>3248</v>
      </c>
      <c r="BK821" s="5" t="s">
        <v>693</v>
      </c>
      <c r="BL821" s="5" t="s">
        <v>694</v>
      </c>
      <c r="BM821" s="5" t="s">
        <v>3249</v>
      </c>
      <c r="BN821" s="5" t="s">
        <v>3250</v>
      </c>
      <c r="BO821" s="5" t="s">
        <v>693</v>
      </c>
      <c r="BP821" s="5" t="s">
        <v>694</v>
      </c>
      <c r="BQ821" s="5" t="s">
        <v>3251</v>
      </c>
      <c r="BR821" s="5" t="s">
        <v>3252</v>
      </c>
      <c r="BS821" s="5" t="s">
        <v>292</v>
      </c>
      <c r="BT821" s="5" t="s">
        <v>293</v>
      </c>
      <c r="BU821" s="5"/>
    </row>
    <row r="822" spans="1:73" ht="13.5" customHeight="1">
      <c r="A822" s="8" t="str">
        <f>HYPERLINK("http://kyu.snu.ac.kr/sdhj/index.jsp?type=hj/GK14682_00IM0001_099b.jpg","1762_해서촌_099b")</f>
        <v>1762_해서촌_099b</v>
      </c>
      <c r="B822" s="5">
        <v>1762</v>
      </c>
      <c r="C822" s="5" t="s">
        <v>4846</v>
      </c>
      <c r="D822" s="5" t="s">
        <v>4847</v>
      </c>
      <c r="E822" s="5">
        <v>821</v>
      </c>
      <c r="F822" s="5">
        <v>7</v>
      </c>
      <c r="G822" s="5" t="s">
        <v>3020</v>
      </c>
      <c r="H822" s="5" t="s">
        <v>3021</v>
      </c>
      <c r="I822" s="5">
        <v>2</v>
      </c>
      <c r="J822" s="5"/>
      <c r="K822" s="5"/>
      <c r="L822" s="5">
        <v>3</v>
      </c>
      <c r="M822" s="5" t="s">
        <v>5177</v>
      </c>
      <c r="N822" s="5" t="s">
        <v>3241</v>
      </c>
      <c r="O822" s="5"/>
      <c r="P822" s="5"/>
      <c r="Q822" s="5"/>
      <c r="R822" s="5"/>
      <c r="S822" s="5" t="s">
        <v>1959</v>
      </c>
      <c r="T822" s="5" t="s">
        <v>1960</v>
      </c>
      <c r="U822" s="5"/>
      <c r="V822" s="5"/>
      <c r="W822" s="5" t="s">
        <v>189</v>
      </c>
      <c r="X822" s="5" t="s">
        <v>190</v>
      </c>
      <c r="Y822" s="5" t="s">
        <v>1031</v>
      </c>
      <c r="Z822" s="5" t="s">
        <v>1032</v>
      </c>
      <c r="AA822" s="5"/>
      <c r="AB822" s="5"/>
      <c r="AC822" s="5">
        <v>64</v>
      </c>
      <c r="AD822" s="5" t="s">
        <v>629</v>
      </c>
      <c r="AE822" s="5" t="s">
        <v>630</v>
      </c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</row>
    <row r="823" spans="1:73" ht="13.5" customHeight="1">
      <c r="A823" s="8" t="str">
        <f>HYPERLINK("http://kyu.snu.ac.kr/sdhj/index.jsp?type=hj/GK14682_00IM0001_099b.jpg","1762_해서촌_099b")</f>
        <v>1762_해서촌_099b</v>
      </c>
      <c r="B823" s="5">
        <v>1762</v>
      </c>
      <c r="C823" s="5" t="s">
        <v>4613</v>
      </c>
      <c r="D823" s="5" t="s">
        <v>4614</v>
      </c>
      <c r="E823" s="5">
        <v>822</v>
      </c>
      <c r="F823" s="5">
        <v>7</v>
      </c>
      <c r="G823" s="5" t="s">
        <v>3020</v>
      </c>
      <c r="H823" s="5" t="s">
        <v>3021</v>
      </c>
      <c r="I823" s="5">
        <v>2</v>
      </c>
      <c r="J823" s="5"/>
      <c r="K823" s="5"/>
      <c r="L823" s="5">
        <v>3</v>
      </c>
      <c r="M823" s="5" t="s">
        <v>5177</v>
      </c>
      <c r="N823" s="5" t="s">
        <v>3241</v>
      </c>
      <c r="O823" s="5"/>
      <c r="P823" s="5"/>
      <c r="Q823" s="5"/>
      <c r="R823" s="5"/>
      <c r="S823" s="5" t="s">
        <v>703</v>
      </c>
      <c r="T823" s="5" t="s">
        <v>704</v>
      </c>
      <c r="U823" s="5" t="s">
        <v>1015</v>
      </c>
      <c r="V823" s="5" t="s">
        <v>1016</v>
      </c>
      <c r="W823" s="5"/>
      <c r="X823" s="5"/>
      <c r="Y823" s="5" t="s">
        <v>4439</v>
      </c>
      <c r="Z823" s="5" t="s">
        <v>1328</v>
      </c>
      <c r="AA823" s="5"/>
      <c r="AB823" s="5"/>
      <c r="AC823" s="5">
        <v>27</v>
      </c>
      <c r="AD823" s="5" t="s">
        <v>161</v>
      </c>
      <c r="AE823" s="5" t="s">
        <v>162</v>
      </c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</row>
    <row r="824" spans="1:73" ht="13.5" customHeight="1">
      <c r="A824" s="8" t="str">
        <f>HYPERLINK("http://kyu.snu.ac.kr/sdhj/index.jsp?type=hj/GK14682_00IM0001_099b.jpg","1762_해서촌_099b")</f>
        <v>1762_해서촌_099b</v>
      </c>
      <c r="B824" s="5">
        <v>1762</v>
      </c>
      <c r="C824" s="5" t="s">
        <v>4613</v>
      </c>
      <c r="D824" s="5" t="s">
        <v>4614</v>
      </c>
      <c r="E824" s="5">
        <v>823</v>
      </c>
      <c r="F824" s="5">
        <v>7</v>
      </c>
      <c r="G824" s="5" t="s">
        <v>3020</v>
      </c>
      <c r="H824" s="5" t="s">
        <v>3021</v>
      </c>
      <c r="I824" s="5">
        <v>2</v>
      </c>
      <c r="J824" s="5"/>
      <c r="K824" s="5"/>
      <c r="L824" s="5">
        <v>3</v>
      </c>
      <c r="M824" s="5" t="s">
        <v>5177</v>
      </c>
      <c r="N824" s="5" t="s">
        <v>3241</v>
      </c>
      <c r="O824" s="5"/>
      <c r="P824" s="5"/>
      <c r="Q824" s="5"/>
      <c r="R824" s="5"/>
      <c r="S824" s="5" t="s">
        <v>3253</v>
      </c>
      <c r="T824" s="5" t="s">
        <v>3254</v>
      </c>
      <c r="U824" s="5"/>
      <c r="V824" s="5"/>
      <c r="W824" s="5" t="s">
        <v>124</v>
      </c>
      <c r="X824" s="5" t="s">
        <v>125</v>
      </c>
      <c r="Y824" s="5" t="s">
        <v>1031</v>
      </c>
      <c r="Z824" s="5" t="s">
        <v>1032</v>
      </c>
      <c r="AA824" s="5"/>
      <c r="AB824" s="5"/>
      <c r="AC824" s="5">
        <v>26</v>
      </c>
      <c r="AD824" s="5" t="s">
        <v>546</v>
      </c>
      <c r="AE824" s="5" t="s">
        <v>547</v>
      </c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</row>
    <row r="825" spans="1:73" ht="13.5" customHeight="1">
      <c r="A825" s="8" t="str">
        <f>HYPERLINK("http://kyu.snu.ac.kr/sdhj/index.jsp?type=hj/GK14682_00IM0001_099b.jpg","1762_해서촌_099b")</f>
        <v>1762_해서촌_099b</v>
      </c>
      <c r="B825" s="5">
        <v>1762</v>
      </c>
      <c r="C825" s="5" t="s">
        <v>4613</v>
      </c>
      <c r="D825" s="5" t="s">
        <v>4614</v>
      </c>
      <c r="E825" s="5">
        <v>824</v>
      </c>
      <c r="F825" s="5">
        <v>7</v>
      </c>
      <c r="G825" s="5" t="s">
        <v>3020</v>
      </c>
      <c r="H825" s="5" t="s">
        <v>3021</v>
      </c>
      <c r="I825" s="5">
        <v>2</v>
      </c>
      <c r="J825" s="5"/>
      <c r="K825" s="5"/>
      <c r="L825" s="5">
        <v>3</v>
      </c>
      <c r="M825" s="5" t="s">
        <v>5177</v>
      </c>
      <c r="N825" s="5" t="s">
        <v>3241</v>
      </c>
      <c r="O825" s="5"/>
      <c r="P825" s="5"/>
      <c r="Q825" s="5"/>
      <c r="R825" s="5"/>
      <c r="S825" s="5"/>
      <c r="T825" s="5" t="s">
        <v>5181</v>
      </c>
      <c r="U825" s="5" t="s">
        <v>1056</v>
      </c>
      <c r="V825" s="5" t="s">
        <v>1057</v>
      </c>
      <c r="W825" s="5"/>
      <c r="X825" s="5"/>
      <c r="Y825" s="5" t="s">
        <v>3255</v>
      </c>
      <c r="Z825" s="5" t="s">
        <v>3256</v>
      </c>
      <c r="AA825" s="5"/>
      <c r="AB825" s="5"/>
      <c r="AC825" s="5">
        <v>58</v>
      </c>
      <c r="AD825" s="5" t="s">
        <v>1487</v>
      </c>
      <c r="AE825" s="5" t="s">
        <v>1488</v>
      </c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</row>
    <row r="826" spans="1:73" ht="13.5" customHeight="1">
      <c r="A826" s="8" t="str">
        <f>HYPERLINK("http://kyu.snu.ac.kr/sdhj/index.jsp?type=hj/GK14682_00IM0001_099b.jpg","1762_해서촌_099b")</f>
        <v>1762_해서촌_099b</v>
      </c>
      <c r="B826" s="5">
        <v>1762</v>
      </c>
      <c r="C826" s="5" t="s">
        <v>4613</v>
      </c>
      <c r="D826" s="5" t="s">
        <v>4614</v>
      </c>
      <c r="E826" s="5">
        <v>825</v>
      </c>
      <c r="F826" s="5">
        <v>7</v>
      </c>
      <c r="G826" s="5" t="s">
        <v>3020</v>
      </c>
      <c r="H826" s="5" t="s">
        <v>3021</v>
      </c>
      <c r="I826" s="5">
        <v>2</v>
      </c>
      <c r="J826" s="5"/>
      <c r="K826" s="5"/>
      <c r="L826" s="5">
        <v>4</v>
      </c>
      <c r="M826" s="5" t="s">
        <v>3257</v>
      </c>
      <c r="N826" s="5" t="s">
        <v>3258</v>
      </c>
      <c r="O826" s="5"/>
      <c r="P826" s="5"/>
      <c r="Q826" s="5"/>
      <c r="R826" s="5"/>
      <c r="S826" s="5"/>
      <c r="T826" s="5" t="s">
        <v>4548</v>
      </c>
      <c r="U826" s="5" t="s">
        <v>106</v>
      </c>
      <c r="V826" s="5" t="s">
        <v>107</v>
      </c>
      <c r="W826" s="5" t="s">
        <v>3259</v>
      </c>
      <c r="X826" s="5" t="s">
        <v>3260</v>
      </c>
      <c r="Y826" s="5" t="s">
        <v>1930</v>
      </c>
      <c r="Z826" s="5" t="s">
        <v>1931</v>
      </c>
      <c r="AA826" s="5"/>
      <c r="AB826" s="5"/>
      <c r="AC826" s="5">
        <v>78</v>
      </c>
      <c r="AD826" s="5" t="s">
        <v>132</v>
      </c>
      <c r="AE826" s="5" t="s">
        <v>133</v>
      </c>
      <c r="AF826" s="5"/>
      <c r="AG826" s="5"/>
      <c r="AH826" s="5"/>
      <c r="AI826" s="5"/>
      <c r="AJ826" s="5" t="s">
        <v>32</v>
      </c>
      <c r="AK826" s="5" t="s">
        <v>33</v>
      </c>
      <c r="AL826" s="5" t="s">
        <v>1607</v>
      </c>
      <c r="AM826" s="5" t="s">
        <v>1608</v>
      </c>
      <c r="AN826" s="5"/>
      <c r="AO826" s="5"/>
      <c r="AP826" s="5"/>
      <c r="AQ826" s="5"/>
      <c r="AR826" s="5"/>
      <c r="AS826" s="5"/>
      <c r="AT826" s="5" t="s">
        <v>106</v>
      </c>
      <c r="AU826" s="5" t="s">
        <v>107</v>
      </c>
      <c r="AV826" s="5" t="s">
        <v>3261</v>
      </c>
      <c r="AW826" s="5" t="s">
        <v>3262</v>
      </c>
      <c r="AX826" s="5"/>
      <c r="AY826" s="5"/>
      <c r="AZ826" s="5"/>
      <c r="BA826" s="5"/>
      <c r="BB826" s="5"/>
      <c r="BC826" s="5"/>
      <c r="BD826" s="5"/>
      <c r="BE826" s="5"/>
      <c r="BF826" s="5"/>
      <c r="BG826" s="5" t="s">
        <v>1412</v>
      </c>
      <c r="BH826" s="5" t="s">
        <v>1413</v>
      </c>
      <c r="BI826" s="5" t="s">
        <v>3263</v>
      </c>
      <c r="BJ826" s="5" t="s">
        <v>3264</v>
      </c>
      <c r="BK826" s="5" t="s">
        <v>106</v>
      </c>
      <c r="BL826" s="5" t="s">
        <v>107</v>
      </c>
      <c r="BM826" s="5" t="s">
        <v>3265</v>
      </c>
      <c r="BN826" s="5" t="s">
        <v>3266</v>
      </c>
      <c r="BO826" s="5" t="s">
        <v>106</v>
      </c>
      <c r="BP826" s="5" t="s">
        <v>107</v>
      </c>
      <c r="BQ826" s="5" t="s">
        <v>3267</v>
      </c>
      <c r="BR826" s="5" t="s">
        <v>3268</v>
      </c>
      <c r="BS826" s="5" t="s">
        <v>90</v>
      </c>
      <c r="BT826" s="5" t="s">
        <v>91</v>
      </c>
      <c r="BU826" s="5"/>
    </row>
    <row r="827" spans="1:73" ht="13.5" customHeight="1">
      <c r="A827" s="8" t="str">
        <f>HYPERLINK("http://kyu.snu.ac.kr/sdhj/index.jsp?type=hj/GK14682_00IM0001_099b.jpg","1762_해서촌_099b")</f>
        <v>1762_해서촌_099b</v>
      </c>
      <c r="B827" s="5">
        <v>1762</v>
      </c>
      <c r="C827" s="5" t="s">
        <v>4660</v>
      </c>
      <c r="D827" s="5" t="s">
        <v>4661</v>
      </c>
      <c r="E827" s="5">
        <v>826</v>
      </c>
      <c r="F827" s="5">
        <v>7</v>
      </c>
      <c r="G827" s="5" t="s">
        <v>3020</v>
      </c>
      <c r="H827" s="5" t="s">
        <v>3021</v>
      </c>
      <c r="I827" s="5">
        <v>2</v>
      </c>
      <c r="J827" s="5"/>
      <c r="K827" s="5"/>
      <c r="L827" s="5">
        <v>4</v>
      </c>
      <c r="M827" s="5" t="s">
        <v>3257</v>
      </c>
      <c r="N827" s="5" t="s">
        <v>3258</v>
      </c>
      <c r="O827" s="5"/>
      <c r="P827" s="5"/>
      <c r="Q827" s="5"/>
      <c r="R827" s="5"/>
      <c r="S827" s="5" t="s">
        <v>94</v>
      </c>
      <c r="T827" s="5" t="s">
        <v>95</v>
      </c>
      <c r="U827" s="5"/>
      <c r="V827" s="5"/>
      <c r="W827" s="5" t="s">
        <v>408</v>
      </c>
      <c r="X827" s="5" t="s">
        <v>409</v>
      </c>
      <c r="Y827" s="5" t="s">
        <v>20</v>
      </c>
      <c r="Z827" s="5" t="s">
        <v>21</v>
      </c>
      <c r="AA827" s="5"/>
      <c r="AB827" s="5"/>
      <c r="AC827" s="5">
        <v>76</v>
      </c>
      <c r="AD827" s="5" t="s">
        <v>253</v>
      </c>
      <c r="AE827" s="5" t="s">
        <v>254</v>
      </c>
      <c r="AF827" s="5"/>
      <c r="AG827" s="5"/>
      <c r="AH827" s="5"/>
      <c r="AI827" s="5"/>
      <c r="AJ827" s="5" t="s">
        <v>32</v>
      </c>
      <c r="AK827" s="5" t="s">
        <v>33</v>
      </c>
      <c r="AL827" s="5" t="s">
        <v>204</v>
      </c>
      <c r="AM827" s="5" t="s">
        <v>205</v>
      </c>
      <c r="AN827" s="5"/>
      <c r="AO827" s="5"/>
      <c r="AP827" s="5"/>
      <c r="AQ827" s="5"/>
      <c r="AR827" s="5"/>
      <c r="AS827" s="5"/>
      <c r="AT827" s="5" t="s">
        <v>106</v>
      </c>
      <c r="AU827" s="5" t="s">
        <v>107</v>
      </c>
      <c r="AV827" s="5" t="s">
        <v>835</v>
      </c>
      <c r="AW827" s="5" t="s">
        <v>836</v>
      </c>
      <c r="AX827" s="5"/>
      <c r="AY827" s="5"/>
      <c r="AZ827" s="5"/>
      <c r="BA827" s="5"/>
      <c r="BB827" s="5"/>
      <c r="BC827" s="5"/>
      <c r="BD827" s="5"/>
      <c r="BE827" s="5"/>
      <c r="BF827" s="5"/>
      <c r="BG827" s="5" t="s">
        <v>106</v>
      </c>
      <c r="BH827" s="5" t="s">
        <v>107</v>
      </c>
      <c r="BI827" s="5" t="s">
        <v>3269</v>
      </c>
      <c r="BJ827" s="5" t="s">
        <v>3270</v>
      </c>
      <c r="BK827" s="5" t="s">
        <v>106</v>
      </c>
      <c r="BL827" s="5" t="s">
        <v>107</v>
      </c>
      <c r="BM827" s="5" t="s">
        <v>3271</v>
      </c>
      <c r="BN827" s="5" t="s">
        <v>3272</v>
      </c>
      <c r="BO827" s="5" t="s">
        <v>179</v>
      </c>
      <c r="BP827" s="5" t="s">
        <v>180</v>
      </c>
      <c r="BQ827" s="5" t="s">
        <v>3273</v>
      </c>
      <c r="BR827" s="5" t="s">
        <v>3274</v>
      </c>
      <c r="BS827" s="5" t="s">
        <v>143</v>
      </c>
      <c r="BT827" s="5" t="s">
        <v>144</v>
      </c>
      <c r="BU827" s="5"/>
    </row>
    <row r="828" spans="1:73" ht="13.5" customHeight="1">
      <c r="A828" s="8" t="str">
        <f>HYPERLINK("http://kyu.snu.ac.kr/sdhj/index.jsp?type=hj/GK14682_00IM0001_099b.jpg","1762_해서촌_099b")</f>
        <v>1762_해서촌_099b</v>
      </c>
      <c r="B828" s="5">
        <v>1762</v>
      </c>
      <c r="C828" s="5" t="s">
        <v>4656</v>
      </c>
      <c r="D828" s="5" t="s">
        <v>4657</v>
      </c>
      <c r="E828" s="5">
        <v>827</v>
      </c>
      <c r="F828" s="5">
        <v>7</v>
      </c>
      <c r="G828" s="5" t="s">
        <v>3020</v>
      </c>
      <c r="H828" s="5" t="s">
        <v>3021</v>
      </c>
      <c r="I828" s="5">
        <v>2</v>
      </c>
      <c r="J828" s="5"/>
      <c r="K828" s="5"/>
      <c r="L828" s="5">
        <v>4</v>
      </c>
      <c r="M828" s="5" t="s">
        <v>3257</v>
      </c>
      <c r="N828" s="5" t="s">
        <v>3258</v>
      </c>
      <c r="O828" s="5"/>
      <c r="P828" s="5"/>
      <c r="Q828" s="5"/>
      <c r="R828" s="5"/>
      <c r="S828" s="5" t="s">
        <v>155</v>
      </c>
      <c r="T828" s="5" t="s">
        <v>156</v>
      </c>
      <c r="U828" s="5" t="s">
        <v>3275</v>
      </c>
      <c r="V828" s="5" t="s">
        <v>3276</v>
      </c>
      <c r="W828" s="5"/>
      <c r="X828" s="5"/>
      <c r="Y828" s="5" t="s">
        <v>3277</v>
      </c>
      <c r="Z828" s="5" t="s">
        <v>3278</v>
      </c>
      <c r="AA828" s="5"/>
      <c r="AB828" s="5"/>
      <c r="AC828" s="5">
        <v>32</v>
      </c>
      <c r="AD828" s="5" t="s">
        <v>1098</v>
      </c>
      <c r="AE828" s="5" t="s">
        <v>1099</v>
      </c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</row>
    <row r="829" spans="1:73" ht="13.5" customHeight="1">
      <c r="A829" s="8" t="str">
        <f>HYPERLINK("http://kyu.snu.ac.kr/sdhj/index.jsp?type=hj/GK14682_00IM0001_099b.jpg","1762_해서촌_099b")</f>
        <v>1762_해서촌_099b</v>
      </c>
      <c r="B829" s="5">
        <v>1762</v>
      </c>
      <c r="C829" s="5" t="s">
        <v>4770</v>
      </c>
      <c r="D829" s="5" t="s">
        <v>4771</v>
      </c>
      <c r="E829" s="5">
        <v>828</v>
      </c>
      <c r="F829" s="5">
        <v>7</v>
      </c>
      <c r="G829" s="5" t="s">
        <v>3020</v>
      </c>
      <c r="H829" s="5" t="s">
        <v>3021</v>
      </c>
      <c r="I829" s="5">
        <v>2</v>
      </c>
      <c r="J829" s="5"/>
      <c r="K829" s="5"/>
      <c r="L829" s="5">
        <v>4</v>
      </c>
      <c r="M829" s="5" t="s">
        <v>3257</v>
      </c>
      <c r="N829" s="5" t="s">
        <v>3258</v>
      </c>
      <c r="O829" s="5"/>
      <c r="P829" s="5"/>
      <c r="Q829" s="5"/>
      <c r="R829" s="5"/>
      <c r="S829" s="5" t="s">
        <v>163</v>
      </c>
      <c r="T829" s="5" t="s">
        <v>5182</v>
      </c>
      <c r="U829" s="5"/>
      <c r="V829" s="5"/>
      <c r="W829" s="5" t="s">
        <v>533</v>
      </c>
      <c r="X829" s="5" t="s">
        <v>121</v>
      </c>
      <c r="Y829" s="5" t="s">
        <v>20</v>
      </c>
      <c r="Z829" s="5" t="s">
        <v>21</v>
      </c>
      <c r="AA829" s="5"/>
      <c r="AB829" s="5"/>
      <c r="AC829" s="5">
        <v>29</v>
      </c>
      <c r="AD829" s="5" t="s">
        <v>351</v>
      </c>
      <c r="AE829" s="5" t="s">
        <v>352</v>
      </c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</row>
    <row r="830" spans="1:73" ht="13.5" customHeight="1">
      <c r="A830" s="8" t="str">
        <f>HYPERLINK("http://kyu.snu.ac.kr/sdhj/index.jsp?type=hj/GK14682_00IM0001_099b.jpg","1762_해서촌_099b")</f>
        <v>1762_해서촌_099b</v>
      </c>
      <c r="B830" s="5">
        <v>1762</v>
      </c>
      <c r="C830" s="5" t="s">
        <v>4770</v>
      </c>
      <c r="D830" s="5" t="s">
        <v>4771</v>
      </c>
      <c r="E830" s="5">
        <v>829</v>
      </c>
      <c r="F830" s="5">
        <v>7</v>
      </c>
      <c r="G830" s="5" t="s">
        <v>3020</v>
      </c>
      <c r="H830" s="5" t="s">
        <v>3021</v>
      </c>
      <c r="I830" s="5">
        <v>2</v>
      </c>
      <c r="J830" s="5"/>
      <c r="K830" s="5"/>
      <c r="L830" s="5">
        <v>4</v>
      </c>
      <c r="M830" s="5" t="s">
        <v>3257</v>
      </c>
      <c r="N830" s="5" t="s">
        <v>3258</v>
      </c>
      <c r="O830" s="5"/>
      <c r="P830" s="5"/>
      <c r="Q830" s="5"/>
      <c r="R830" s="5"/>
      <c r="S830" s="5" t="s">
        <v>1172</v>
      </c>
      <c r="T830" s="5" t="s">
        <v>1173</v>
      </c>
      <c r="U830" s="5"/>
      <c r="V830" s="5"/>
      <c r="W830" s="5"/>
      <c r="X830" s="5"/>
      <c r="Y830" s="5" t="s">
        <v>98</v>
      </c>
      <c r="Z830" s="5" t="s">
        <v>99</v>
      </c>
      <c r="AA830" s="5"/>
      <c r="AB830" s="5"/>
      <c r="AC830" s="5">
        <v>6</v>
      </c>
      <c r="AD830" s="5" t="s">
        <v>272</v>
      </c>
      <c r="AE830" s="5" t="s">
        <v>273</v>
      </c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</row>
    <row r="831" spans="1:73" ht="13.5" customHeight="1">
      <c r="A831" s="8" t="str">
        <f>HYPERLINK("http://kyu.snu.ac.kr/sdhj/index.jsp?type=hj/GK14682_00IM0001_099b.jpg","1762_해서촌_099b")</f>
        <v>1762_해서촌_099b</v>
      </c>
      <c r="B831" s="5">
        <v>1762</v>
      </c>
      <c r="C831" s="5" t="s">
        <v>4738</v>
      </c>
      <c r="D831" s="5" t="s">
        <v>4739</v>
      </c>
      <c r="E831" s="5">
        <v>830</v>
      </c>
      <c r="F831" s="5">
        <v>7</v>
      </c>
      <c r="G831" s="5" t="s">
        <v>3020</v>
      </c>
      <c r="H831" s="5" t="s">
        <v>3021</v>
      </c>
      <c r="I831" s="5">
        <v>2</v>
      </c>
      <c r="J831" s="5"/>
      <c r="K831" s="5"/>
      <c r="L831" s="5">
        <v>4</v>
      </c>
      <c r="M831" s="5" t="s">
        <v>3257</v>
      </c>
      <c r="N831" s="5" t="s">
        <v>3258</v>
      </c>
      <c r="O831" s="5"/>
      <c r="P831" s="5"/>
      <c r="Q831" s="5"/>
      <c r="R831" s="5"/>
      <c r="S831" s="5" t="s">
        <v>984</v>
      </c>
      <c r="T831" s="5" t="s">
        <v>985</v>
      </c>
      <c r="U831" s="5" t="s">
        <v>282</v>
      </c>
      <c r="V831" s="5" t="s">
        <v>283</v>
      </c>
      <c r="W831" s="5"/>
      <c r="X831" s="5"/>
      <c r="Y831" s="5" t="s">
        <v>625</v>
      </c>
      <c r="Z831" s="5" t="s">
        <v>626</v>
      </c>
      <c r="AA831" s="5"/>
      <c r="AB831" s="5"/>
      <c r="AC831" s="5">
        <v>3</v>
      </c>
      <c r="AD831" s="5" t="s">
        <v>585</v>
      </c>
      <c r="AE831" s="5" t="s">
        <v>586</v>
      </c>
      <c r="AF831" s="5" t="s">
        <v>168</v>
      </c>
      <c r="AG831" s="5" t="s">
        <v>169</v>
      </c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</row>
    <row r="832" spans="1:73" ht="13.5" customHeight="1">
      <c r="A832" s="8" t="str">
        <f>HYPERLINK("http://kyu.snu.ac.kr/sdhj/index.jsp?type=hj/GK14682_00IM0001_100a.jpg","1762_해서촌_100a")</f>
        <v>1762_해서촌_100a</v>
      </c>
      <c r="B832" s="5">
        <v>1762</v>
      </c>
      <c r="C832" s="5" t="s">
        <v>4691</v>
      </c>
      <c r="D832" s="5" t="s">
        <v>4692</v>
      </c>
      <c r="E832" s="5">
        <v>831</v>
      </c>
      <c r="F832" s="5">
        <v>7</v>
      </c>
      <c r="G832" s="5" t="s">
        <v>3020</v>
      </c>
      <c r="H832" s="5" t="s">
        <v>3021</v>
      </c>
      <c r="I832" s="5">
        <v>2</v>
      </c>
      <c r="J832" s="5"/>
      <c r="K832" s="5"/>
      <c r="L832" s="5">
        <v>5</v>
      </c>
      <c r="M832" s="5" t="s">
        <v>3279</v>
      </c>
      <c r="N832" s="5" t="s">
        <v>3280</v>
      </c>
      <c r="O832" s="5"/>
      <c r="P832" s="5"/>
      <c r="Q832" s="5"/>
      <c r="R832" s="5"/>
      <c r="S832" s="5"/>
      <c r="T832" s="5" t="s">
        <v>4658</v>
      </c>
      <c r="U832" s="5" t="s">
        <v>398</v>
      </c>
      <c r="V832" s="5" t="s">
        <v>399</v>
      </c>
      <c r="W832" s="5" t="s">
        <v>124</v>
      </c>
      <c r="X832" s="5" t="s">
        <v>125</v>
      </c>
      <c r="Y832" s="5" t="s">
        <v>3281</v>
      </c>
      <c r="Z832" s="5" t="s">
        <v>3282</v>
      </c>
      <c r="AA832" s="5"/>
      <c r="AB832" s="5"/>
      <c r="AC832" s="5">
        <v>69</v>
      </c>
      <c r="AD832" s="5" t="s">
        <v>240</v>
      </c>
      <c r="AE832" s="5" t="s">
        <v>241</v>
      </c>
      <c r="AF832" s="5"/>
      <c r="AG832" s="5"/>
      <c r="AH832" s="5"/>
      <c r="AI832" s="5"/>
      <c r="AJ832" s="5" t="s">
        <v>32</v>
      </c>
      <c r="AK832" s="5" t="s">
        <v>33</v>
      </c>
      <c r="AL832" s="5" t="s">
        <v>143</v>
      </c>
      <c r="AM832" s="5" t="s">
        <v>144</v>
      </c>
      <c r="AN832" s="5"/>
      <c r="AO832" s="5"/>
      <c r="AP832" s="5"/>
      <c r="AQ832" s="5"/>
      <c r="AR832" s="5"/>
      <c r="AS832" s="5"/>
      <c r="AT832" s="5" t="s">
        <v>234</v>
      </c>
      <c r="AU832" s="5" t="s">
        <v>235</v>
      </c>
      <c r="AV832" s="5" t="s">
        <v>3283</v>
      </c>
      <c r="AW832" s="5" t="s">
        <v>901</v>
      </c>
      <c r="AX832" s="5"/>
      <c r="AY832" s="5"/>
      <c r="AZ832" s="5"/>
      <c r="BA832" s="5"/>
      <c r="BB832" s="5"/>
      <c r="BC832" s="5"/>
      <c r="BD832" s="5"/>
      <c r="BE832" s="5"/>
      <c r="BF832" s="5"/>
      <c r="BG832" s="5" t="s">
        <v>106</v>
      </c>
      <c r="BH832" s="5" t="s">
        <v>107</v>
      </c>
      <c r="BI832" s="5" t="s">
        <v>3284</v>
      </c>
      <c r="BJ832" s="5" t="s">
        <v>3285</v>
      </c>
      <c r="BK832" s="5" t="s">
        <v>106</v>
      </c>
      <c r="BL832" s="5" t="s">
        <v>107</v>
      </c>
      <c r="BM832" s="5" t="s">
        <v>4457</v>
      </c>
      <c r="BN832" s="5" t="s">
        <v>3286</v>
      </c>
      <c r="BO832" s="5" t="s">
        <v>106</v>
      </c>
      <c r="BP832" s="5" t="s">
        <v>107</v>
      </c>
      <c r="BQ832" s="5" t="s">
        <v>3287</v>
      </c>
      <c r="BR832" s="5" t="s">
        <v>3288</v>
      </c>
      <c r="BS832" s="5" t="s">
        <v>1651</v>
      </c>
      <c r="BT832" s="5" t="s">
        <v>1652</v>
      </c>
      <c r="BU832" s="5"/>
    </row>
    <row r="833" spans="1:73" ht="13.5" customHeight="1">
      <c r="A833" s="8" t="str">
        <f>HYPERLINK("http://kyu.snu.ac.kr/sdhj/index.jsp?type=hj/GK14682_00IM0001_100a.jpg","1762_해서촌_100a")</f>
        <v>1762_해서촌_100a</v>
      </c>
      <c r="B833" s="5">
        <v>1762</v>
      </c>
      <c r="C833" s="5" t="s">
        <v>4580</v>
      </c>
      <c r="D833" s="5" t="s">
        <v>4505</v>
      </c>
      <c r="E833" s="5">
        <v>832</v>
      </c>
      <c r="F833" s="5">
        <v>7</v>
      </c>
      <c r="G833" s="5" t="s">
        <v>3020</v>
      </c>
      <c r="H833" s="5" t="s">
        <v>3021</v>
      </c>
      <c r="I833" s="5">
        <v>2</v>
      </c>
      <c r="J833" s="5"/>
      <c r="K833" s="5"/>
      <c r="L833" s="5">
        <v>5</v>
      </c>
      <c r="M833" s="5" t="s">
        <v>3279</v>
      </c>
      <c r="N833" s="5" t="s">
        <v>3280</v>
      </c>
      <c r="O833" s="5"/>
      <c r="P833" s="5"/>
      <c r="Q833" s="5"/>
      <c r="R833" s="5"/>
      <c r="S833" s="5" t="s">
        <v>94</v>
      </c>
      <c r="T833" s="5" t="s">
        <v>95</v>
      </c>
      <c r="U833" s="5"/>
      <c r="V833" s="5"/>
      <c r="W833" s="5" t="s">
        <v>477</v>
      </c>
      <c r="X833" s="5" t="s">
        <v>478</v>
      </c>
      <c r="Y833" s="5" t="s">
        <v>98</v>
      </c>
      <c r="Z833" s="5" t="s">
        <v>99</v>
      </c>
      <c r="AA833" s="5"/>
      <c r="AB833" s="5"/>
      <c r="AC833" s="5">
        <v>69</v>
      </c>
      <c r="AD833" s="5" t="s">
        <v>240</v>
      </c>
      <c r="AE833" s="5" t="s">
        <v>241</v>
      </c>
      <c r="AF833" s="5"/>
      <c r="AG833" s="5"/>
      <c r="AH833" s="5"/>
      <c r="AI833" s="5"/>
      <c r="AJ833" s="5" t="s">
        <v>32</v>
      </c>
      <c r="AK833" s="5" t="s">
        <v>33</v>
      </c>
      <c r="AL833" s="5" t="s">
        <v>481</v>
      </c>
      <c r="AM833" s="5" t="s">
        <v>482</v>
      </c>
      <c r="AN833" s="5"/>
      <c r="AO833" s="5"/>
      <c r="AP833" s="5"/>
      <c r="AQ833" s="5"/>
      <c r="AR833" s="5"/>
      <c r="AS833" s="5"/>
      <c r="AT833" s="5" t="s">
        <v>416</v>
      </c>
      <c r="AU833" s="5" t="s">
        <v>417</v>
      </c>
      <c r="AV833" s="5" t="s">
        <v>3289</v>
      </c>
      <c r="AW833" s="5" t="s">
        <v>3290</v>
      </c>
      <c r="AX833" s="5"/>
      <c r="AY833" s="5"/>
      <c r="AZ833" s="5"/>
      <c r="BA833" s="5"/>
      <c r="BB833" s="5"/>
      <c r="BC833" s="5"/>
      <c r="BD833" s="5"/>
      <c r="BE833" s="5"/>
      <c r="BF833" s="5"/>
      <c r="BG833" s="5" t="s">
        <v>416</v>
      </c>
      <c r="BH833" s="5" t="s">
        <v>417</v>
      </c>
      <c r="BI833" s="5" t="s">
        <v>3291</v>
      </c>
      <c r="BJ833" s="5" t="s">
        <v>3292</v>
      </c>
      <c r="BK833" s="5" t="s">
        <v>416</v>
      </c>
      <c r="BL833" s="5" t="s">
        <v>417</v>
      </c>
      <c r="BM833" s="5" t="s">
        <v>3293</v>
      </c>
      <c r="BN833" s="5" t="s">
        <v>3294</v>
      </c>
      <c r="BO833" s="5" t="s">
        <v>416</v>
      </c>
      <c r="BP833" s="5" t="s">
        <v>417</v>
      </c>
      <c r="BQ833" s="5" t="s">
        <v>3295</v>
      </c>
      <c r="BR833" s="5" t="s">
        <v>3296</v>
      </c>
      <c r="BS833" s="5" t="s">
        <v>325</v>
      </c>
      <c r="BT833" s="5" t="s">
        <v>326</v>
      </c>
      <c r="BU833" s="5"/>
    </row>
    <row r="834" spans="1:73" ht="13.5" customHeight="1">
      <c r="A834" s="8" t="str">
        <f>HYPERLINK("http://kyu.snu.ac.kr/sdhj/index.jsp?type=hj/GK14682_00IM0001_100a.jpg","1762_해서촌_100a")</f>
        <v>1762_해서촌_100a</v>
      </c>
      <c r="B834" s="5">
        <v>1762</v>
      </c>
      <c r="C834" s="5" t="s">
        <v>4615</v>
      </c>
      <c r="D834" s="5" t="s">
        <v>4616</v>
      </c>
      <c r="E834" s="5">
        <v>833</v>
      </c>
      <c r="F834" s="5">
        <v>7</v>
      </c>
      <c r="G834" s="5" t="s">
        <v>3020</v>
      </c>
      <c r="H834" s="5" t="s">
        <v>3021</v>
      </c>
      <c r="I834" s="5">
        <v>2</v>
      </c>
      <c r="J834" s="5"/>
      <c r="K834" s="5"/>
      <c r="L834" s="5">
        <v>5</v>
      </c>
      <c r="M834" s="5" t="s">
        <v>3279</v>
      </c>
      <c r="N834" s="5" t="s">
        <v>3280</v>
      </c>
      <c r="O834" s="5"/>
      <c r="P834" s="5"/>
      <c r="Q834" s="5"/>
      <c r="R834" s="5"/>
      <c r="S834" s="5" t="s">
        <v>155</v>
      </c>
      <c r="T834" s="5" t="s">
        <v>156</v>
      </c>
      <c r="U834" s="5" t="s">
        <v>398</v>
      </c>
      <c r="V834" s="5" t="s">
        <v>399</v>
      </c>
      <c r="W834" s="5"/>
      <c r="X834" s="5"/>
      <c r="Y834" s="5" t="s">
        <v>3297</v>
      </c>
      <c r="Z834" s="5" t="s">
        <v>3298</v>
      </c>
      <c r="AA834" s="5"/>
      <c r="AB834" s="5"/>
      <c r="AC834" s="5">
        <v>30</v>
      </c>
      <c r="AD834" s="5" t="s">
        <v>128</v>
      </c>
      <c r="AE834" s="5" t="s">
        <v>129</v>
      </c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</row>
    <row r="835" spans="1:73" ht="13.5" customHeight="1">
      <c r="A835" s="8" t="str">
        <f>HYPERLINK("http://kyu.snu.ac.kr/sdhj/index.jsp?type=hj/GK14682_00IM0001_100a.jpg","1762_해서촌_100a")</f>
        <v>1762_해서촌_100a</v>
      </c>
      <c r="B835" s="5">
        <v>1762</v>
      </c>
      <c r="C835" s="5" t="s">
        <v>4536</v>
      </c>
      <c r="D835" s="5" t="s">
        <v>4537</v>
      </c>
      <c r="E835" s="5">
        <v>834</v>
      </c>
      <c r="F835" s="5">
        <v>7</v>
      </c>
      <c r="G835" s="5" t="s">
        <v>3020</v>
      </c>
      <c r="H835" s="5" t="s">
        <v>3021</v>
      </c>
      <c r="I835" s="5">
        <v>2</v>
      </c>
      <c r="J835" s="5"/>
      <c r="K835" s="5"/>
      <c r="L835" s="5">
        <v>5</v>
      </c>
      <c r="M835" s="5" t="s">
        <v>3279</v>
      </c>
      <c r="N835" s="5" t="s">
        <v>3280</v>
      </c>
      <c r="O835" s="5"/>
      <c r="P835" s="5"/>
      <c r="Q835" s="5"/>
      <c r="R835" s="5"/>
      <c r="S835" s="5" t="s">
        <v>163</v>
      </c>
      <c r="T835" s="5" t="s">
        <v>4662</v>
      </c>
      <c r="U835" s="5"/>
      <c r="V835" s="5"/>
      <c r="W835" s="5" t="s">
        <v>408</v>
      </c>
      <c r="X835" s="5" t="s">
        <v>409</v>
      </c>
      <c r="Y835" s="5" t="s">
        <v>98</v>
      </c>
      <c r="Z835" s="5" t="s">
        <v>99</v>
      </c>
      <c r="AA835" s="5"/>
      <c r="AB835" s="5"/>
      <c r="AC835" s="5">
        <v>30</v>
      </c>
      <c r="AD835" s="5" t="s">
        <v>128</v>
      </c>
      <c r="AE835" s="5" t="s">
        <v>129</v>
      </c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</row>
    <row r="836" spans="1:73" ht="13.5" customHeight="1">
      <c r="A836" s="8" t="str">
        <f>HYPERLINK("http://kyu.snu.ac.kr/sdhj/index.jsp?type=hj/GK14682_00IM0001_100a.jpg","1762_해서촌_100a")</f>
        <v>1762_해서촌_100a</v>
      </c>
      <c r="B836" s="5">
        <v>1762</v>
      </c>
      <c r="C836" s="5" t="s">
        <v>4660</v>
      </c>
      <c r="D836" s="5" t="s">
        <v>4661</v>
      </c>
      <c r="E836" s="5">
        <v>835</v>
      </c>
      <c r="F836" s="5">
        <v>7</v>
      </c>
      <c r="G836" s="5" t="s">
        <v>3020</v>
      </c>
      <c r="H836" s="5" t="s">
        <v>3021</v>
      </c>
      <c r="I836" s="5">
        <v>2</v>
      </c>
      <c r="J836" s="5"/>
      <c r="K836" s="5"/>
      <c r="L836" s="5">
        <v>5</v>
      </c>
      <c r="M836" s="5" t="s">
        <v>3279</v>
      </c>
      <c r="N836" s="5" t="s">
        <v>3280</v>
      </c>
      <c r="O836" s="5"/>
      <c r="P836" s="5"/>
      <c r="Q836" s="5"/>
      <c r="R836" s="5"/>
      <c r="S836" s="5" t="s">
        <v>1172</v>
      </c>
      <c r="T836" s="5" t="s">
        <v>1173</v>
      </c>
      <c r="U836" s="5"/>
      <c r="V836" s="5"/>
      <c r="W836" s="5"/>
      <c r="X836" s="5"/>
      <c r="Y836" s="5"/>
      <c r="Z836" s="5"/>
      <c r="AA836" s="5"/>
      <c r="AB836" s="5"/>
      <c r="AC836" s="5">
        <v>5</v>
      </c>
      <c r="AD836" s="5" t="s">
        <v>517</v>
      </c>
      <c r="AE836" s="5" t="s">
        <v>518</v>
      </c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</row>
    <row r="837" spans="1:73" ht="13.5" customHeight="1">
      <c r="A837" s="8" t="str">
        <f>HYPERLINK("http://kyu.snu.ac.kr/sdhj/index.jsp?type=hj/GK14682_00IM0001_100a.jpg","1762_해서촌_100a")</f>
        <v>1762_해서촌_100a</v>
      </c>
      <c r="B837" s="5">
        <v>1762</v>
      </c>
      <c r="C837" s="5" t="s">
        <v>4738</v>
      </c>
      <c r="D837" s="5" t="s">
        <v>4739</v>
      </c>
      <c r="E837" s="5">
        <v>836</v>
      </c>
      <c r="F837" s="5">
        <v>7</v>
      </c>
      <c r="G837" s="5" t="s">
        <v>3020</v>
      </c>
      <c r="H837" s="5" t="s">
        <v>3021</v>
      </c>
      <c r="I837" s="5">
        <v>2</v>
      </c>
      <c r="J837" s="5"/>
      <c r="K837" s="5"/>
      <c r="L837" s="5">
        <v>5</v>
      </c>
      <c r="M837" s="5" t="s">
        <v>3279</v>
      </c>
      <c r="N837" s="5" t="s">
        <v>3280</v>
      </c>
      <c r="O837" s="5"/>
      <c r="P837" s="5"/>
      <c r="Q837" s="5"/>
      <c r="R837" s="5"/>
      <c r="S837" s="5" t="s">
        <v>214</v>
      </c>
      <c r="T837" s="5" t="s">
        <v>215</v>
      </c>
      <c r="U837" s="5" t="s">
        <v>398</v>
      </c>
      <c r="V837" s="5" t="s">
        <v>399</v>
      </c>
      <c r="W837" s="5"/>
      <c r="X837" s="5"/>
      <c r="Y837" s="5" t="s">
        <v>2813</v>
      </c>
      <c r="Z837" s="5" t="s">
        <v>2814</v>
      </c>
      <c r="AA837" s="5"/>
      <c r="AB837" s="5"/>
      <c r="AC837" s="5">
        <v>24</v>
      </c>
      <c r="AD837" s="5" t="s">
        <v>118</v>
      </c>
      <c r="AE837" s="5" t="s">
        <v>119</v>
      </c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 t="s">
        <v>134</v>
      </c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</row>
    <row r="838" spans="1:73" ht="13.5" customHeight="1">
      <c r="A838" s="8" t="str">
        <f>HYPERLINK("http://kyu.snu.ac.kr/sdhj/index.jsp?type=hj/GK14682_00IM0001_100a.jpg","1762_해서촌_100a")</f>
        <v>1762_해서촌_100a</v>
      </c>
      <c r="B838" s="5">
        <v>1762</v>
      </c>
      <c r="C838" s="5" t="s">
        <v>4536</v>
      </c>
      <c r="D838" s="5" t="s">
        <v>4537</v>
      </c>
      <c r="E838" s="5">
        <v>837</v>
      </c>
      <c r="F838" s="5">
        <v>7</v>
      </c>
      <c r="G838" s="5" t="s">
        <v>3020</v>
      </c>
      <c r="H838" s="5" t="s">
        <v>3021</v>
      </c>
      <c r="I838" s="5">
        <v>2</v>
      </c>
      <c r="J838" s="5"/>
      <c r="K838" s="5"/>
      <c r="L838" s="5">
        <v>5</v>
      </c>
      <c r="M838" s="5" t="s">
        <v>3279</v>
      </c>
      <c r="N838" s="5" t="s">
        <v>3280</v>
      </c>
      <c r="O838" s="5"/>
      <c r="P838" s="5"/>
      <c r="Q838" s="5"/>
      <c r="R838" s="5"/>
      <c r="S838" s="5" t="s">
        <v>163</v>
      </c>
      <c r="T838" s="5" t="s">
        <v>4662</v>
      </c>
      <c r="U838" s="5"/>
      <c r="V838" s="5"/>
      <c r="W838" s="5" t="s">
        <v>124</v>
      </c>
      <c r="X838" s="5" t="s">
        <v>125</v>
      </c>
      <c r="Y838" s="5" t="s">
        <v>98</v>
      </c>
      <c r="Z838" s="5" t="s">
        <v>99</v>
      </c>
      <c r="AA838" s="5"/>
      <c r="AB838" s="5"/>
      <c r="AC838" s="5">
        <v>24</v>
      </c>
      <c r="AD838" s="5" t="s">
        <v>118</v>
      </c>
      <c r="AE838" s="5" t="s">
        <v>119</v>
      </c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</row>
    <row r="839" spans="1:73" ht="13.5" customHeight="1">
      <c r="A839" s="8" t="str">
        <f>HYPERLINK("http://kyu.snu.ac.kr/sdhj/index.jsp?type=hj/GK14682_00IM0001_100a.jpg","1762_해서촌_100a")</f>
        <v>1762_해서촌_100a</v>
      </c>
      <c r="B839" s="5">
        <v>1762</v>
      </c>
      <c r="C839" s="5" t="s">
        <v>4660</v>
      </c>
      <c r="D839" s="5" t="s">
        <v>4661</v>
      </c>
      <c r="E839" s="5">
        <v>838</v>
      </c>
      <c r="F839" s="5">
        <v>7</v>
      </c>
      <c r="G839" s="5" t="s">
        <v>3020</v>
      </c>
      <c r="H839" s="5" t="s">
        <v>3021</v>
      </c>
      <c r="I839" s="5">
        <v>2</v>
      </c>
      <c r="J839" s="5"/>
      <c r="K839" s="5"/>
      <c r="L839" s="5">
        <v>5</v>
      </c>
      <c r="M839" s="5" t="s">
        <v>3279</v>
      </c>
      <c r="N839" s="5" t="s">
        <v>3280</v>
      </c>
      <c r="O839" s="5"/>
      <c r="P839" s="5"/>
      <c r="Q839" s="5"/>
      <c r="R839" s="5"/>
      <c r="S839" s="5" t="s">
        <v>116</v>
      </c>
      <c r="T839" s="5" t="s">
        <v>117</v>
      </c>
      <c r="U839" s="5"/>
      <c r="V839" s="5"/>
      <c r="W839" s="5"/>
      <c r="X839" s="5"/>
      <c r="Y839" s="5" t="s">
        <v>98</v>
      </c>
      <c r="Z839" s="5" t="s">
        <v>99</v>
      </c>
      <c r="AA839" s="5"/>
      <c r="AB839" s="5"/>
      <c r="AC839" s="5">
        <v>17</v>
      </c>
      <c r="AD839" s="5" t="s">
        <v>1081</v>
      </c>
      <c r="AE839" s="5" t="s">
        <v>1082</v>
      </c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</row>
    <row r="840" spans="1:73" ht="13.5" customHeight="1">
      <c r="A840" s="8" t="str">
        <f>HYPERLINK("http://kyu.snu.ac.kr/sdhj/index.jsp?type=hj/GK14682_00IM0001_100a.jpg","1762_해서촌_100a")</f>
        <v>1762_해서촌_100a</v>
      </c>
      <c r="B840" s="5">
        <v>1762</v>
      </c>
      <c r="C840" s="5" t="s">
        <v>4660</v>
      </c>
      <c r="D840" s="5" t="s">
        <v>4661</v>
      </c>
      <c r="E840" s="5">
        <v>839</v>
      </c>
      <c r="F840" s="5">
        <v>7</v>
      </c>
      <c r="G840" s="5" t="s">
        <v>3020</v>
      </c>
      <c r="H840" s="5" t="s">
        <v>3021</v>
      </c>
      <c r="I840" s="5">
        <v>2</v>
      </c>
      <c r="J840" s="5"/>
      <c r="K840" s="5"/>
      <c r="L840" s="5">
        <v>5</v>
      </c>
      <c r="M840" s="5" t="s">
        <v>3279</v>
      </c>
      <c r="N840" s="5" t="s">
        <v>3280</v>
      </c>
      <c r="O840" s="5"/>
      <c r="P840" s="5"/>
      <c r="Q840" s="5"/>
      <c r="R840" s="5"/>
      <c r="S840" s="5" t="s">
        <v>2070</v>
      </c>
      <c r="T840" s="5" t="s">
        <v>2071</v>
      </c>
      <c r="U840" s="5" t="s">
        <v>1121</v>
      </c>
      <c r="V840" s="5" t="s">
        <v>1122</v>
      </c>
      <c r="W840" s="5"/>
      <c r="X840" s="5"/>
      <c r="Y840" s="5" t="s">
        <v>3299</v>
      </c>
      <c r="Z840" s="5" t="s">
        <v>5183</v>
      </c>
      <c r="AA840" s="5"/>
      <c r="AB840" s="5"/>
      <c r="AC840" s="5">
        <v>23</v>
      </c>
      <c r="AD840" s="5" t="s">
        <v>212</v>
      </c>
      <c r="AE840" s="5" t="s">
        <v>213</v>
      </c>
      <c r="AF840" s="5" t="s">
        <v>168</v>
      </c>
      <c r="AG840" s="5" t="s">
        <v>169</v>
      </c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</row>
    <row r="841" spans="1:73" ht="13.5" customHeight="1">
      <c r="A841" s="8" t="str">
        <f>HYPERLINK("http://kyu.snu.ac.kr/sdhj/index.jsp?type=hj/GK14682_00IM0001_100a.jpg","1762_해서촌_100a")</f>
        <v>1762_해서촌_100a</v>
      </c>
      <c r="B841" s="5">
        <v>1762</v>
      </c>
      <c r="C841" s="5" t="s">
        <v>4691</v>
      </c>
      <c r="D841" s="5" t="s">
        <v>4692</v>
      </c>
      <c r="E841" s="5">
        <v>840</v>
      </c>
      <c r="F841" s="5">
        <v>7</v>
      </c>
      <c r="G841" s="5" t="s">
        <v>3020</v>
      </c>
      <c r="H841" s="5" t="s">
        <v>3021</v>
      </c>
      <c r="I841" s="5">
        <v>3</v>
      </c>
      <c r="J841" s="5" t="s">
        <v>3300</v>
      </c>
      <c r="K841" s="5" t="s">
        <v>3301</v>
      </c>
      <c r="L841" s="5">
        <v>1</v>
      </c>
      <c r="M841" s="5" t="s">
        <v>1497</v>
      </c>
      <c r="N841" s="5" t="s">
        <v>1498</v>
      </c>
      <c r="O841" s="5"/>
      <c r="P841" s="5"/>
      <c r="Q841" s="5"/>
      <c r="R841" s="5"/>
      <c r="S841" s="5"/>
      <c r="T841" s="5" t="s">
        <v>4521</v>
      </c>
      <c r="U841" s="5" t="s">
        <v>137</v>
      </c>
      <c r="V841" s="5" t="s">
        <v>138</v>
      </c>
      <c r="W841" s="5" t="s">
        <v>96</v>
      </c>
      <c r="X841" s="5" t="s">
        <v>97</v>
      </c>
      <c r="Y841" s="5" t="s">
        <v>98</v>
      </c>
      <c r="Z841" s="5" t="s">
        <v>99</v>
      </c>
      <c r="AA841" s="5"/>
      <c r="AB841" s="5"/>
      <c r="AC841" s="5">
        <v>47</v>
      </c>
      <c r="AD841" s="5" t="s">
        <v>2423</v>
      </c>
      <c r="AE841" s="5" t="s">
        <v>2424</v>
      </c>
      <c r="AF841" s="5"/>
      <c r="AG841" s="5"/>
      <c r="AH841" s="5"/>
      <c r="AI841" s="5"/>
      <c r="AJ841" s="5" t="s">
        <v>32</v>
      </c>
      <c r="AK841" s="5" t="s">
        <v>33</v>
      </c>
      <c r="AL841" s="5" t="s">
        <v>90</v>
      </c>
      <c r="AM841" s="5" t="s">
        <v>91</v>
      </c>
      <c r="AN841" s="5"/>
      <c r="AO841" s="5"/>
      <c r="AP841" s="5"/>
      <c r="AQ841" s="5"/>
      <c r="AR841" s="5"/>
      <c r="AS841" s="5"/>
      <c r="AT841" s="5" t="s">
        <v>106</v>
      </c>
      <c r="AU841" s="5" t="s">
        <v>107</v>
      </c>
      <c r="AV841" s="5" t="s">
        <v>3302</v>
      </c>
      <c r="AW841" s="5" t="s">
        <v>3303</v>
      </c>
      <c r="AX841" s="5"/>
      <c r="AY841" s="5"/>
      <c r="AZ841" s="5"/>
      <c r="BA841" s="5"/>
      <c r="BB841" s="5"/>
      <c r="BC841" s="5"/>
      <c r="BD841" s="5"/>
      <c r="BE841" s="5"/>
      <c r="BF841" s="5"/>
      <c r="BG841" s="5" t="s">
        <v>234</v>
      </c>
      <c r="BH841" s="5" t="s">
        <v>235</v>
      </c>
      <c r="BI841" s="5" t="s">
        <v>2309</v>
      </c>
      <c r="BJ841" s="5" t="s">
        <v>2310</v>
      </c>
      <c r="BK841" s="5" t="s">
        <v>234</v>
      </c>
      <c r="BL841" s="5" t="s">
        <v>235</v>
      </c>
      <c r="BM841" s="5" t="s">
        <v>183</v>
      </c>
      <c r="BN841" s="5" t="s">
        <v>184</v>
      </c>
      <c r="BO841" s="5" t="s">
        <v>106</v>
      </c>
      <c r="BP841" s="5" t="s">
        <v>107</v>
      </c>
      <c r="BQ841" s="5" t="s">
        <v>3304</v>
      </c>
      <c r="BR841" s="5" t="s">
        <v>3305</v>
      </c>
      <c r="BS841" s="5" t="s">
        <v>363</v>
      </c>
      <c r="BT841" s="5" t="s">
        <v>364</v>
      </c>
      <c r="BU841" s="5"/>
    </row>
    <row r="842" spans="1:73" ht="13.5" customHeight="1">
      <c r="A842" s="8" t="str">
        <f>HYPERLINK("http://kyu.snu.ac.kr/sdhj/index.jsp?type=hj/GK14682_00IM0001_100a.jpg","1762_해서촌_100a")</f>
        <v>1762_해서촌_100a</v>
      </c>
      <c r="B842" s="5">
        <v>1762</v>
      </c>
      <c r="C842" s="5" t="s">
        <v>4623</v>
      </c>
      <c r="D842" s="5" t="s">
        <v>4624</v>
      </c>
      <c r="E842" s="5">
        <v>841</v>
      </c>
      <c r="F842" s="5">
        <v>7</v>
      </c>
      <c r="G842" s="5" t="s">
        <v>3020</v>
      </c>
      <c r="H842" s="5" t="s">
        <v>3021</v>
      </c>
      <c r="I842" s="5">
        <v>3</v>
      </c>
      <c r="J842" s="5"/>
      <c r="K842" s="5"/>
      <c r="L842" s="5">
        <v>2</v>
      </c>
      <c r="M842" s="5" t="s">
        <v>3306</v>
      </c>
      <c r="N842" s="5" t="s">
        <v>3307</v>
      </c>
      <c r="O842" s="5"/>
      <c r="P842" s="5"/>
      <c r="Q842" s="5"/>
      <c r="R842" s="5"/>
      <c r="S842" s="5"/>
      <c r="T842" s="5" t="s">
        <v>4952</v>
      </c>
      <c r="U842" s="5" t="s">
        <v>3308</v>
      </c>
      <c r="V842" s="5" t="s">
        <v>3309</v>
      </c>
      <c r="W842" s="5" t="s">
        <v>408</v>
      </c>
      <c r="X842" s="5" t="s">
        <v>409</v>
      </c>
      <c r="Y842" s="5" t="s">
        <v>3310</v>
      </c>
      <c r="Z842" s="5" t="s">
        <v>3311</v>
      </c>
      <c r="AA842" s="5"/>
      <c r="AB842" s="5"/>
      <c r="AC842" s="5">
        <v>59</v>
      </c>
      <c r="AD842" s="5" t="s">
        <v>479</v>
      </c>
      <c r="AE842" s="5" t="s">
        <v>480</v>
      </c>
      <c r="AF842" s="5"/>
      <c r="AG842" s="5"/>
      <c r="AH842" s="5"/>
      <c r="AI842" s="5"/>
      <c r="AJ842" s="5" t="s">
        <v>32</v>
      </c>
      <c r="AK842" s="5" t="s">
        <v>33</v>
      </c>
      <c r="AL842" s="5" t="s">
        <v>204</v>
      </c>
      <c r="AM842" s="5" t="s">
        <v>205</v>
      </c>
      <c r="AN842" s="5"/>
      <c r="AO842" s="5"/>
      <c r="AP842" s="5"/>
      <c r="AQ842" s="5"/>
      <c r="AR842" s="5"/>
      <c r="AS842" s="5"/>
      <c r="AT842" s="5" t="s">
        <v>416</v>
      </c>
      <c r="AU842" s="5" t="s">
        <v>417</v>
      </c>
      <c r="AV842" s="5" t="s">
        <v>3312</v>
      </c>
      <c r="AW842" s="5" t="s">
        <v>3313</v>
      </c>
      <c r="AX842" s="5"/>
      <c r="AY842" s="5"/>
      <c r="AZ842" s="5"/>
      <c r="BA842" s="5"/>
      <c r="BB842" s="5"/>
      <c r="BC842" s="5"/>
      <c r="BD842" s="5"/>
      <c r="BE842" s="5"/>
      <c r="BF842" s="5"/>
      <c r="BG842" s="5" t="s">
        <v>416</v>
      </c>
      <c r="BH842" s="5" t="s">
        <v>417</v>
      </c>
      <c r="BI842" s="5" t="s">
        <v>4458</v>
      </c>
      <c r="BJ842" s="5" t="s">
        <v>3314</v>
      </c>
      <c r="BK842" s="5" t="s">
        <v>416</v>
      </c>
      <c r="BL842" s="5" t="s">
        <v>417</v>
      </c>
      <c r="BM842" s="5" t="s">
        <v>3315</v>
      </c>
      <c r="BN842" s="5" t="s">
        <v>3316</v>
      </c>
      <c r="BO842" s="5" t="s">
        <v>416</v>
      </c>
      <c r="BP842" s="5" t="s">
        <v>417</v>
      </c>
      <c r="BQ842" s="5" t="s">
        <v>3317</v>
      </c>
      <c r="BR842" s="5" t="s">
        <v>3318</v>
      </c>
      <c r="BS842" s="5" t="s">
        <v>143</v>
      </c>
      <c r="BT842" s="5" t="s">
        <v>144</v>
      </c>
      <c r="BU842" s="5"/>
    </row>
    <row r="843" spans="1:73" ht="13.5" customHeight="1">
      <c r="A843" s="8" t="str">
        <f>HYPERLINK("http://kyu.snu.ac.kr/sdhj/index.jsp?type=hj/GK14682_00IM0001_100a.jpg","1762_해서촌_100a")</f>
        <v>1762_해서촌_100a</v>
      </c>
      <c r="B843" s="5">
        <v>1762</v>
      </c>
      <c r="C843" s="5" t="s">
        <v>4513</v>
      </c>
      <c r="D843" s="5" t="s">
        <v>4514</v>
      </c>
      <c r="E843" s="5">
        <v>842</v>
      </c>
      <c r="F843" s="5">
        <v>7</v>
      </c>
      <c r="G843" s="5" t="s">
        <v>3020</v>
      </c>
      <c r="H843" s="5" t="s">
        <v>3021</v>
      </c>
      <c r="I843" s="5">
        <v>3</v>
      </c>
      <c r="J843" s="5"/>
      <c r="K843" s="5"/>
      <c r="L843" s="5">
        <v>2</v>
      </c>
      <c r="M843" s="5" t="s">
        <v>3306</v>
      </c>
      <c r="N843" s="5" t="s">
        <v>3307</v>
      </c>
      <c r="O843" s="5"/>
      <c r="P843" s="5"/>
      <c r="Q843" s="5"/>
      <c r="R843" s="5"/>
      <c r="S843" s="5" t="s">
        <v>94</v>
      </c>
      <c r="T843" s="5" t="s">
        <v>95</v>
      </c>
      <c r="U843" s="5"/>
      <c r="V843" s="5"/>
      <c r="W843" s="5" t="s">
        <v>408</v>
      </c>
      <c r="X843" s="5" t="s">
        <v>409</v>
      </c>
      <c r="Y843" s="5" t="s">
        <v>98</v>
      </c>
      <c r="Z843" s="5" t="s">
        <v>99</v>
      </c>
      <c r="AA843" s="5"/>
      <c r="AB843" s="5"/>
      <c r="AC843" s="5">
        <v>49</v>
      </c>
      <c r="AD843" s="5" t="s">
        <v>565</v>
      </c>
      <c r="AE843" s="5" t="s">
        <v>566</v>
      </c>
      <c r="AF843" s="5"/>
      <c r="AG843" s="5"/>
      <c r="AH843" s="5"/>
      <c r="AI843" s="5"/>
      <c r="AJ843" s="5" t="s">
        <v>32</v>
      </c>
      <c r="AK843" s="5" t="s">
        <v>33</v>
      </c>
      <c r="AL843" s="5" t="s">
        <v>1651</v>
      </c>
      <c r="AM843" s="5" t="s">
        <v>1652</v>
      </c>
      <c r="AN843" s="5"/>
      <c r="AO843" s="5"/>
      <c r="AP843" s="5"/>
      <c r="AQ843" s="5"/>
      <c r="AR843" s="5"/>
      <c r="AS843" s="5"/>
      <c r="AT843" s="5" t="s">
        <v>416</v>
      </c>
      <c r="AU843" s="5" t="s">
        <v>417</v>
      </c>
      <c r="AV843" s="5" t="s">
        <v>3319</v>
      </c>
      <c r="AW843" s="5" t="s">
        <v>3320</v>
      </c>
      <c r="AX843" s="5"/>
      <c r="AY843" s="5"/>
      <c r="AZ843" s="5"/>
      <c r="BA843" s="5"/>
      <c r="BB843" s="5"/>
      <c r="BC843" s="5"/>
      <c r="BD843" s="5"/>
      <c r="BE843" s="5"/>
      <c r="BF843" s="5"/>
      <c r="BG843" s="5" t="s">
        <v>416</v>
      </c>
      <c r="BH843" s="5" t="s">
        <v>417</v>
      </c>
      <c r="BI843" s="5" t="s">
        <v>5184</v>
      </c>
      <c r="BJ843" s="5" t="s">
        <v>3321</v>
      </c>
      <c r="BK843" s="5" t="s">
        <v>416</v>
      </c>
      <c r="BL843" s="5" t="s">
        <v>417</v>
      </c>
      <c r="BM843" s="5" t="s">
        <v>3322</v>
      </c>
      <c r="BN843" s="5" t="s">
        <v>3323</v>
      </c>
      <c r="BO843" s="5" t="s">
        <v>416</v>
      </c>
      <c r="BP843" s="5" t="s">
        <v>417</v>
      </c>
      <c r="BQ843" s="5" t="s">
        <v>3324</v>
      </c>
      <c r="BR843" s="5" t="s">
        <v>3325</v>
      </c>
      <c r="BS843" s="5" t="s">
        <v>143</v>
      </c>
      <c r="BT843" s="5" t="s">
        <v>144</v>
      </c>
      <c r="BU843" s="5"/>
    </row>
    <row r="844" spans="1:73" ht="13.5" customHeight="1">
      <c r="A844" s="8" t="str">
        <f>HYPERLINK("http://kyu.snu.ac.kr/sdhj/index.jsp?type=hj/GK14682_00IM0001_100a.jpg","1762_해서촌_100a")</f>
        <v>1762_해서촌_100a</v>
      </c>
      <c r="B844" s="5">
        <v>1762</v>
      </c>
      <c r="C844" s="5" t="s">
        <v>4667</v>
      </c>
      <c r="D844" s="5" t="s">
        <v>4668</v>
      </c>
      <c r="E844" s="5">
        <v>843</v>
      </c>
      <c r="F844" s="5">
        <v>7</v>
      </c>
      <c r="G844" s="5" t="s">
        <v>3020</v>
      </c>
      <c r="H844" s="5" t="s">
        <v>3021</v>
      </c>
      <c r="I844" s="5">
        <v>3</v>
      </c>
      <c r="J844" s="5"/>
      <c r="K844" s="5"/>
      <c r="L844" s="5">
        <v>2</v>
      </c>
      <c r="M844" s="5" t="s">
        <v>3306</v>
      </c>
      <c r="N844" s="5" t="s">
        <v>3307</v>
      </c>
      <c r="O844" s="5"/>
      <c r="P844" s="5"/>
      <c r="Q844" s="5"/>
      <c r="R844" s="5"/>
      <c r="S844" s="5" t="s">
        <v>116</v>
      </c>
      <c r="T844" s="5" t="s">
        <v>117</v>
      </c>
      <c r="U844" s="5"/>
      <c r="V844" s="5"/>
      <c r="W844" s="5"/>
      <c r="X844" s="5"/>
      <c r="Y844" s="5" t="s">
        <v>98</v>
      </c>
      <c r="Z844" s="5" t="s">
        <v>99</v>
      </c>
      <c r="AA844" s="5"/>
      <c r="AB844" s="5"/>
      <c r="AC844" s="5">
        <v>19</v>
      </c>
      <c r="AD844" s="5" t="s">
        <v>300</v>
      </c>
      <c r="AE844" s="5" t="s">
        <v>301</v>
      </c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</row>
    <row r="845" spans="1:73" ht="13.5" customHeight="1">
      <c r="A845" s="8" t="str">
        <f>HYPERLINK("http://kyu.snu.ac.kr/sdhj/index.jsp?type=hj/GK14682_00IM0001_100a.jpg","1762_해서촌_100a")</f>
        <v>1762_해서촌_100a</v>
      </c>
      <c r="B845" s="5">
        <v>1762</v>
      </c>
      <c r="C845" s="5" t="s">
        <v>4846</v>
      </c>
      <c r="D845" s="5" t="s">
        <v>4847</v>
      </c>
      <c r="E845" s="5">
        <v>844</v>
      </c>
      <c r="F845" s="5">
        <v>7</v>
      </c>
      <c r="G845" s="5" t="s">
        <v>3020</v>
      </c>
      <c r="H845" s="5" t="s">
        <v>3021</v>
      </c>
      <c r="I845" s="5">
        <v>3</v>
      </c>
      <c r="J845" s="5"/>
      <c r="K845" s="5"/>
      <c r="L845" s="5">
        <v>3</v>
      </c>
      <c r="M845" s="5" t="s">
        <v>3300</v>
      </c>
      <c r="N845" s="5" t="s">
        <v>3301</v>
      </c>
      <c r="O845" s="5"/>
      <c r="P845" s="5"/>
      <c r="Q845" s="5"/>
      <c r="R845" s="5"/>
      <c r="S845" s="5"/>
      <c r="T845" s="5" t="s">
        <v>4995</v>
      </c>
      <c r="U845" s="5" t="s">
        <v>3326</v>
      </c>
      <c r="V845" s="5" t="s">
        <v>3327</v>
      </c>
      <c r="W845" s="5" t="s">
        <v>533</v>
      </c>
      <c r="X845" s="5" t="s">
        <v>121</v>
      </c>
      <c r="Y845" s="5" t="s">
        <v>2671</v>
      </c>
      <c r="Z845" s="5" t="s">
        <v>2672</v>
      </c>
      <c r="AA845" s="5"/>
      <c r="AB845" s="5"/>
      <c r="AC845" s="5">
        <v>45</v>
      </c>
      <c r="AD845" s="5" t="s">
        <v>498</v>
      </c>
      <c r="AE845" s="5" t="s">
        <v>499</v>
      </c>
      <c r="AF845" s="5"/>
      <c r="AG845" s="5"/>
      <c r="AH845" s="5"/>
      <c r="AI845" s="5"/>
      <c r="AJ845" s="5" t="s">
        <v>32</v>
      </c>
      <c r="AK845" s="5" t="s">
        <v>33</v>
      </c>
      <c r="AL845" s="5" t="s">
        <v>426</v>
      </c>
      <c r="AM845" s="5" t="s">
        <v>427</v>
      </c>
      <c r="AN845" s="5"/>
      <c r="AO845" s="5"/>
      <c r="AP845" s="5"/>
      <c r="AQ845" s="5"/>
      <c r="AR845" s="5"/>
      <c r="AS845" s="5"/>
      <c r="AT845" s="5" t="s">
        <v>406</v>
      </c>
      <c r="AU845" s="5" t="s">
        <v>407</v>
      </c>
      <c r="AV845" s="5" t="s">
        <v>3328</v>
      </c>
      <c r="AW845" s="5" t="s">
        <v>3329</v>
      </c>
      <c r="AX845" s="5"/>
      <c r="AY845" s="5"/>
      <c r="AZ845" s="5"/>
      <c r="BA845" s="5"/>
      <c r="BB845" s="5"/>
      <c r="BC845" s="5"/>
      <c r="BD845" s="5"/>
      <c r="BE845" s="5"/>
      <c r="BF845" s="5"/>
      <c r="BG845" s="5" t="s">
        <v>416</v>
      </c>
      <c r="BH845" s="5" t="s">
        <v>417</v>
      </c>
      <c r="BI845" s="5" t="s">
        <v>3330</v>
      </c>
      <c r="BJ845" s="5" t="s">
        <v>3331</v>
      </c>
      <c r="BK845" s="5" t="s">
        <v>416</v>
      </c>
      <c r="BL845" s="5" t="s">
        <v>417</v>
      </c>
      <c r="BM845" s="5" t="s">
        <v>3332</v>
      </c>
      <c r="BN845" s="5" t="s">
        <v>3333</v>
      </c>
      <c r="BO845" s="5" t="s">
        <v>416</v>
      </c>
      <c r="BP845" s="5" t="s">
        <v>417</v>
      </c>
      <c r="BQ845" s="5" t="s">
        <v>3334</v>
      </c>
      <c r="BR845" s="5" t="s">
        <v>5185</v>
      </c>
      <c r="BS845" s="5" t="s">
        <v>2026</v>
      </c>
      <c r="BT845" s="5" t="s">
        <v>2027</v>
      </c>
      <c r="BU845" s="5"/>
    </row>
    <row r="846" spans="1:73" ht="13.5" customHeight="1">
      <c r="A846" s="8" t="str">
        <f>HYPERLINK("http://kyu.snu.ac.kr/sdhj/index.jsp?type=hj/GK14682_00IM0001_100a.jpg","1762_해서촌_100a")</f>
        <v>1762_해서촌_100a</v>
      </c>
      <c r="B846" s="5">
        <v>1762</v>
      </c>
      <c r="C846" s="5" t="s">
        <v>5186</v>
      </c>
      <c r="D846" s="5" t="s">
        <v>5187</v>
      </c>
      <c r="E846" s="5">
        <v>845</v>
      </c>
      <c r="F846" s="5">
        <v>7</v>
      </c>
      <c r="G846" s="5" t="s">
        <v>3020</v>
      </c>
      <c r="H846" s="5" t="s">
        <v>3021</v>
      </c>
      <c r="I846" s="5">
        <v>3</v>
      </c>
      <c r="J846" s="5"/>
      <c r="K846" s="5"/>
      <c r="L846" s="5">
        <v>3</v>
      </c>
      <c r="M846" s="5" t="s">
        <v>3300</v>
      </c>
      <c r="N846" s="5" t="s">
        <v>3301</v>
      </c>
      <c r="O846" s="5"/>
      <c r="P846" s="5"/>
      <c r="Q846" s="5"/>
      <c r="R846" s="5"/>
      <c r="S846" s="5" t="s">
        <v>94</v>
      </c>
      <c r="T846" s="5" t="s">
        <v>95</v>
      </c>
      <c r="U846" s="5"/>
      <c r="V846" s="5"/>
      <c r="W846" s="5" t="s">
        <v>997</v>
      </c>
      <c r="X846" s="5" t="s">
        <v>998</v>
      </c>
      <c r="Y846" s="5" t="s">
        <v>98</v>
      </c>
      <c r="Z846" s="5" t="s">
        <v>99</v>
      </c>
      <c r="AA846" s="5"/>
      <c r="AB846" s="5"/>
      <c r="AC846" s="5">
        <v>38</v>
      </c>
      <c r="AD846" s="5" t="s">
        <v>936</v>
      </c>
      <c r="AE846" s="5" t="s">
        <v>937</v>
      </c>
      <c r="AF846" s="5"/>
      <c r="AG846" s="5"/>
      <c r="AH846" s="5"/>
      <c r="AI846" s="5"/>
      <c r="AJ846" s="5" t="s">
        <v>32</v>
      </c>
      <c r="AK846" s="5" t="s">
        <v>33</v>
      </c>
      <c r="AL846" s="5" t="s">
        <v>999</v>
      </c>
      <c r="AM846" s="5" t="s">
        <v>1000</v>
      </c>
      <c r="AN846" s="5"/>
      <c r="AO846" s="5"/>
      <c r="AP846" s="5"/>
      <c r="AQ846" s="5"/>
      <c r="AR846" s="5"/>
      <c r="AS846" s="5"/>
      <c r="AT846" s="5" t="s">
        <v>732</v>
      </c>
      <c r="AU846" s="5" t="s">
        <v>733</v>
      </c>
      <c r="AV846" s="5" t="s">
        <v>3335</v>
      </c>
      <c r="AW846" s="5" t="s">
        <v>3336</v>
      </c>
      <c r="AX846" s="5"/>
      <c r="AY846" s="5"/>
      <c r="AZ846" s="5"/>
      <c r="BA846" s="5"/>
      <c r="BB846" s="5"/>
      <c r="BC846" s="5"/>
      <c r="BD846" s="5"/>
      <c r="BE846" s="5"/>
      <c r="BF846" s="5"/>
      <c r="BG846" s="5" t="s">
        <v>732</v>
      </c>
      <c r="BH846" s="5" t="s">
        <v>733</v>
      </c>
      <c r="BI846" s="5" t="s">
        <v>5188</v>
      </c>
      <c r="BJ846" s="5" t="s">
        <v>5189</v>
      </c>
      <c r="BK846" s="5" t="s">
        <v>732</v>
      </c>
      <c r="BL846" s="5" t="s">
        <v>733</v>
      </c>
      <c r="BM846" s="5" t="s">
        <v>5190</v>
      </c>
      <c r="BN846" s="5" t="s">
        <v>5191</v>
      </c>
      <c r="BO846" s="5" t="s">
        <v>80</v>
      </c>
      <c r="BP846" s="5" t="s">
        <v>81</v>
      </c>
      <c r="BQ846" s="5" t="s">
        <v>3337</v>
      </c>
      <c r="BR846" s="5" t="s">
        <v>3338</v>
      </c>
      <c r="BS846" s="5" t="s">
        <v>481</v>
      </c>
      <c r="BT846" s="5" t="s">
        <v>482</v>
      </c>
      <c r="BU846" s="5"/>
    </row>
    <row r="847" spans="1:73" ht="13.5" customHeight="1">
      <c r="A847" s="8" t="str">
        <f>HYPERLINK("http://kyu.snu.ac.kr/sdhj/index.jsp?type=hj/GK14682_00IM0001_100a.jpg","1762_해서촌_100a")</f>
        <v>1762_해서촌_100a</v>
      </c>
      <c r="B847" s="5">
        <v>1762</v>
      </c>
      <c r="C847" s="5" t="s">
        <v>4866</v>
      </c>
      <c r="D847" s="5" t="s">
        <v>4867</v>
      </c>
      <c r="E847" s="5">
        <v>846</v>
      </c>
      <c r="F847" s="5">
        <v>7</v>
      </c>
      <c r="G847" s="5" t="s">
        <v>3020</v>
      </c>
      <c r="H847" s="5" t="s">
        <v>3021</v>
      </c>
      <c r="I847" s="5">
        <v>3</v>
      </c>
      <c r="J847" s="5"/>
      <c r="K847" s="5"/>
      <c r="L847" s="5">
        <v>3</v>
      </c>
      <c r="M847" s="5" t="s">
        <v>3300</v>
      </c>
      <c r="N847" s="5" t="s">
        <v>3301</v>
      </c>
      <c r="O847" s="5"/>
      <c r="P847" s="5"/>
      <c r="Q847" s="5"/>
      <c r="R847" s="5"/>
      <c r="S847" s="5" t="s">
        <v>155</v>
      </c>
      <c r="T847" s="5" t="s">
        <v>156</v>
      </c>
      <c r="U847" s="5" t="s">
        <v>742</v>
      </c>
      <c r="V847" s="5" t="s">
        <v>743</v>
      </c>
      <c r="W847" s="5"/>
      <c r="X847" s="5"/>
      <c r="Y847" s="5" t="s">
        <v>3339</v>
      </c>
      <c r="Z847" s="5" t="s">
        <v>2202</v>
      </c>
      <c r="AA847" s="5"/>
      <c r="AB847" s="5"/>
      <c r="AC847" s="5">
        <v>19</v>
      </c>
      <c r="AD847" s="5" t="s">
        <v>300</v>
      </c>
      <c r="AE847" s="5" t="s">
        <v>301</v>
      </c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 t="s">
        <v>3340</v>
      </c>
    </row>
    <row r="848" spans="1:73" ht="13.5" customHeight="1">
      <c r="A848" s="8" t="str">
        <f>HYPERLINK("http://kyu.snu.ac.kr/sdhj/index.jsp?type=hj/GK14682_00IM0001_100a.jpg","1762_해서촌_100a")</f>
        <v>1762_해서촌_100a</v>
      </c>
      <c r="B848" s="5">
        <v>1762</v>
      </c>
      <c r="C848" s="5" t="s">
        <v>4524</v>
      </c>
      <c r="D848" s="5" t="s">
        <v>4430</v>
      </c>
      <c r="E848" s="5">
        <v>847</v>
      </c>
      <c r="F848" s="5">
        <v>7</v>
      </c>
      <c r="G848" s="5" t="s">
        <v>3020</v>
      </c>
      <c r="H848" s="5" t="s">
        <v>3021</v>
      </c>
      <c r="I848" s="5">
        <v>3</v>
      </c>
      <c r="J848" s="5"/>
      <c r="K848" s="5"/>
      <c r="L848" s="5">
        <v>3</v>
      </c>
      <c r="M848" s="5" t="s">
        <v>3300</v>
      </c>
      <c r="N848" s="5" t="s">
        <v>3301</v>
      </c>
      <c r="O848" s="5"/>
      <c r="P848" s="5"/>
      <c r="Q848" s="5"/>
      <c r="R848" s="5"/>
      <c r="S848" s="5" t="s">
        <v>130</v>
      </c>
      <c r="T848" s="5" t="s">
        <v>131</v>
      </c>
      <c r="U848" s="5"/>
      <c r="V848" s="5"/>
      <c r="W848" s="5"/>
      <c r="X848" s="5"/>
      <c r="Y848" s="5" t="s">
        <v>98</v>
      </c>
      <c r="Z848" s="5" t="s">
        <v>99</v>
      </c>
      <c r="AA848" s="5"/>
      <c r="AB848" s="5"/>
      <c r="AC848" s="5">
        <v>13</v>
      </c>
      <c r="AD848" s="5" t="s">
        <v>220</v>
      </c>
      <c r="AE848" s="5" t="s">
        <v>221</v>
      </c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 t="s">
        <v>134</v>
      </c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</row>
    <row r="849" spans="1:73" ht="13.5" customHeight="1">
      <c r="A849" s="8" t="str">
        <f>HYPERLINK("http://kyu.snu.ac.kr/sdhj/index.jsp?type=hj/GK14682_00IM0001_100a.jpg","1762_해서촌_100a")</f>
        <v>1762_해서촌_100a</v>
      </c>
      <c r="B849" s="5">
        <v>1762</v>
      </c>
      <c r="C849" s="5" t="s">
        <v>4524</v>
      </c>
      <c r="D849" s="5" t="s">
        <v>4430</v>
      </c>
      <c r="E849" s="5">
        <v>848</v>
      </c>
      <c r="F849" s="5">
        <v>7</v>
      </c>
      <c r="G849" s="5" t="s">
        <v>3020</v>
      </c>
      <c r="H849" s="5" t="s">
        <v>3021</v>
      </c>
      <c r="I849" s="5">
        <v>3</v>
      </c>
      <c r="J849" s="5"/>
      <c r="K849" s="5"/>
      <c r="L849" s="5">
        <v>3</v>
      </c>
      <c r="M849" s="5" t="s">
        <v>3300</v>
      </c>
      <c r="N849" s="5" t="s">
        <v>3301</v>
      </c>
      <c r="O849" s="5"/>
      <c r="P849" s="5"/>
      <c r="Q849" s="5"/>
      <c r="R849" s="5"/>
      <c r="S849" s="5" t="s">
        <v>214</v>
      </c>
      <c r="T849" s="5" t="s">
        <v>215</v>
      </c>
      <c r="U849" s="5" t="s">
        <v>904</v>
      </c>
      <c r="V849" s="5" t="s">
        <v>905</v>
      </c>
      <c r="W849" s="5"/>
      <c r="X849" s="5"/>
      <c r="Y849" s="5" t="s">
        <v>3341</v>
      </c>
      <c r="Z849" s="5" t="s">
        <v>3342</v>
      </c>
      <c r="AA849" s="5"/>
      <c r="AB849" s="5"/>
      <c r="AC849" s="5">
        <v>16</v>
      </c>
      <c r="AD849" s="5" t="s">
        <v>253</v>
      </c>
      <c r="AE849" s="5" t="s">
        <v>254</v>
      </c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 t="s">
        <v>134</v>
      </c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 t="s">
        <v>3343</v>
      </c>
    </row>
    <row r="850" spans="1:73" ht="13.5" customHeight="1">
      <c r="A850" s="8" t="str">
        <f>HYPERLINK("http://kyu.snu.ac.kr/sdhj/index.jsp?type=hj/GK14682_00IM0001_100a.jpg","1762_해서촌_100a")</f>
        <v>1762_해서촌_100a</v>
      </c>
      <c r="B850" s="5">
        <v>1762</v>
      </c>
      <c r="C850" s="5" t="s">
        <v>4524</v>
      </c>
      <c r="D850" s="5" t="s">
        <v>4430</v>
      </c>
      <c r="E850" s="5">
        <v>849</v>
      </c>
      <c r="F850" s="5">
        <v>7</v>
      </c>
      <c r="G850" s="5" t="s">
        <v>3020</v>
      </c>
      <c r="H850" s="5" t="s">
        <v>3021</v>
      </c>
      <c r="I850" s="5">
        <v>3</v>
      </c>
      <c r="J850" s="5"/>
      <c r="K850" s="5"/>
      <c r="L850" s="5">
        <v>3</v>
      </c>
      <c r="M850" s="5" t="s">
        <v>3300</v>
      </c>
      <c r="N850" s="5" t="s">
        <v>3301</v>
      </c>
      <c r="O850" s="5"/>
      <c r="P850" s="5"/>
      <c r="Q850" s="5"/>
      <c r="R850" s="5"/>
      <c r="S850" s="5" t="s">
        <v>130</v>
      </c>
      <c r="T850" s="5" t="s">
        <v>131</v>
      </c>
      <c r="U850" s="5"/>
      <c r="V850" s="5"/>
      <c r="W850" s="5"/>
      <c r="X850" s="5"/>
      <c r="Y850" s="5" t="s">
        <v>98</v>
      </c>
      <c r="Z850" s="5" t="s">
        <v>99</v>
      </c>
      <c r="AA850" s="5"/>
      <c r="AB850" s="5"/>
      <c r="AC850" s="5">
        <v>10</v>
      </c>
      <c r="AD850" s="5" t="s">
        <v>1131</v>
      </c>
      <c r="AE850" s="5" t="s">
        <v>1132</v>
      </c>
      <c r="AF850" s="5" t="s">
        <v>168</v>
      </c>
      <c r="AG850" s="5" t="s">
        <v>169</v>
      </c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 t="s">
        <v>134</v>
      </c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</row>
    <row r="851" spans="1:73" ht="13.5" customHeight="1">
      <c r="A851" s="8" t="str">
        <f>HYPERLINK("http://kyu.snu.ac.kr/sdhj/index.jsp?type=hj/GK14682_00IM0001_100a.jpg","1762_해서촌_100a")</f>
        <v>1762_해서촌_100a</v>
      </c>
      <c r="B851" s="5">
        <v>1762</v>
      </c>
      <c r="C851" s="5" t="s">
        <v>4524</v>
      </c>
      <c r="D851" s="5" t="s">
        <v>4430</v>
      </c>
      <c r="E851" s="5">
        <v>850</v>
      </c>
      <c r="F851" s="5">
        <v>7</v>
      </c>
      <c r="G851" s="5" t="s">
        <v>3020</v>
      </c>
      <c r="H851" s="5" t="s">
        <v>3021</v>
      </c>
      <c r="I851" s="5">
        <v>3</v>
      </c>
      <c r="J851" s="5"/>
      <c r="K851" s="5"/>
      <c r="L851" s="5">
        <v>3</v>
      </c>
      <c r="M851" s="5" t="s">
        <v>3300</v>
      </c>
      <c r="N851" s="5" t="s">
        <v>3301</v>
      </c>
      <c r="O851" s="5"/>
      <c r="P851" s="5"/>
      <c r="Q851" s="5"/>
      <c r="R851" s="5"/>
      <c r="S851" s="5"/>
      <c r="T851" s="5" t="s">
        <v>5192</v>
      </c>
      <c r="U851" s="5" t="s">
        <v>3344</v>
      </c>
      <c r="V851" s="5" t="s">
        <v>3345</v>
      </c>
      <c r="W851" s="5"/>
      <c r="X851" s="5"/>
      <c r="Y851" s="5" t="s">
        <v>3346</v>
      </c>
      <c r="Z851" s="5" t="s">
        <v>3347</v>
      </c>
      <c r="AA851" s="5"/>
      <c r="AB851" s="5"/>
      <c r="AC851" s="5">
        <v>13</v>
      </c>
      <c r="AD851" s="5" t="s">
        <v>220</v>
      </c>
      <c r="AE851" s="5" t="s">
        <v>221</v>
      </c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</row>
    <row r="852" spans="1:73" ht="13.5" customHeight="1">
      <c r="A852" s="8" t="str">
        <f>HYPERLINK("http://kyu.snu.ac.kr/sdhj/index.jsp?type=hj/GK14682_00IM0001_100a.jpg","1762_해서촌_100a")</f>
        <v>1762_해서촌_100a</v>
      </c>
      <c r="B852" s="5">
        <v>1762</v>
      </c>
      <c r="C852" s="5" t="s">
        <v>4524</v>
      </c>
      <c r="D852" s="5" t="s">
        <v>4430</v>
      </c>
      <c r="E852" s="5">
        <v>851</v>
      </c>
      <c r="F852" s="5">
        <v>7</v>
      </c>
      <c r="G852" s="5" t="s">
        <v>3020</v>
      </c>
      <c r="H852" s="5" t="s">
        <v>3021</v>
      </c>
      <c r="I852" s="5">
        <v>3</v>
      </c>
      <c r="J852" s="5"/>
      <c r="K852" s="5"/>
      <c r="L852" s="5">
        <v>3</v>
      </c>
      <c r="M852" s="5" t="s">
        <v>3300</v>
      </c>
      <c r="N852" s="5" t="s">
        <v>3301</v>
      </c>
      <c r="O852" s="5"/>
      <c r="P852" s="5"/>
      <c r="Q852" s="5"/>
      <c r="R852" s="5"/>
      <c r="S852" s="5"/>
      <c r="T852" s="5" t="s">
        <v>5192</v>
      </c>
      <c r="U852" s="5" t="s">
        <v>1056</v>
      </c>
      <c r="V852" s="5" t="s">
        <v>1057</v>
      </c>
      <c r="W852" s="5"/>
      <c r="X852" s="5"/>
      <c r="Y852" s="5" t="s">
        <v>3049</v>
      </c>
      <c r="Z852" s="5" t="s">
        <v>3050</v>
      </c>
      <c r="AA852" s="5"/>
      <c r="AB852" s="5"/>
      <c r="AC852" s="5">
        <v>19</v>
      </c>
      <c r="AD852" s="5" t="s">
        <v>300</v>
      </c>
      <c r="AE852" s="5" t="s">
        <v>301</v>
      </c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</row>
    <row r="853" spans="1:73" ht="13.5" customHeight="1">
      <c r="A853" s="8" t="str">
        <f>HYPERLINK("http://kyu.snu.ac.kr/sdhj/index.jsp?type=hj/GK14682_00IM0001_100a.jpg","1762_해서촌_100a")</f>
        <v>1762_해서촌_100a</v>
      </c>
      <c r="B853" s="5">
        <v>1762</v>
      </c>
      <c r="C853" s="5" t="s">
        <v>4524</v>
      </c>
      <c r="D853" s="5" t="s">
        <v>4430</v>
      </c>
      <c r="E853" s="5">
        <v>852</v>
      </c>
      <c r="F853" s="5">
        <v>7</v>
      </c>
      <c r="G853" s="5" t="s">
        <v>3020</v>
      </c>
      <c r="H853" s="5" t="s">
        <v>3021</v>
      </c>
      <c r="I853" s="5">
        <v>3</v>
      </c>
      <c r="J853" s="5"/>
      <c r="K853" s="5"/>
      <c r="L853" s="5">
        <v>3</v>
      </c>
      <c r="M853" s="5" t="s">
        <v>3300</v>
      </c>
      <c r="N853" s="5" t="s">
        <v>3301</v>
      </c>
      <c r="O853" s="5"/>
      <c r="P853" s="5"/>
      <c r="Q853" s="5"/>
      <c r="R853" s="5"/>
      <c r="S853" s="5"/>
      <c r="T853" s="5" t="s">
        <v>5192</v>
      </c>
      <c r="U853" s="5" t="s">
        <v>3348</v>
      </c>
      <c r="V853" s="5" t="s">
        <v>3349</v>
      </c>
      <c r="W853" s="5"/>
      <c r="X853" s="5"/>
      <c r="Y853" s="5" t="s">
        <v>3350</v>
      </c>
      <c r="Z853" s="5" t="s">
        <v>3351</v>
      </c>
      <c r="AA853" s="5"/>
      <c r="AB853" s="5"/>
      <c r="AC853" s="5">
        <v>5</v>
      </c>
      <c r="AD853" s="5" t="s">
        <v>517</v>
      </c>
      <c r="AE853" s="5" t="s">
        <v>518</v>
      </c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</row>
    <row r="854" spans="1:73" ht="13.5" customHeight="1">
      <c r="A854" s="8" t="str">
        <f>HYPERLINK("http://kyu.snu.ac.kr/sdhj/index.jsp?type=hj/GK14682_00IM0001_100a.jpg","1762_해서촌_100a")</f>
        <v>1762_해서촌_100a</v>
      </c>
      <c r="B854" s="5">
        <v>1762</v>
      </c>
      <c r="C854" s="5" t="s">
        <v>4524</v>
      </c>
      <c r="D854" s="5" t="s">
        <v>4430</v>
      </c>
      <c r="E854" s="5">
        <v>853</v>
      </c>
      <c r="F854" s="5">
        <v>7</v>
      </c>
      <c r="G854" s="5" t="s">
        <v>3020</v>
      </c>
      <c r="H854" s="5" t="s">
        <v>3021</v>
      </c>
      <c r="I854" s="5">
        <v>3</v>
      </c>
      <c r="J854" s="5"/>
      <c r="K854" s="5"/>
      <c r="L854" s="5">
        <v>3</v>
      </c>
      <c r="M854" s="5" t="s">
        <v>3300</v>
      </c>
      <c r="N854" s="5" t="s">
        <v>3301</v>
      </c>
      <c r="O854" s="5"/>
      <c r="P854" s="5"/>
      <c r="Q854" s="5"/>
      <c r="R854" s="5"/>
      <c r="S854" s="5"/>
      <c r="T854" s="5" t="s">
        <v>5192</v>
      </c>
      <c r="U854" s="5" t="s">
        <v>1056</v>
      </c>
      <c r="V854" s="5" t="s">
        <v>1057</v>
      </c>
      <c r="W854" s="5"/>
      <c r="X854" s="5"/>
      <c r="Y854" s="5" t="s">
        <v>3352</v>
      </c>
      <c r="Z854" s="5" t="s">
        <v>3353</v>
      </c>
      <c r="AA854" s="5"/>
      <c r="AB854" s="5"/>
      <c r="AC854" s="5"/>
      <c r="AD854" s="5"/>
      <c r="AE854" s="5"/>
      <c r="AF854" s="5"/>
      <c r="AG854" s="5" t="s">
        <v>5193</v>
      </c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 t="s">
        <v>1673</v>
      </c>
      <c r="BC854" s="5" t="s">
        <v>1674</v>
      </c>
      <c r="BD854" s="5" t="s">
        <v>3354</v>
      </c>
      <c r="BE854" s="5" t="s">
        <v>3355</v>
      </c>
      <c r="BF854" s="5" t="s">
        <v>1433</v>
      </c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</row>
    <row r="855" spans="1:73" ht="13.5" customHeight="1">
      <c r="A855" s="8" t="str">
        <f>HYPERLINK("http://kyu.snu.ac.kr/sdhj/index.jsp?type=hj/GK14682_00IM0001_100a.jpg","1762_해서촌_100a")</f>
        <v>1762_해서촌_100a</v>
      </c>
      <c r="B855" s="5">
        <v>1762</v>
      </c>
      <c r="C855" s="5" t="s">
        <v>4787</v>
      </c>
      <c r="D855" s="5" t="s">
        <v>4788</v>
      </c>
      <c r="E855" s="5">
        <v>854</v>
      </c>
      <c r="F855" s="5">
        <v>7</v>
      </c>
      <c r="G855" s="5" t="s">
        <v>3020</v>
      </c>
      <c r="H855" s="5" t="s">
        <v>3021</v>
      </c>
      <c r="I855" s="5">
        <v>3</v>
      </c>
      <c r="J855" s="5"/>
      <c r="K855" s="5"/>
      <c r="L855" s="5">
        <v>3</v>
      </c>
      <c r="M855" s="5" t="s">
        <v>3300</v>
      </c>
      <c r="N855" s="5" t="s">
        <v>3301</v>
      </c>
      <c r="O855" s="5"/>
      <c r="P855" s="5"/>
      <c r="Q855" s="5"/>
      <c r="R855" s="5"/>
      <c r="S855" s="5"/>
      <c r="T855" s="5" t="s">
        <v>5192</v>
      </c>
      <c r="U855" s="5" t="s">
        <v>1056</v>
      </c>
      <c r="V855" s="5" t="s">
        <v>1057</v>
      </c>
      <c r="W855" s="5"/>
      <c r="X855" s="5"/>
      <c r="Y855" s="5" t="s">
        <v>3356</v>
      </c>
      <c r="Z855" s="5" t="s">
        <v>3357</v>
      </c>
      <c r="AA855" s="5"/>
      <c r="AB855" s="5"/>
      <c r="AC855" s="5"/>
      <c r="AD855" s="5"/>
      <c r="AE855" s="5"/>
      <c r="AF855" s="5"/>
      <c r="AG855" s="5" t="s">
        <v>5193</v>
      </c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 t="s">
        <v>1674</v>
      </c>
      <c r="BD855" s="5"/>
      <c r="BE855" s="5" t="s">
        <v>3355</v>
      </c>
      <c r="BF855" s="5" t="s">
        <v>3133</v>
      </c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</row>
    <row r="856" spans="1:73" ht="13.5" customHeight="1">
      <c r="A856" s="8" t="str">
        <f>HYPERLINK("http://kyu.snu.ac.kr/sdhj/index.jsp?type=hj/GK14682_00IM0001_100a.jpg","1762_해서촌_100a")</f>
        <v>1762_해서촌_100a</v>
      </c>
      <c r="B856" s="5">
        <v>1762</v>
      </c>
      <c r="C856" s="5" t="s">
        <v>4787</v>
      </c>
      <c r="D856" s="5" t="s">
        <v>4788</v>
      </c>
      <c r="E856" s="5">
        <v>855</v>
      </c>
      <c r="F856" s="5">
        <v>7</v>
      </c>
      <c r="G856" s="5" t="s">
        <v>3020</v>
      </c>
      <c r="H856" s="5" t="s">
        <v>3021</v>
      </c>
      <c r="I856" s="5">
        <v>3</v>
      </c>
      <c r="J856" s="5"/>
      <c r="K856" s="5"/>
      <c r="L856" s="5">
        <v>3</v>
      </c>
      <c r="M856" s="5" t="s">
        <v>3300</v>
      </c>
      <c r="N856" s="5" t="s">
        <v>3301</v>
      </c>
      <c r="O856" s="5"/>
      <c r="P856" s="5"/>
      <c r="Q856" s="5"/>
      <c r="R856" s="5"/>
      <c r="S856" s="5"/>
      <c r="T856" s="5" t="s">
        <v>5192</v>
      </c>
      <c r="U856" s="5" t="s">
        <v>1056</v>
      </c>
      <c r="V856" s="5" t="s">
        <v>1057</v>
      </c>
      <c r="W856" s="5"/>
      <c r="X856" s="5"/>
      <c r="Y856" s="5" t="s">
        <v>3358</v>
      </c>
      <c r="Z856" s="5" t="s">
        <v>3359</v>
      </c>
      <c r="AA856" s="5"/>
      <c r="AB856" s="5"/>
      <c r="AC856" s="5"/>
      <c r="AD856" s="5"/>
      <c r="AE856" s="5"/>
      <c r="AF856" s="5" t="s">
        <v>5194</v>
      </c>
      <c r="AG856" s="5" t="s">
        <v>5195</v>
      </c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 t="s">
        <v>1674</v>
      </c>
      <c r="BD856" s="5"/>
      <c r="BE856" s="5" t="s">
        <v>3355</v>
      </c>
      <c r="BF856" s="5" t="s">
        <v>2854</v>
      </c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</row>
    <row r="857" spans="1:73" ht="13.5" customHeight="1">
      <c r="A857" s="8" t="str">
        <f>HYPERLINK("http://kyu.snu.ac.kr/sdhj/index.jsp?type=hj/GK14682_00IM0001_100a.jpg","1762_해서촌_100a")</f>
        <v>1762_해서촌_100a</v>
      </c>
      <c r="B857" s="5">
        <v>1762</v>
      </c>
      <c r="C857" s="5" t="s">
        <v>4787</v>
      </c>
      <c r="D857" s="5" t="s">
        <v>4788</v>
      </c>
      <c r="E857" s="5">
        <v>856</v>
      </c>
      <c r="F857" s="5">
        <v>7</v>
      </c>
      <c r="G857" s="5" t="s">
        <v>3020</v>
      </c>
      <c r="H857" s="5" t="s">
        <v>3021</v>
      </c>
      <c r="I857" s="5">
        <v>3</v>
      </c>
      <c r="J857" s="5"/>
      <c r="K857" s="5"/>
      <c r="L857" s="5">
        <v>3</v>
      </c>
      <c r="M857" s="5" t="s">
        <v>3300</v>
      </c>
      <c r="N857" s="5" t="s">
        <v>3301</v>
      </c>
      <c r="O857" s="5"/>
      <c r="P857" s="5"/>
      <c r="Q857" s="5"/>
      <c r="R857" s="5"/>
      <c r="S857" s="5"/>
      <c r="T857" s="5" t="s">
        <v>5192</v>
      </c>
      <c r="U857" s="5" t="s">
        <v>3360</v>
      </c>
      <c r="V857" s="5" t="s">
        <v>3361</v>
      </c>
      <c r="W857" s="5"/>
      <c r="X857" s="5"/>
      <c r="Y857" s="5" t="s">
        <v>2028</v>
      </c>
      <c r="Z857" s="5" t="s">
        <v>2029</v>
      </c>
      <c r="AA857" s="5"/>
      <c r="AB857" s="5"/>
      <c r="AC857" s="5">
        <v>33</v>
      </c>
      <c r="AD857" s="5" t="s">
        <v>833</v>
      </c>
      <c r="AE857" s="5" t="s">
        <v>834</v>
      </c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</row>
    <row r="858" spans="1:73" ht="13.5" customHeight="1">
      <c r="A858" s="8" t="str">
        <f>HYPERLINK("http://kyu.snu.ac.kr/sdhj/index.jsp?type=hj/GK14682_00IM0001_100a.jpg","1762_해서촌_100a")</f>
        <v>1762_해서촌_100a</v>
      </c>
      <c r="B858" s="5">
        <v>1762</v>
      </c>
      <c r="C858" s="5" t="s">
        <v>4524</v>
      </c>
      <c r="D858" s="5" t="s">
        <v>4430</v>
      </c>
      <c r="E858" s="5">
        <v>857</v>
      </c>
      <c r="F858" s="5">
        <v>7</v>
      </c>
      <c r="G858" s="5" t="s">
        <v>3020</v>
      </c>
      <c r="H858" s="5" t="s">
        <v>3021</v>
      </c>
      <c r="I858" s="5">
        <v>3</v>
      </c>
      <c r="J858" s="5"/>
      <c r="K858" s="5"/>
      <c r="L858" s="5">
        <v>4</v>
      </c>
      <c r="M858" s="5" t="s">
        <v>3362</v>
      </c>
      <c r="N858" s="5" t="s">
        <v>3363</v>
      </c>
      <c r="O858" s="5"/>
      <c r="P858" s="5"/>
      <c r="Q858" s="5"/>
      <c r="R858" s="5"/>
      <c r="S858" s="5"/>
      <c r="T858" s="5" t="s">
        <v>5129</v>
      </c>
      <c r="U858" s="5" t="s">
        <v>106</v>
      </c>
      <c r="V858" s="5" t="s">
        <v>107</v>
      </c>
      <c r="W858" s="5" t="s">
        <v>494</v>
      </c>
      <c r="X858" s="5" t="s">
        <v>495</v>
      </c>
      <c r="Y858" s="5" t="s">
        <v>3364</v>
      </c>
      <c r="Z858" s="5" t="s">
        <v>3365</v>
      </c>
      <c r="AA858" s="5"/>
      <c r="AB858" s="5"/>
      <c r="AC858" s="5">
        <v>41</v>
      </c>
      <c r="AD858" s="5" t="s">
        <v>1706</v>
      </c>
      <c r="AE858" s="5" t="s">
        <v>1707</v>
      </c>
      <c r="AF858" s="5"/>
      <c r="AG858" s="5"/>
      <c r="AH858" s="5"/>
      <c r="AI858" s="5"/>
      <c r="AJ858" s="5" t="s">
        <v>32</v>
      </c>
      <c r="AK858" s="5" t="s">
        <v>33</v>
      </c>
      <c r="AL858" s="5" t="s">
        <v>500</v>
      </c>
      <c r="AM858" s="5" t="s">
        <v>501</v>
      </c>
      <c r="AN858" s="5"/>
      <c r="AO858" s="5"/>
      <c r="AP858" s="5"/>
      <c r="AQ858" s="5"/>
      <c r="AR858" s="5"/>
      <c r="AS858" s="5"/>
      <c r="AT858" s="5" t="s">
        <v>106</v>
      </c>
      <c r="AU858" s="5" t="s">
        <v>107</v>
      </c>
      <c r="AV858" s="5" t="s">
        <v>3366</v>
      </c>
      <c r="AW858" s="5" t="s">
        <v>3367</v>
      </c>
      <c r="AX858" s="5"/>
      <c r="AY858" s="5"/>
      <c r="AZ858" s="5"/>
      <c r="BA858" s="5"/>
      <c r="BB858" s="5"/>
      <c r="BC858" s="5"/>
      <c r="BD858" s="5"/>
      <c r="BE858" s="5"/>
      <c r="BF858" s="5"/>
      <c r="BG858" s="5" t="s">
        <v>1023</v>
      </c>
      <c r="BH858" s="5" t="s">
        <v>1024</v>
      </c>
      <c r="BI858" s="5" t="s">
        <v>3148</v>
      </c>
      <c r="BJ858" s="5" t="s">
        <v>3149</v>
      </c>
      <c r="BK858" s="5" t="s">
        <v>106</v>
      </c>
      <c r="BL858" s="5" t="s">
        <v>107</v>
      </c>
      <c r="BM858" s="5" t="s">
        <v>506</v>
      </c>
      <c r="BN858" s="5" t="s">
        <v>507</v>
      </c>
      <c r="BO858" s="5" t="s">
        <v>106</v>
      </c>
      <c r="BP858" s="5" t="s">
        <v>107</v>
      </c>
      <c r="BQ858" s="5" t="s">
        <v>3368</v>
      </c>
      <c r="BR858" s="5" t="s">
        <v>3369</v>
      </c>
      <c r="BS858" s="5" t="s">
        <v>999</v>
      </c>
      <c r="BT858" s="5" t="s">
        <v>1000</v>
      </c>
      <c r="BU858" s="5"/>
    </row>
    <row r="859" spans="1:73" ht="13.5" customHeight="1">
      <c r="A859" s="8" t="str">
        <f>HYPERLINK("http://kyu.snu.ac.kr/sdhj/index.jsp?type=hj/GK14682_00IM0001_100a.jpg","1762_해서촌_100a")</f>
        <v>1762_해서촌_100a</v>
      </c>
      <c r="B859" s="5">
        <v>1762</v>
      </c>
      <c r="C859" s="5" t="s">
        <v>4531</v>
      </c>
      <c r="D859" s="5" t="s">
        <v>4532</v>
      </c>
      <c r="E859" s="5">
        <v>858</v>
      </c>
      <c r="F859" s="5">
        <v>7</v>
      </c>
      <c r="G859" s="5" t="s">
        <v>3020</v>
      </c>
      <c r="H859" s="5" t="s">
        <v>3021</v>
      </c>
      <c r="I859" s="5">
        <v>3</v>
      </c>
      <c r="J859" s="5"/>
      <c r="K859" s="5"/>
      <c r="L859" s="5">
        <v>4</v>
      </c>
      <c r="M859" s="5" t="s">
        <v>3362</v>
      </c>
      <c r="N859" s="5" t="s">
        <v>3363</v>
      </c>
      <c r="O859" s="5"/>
      <c r="P859" s="5"/>
      <c r="Q859" s="5"/>
      <c r="R859" s="5"/>
      <c r="S859" s="5" t="s">
        <v>94</v>
      </c>
      <c r="T859" s="5" t="s">
        <v>95</v>
      </c>
      <c r="U859" s="5"/>
      <c r="V859" s="5"/>
      <c r="W859" s="5" t="s">
        <v>256</v>
      </c>
      <c r="X859" s="5" t="s">
        <v>257</v>
      </c>
      <c r="Y859" s="5" t="s">
        <v>20</v>
      </c>
      <c r="Z859" s="5" t="s">
        <v>21</v>
      </c>
      <c r="AA859" s="5"/>
      <c r="AB859" s="5"/>
      <c r="AC859" s="5">
        <v>45</v>
      </c>
      <c r="AD859" s="5" t="s">
        <v>498</v>
      </c>
      <c r="AE859" s="5" t="s">
        <v>499</v>
      </c>
      <c r="AF859" s="5"/>
      <c r="AG859" s="5"/>
      <c r="AH859" s="5"/>
      <c r="AI859" s="5"/>
      <c r="AJ859" s="5" t="s">
        <v>32</v>
      </c>
      <c r="AK859" s="5" t="s">
        <v>33</v>
      </c>
      <c r="AL859" s="5" t="s">
        <v>114</v>
      </c>
      <c r="AM859" s="5" t="s">
        <v>115</v>
      </c>
      <c r="AN859" s="5"/>
      <c r="AO859" s="5"/>
      <c r="AP859" s="5"/>
      <c r="AQ859" s="5"/>
      <c r="AR859" s="5"/>
      <c r="AS859" s="5"/>
      <c r="AT859" s="5" t="s">
        <v>106</v>
      </c>
      <c r="AU859" s="5" t="s">
        <v>107</v>
      </c>
      <c r="AV859" s="5" t="s">
        <v>3370</v>
      </c>
      <c r="AW859" s="5" t="s">
        <v>3371</v>
      </c>
      <c r="AX859" s="5"/>
      <c r="AY859" s="5"/>
      <c r="AZ859" s="5"/>
      <c r="BA859" s="5"/>
      <c r="BB859" s="5"/>
      <c r="BC859" s="5"/>
      <c r="BD859" s="5"/>
      <c r="BE859" s="5"/>
      <c r="BF859" s="5"/>
      <c r="BG859" s="5" t="s">
        <v>106</v>
      </c>
      <c r="BH859" s="5" t="s">
        <v>107</v>
      </c>
      <c r="BI859" s="5" t="s">
        <v>3372</v>
      </c>
      <c r="BJ859" s="5" t="s">
        <v>3373</v>
      </c>
      <c r="BK859" s="5" t="s">
        <v>106</v>
      </c>
      <c r="BL859" s="5" t="s">
        <v>107</v>
      </c>
      <c r="BM859" s="5" t="s">
        <v>3374</v>
      </c>
      <c r="BN859" s="5" t="s">
        <v>3375</v>
      </c>
      <c r="BO859" s="5" t="s">
        <v>106</v>
      </c>
      <c r="BP859" s="5" t="s">
        <v>107</v>
      </c>
      <c r="BQ859" s="5" t="s">
        <v>3376</v>
      </c>
      <c r="BR859" s="5" t="s">
        <v>3377</v>
      </c>
      <c r="BS859" s="5" t="s">
        <v>500</v>
      </c>
      <c r="BT859" s="5" t="s">
        <v>501</v>
      </c>
      <c r="BU859" s="5"/>
    </row>
    <row r="860" spans="1:73" ht="13.5" customHeight="1">
      <c r="A860" s="8" t="str">
        <f>HYPERLINK("http://kyu.snu.ac.kr/sdhj/index.jsp?type=hj/GK14682_00IM0001_100a.jpg","1762_해서촌_100a")</f>
        <v>1762_해서촌_100a</v>
      </c>
      <c r="B860" s="5">
        <v>1762</v>
      </c>
      <c r="C860" s="5" t="s">
        <v>4653</v>
      </c>
      <c r="D860" s="5" t="s">
        <v>4654</v>
      </c>
      <c r="E860" s="5">
        <v>859</v>
      </c>
      <c r="F860" s="5">
        <v>7</v>
      </c>
      <c r="G860" s="5" t="s">
        <v>3020</v>
      </c>
      <c r="H860" s="5" t="s">
        <v>3021</v>
      </c>
      <c r="I860" s="5">
        <v>3</v>
      </c>
      <c r="J860" s="5"/>
      <c r="K860" s="5"/>
      <c r="L860" s="5">
        <v>4</v>
      </c>
      <c r="M860" s="5" t="s">
        <v>3362</v>
      </c>
      <c r="N860" s="5" t="s">
        <v>3363</v>
      </c>
      <c r="O860" s="5"/>
      <c r="P860" s="5"/>
      <c r="Q860" s="5"/>
      <c r="R860" s="5"/>
      <c r="S860" s="5" t="s">
        <v>116</v>
      </c>
      <c r="T860" s="5" t="s">
        <v>117</v>
      </c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 t="s">
        <v>251</v>
      </c>
      <c r="AG860" s="5" t="s">
        <v>252</v>
      </c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</row>
    <row r="861" spans="1:73" ht="13.5" customHeight="1">
      <c r="A861" s="8" t="str">
        <f>HYPERLINK("http://kyu.snu.ac.kr/sdhj/index.jsp?type=hj/GK14682_00IM0001_100a.jpg","1762_해서촌_100a")</f>
        <v>1762_해서촌_100a</v>
      </c>
      <c r="B861" s="5">
        <v>1762</v>
      </c>
      <c r="C861" s="5" t="s">
        <v>5082</v>
      </c>
      <c r="D861" s="5" t="s">
        <v>5083</v>
      </c>
      <c r="E861" s="5">
        <v>860</v>
      </c>
      <c r="F861" s="5">
        <v>7</v>
      </c>
      <c r="G861" s="5" t="s">
        <v>3020</v>
      </c>
      <c r="H861" s="5" t="s">
        <v>3021</v>
      </c>
      <c r="I861" s="5">
        <v>3</v>
      </c>
      <c r="J861" s="5"/>
      <c r="K861" s="5"/>
      <c r="L861" s="5">
        <v>4</v>
      </c>
      <c r="M861" s="5" t="s">
        <v>3362</v>
      </c>
      <c r="N861" s="5" t="s">
        <v>3363</v>
      </c>
      <c r="O861" s="5"/>
      <c r="P861" s="5"/>
      <c r="Q861" s="5"/>
      <c r="R861" s="5"/>
      <c r="S861" s="5" t="s">
        <v>130</v>
      </c>
      <c r="T861" s="5" t="s">
        <v>131</v>
      </c>
      <c r="U861" s="5"/>
      <c r="V861" s="5"/>
      <c r="W861" s="5"/>
      <c r="X861" s="5"/>
      <c r="Y861" s="5"/>
      <c r="Z861" s="5"/>
      <c r="AA861" s="5"/>
      <c r="AB861" s="5"/>
      <c r="AC861" s="5">
        <v>13</v>
      </c>
      <c r="AD861" s="5" t="s">
        <v>220</v>
      </c>
      <c r="AE861" s="5" t="s">
        <v>221</v>
      </c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 t="s">
        <v>134</v>
      </c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</row>
    <row r="862" spans="1:73" ht="13.5" customHeight="1">
      <c r="A862" s="8" t="str">
        <f>HYPERLINK("http://kyu.snu.ac.kr/sdhj/index.jsp?type=hj/GK14682_00IM0001_100a.jpg","1762_해서촌_100a")</f>
        <v>1762_해서촌_100a</v>
      </c>
      <c r="B862" s="5">
        <v>1762</v>
      </c>
      <c r="C862" s="5" t="s">
        <v>5082</v>
      </c>
      <c r="D862" s="5" t="s">
        <v>5083</v>
      </c>
      <c r="E862" s="5">
        <v>861</v>
      </c>
      <c r="F862" s="5">
        <v>7</v>
      </c>
      <c r="G862" s="5" t="s">
        <v>3020</v>
      </c>
      <c r="H862" s="5" t="s">
        <v>3021</v>
      </c>
      <c r="I862" s="5">
        <v>3</v>
      </c>
      <c r="J862" s="5"/>
      <c r="K862" s="5"/>
      <c r="L862" s="5">
        <v>4</v>
      </c>
      <c r="M862" s="5" t="s">
        <v>3362</v>
      </c>
      <c r="N862" s="5" t="s">
        <v>3363</v>
      </c>
      <c r="O862" s="5"/>
      <c r="P862" s="5"/>
      <c r="Q862" s="5"/>
      <c r="R862" s="5"/>
      <c r="S862" s="5"/>
      <c r="T862" s="5" t="s">
        <v>5139</v>
      </c>
      <c r="U862" s="5" t="s">
        <v>1056</v>
      </c>
      <c r="V862" s="5" t="s">
        <v>1057</v>
      </c>
      <c r="W862" s="5"/>
      <c r="X862" s="5"/>
      <c r="Y862" s="5" t="s">
        <v>3378</v>
      </c>
      <c r="Z862" s="5" t="s">
        <v>3379</v>
      </c>
      <c r="AA862" s="5"/>
      <c r="AB862" s="5"/>
      <c r="AC862" s="5"/>
      <c r="AD862" s="5"/>
      <c r="AE862" s="5"/>
      <c r="AF862" s="5" t="s">
        <v>1060</v>
      </c>
      <c r="AG862" s="5" t="s">
        <v>1061</v>
      </c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</row>
    <row r="863" spans="1:73" ht="13.5" customHeight="1">
      <c r="A863" s="8" t="str">
        <f>HYPERLINK("http://kyu.snu.ac.kr/sdhj/index.jsp?type=hj/GK14682_00IM0001_100a.jpg","1762_해서촌_100a")</f>
        <v>1762_해서촌_100a</v>
      </c>
      <c r="B863" s="5">
        <v>1762</v>
      </c>
      <c r="C863" s="5" t="s">
        <v>5082</v>
      </c>
      <c r="D863" s="5" t="s">
        <v>5083</v>
      </c>
      <c r="E863" s="5">
        <v>862</v>
      </c>
      <c r="F863" s="5">
        <v>7</v>
      </c>
      <c r="G863" s="5" t="s">
        <v>3020</v>
      </c>
      <c r="H863" s="5" t="s">
        <v>3021</v>
      </c>
      <c r="I863" s="5">
        <v>3</v>
      </c>
      <c r="J863" s="5"/>
      <c r="K863" s="5"/>
      <c r="L863" s="5">
        <v>5</v>
      </c>
      <c r="M863" s="5" t="s">
        <v>3380</v>
      </c>
      <c r="N863" s="5" t="s">
        <v>3381</v>
      </c>
      <c r="O863" s="5"/>
      <c r="P863" s="5"/>
      <c r="Q863" s="5"/>
      <c r="R863" s="5"/>
      <c r="S863" s="5"/>
      <c r="T863" s="5" t="s">
        <v>4709</v>
      </c>
      <c r="U863" s="5" t="s">
        <v>1591</v>
      </c>
      <c r="V863" s="5" t="s">
        <v>1592</v>
      </c>
      <c r="W863" s="5" t="s">
        <v>2479</v>
      </c>
      <c r="X863" s="5" t="s">
        <v>2480</v>
      </c>
      <c r="Y863" s="5" t="s">
        <v>5196</v>
      </c>
      <c r="Z863" s="5" t="s">
        <v>3382</v>
      </c>
      <c r="AA863" s="5"/>
      <c r="AB863" s="5"/>
      <c r="AC863" s="5">
        <v>50</v>
      </c>
      <c r="AD863" s="5" t="s">
        <v>76</v>
      </c>
      <c r="AE863" s="5" t="s">
        <v>77</v>
      </c>
      <c r="AF863" s="5"/>
      <c r="AG863" s="5"/>
      <c r="AH863" s="5"/>
      <c r="AI863" s="5"/>
      <c r="AJ863" s="5" t="s">
        <v>32</v>
      </c>
      <c r="AK863" s="5" t="s">
        <v>33</v>
      </c>
      <c r="AL863" s="5" t="s">
        <v>542</v>
      </c>
      <c r="AM863" s="5" t="s">
        <v>543</v>
      </c>
      <c r="AN863" s="5"/>
      <c r="AO863" s="5"/>
      <c r="AP863" s="5"/>
      <c r="AQ863" s="5"/>
      <c r="AR863" s="5"/>
      <c r="AS863" s="5"/>
      <c r="AT863" s="5" t="s">
        <v>106</v>
      </c>
      <c r="AU863" s="5" t="s">
        <v>107</v>
      </c>
      <c r="AV863" s="5" t="s">
        <v>3383</v>
      </c>
      <c r="AW863" s="5" t="s">
        <v>3384</v>
      </c>
      <c r="AX863" s="5"/>
      <c r="AY863" s="5"/>
      <c r="AZ863" s="5"/>
      <c r="BA863" s="5"/>
      <c r="BB863" s="5"/>
      <c r="BC863" s="5"/>
      <c r="BD863" s="5"/>
      <c r="BE863" s="5"/>
      <c r="BF863" s="5"/>
      <c r="BG863" s="5" t="s">
        <v>106</v>
      </c>
      <c r="BH863" s="5" t="s">
        <v>107</v>
      </c>
      <c r="BI863" s="5" t="s">
        <v>3385</v>
      </c>
      <c r="BJ863" s="5" t="s">
        <v>3386</v>
      </c>
      <c r="BK863" s="5" t="s">
        <v>106</v>
      </c>
      <c r="BL863" s="5" t="s">
        <v>107</v>
      </c>
      <c r="BM863" s="5" t="s">
        <v>3387</v>
      </c>
      <c r="BN863" s="5" t="s">
        <v>3388</v>
      </c>
      <c r="BO863" s="5" t="s">
        <v>106</v>
      </c>
      <c r="BP863" s="5" t="s">
        <v>107</v>
      </c>
      <c r="BQ863" s="5" t="s">
        <v>3389</v>
      </c>
      <c r="BR863" s="5" t="s">
        <v>3390</v>
      </c>
      <c r="BS863" s="5" t="s">
        <v>1651</v>
      </c>
      <c r="BT863" s="5" t="s">
        <v>1652</v>
      </c>
      <c r="BU863" s="5"/>
    </row>
    <row r="864" spans="1:73" ht="13.5" customHeight="1">
      <c r="A864" s="8" t="str">
        <f>HYPERLINK("http://kyu.snu.ac.kr/sdhj/index.jsp?type=hj/GK14682_00IM0001_100a.jpg","1762_해서촌_100a")</f>
        <v>1762_해서촌_100a</v>
      </c>
      <c r="B864" s="5">
        <v>1762</v>
      </c>
      <c r="C864" s="5" t="s">
        <v>4524</v>
      </c>
      <c r="D864" s="5" t="s">
        <v>4430</v>
      </c>
      <c r="E864" s="5">
        <v>863</v>
      </c>
      <c r="F864" s="5">
        <v>7</v>
      </c>
      <c r="G864" s="5" t="s">
        <v>3020</v>
      </c>
      <c r="H864" s="5" t="s">
        <v>3021</v>
      </c>
      <c r="I864" s="5">
        <v>3</v>
      </c>
      <c r="J864" s="5"/>
      <c r="K864" s="5"/>
      <c r="L864" s="5">
        <v>5</v>
      </c>
      <c r="M864" s="5" t="s">
        <v>3380</v>
      </c>
      <c r="N864" s="5" t="s">
        <v>3381</v>
      </c>
      <c r="O864" s="5"/>
      <c r="P864" s="5"/>
      <c r="Q864" s="5"/>
      <c r="R864" s="5"/>
      <c r="S864" s="5" t="s">
        <v>94</v>
      </c>
      <c r="T864" s="5" t="s">
        <v>95</v>
      </c>
      <c r="U864" s="5"/>
      <c r="V864" s="5"/>
      <c r="W864" s="5" t="s">
        <v>394</v>
      </c>
      <c r="X864" s="5" t="s">
        <v>395</v>
      </c>
      <c r="Y864" s="5" t="s">
        <v>98</v>
      </c>
      <c r="Z864" s="5" t="s">
        <v>99</v>
      </c>
      <c r="AA864" s="5"/>
      <c r="AB864" s="5"/>
      <c r="AC864" s="5">
        <v>51</v>
      </c>
      <c r="AD864" s="5" t="s">
        <v>558</v>
      </c>
      <c r="AE864" s="5" t="s">
        <v>559</v>
      </c>
      <c r="AF864" s="5"/>
      <c r="AG864" s="5"/>
      <c r="AH864" s="5"/>
      <c r="AI864" s="5"/>
      <c r="AJ864" s="5" t="s">
        <v>32</v>
      </c>
      <c r="AK864" s="5" t="s">
        <v>33</v>
      </c>
      <c r="AL864" s="5" t="s">
        <v>204</v>
      </c>
      <c r="AM864" s="5" t="s">
        <v>205</v>
      </c>
      <c r="AN864" s="5"/>
      <c r="AO864" s="5"/>
      <c r="AP864" s="5"/>
      <c r="AQ864" s="5"/>
      <c r="AR864" s="5"/>
      <c r="AS864" s="5"/>
      <c r="AT864" s="5" t="s">
        <v>106</v>
      </c>
      <c r="AU864" s="5" t="s">
        <v>107</v>
      </c>
      <c r="AV864" s="5" t="s">
        <v>4459</v>
      </c>
      <c r="AW864" s="5" t="s">
        <v>3391</v>
      </c>
      <c r="AX864" s="5"/>
      <c r="AY864" s="5"/>
      <c r="AZ864" s="5"/>
      <c r="BA864" s="5"/>
      <c r="BB864" s="5"/>
      <c r="BC864" s="5"/>
      <c r="BD864" s="5"/>
      <c r="BE864" s="5"/>
      <c r="BF864" s="5"/>
      <c r="BG864" s="5" t="s">
        <v>106</v>
      </c>
      <c r="BH864" s="5" t="s">
        <v>107</v>
      </c>
      <c r="BI864" s="5" t="s">
        <v>5197</v>
      </c>
      <c r="BJ864" s="5" t="s">
        <v>5198</v>
      </c>
      <c r="BK864" s="5" t="s">
        <v>719</v>
      </c>
      <c r="BL864" s="5" t="s">
        <v>720</v>
      </c>
      <c r="BM864" s="5" t="s">
        <v>2415</v>
      </c>
      <c r="BN864" s="5" t="s">
        <v>2416</v>
      </c>
      <c r="BO864" s="5" t="s">
        <v>234</v>
      </c>
      <c r="BP864" s="5" t="s">
        <v>235</v>
      </c>
      <c r="BQ864" s="5" t="s">
        <v>3392</v>
      </c>
      <c r="BR864" s="5" t="s">
        <v>3393</v>
      </c>
      <c r="BS864" s="5" t="s">
        <v>78</v>
      </c>
      <c r="BT864" s="5" t="s">
        <v>79</v>
      </c>
      <c r="BU864" s="5"/>
    </row>
    <row r="865" spans="1:73" ht="13.5" customHeight="1">
      <c r="A865" s="8" t="str">
        <f>HYPERLINK("http://kyu.snu.ac.kr/sdhj/index.jsp?type=hj/GK14682_00IM0001_100a.jpg","1762_해서촌_100a")</f>
        <v>1762_해서촌_100a</v>
      </c>
      <c r="B865" s="5">
        <v>1762</v>
      </c>
      <c r="C865" s="5" t="s">
        <v>4642</v>
      </c>
      <c r="D865" s="5" t="s">
        <v>4503</v>
      </c>
      <c r="E865" s="5">
        <v>864</v>
      </c>
      <c r="F865" s="5">
        <v>7</v>
      </c>
      <c r="G865" s="5" t="s">
        <v>3020</v>
      </c>
      <c r="H865" s="5" t="s">
        <v>3021</v>
      </c>
      <c r="I865" s="5">
        <v>3</v>
      </c>
      <c r="J865" s="5"/>
      <c r="K865" s="5"/>
      <c r="L865" s="5">
        <v>5</v>
      </c>
      <c r="M865" s="5" t="s">
        <v>3380</v>
      </c>
      <c r="N865" s="5" t="s">
        <v>3381</v>
      </c>
      <c r="O865" s="5"/>
      <c r="P865" s="5"/>
      <c r="Q865" s="5"/>
      <c r="R865" s="5"/>
      <c r="S865" s="5" t="s">
        <v>2303</v>
      </c>
      <c r="T865" s="5" t="s">
        <v>2304</v>
      </c>
      <c r="U865" s="5"/>
      <c r="V865" s="5"/>
      <c r="W865" s="5" t="s">
        <v>72</v>
      </c>
      <c r="X865" s="5" t="s">
        <v>73</v>
      </c>
      <c r="Y865" s="5" t="s">
        <v>98</v>
      </c>
      <c r="Z865" s="5" t="s">
        <v>99</v>
      </c>
      <c r="AA865" s="5"/>
      <c r="AB865" s="5"/>
      <c r="AC865" s="5">
        <v>79</v>
      </c>
      <c r="AD865" s="5" t="s">
        <v>300</v>
      </c>
      <c r="AE865" s="5" t="s">
        <v>301</v>
      </c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</row>
    <row r="866" spans="1:73" ht="13.5" customHeight="1">
      <c r="A866" s="8" t="str">
        <f>HYPERLINK("http://kyu.snu.ac.kr/sdhj/index.jsp?type=hj/GK14682_00IM0001_100a.jpg","1762_해서촌_100a")</f>
        <v>1762_해서촌_100a</v>
      </c>
      <c r="B866" s="5">
        <v>1762</v>
      </c>
      <c r="C866" s="5" t="s">
        <v>4848</v>
      </c>
      <c r="D866" s="5" t="s">
        <v>4849</v>
      </c>
      <c r="E866" s="5">
        <v>865</v>
      </c>
      <c r="F866" s="5">
        <v>7</v>
      </c>
      <c r="G866" s="5" t="s">
        <v>3020</v>
      </c>
      <c r="H866" s="5" t="s">
        <v>3021</v>
      </c>
      <c r="I866" s="5">
        <v>3</v>
      </c>
      <c r="J866" s="5"/>
      <c r="K866" s="5"/>
      <c r="L866" s="5">
        <v>5</v>
      </c>
      <c r="M866" s="5" t="s">
        <v>3380</v>
      </c>
      <c r="N866" s="5" t="s">
        <v>3381</v>
      </c>
      <c r="O866" s="5"/>
      <c r="P866" s="5"/>
      <c r="Q866" s="5"/>
      <c r="R866" s="5"/>
      <c r="S866" s="5" t="s">
        <v>155</v>
      </c>
      <c r="T866" s="5" t="s">
        <v>156</v>
      </c>
      <c r="U866" s="5" t="s">
        <v>4767</v>
      </c>
      <c r="V866" s="5" t="s">
        <v>1311</v>
      </c>
      <c r="W866" s="5"/>
      <c r="X866" s="5"/>
      <c r="Y866" s="5" t="s">
        <v>3394</v>
      </c>
      <c r="Z866" s="5" t="s">
        <v>3395</v>
      </c>
      <c r="AA866" s="5"/>
      <c r="AB866" s="5"/>
      <c r="AC866" s="5">
        <v>21</v>
      </c>
      <c r="AD866" s="5" t="s">
        <v>218</v>
      </c>
      <c r="AE866" s="5" t="s">
        <v>219</v>
      </c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</row>
    <row r="867" spans="1:73" ht="13.5" customHeight="1">
      <c r="A867" s="8" t="str">
        <f>HYPERLINK("http://kyu.snu.ac.kr/sdhj/index.jsp?type=hj/GK14682_00IM0001_100a.jpg","1762_해서촌_100a")</f>
        <v>1762_해서촌_100a</v>
      </c>
      <c r="B867" s="5">
        <v>1762</v>
      </c>
      <c r="C867" s="5" t="s">
        <v>4701</v>
      </c>
      <c r="D867" s="5" t="s">
        <v>4702</v>
      </c>
      <c r="E867" s="5">
        <v>866</v>
      </c>
      <c r="F867" s="5">
        <v>7</v>
      </c>
      <c r="G867" s="5" t="s">
        <v>3020</v>
      </c>
      <c r="H867" s="5" t="s">
        <v>3021</v>
      </c>
      <c r="I867" s="5">
        <v>3</v>
      </c>
      <c r="J867" s="5"/>
      <c r="K867" s="5"/>
      <c r="L867" s="5">
        <v>5</v>
      </c>
      <c r="M867" s="5" t="s">
        <v>3380</v>
      </c>
      <c r="N867" s="5" t="s">
        <v>3381</v>
      </c>
      <c r="O867" s="5"/>
      <c r="P867" s="5"/>
      <c r="Q867" s="5"/>
      <c r="R867" s="5"/>
      <c r="S867" s="5" t="s">
        <v>163</v>
      </c>
      <c r="T867" s="5" t="s">
        <v>4703</v>
      </c>
      <c r="U867" s="5"/>
      <c r="V867" s="5"/>
      <c r="W867" s="5" t="s">
        <v>124</v>
      </c>
      <c r="X867" s="5" t="s">
        <v>125</v>
      </c>
      <c r="Y867" s="5" t="s">
        <v>20</v>
      </c>
      <c r="Z867" s="5" t="s">
        <v>21</v>
      </c>
      <c r="AA867" s="5"/>
      <c r="AB867" s="5"/>
      <c r="AC867" s="5">
        <v>23</v>
      </c>
      <c r="AD867" s="5" t="s">
        <v>212</v>
      </c>
      <c r="AE867" s="5" t="s">
        <v>213</v>
      </c>
      <c r="AF867" s="5" t="s">
        <v>168</v>
      </c>
      <c r="AG867" s="5" t="s">
        <v>169</v>
      </c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</row>
    <row r="868" spans="1:73" ht="13.5" customHeight="1">
      <c r="A868" s="8" t="str">
        <f>HYPERLINK("http://kyu.snu.ac.kr/sdhj/index.jsp?type=hj/GK14682_00IM0001_100a.jpg","1762_해서촌_100a")</f>
        <v>1762_해서촌_100a</v>
      </c>
      <c r="B868" s="5">
        <v>1762</v>
      </c>
      <c r="C868" s="5" t="s">
        <v>4701</v>
      </c>
      <c r="D868" s="5" t="s">
        <v>4702</v>
      </c>
      <c r="E868" s="5">
        <v>867</v>
      </c>
      <c r="F868" s="5">
        <v>7</v>
      </c>
      <c r="G868" s="5" t="s">
        <v>3020</v>
      </c>
      <c r="H868" s="5" t="s">
        <v>3021</v>
      </c>
      <c r="I868" s="5">
        <v>3</v>
      </c>
      <c r="J868" s="5"/>
      <c r="K868" s="5"/>
      <c r="L868" s="5">
        <v>5</v>
      </c>
      <c r="M868" s="5" t="s">
        <v>3380</v>
      </c>
      <c r="N868" s="5" t="s">
        <v>3381</v>
      </c>
      <c r="O868" s="5"/>
      <c r="P868" s="5"/>
      <c r="Q868" s="5"/>
      <c r="R868" s="5"/>
      <c r="S868" s="5" t="s">
        <v>130</v>
      </c>
      <c r="T868" s="5" t="s">
        <v>131</v>
      </c>
      <c r="U868" s="5"/>
      <c r="V868" s="5"/>
      <c r="W868" s="5"/>
      <c r="X868" s="5"/>
      <c r="Y868" s="5" t="s">
        <v>98</v>
      </c>
      <c r="Z868" s="5" t="s">
        <v>99</v>
      </c>
      <c r="AA868" s="5"/>
      <c r="AB868" s="5"/>
      <c r="AC868" s="5">
        <v>19</v>
      </c>
      <c r="AD868" s="5" t="s">
        <v>300</v>
      </c>
      <c r="AE868" s="5" t="s">
        <v>301</v>
      </c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 t="s">
        <v>134</v>
      </c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</row>
    <row r="869" spans="1:73" ht="13.5" customHeight="1">
      <c r="A869" s="8" t="str">
        <f>HYPERLINK("http://kyu.snu.ac.kr/sdhj/index.jsp?type=hj/GK14682_00IM0001_100a.jpg","1762_해서촌_100a")</f>
        <v>1762_해서촌_100a</v>
      </c>
      <c r="B869" s="5">
        <v>1762</v>
      </c>
      <c r="C869" s="5" t="s">
        <v>4701</v>
      </c>
      <c r="D869" s="5" t="s">
        <v>4702</v>
      </c>
      <c r="E869" s="5">
        <v>868</v>
      </c>
      <c r="F869" s="5">
        <v>7</v>
      </c>
      <c r="G869" s="5" t="s">
        <v>3020</v>
      </c>
      <c r="H869" s="5" t="s">
        <v>3021</v>
      </c>
      <c r="I869" s="5">
        <v>3</v>
      </c>
      <c r="J869" s="5"/>
      <c r="K869" s="5"/>
      <c r="L869" s="5">
        <v>5</v>
      </c>
      <c r="M869" s="5" t="s">
        <v>3380</v>
      </c>
      <c r="N869" s="5" t="s">
        <v>3381</v>
      </c>
      <c r="O869" s="5"/>
      <c r="P869" s="5"/>
      <c r="Q869" s="5"/>
      <c r="R869" s="5"/>
      <c r="S869" s="5" t="s">
        <v>130</v>
      </c>
      <c r="T869" s="5" t="s">
        <v>131</v>
      </c>
      <c r="U869" s="5"/>
      <c r="V869" s="5"/>
      <c r="W869" s="5"/>
      <c r="X869" s="5"/>
      <c r="Y869" s="5" t="s">
        <v>98</v>
      </c>
      <c r="Z869" s="5" t="s">
        <v>99</v>
      </c>
      <c r="AA869" s="5"/>
      <c r="AB869" s="5"/>
      <c r="AC869" s="5">
        <v>6</v>
      </c>
      <c r="AD869" s="5" t="s">
        <v>272</v>
      </c>
      <c r="AE869" s="5" t="s">
        <v>273</v>
      </c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 t="s">
        <v>134</v>
      </c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</row>
    <row r="870" spans="1:73" ht="13.5" customHeight="1">
      <c r="A870" s="8" t="str">
        <f>HYPERLINK("http://kyu.snu.ac.kr/sdhj/index.jsp?type=hj/GK14682_00IM0001_100a.jpg","1762_해서촌_100a")</f>
        <v>1762_해서촌_100a</v>
      </c>
      <c r="B870" s="5">
        <v>1762</v>
      </c>
      <c r="C870" s="5" t="s">
        <v>4701</v>
      </c>
      <c r="D870" s="5" t="s">
        <v>4702</v>
      </c>
      <c r="E870" s="5">
        <v>869</v>
      </c>
      <c r="F870" s="5">
        <v>7</v>
      </c>
      <c r="G870" s="5" t="s">
        <v>3020</v>
      </c>
      <c r="H870" s="5" t="s">
        <v>3021</v>
      </c>
      <c r="I870" s="5">
        <v>4</v>
      </c>
      <c r="J870" s="5" t="s">
        <v>3396</v>
      </c>
      <c r="K870" s="5" t="s">
        <v>3397</v>
      </c>
      <c r="L870" s="5">
        <v>1</v>
      </c>
      <c r="M870" s="5" t="s">
        <v>3398</v>
      </c>
      <c r="N870" s="5" t="s">
        <v>3399</v>
      </c>
      <c r="O870" s="5"/>
      <c r="P870" s="5"/>
      <c r="Q870" s="5"/>
      <c r="R870" s="5"/>
      <c r="S870" s="5"/>
      <c r="T870" s="5" t="s">
        <v>4762</v>
      </c>
      <c r="U870" s="5" t="s">
        <v>106</v>
      </c>
      <c r="V870" s="5" t="s">
        <v>107</v>
      </c>
      <c r="W870" s="5" t="s">
        <v>189</v>
      </c>
      <c r="X870" s="5" t="s">
        <v>190</v>
      </c>
      <c r="Y870" s="5" t="s">
        <v>1320</v>
      </c>
      <c r="Z870" s="5" t="s">
        <v>1321</v>
      </c>
      <c r="AA870" s="5"/>
      <c r="AB870" s="5"/>
      <c r="AC870" s="5">
        <v>45</v>
      </c>
      <c r="AD870" s="5" t="s">
        <v>498</v>
      </c>
      <c r="AE870" s="5" t="s">
        <v>499</v>
      </c>
      <c r="AF870" s="5"/>
      <c r="AG870" s="5"/>
      <c r="AH870" s="5"/>
      <c r="AI870" s="5"/>
      <c r="AJ870" s="5" t="s">
        <v>32</v>
      </c>
      <c r="AK870" s="5" t="s">
        <v>33</v>
      </c>
      <c r="AL870" s="5" t="s">
        <v>193</v>
      </c>
      <c r="AM870" s="5" t="s">
        <v>194</v>
      </c>
      <c r="AN870" s="5"/>
      <c r="AO870" s="5"/>
      <c r="AP870" s="5"/>
      <c r="AQ870" s="5"/>
      <c r="AR870" s="5"/>
      <c r="AS870" s="5"/>
      <c r="AT870" s="5" t="s">
        <v>1765</v>
      </c>
      <c r="AU870" s="5" t="s">
        <v>1766</v>
      </c>
      <c r="AV870" s="5" t="s">
        <v>3400</v>
      </c>
      <c r="AW870" s="5" t="s">
        <v>3401</v>
      </c>
      <c r="AX870" s="5"/>
      <c r="AY870" s="5"/>
      <c r="AZ870" s="5"/>
      <c r="BA870" s="5"/>
      <c r="BB870" s="5"/>
      <c r="BC870" s="5"/>
      <c r="BD870" s="5"/>
      <c r="BE870" s="5"/>
      <c r="BF870" s="5"/>
      <c r="BG870" s="5" t="s">
        <v>1765</v>
      </c>
      <c r="BH870" s="5" t="s">
        <v>1766</v>
      </c>
      <c r="BI870" s="5" t="s">
        <v>4460</v>
      </c>
      <c r="BJ870" s="5" t="s">
        <v>3402</v>
      </c>
      <c r="BK870" s="5" t="s">
        <v>1765</v>
      </c>
      <c r="BL870" s="5" t="s">
        <v>1766</v>
      </c>
      <c r="BM870" s="5" t="s">
        <v>198</v>
      </c>
      <c r="BN870" s="5" t="s">
        <v>199</v>
      </c>
      <c r="BO870" s="5" t="s">
        <v>106</v>
      </c>
      <c r="BP870" s="5" t="s">
        <v>107</v>
      </c>
      <c r="BQ870" s="5" t="s">
        <v>3403</v>
      </c>
      <c r="BR870" s="5" t="s">
        <v>3404</v>
      </c>
      <c r="BS870" s="5" t="s">
        <v>542</v>
      </c>
      <c r="BT870" s="5" t="s">
        <v>543</v>
      </c>
      <c r="BU870" s="5"/>
    </row>
    <row r="871" spans="1:73" ht="13.5" customHeight="1">
      <c r="A871" s="8" t="str">
        <f>HYPERLINK("http://kyu.snu.ac.kr/sdhj/index.jsp?type=hj/GK14682_00IM0001_100a.jpg","1762_해서촌_100a")</f>
        <v>1762_해서촌_100a</v>
      </c>
      <c r="B871" s="5">
        <v>1762</v>
      </c>
      <c r="C871" s="5" t="s">
        <v>4859</v>
      </c>
      <c r="D871" s="5" t="s">
        <v>4860</v>
      </c>
      <c r="E871" s="5">
        <v>870</v>
      </c>
      <c r="F871" s="5">
        <v>7</v>
      </c>
      <c r="G871" s="5" t="s">
        <v>3020</v>
      </c>
      <c r="H871" s="5" t="s">
        <v>3021</v>
      </c>
      <c r="I871" s="5">
        <v>4</v>
      </c>
      <c r="J871" s="5"/>
      <c r="K871" s="5"/>
      <c r="L871" s="5">
        <v>1</v>
      </c>
      <c r="M871" s="5" t="s">
        <v>3398</v>
      </c>
      <c r="N871" s="5" t="s">
        <v>3399</v>
      </c>
      <c r="O871" s="5"/>
      <c r="P871" s="5"/>
      <c r="Q871" s="5"/>
      <c r="R871" s="5"/>
      <c r="S871" s="5" t="s">
        <v>94</v>
      </c>
      <c r="T871" s="5" t="s">
        <v>95</v>
      </c>
      <c r="U871" s="5"/>
      <c r="V871" s="5"/>
      <c r="W871" s="5" t="s">
        <v>394</v>
      </c>
      <c r="X871" s="5" t="s">
        <v>395</v>
      </c>
      <c r="Y871" s="5" t="s">
        <v>20</v>
      </c>
      <c r="Z871" s="5" t="s">
        <v>21</v>
      </c>
      <c r="AA871" s="5"/>
      <c r="AB871" s="5"/>
      <c r="AC871" s="5">
        <v>45</v>
      </c>
      <c r="AD871" s="5" t="s">
        <v>498</v>
      </c>
      <c r="AE871" s="5" t="s">
        <v>499</v>
      </c>
      <c r="AF871" s="5"/>
      <c r="AG871" s="5"/>
      <c r="AH871" s="5"/>
      <c r="AI871" s="5"/>
      <c r="AJ871" s="5" t="s">
        <v>32</v>
      </c>
      <c r="AK871" s="5" t="s">
        <v>33</v>
      </c>
      <c r="AL871" s="5" t="s">
        <v>759</v>
      </c>
      <c r="AM871" s="5" t="s">
        <v>760</v>
      </c>
      <c r="AN871" s="5"/>
      <c r="AO871" s="5"/>
      <c r="AP871" s="5"/>
      <c r="AQ871" s="5"/>
      <c r="AR871" s="5"/>
      <c r="AS871" s="5"/>
      <c r="AT871" s="5" t="s">
        <v>106</v>
      </c>
      <c r="AU871" s="5" t="s">
        <v>107</v>
      </c>
      <c r="AV871" s="5" t="s">
        <v>3405</v>
      </c>
      <c r="AW871" s="5" t="s">
        <v>3406</v>
      </c>
      <c r="AX871" s="5"/>
      <c r="AY871" s="5"/>
      <c r="AZ871" s="5"/>
      <c r="BA871" s="5"/>
      <c r="BB871" s="5"/>
      <c r="BC871" s="5"/>
      <c r="BD871" s="5"/>
      <c r="BE871" s="5"/>
      <c r="BF871" s="5"/>
      <c r="BG871" s="5" t="s">
        <v>1339</v>
      </c>
      <c r="BH871" s="5" t="s">
        <v>1340</v>
      </c>
      <c r="BI871" s="5" t="s">
        <v>4461</v>
      </c>
      <c r="BJ871" s="5" t="s">
        <v>3407</v>
      </c>
      <c r="BK871" s="5" t="s">
        <v>106</v>
      </c>
      <c r="BL871" s="5" t="s">
        <v>107</v>
      </c>
      <c r="BM871" s="5" t="s">
        <v>3408</v>
      </c>
      <c r="BN871" s="5" t="s">
        <v>3409</v>
      </c>
      <c r="BO871" s="5" t="s">
        <v>234</v>
      </c>
      <c r="BP871" s="5" t="s">
        <v>235</v>
      </c>
      <c r="BQ871" s="5" t="s">
        <v>3392</v>
      </c>
      <c r="BR871" s="5" t="s">
        <v>3393</v>
      </c>
      <c r="BS871" s="5" t="s">
        <v>78</v>
      </c>
      <c r="BT871" s="5" t="s">
        <v>79</v>
      </c>
      <c r="BU871" s="5"/>
    </row>
    <row r="872" spans="1:73" ht="13.5" customHeight="1">
      <c r="A872" s="8" t="str">
        <f>HYPERLINK("http://kyu.snu.ac.kr/sdhj/index.jsp?type=hj/GK14682_00IM0001_100a.jpg","1762_해서촌_100a")</f>
        <v>1762_해서촌_100a</v>
      </c>
      <c r="B872" s="5">
        <v>1762</v>
      </c>
      <c r="C872" s="5" t="s">
        <v>4642</v>
      </c>
      <c r="D872" s="5" t="s">
        <v>4503</v>
      </c>
      <c r="E872" s="5">
        <v>871</v>
      </c>
      <c r="F872" s="5">
        <v>7</v>
      </c>
      <c r="G872" s="5" t="s">
        <v>3020</v>
      </c>
      <c r="H872" s="5" t="s">
        <v>3021</v>
      </c>
      <c r="I872" s="5">
        <v>4</v>
      </c>
      <c r="J872" s="5"/>
      <c r="K872" s="5"/>
      <c r="L872" s="5">
        <v>1</v>
      </c>
      <c r="M872" s="5" t="s">
        <v>3398</v>
      </c>
      <c r="N872" s="5" t="s">
        <v>3399</v>
      </c>
      <c r="O872" s="5"/>
      <c r="P872" s="5"/>
      <c r="Q872" s="5"/>
      <c r="R872" s="5"/>
      <c r="S872" s="5" t="s">
        <v>206</v>
      </c>
      <c r="T872" s="5" t="s">
        <v>207</v>
      </c>
      <c r="U872" s="5"/>
      <c r="V872" s="5"/>
      <c r="W872" s="5" t="s">
        <v>408</v>
      </c>
      <c r="X872" s="5" t="s">
        <v>409</v>
      </c>
      <c r="Y872" s="5" t="s">
        <v>20</v>
      </c>
      <c r="Z872" s="5" t="s">
        <v>21</v>
      </c>
      <c r="AA872" s="5"/>
      <c r="AB872" s="5"/>
      <c r="AC872" s="5">
        <v>76</v>
      </c>
      <c r="AD872" s="5" t="s">
        <v>253</v>
      </c>
      <c r="AE872" s="5" t="s">
        <v>254</v>
      </c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</row>
    <row r="873" spans="1:73" ht="13.5" customHeight="1">
      <c r="A873" s="8" t="str">
        <f>HYPERLINK("http://kyu.snu.ac.kr/sdhj/index.jsp?type=hj/GK14682_00IM0001_100a.jpg","1762_해서촌_100a")</f>
        <v>1762_해서촌_100a</v>
      </c>
      <c r="B873" s="5">
        <v>1762</v>
      </c>
      <c r="C873" s="5" t="s">
        <v>4522</v>
      </c>
      <c r="D873" s="5" t="s">
        <v>4523</v>
      </c>
      <c r="E873" s="5">
        <v>872</v>
      </c>
      <c r="F873" s="5">
        <v>7</v>
      </c>
      <c r="G873" s="5" t="s">
        <v>3020</v>
      </c>
      <c r="H873" s="5" t="s">
        <v>3021</v>
      </c>
      <c r="I873" s="5">
        <v>4</v>
      </c>
      <c r="J873" s="5"/>
      <c r="K873" s="5"/>
      <c r="L873" s="5">
        <v>1</v>
      </c>
      <c r="M873" s="5" t="s">
        <v>3398</v>
      </c>
      <c r="N873" s="5" t="s">
        <v>3399</v>
      </c>
      <c r="O873" s="5"/>
      <c r="P873" s="5"/>
      <c r="Q873" s="5"/>
      <c r="R873" s="5"/>
      <c r="S873" s="5" t="s">
        <v>116</v>
      </c>
      <c r="T873" s="5" t="s">
        <v>117</v>
      </c>
      <c r="U873" s="5"/>
      <c r="V873" s="5"/>
      <c r="W873" s="5"/>
      <c r="X873" s="5"/>
      <c r="Y873" s="5"/>
      <c r="Z873" s="5"/>
      <c r="AA873" s="5"/>
      <c r="AB873" s="5"/>
      <c r="AC873" s="5">
        <v>17</v>
      </c>
      <c r="AD873" s="5" t="s">
        <v>1081</v>
      </c>
      <c r="AE873" s="5" t="s">
        <v>1082</v>
      </c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</row>
    <row r="874" spans="1:73" ht="13.5" customHeight="1">
      <c r="A874" s="8" t="str">
        <f>HYPERLINK("http://kyu.snu.ac.kr/sdhj/index.jsp?type=hj/GK14682_00IM0001_100a.jpg","1762_해서촌_100a")</f>
        <v>1762_해서촌_100a</v>
      </c>
      <c r="B874" s="5">
        <v>1762</v>
      </c>
      <c r="C874" s="5" t="s">
        <v>4522</v>
      </c>
      <c r="D874" s="5" t="s">
        <v>4523</v>
      </c>
      <c r="E874" s="5">
        <v>873</v>
      </c>
      <c r="F874" s="5">
        <v>7</v>
      </c>
      <c r="G874" s="5" t="s">
        <v>3020</v>
      </c>
      <c r="H874" s="5" t="s">
        <v>3021</v>
      </c>
      <c r="I874" s="5">
        <v>4</v>
      </c>
      <c r="J874" s="5"/>
      <c r="K874" s="5"/>
      <c r="L874" s="5">
        <v>1</v>
      </c>
      <c r="M874" s="5" t="s">
        <v>3398</v>
      </c>
      <c r="N874" s="5" t="s">
        <v>3399</v>
      </c>
      <c r="O874" s="5"/>
      <c r="P874" s="5"/>
      <c r="Q874" s="5"/>
      <c r="R874" s="5"/>
      <c r="S874" s="5" t="s">
        <v>214</v>
      </c>
      <c r="T874" s="5" t="s">
        <v>215</v>
      </c>
      <c r="U874" s="5" t="s">
        <v>4767</v>
      </c>
      <c r="V874" s="5" t="s">
        <v>1311</v>
      </c>
      <c r="W874" s="5"/>
      <c r="X874" s="5"/>
      <c r="Y874" s="5" t="s">
        <v>3410</v>
      </c>
      <c r="Z874" s="5" t="s">
        <v>3411</v>
      </c>
      <c r="AA874" s="5"/>
      <c r="AB874" s="5"/>
      <c r="AC874" s="5">
        <v>13</v>
      </c>
      <c r="AD874" s="5" t="s">
        <v>220</v>
      </c>
      <c r="AE874" s="5" t="s">
        <v>221</v>
      </c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 t="s">
        <v>134</v>
      </c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</row>
    <row r="875" spans="1:73" ht="13.5" customHeight="1">
      <c r="A875" s="8" t="str">
        <f>HYPERLINK("http://kyu.snu.ac.kr/sdhj/index.jsp?type=hj/GK14682_00IM0001_100a.jpg","1762_해서촌_100a")</f>
        <v>1762_해서촌_100a</v>
      </c>
      <c r="B875" s="5">
        <v>1762</v>
      </c>
      <c r="C875" s="5" t="s">
        <v>4522</v>
      </c>
      <c r="D875" s="5" t="s">
        <v>4523</v>
      </c>
      <c r="E875" s="5">
        <v>874</v>
      </c>
      <c r="F875" s="5">
        <v>7</v>
      </c>
      <c r="G875" s="5" t="s">
        <v>3020</v>
      </c>
      <c r="H875" s="5" t="s">
        <v>3021</v>
      </c>
      <c r="I875" s="5">
        <v>4</v>
      </c>
      <c r="J875" s="5"/>
      <c r="K875" s="5"/>
      <c r="L875" s="5">
        <v>1</v>
      </c>
      <c r="M875" s="5" t="s">
        <v>3398</v>
      </c>
      <c r="N875" s="5" t="s">
        <v>3399</v>
      </c>
      <c r="O875" s="5"/>
      <c r="P875" s="5"/>
      <c r="Q875" s="5"/>
      <c r="R875" s="5"/>
      <c r="S875" s="5" t="s">
        <v>130</v>
      </c>
      <c r="T875" s="5" t="s">
        <v>131</v>
      </c>
      <c r="U875" s="5"/>
      <c r="V875" s="5"/>
      <c r="W875" s="5"/>
      <c r="X875" s="5"/>
      <c r="Y875" s="5"/>
      <c r="Z875" s="5"/>
      <c r="AA875" s="5"/>
      <c r="AB875" s="5"/>
      <c r="AC875" s="5">
        <v>5</v>
      </c>
      <c r="AD875" s="5" t="s">
        <v>517</v>
      </c>
      <c r="AE875" s="5" t="s">
        <v>518</v>
      </c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 t="s">
        <v>134</v>
      </c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</row>
    <row r="876" spans="1:73" ht="13.5" customHeight="1">
      <c r="A876" s="8" t="str">
        <f>HYPERLINK("http://kyu.snu.ac.kr/sdhj/index.jsp?type=hj/GK14682_00IM0001_100a.jpg","1762_해서촌_100a")</f>
        <v>1762_해서촌_100a</v>
      </c>
      <c r="B876" s="5">
        <v>1762</v>
      </c>
      <c r="C876" s="5" t="s">
        <v>4522</v>
      </c>
      <c r="D876" s="5" t="s">
        <v>4523</v>
      </c>
      <c r="E876" s="5">
        <v>875</v>
      </c>
      <c r="F876" s="5">
        <v>7</v>
      </c>
      <c r="G876" s="5" t="s">
        <v>3020</v>
      </c>
      <c r="H876" s="5" t="s">
        <v>3021</v>
      </c>
      <c r="I876" s="5">
        <v>4</v>
      </c>
      <c r="J876" s="5"/>
      <c r="K876" s="5"/>
      <c r="L876" s="5">
        <v>1</v>
      </c>
      <c r="M876" s="5" t="s">
        <v>3398</v>
      </c>
      <c r="N876" s="5" t="s">
        <v>3399</v>
      </c>
      <c r="O876" s="5"/>
      <c r="P876" s="5"/>
      <c r="Q876" s="5"/>
      <c r="R876" s="5"/>
      <c r="S876" s="5"/>
      <c r="T876" s="5" t="s">
        <v>5199</v>
      </c>
      <c r="U876" s="5" t="s">
        <v>1056</v>
      </c>
      <c r="V876" s="5" t="s">
        <v>1057</v>
      </c>
      <c r="W876" s="5"/>
      <c r="X876" s="5"/>
      <c r="Y876" s="5" t="s">
        <v>3412</v>
      </c>
      <c r="Z876" s="5" t="s">
        <v>3413</v>
      </c>
      <c r="AA876" s="5"/>
      <c r="AB876" s="5"/>
      <c r="AC876" s="5"/>
      <c r="AD876" s="5"/>
      <c r="AE876" s="5"/>
      <c r="AF876" s="5"/>
      <c r="AG876" s="5" t="s">
        <v>5200</v>
      </c>
      <c r="AH876" s="5"/>
      <c r="AI876" s="5" t="s">
        <v>5201</v>
      </c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</row>
    <row r="877" spans="1:73" ht="13.5" customHeight="1">
      <c r="A877" s="8" t="str">
        <f>HYPERLINK("http://kyu.snu.ac.kr/sdhj/index.jsp?type=hj/GK14682_00IM0001_100a.jpg","1762_해서촌_100a")</f>
        <v>1762_해서촌_100a</v>
      </c>
      <c r="B877" s="5">
        <v>1762</v>
      </c>
      <c r="C877" s="5" t="s">
        <v>4522</v>
      </c>
      <c r="D877" s="5" t="s">
        <v>4523</v>
      </c>
      <c r="E877" s="5">
        <v>876</v>
      </c>
      <c r="F877" s="5">
        <v>7</v>
      </c>
      <c r="G877" s="5" t="s">
        <v>3020</v>
      </c>
      <c r="H877" s="5" t="s">
        <v>3021</v>
      </c>
      <c r="I877" s="5">
        <v>4</v>
      </c>
      <c r="J877" s="5"/>
      <c r="K877" s="5"/>
      <c r="L877" s="5">
        <v>1</v>
      </c>
      <c r="M877" s="5" t="s">
        <v>3398</v>
      </c>
      <c r="N877" s="5" t="s">
        <v>3399</v>
      </c>
      <c r="O877" s="5"/>
      <c r="P877" s="5"/>
      <c r="Q877" s="5"/>
      <c r="R877" s="5"/>
      <c r="S877" s="5"/>
      <c r="T877" s="5" t="s">
        <v>5199</v>
      </c>
      <c r="U877" s="5" t="s">
        <v>1056</v>
      </c>
      <c r="V877" s="5" t="s">
        <v>1057</v>
      </c>
      <c r="W877" s="5"/>
      <c r="X877" s="5"/>
      <c r="Y877" s="5" t="s">
        <v>3414</v>
      </c>
      <c r="Z877" s="5" t="s">
        <v>3415</v>
      </c>
      <c r="AA877" s="5"/>
      <c r="AB877" s="5"/>
      <c r="AC877" s="5"/>
      <c r="AD877" s="5"/>
      <c r="AE877" s="5"/>
      <c r="AF877" s="5" t="s">
        <v>5202</v>
      </c>
      <c r="AG877" s="5" t="s">
        <v>5203</v>
      </c>
      <c r="AH877" s="5" t="s">
        <v>542</v>
      </c>
      <c r="AI877" s="5" t="s">
        <v>543</v>
      </c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</row>
    <row r="878" spans="1:73" ht="13.5" customHeight="1">
      <c r="A878" s="8" t="str">
        <f>HYPERLINK("http://kyu.snu.ac.kr/sdhj/index.jsp?type=hj/GK14682_00IM0001_100a.jpg","1762_해서촌_100a")</f>
        <v>1762_해서촌_100a</v>
      </c>
      <c r="B878" s="5">
        <v>1762</v>
      </c>
      <c r="C878" s="5" t="s">
        <v>4522</v>
      </c>
      <c r="D878" s="5" t="s">
        <v>4523</v>
      </c>
      <c r="E878" s="5">
        <v>877</v>
      </c>
      <c r="F878" s="5">
        <v>7</v>
      </c>
      <c r="G878" s="5" t="s">
        <v>3020</v>
      </c>
      <c r="H878" s="5" t="s">
        <v>3021</v>
      </c>
      <c r="I878" s="5">
        <v>4</v>
      </c>
      <c r="J878" s="5"/>
      <c r="K878" s="5"/>
      <c r="L878" s="5">
        <v>2</v>
      </c>
      <c r="M878" s="5" t="s">
        <v>3221</v>
      </c>
      <c r="N878" s="5" t="s">
        <v>3222</v>
      </c>
      <c r="O878" s="5"/>
      <c r="P878" s="5"/>
      <c r="Q878" s="5"/>
      <c r="R878" s="5"/>
      <c r="S878" s="5"/>
      <c r="T878" s="5" t="s">
        <v>4709</v>
      </c>
      <c r="U878" s="5" t="s">
        <v>137</v>
      </c>
      <c r="V878" s="5" t="s">
        <v>138</v>
      </c>
      <c r="W878" s="5" t="s">
        <v>408</v>
      </c>
      <c r="X878" s="5" t="s">
        <v>409</v>
      </c>
      <c r="Y878" s="5" t="s">
        <v>20</v>
      </c>
      <c r="Z878" s="5" t="s">
        <v>21</v>
      </c>
      <c r="AA878" s="5"/>
      <c r="AB878" s="5"/>
      <c r="AC878" s="5">
        <v>73</v>
      </c>
      <c r="AD878" s="5" t="s">
        <v>220</v>
      </c>
      <c r="AE878" s="5" t="s">
        <v>221</v>
      </c>
      <c r="AF878" s="5"/>
      <c r="AG878" s="5"/>
      <c r="AH878" s="5"/>
      <c r="AI878" s="5"/>
      <c r="AJ878" s="5" t="s">
        <v>32</v>
      </c>
      <c r="AK878" s="5" t="s">
        <v>33</v>
      </c>
      <c r="AL878" s="5" t="s">
        <v>204</v>
      </c>
      <c r="AM878" s="5" t="s">
        <v>205</v>
      </c>
      <c r="AN878" s="5"/>
      <c r="AO878" s="5"/>
      <c r="AP878" s="5"/>
      <c r="AQ878" s="5"/>
      <c r="AR878" s="5"/>
      <c r="AS878" s="5"/>
      <c r="AT878" s="5" t="s">
        <v>416</v>
      </c>
      <c r="AU878" s="5" t="s">
        <v>417</v>
      </c>
      <c r="AV878" s="5" t="s">
        <v>3312</v>
      </c>
      <c r="AW878" s="5" t="s">
        <v>3313</v>
      </c>
      <c r="AX878" s="5"/>
      <c r="AY878" s="5"/>
      <c r="AZ878" s="5"/>
      <c r="BA878" s="5"/>
      <c r="BB878" s="5"/>
      <c r="BC878" s="5"/>
      <c r="BD878" s="5"/>
      <c r="BE878" s="5"/>
      <c r="BF878" s="5"/>
      <c r="BG878" s="5" t="s">
        <v>416</v>
      </c>
      <c r="BH878" s="5" t="s">
        <v>417</v>
      </c>
      <c r="BI878" s="5" t="s">
        <v>4458</v>
      </c>
      <c r="BJ878" s="5" t="s">
        <v>3314</v>
      </c>
      <c r="BK878" s="5" t="s">
        <v>416</v>
      </c>
      <c r="BL878" s="5" t="s">
        <v>417</v>
      </c>
      <c r="BM878" s="5" t="s">
        <v>3416</v>
      </c>
      <c r="BN878" s="5" t="s">
        <v>3316</v>
      </c>
      <c r="BO878" s="5" t="s">
        <v>416</v>
      </c>
      <c r="BP878" s="5" t="s">
        <v>417</v>
      </c>
      <c r="BQ878" s="5" t="s">
        <v>3317</v>
      </c>
      <c r="BR878" s="5" t="s">
        <v>3318</v>
      </c>
      <c r="BS878" s="5" t="s">
        <v>143</v>
      </c>
      <c r="BT878" s="5" t="s">
        <v>144</v>
      </c>
      <c r="BU878" s="5"/>
    </row>
    <row r="879" spans="1:73" ht="13.5" customHeight="1">
      <c r="A879" s="8" t="str">
        <f>HYPERLINK("http://kyu.snu.ac.kr/sdhj/index.jsp?type=hj/GK14682_00IM0001_100a.jpg","1762_해서촌_100a")</f>
        <v>1762_해서촌_100a</v>
      </c>
      <c r="B879" s="5">
        <v>1762</v>
      </c>
      <c r="C879" s="5" t="s">
        <v>4513</v>
      </c>
      <c r="D879" s="5" t="s">
        <v>4514</v>
      </c>
      <c r="E879" s="5">
        <v>878</v>
      </c>
      <c r="F879" s="5">
        <v>7</v>
      </c>
      <c r="G879" s="5" t="s">
        <v>3020</v>
      </c>
      <c r="H879" s="5" t="s">
        <v>3021</v>
      </c>
      <c r="I879" s="5">
        <v>4</v>
      </c>
      <c r="J879" s="5"/>
      <c r="K879" s="5"/>
      <c r="L879" s="5">
        <v>2</v>
      </c>
      <c r="M879" s="5" t="s">
        <v>3221</v>
      </c>
      <c r="N879" s="5" t="s">
        <v>3222</v>
      </c>
      <c r="O879" s="5"/>
      <c r="P879" s="5"/>
      <c r="Q879" s="5"/>
      <c r="R879" s="5"/>
      <c r="S879" s="5" t="s">
        <v>116</v>
      </c>
      <c r="T879" s="5" t="s">
        <v>117</v>
      </c>
      <c r="U879" s="5" t="s">
        <v>137</v>
      </c>
      <c r="V879" s="5" t="s">
        <v>138</v>
      </c>
      <c r="W879" s="5"/>
      <c r="X879" s="5"/>
      <c r="Y879" s="5" t="s">
        <v>98</v>
      </c>
      <c r="Z879" s="5" t="s">
        <v>99</v>
      </c>
      <c r="AA879" s="5"/>
      <c r="AB879" s="5"/>
      <c r="AC879" s="5">
        <v>41</v>
      </c>
      <c r="AD879" s="5" t="s">
        <v>1706</v>
      </c>
      <c r="AE879" s="5" t="s">
        <v>1707</v>
      </c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</row>
    <row r="880" spans="1:73" ht="13.5" customHeight="1">
      <c r="A880" s="8" t="str">
        <f>HYPERLINK("http://kyu.snu.ac.kr/sdhj/index.jsp?type=hj/GK14682_00IM0001_100a.jpg","1762_해서촌_100a")</f>
        <v>1762_해서촌_100a</v>
      </c>
      <c r="B880" s="5">
        <v>1762</v>
      </c>
      <c r="C880" s="5" t="s">
        <v>4701</v>
      </c>
      <c r="D880" s="5" t="s">
        <v>4702</v>
      </c>
      <c r="E880" s="5">
        <v>879</v>
      </c>
      <c r="F880" s="5">
        <v>7</v>
      </c>
      <c r="G880" s="5" t="s">
        <v>3020</v>
      </c>
      <c r="H880" s="5" t="s">
        <v>3021</v>
      </c>
      <c r="I880" s="5">
        <v>4</v>
      </c>
      <c r="J880" s="5"/>
      <c r="K880" s="5"/>
      <c r="L880" s="5">
        <v>2</v>
      </c>
      <c r="M880" s="5" t="s">
        <v>3221</v>
      </c>
      <c r="N880" s="5" t="s">
        <v>3222</v>
      </c>
      <c r="O880" s="5"/>
      <c r="P880" s="5"/>
      <c r="Q880" s="5"/>
      <c r="R880" s="5"/>
      <c r="S880" s="5" t="s">
        <v>583</v>
      </c>
      <c r="T880" s="5" t="s">
        <v>584</v>
      </c>
      <c r="U880" s="5"/>
      <c r="V880" s="5"/>
      <c r="W880" s="5"/>
      <c r="X880" s="5"/>
      <c r="Y880" s="5" t="s">
        <v>98</v>
      </c>
      <c r="Z880" s="5" t="s">
        <v>99</v>
      </c>
      <c r="AA880" s="5"/>
      <c r="AB880" s="5"/>
      <c r="AC880" s="5">
        <v>7</v>
      </c>
      <c r="AD880" s="5" t="s">
        <v>141</v>
      </c>
      <c r="AE880" s="5" t="s">
        <v>142</v>
      </c>
      <c r="AF880" s="5" t="s">
        <v>168</v>
      </c>
      <c r="AG880" s="5" t="s">
        <v>169</v>
      </c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</row>
    <row r="881" spans="1:73" ht="13.5" customHeight="1">
      <c r="A881" s="8" t="str">
        <f>HYPERLINK("http://kyu.snu.ac.kr/sdhj/index.jsp?type=hj/GK14682_00IM0001_100a.jpg","1762_해서촌_100a")</f>
        <v>1762_해서촌_100a</v>
      </c>
      <c r="B881" s="5">
        <v>1762</v>
      </c>
      <c r="C881" s="5" t="s">
        <v>4701</v>
      </c>
      <c r="D881" s="5" t="s">
        <v>4702</v>
      </c>
      <c r="E881" s="5">
        <v>880</v>
      </c>
      <c r="F881" s="5">
        <v>7</v>
      </c>
      <c r="G881" s="5" t="s">
        <v>3020</v>
      </c>
      <c r="H881" s="5" t="s">
        <v>3021</v>
      </c>
      <c r="I881" s="5">
        <v>4</v>
      </c>
      <c r="J881" s="5"/>
      <c r="K881" s="5"/>
      <c r="L881" s="5">
        <v>3</v>
      </c>
      <c r="M881" s="5" t="s">
        <v>5204</v>
      </c>
      <c r="N881" s="5" t="s">
        <v>3417</v>
      </c>
      <c r="O881" s="5"/>
      <c r="P881" s="5"/>
      <c r="Q881" s="5"/>
      <c r="R881" s="5"/>
      <c r="S881" s="5"/>
      <c r="T881" s="5" t="s">
        <v>5178</v>
      </c>
      <c r="U881" s="5" t="s">
        <v>1015</v>
      </c>
      <c r="V881" s="5" t="s">
        <v>1016</v>
      </c>
      <c r="W881" s="5" t="s">
        <v>408</v>
      </c>
      <c r="X881" s="5" t="s">
        <v>409</v>
      </c>
      <c r="Y881" s="5" t="s">
        <v>4462</v>
      </c>
      <c r="Z881" s="5" t="s">
        <v>3418</v>
      </c>
      <c r="AA881" s="5"/>
      <c r="AB881" s="5"/>
      <c r="AC881" s="5">
        <v>48</v>
      </c>
      <c r="AD881" s="5" t="s">
        <v>1391</v>
      </c>
      <c r="AE881" s="5" t="s">
        <v>1392</v>
      </c>
      <c r="AF881" s="5"/>
      <c r="AG881" s="5"/>
      <c r="AH881" s="5"/>
      <c r="AI881" s="5"/>
      <c r="AJ881" s="5" t="s">
        <v>32</v>
      </c>
      <c r="AK881" s="5" t="s">
        <v>33</v>
      </c>
      <c r="AL881" s="5" t="s">
        <v>308</v>
      </c>
      <c r="AM881" s="5" t="s">
        <v>188</v>
      </c>
      <c r="AN881" s="5"/>
      <c r="AO881" s="5"/>
      <c r="AP881" s="5"/>
      <c r="AQ881" s="5"/>
      <c r="AR881" s="5"/>
      <c r="AS881" s="5"/>
      <c r="AT881" s="5" t="s">
        <v>693</v>
      </c>
      <c r="AU881" s="5" t="s">
        <v>694</v>
      </c>
      <c r="AV881" s="5" t="s">
        <v>3419</v>
      </c>
      <c r="AW881" s="5" t="s">
        <v>3420</v>
      </c>
      <c r="AX881" s="5"/>
      <c r="AY881" s="5"/>
      <c r="AZ881" s="5"/>
      <c r="BA881" s="5"/>
      <c r="BB881" s="5"/>
      <c r="BC881" s="5"/>
      <c r="BD881" s="5"/>
      <c r="BE881" s="5"/>
      <c r="BF881" s="5"/>
      <c r="BG881" s="5" t="s">
        <v>693</v>
      </c>
      <c r="BH881" s="5" t="s">
        <v>694</v>
      </c>
      <c r="BI881" s="5" t="s">
        <v>3028</v>
      </c>
      <c r="BJ881" s="5" t="s">
        <v>3029</v>
      </c>
      <c r="BK881" s="5" t="s">
        <v>693</v>
      </c>
      <c r="BL881" s="5" t="s">
        <v>694</v>
      </c>
      <c r="BM881" s="5" t="s">
        <v>3030</v>
      </c>
      <c r="BN881" s="5" t="s">
        <v>3031</v>
      </c>
      <c r="BO881" s="5" t="s">
        <v>693</v>
      </c>
      <c r="BP881" s="5" t="s">
        <v>694</v>
      </c>
      <c r="BQ881" s="5" t="s">
        <v>3421</v>
      </c>
      <c r="BR881" s="5" t="s">
        <v>3422</v>
      </c>
      <c r="BS881" s="5" t="s">
        <v>481</v>
      </c>
      <c r="BT881" s="5" t="s">
        <v>482</v>
      </c>
      <c r="BU881" s="5"/>
    </row>
    <row r="882" spans="1:73" ht="13.5" customHeight="1">
      <c r="A882" s="8" t="str">
        <f>HYPERLINK("http://kyu.snu.ac.kr/sdhj/index.jsp?type=hj/GK14682_00IM0001_100a.jpg","1762_해서촌_100a")</f>
        <v>1762_해서촌_100a</v>
      </c>
      <c r="B882" s="5">
        <v>1762</v>
      </c>
      <c r="C882" s="5" t="s">
        <v>4656</v>
      </c>
      <c r="D882" s="5" t="s">
        <v>4657</v>
      </c>
      <c r="E882" s="5">
        <v>881</v>
      </c>
      <c r="F882" s="5">
        <v>7</v>
      </c>
      <c r="G882" s="5" t="s">
        <v>3020</v>
      </c>
      <c r="H882" s="5" t="s">
        <v>3021</v>
      </c>
      <c r="I882" s="5">
        <v>4</v>
      </c>
      <c r="J882" s="5"/>
      <c r="K882" s="5"/>
      <c r="L882" s="5">
        <v>3</v>
      </c>
      <c r="M882" s="5" t="s">
        <v>5204</v>
      </c>
      <c r="N882" s="5" t="s">
        <v>3417</v>
      </c>
      <c r="O882" s="5"/>
      <c r="P882" s="5"/>
      <c r="Q882" s="5"/>
      <c r="R882" s="5"/>
      <c r="S882" s="5" t="s">
        <v>94</v>
      </c>
      <c r="T882" s="5" t="s">
        <v>95</v>
      </c>
      <c r="U882" s="5"/>
      <c r="V882" s="5"/>
      <c r="W882" s="5" t="s">
        <v>124</v>
      </c>
      <c r="X882" s="5" t="s">
        <v>125</v>
      </c>
      <c r="Y882" s="5" t="s">
        <v>1031</v>
      </c>
      <c r="Z882" s="5" t="s">
        <v>1032</v>
      </c>
      <c r="AA882" s="5"/>
      <c r="AB882" s="5"/>
      <c r="AC882" s="5">
        <v>46</v>
      </c>
      <c r="AD882" s="5" t="s">
        <v>833</v>
      </c>
      <c r="AE882" s="5" t="s">
        <v>834</v>
      </c>
      <c r="AF882" s="5"/>
      <c r="AG882" s="5"/>
      <c r="AH882" s="5"/>
      <c r="AI882" s="5"/>
      <c r="AJ882" s="5" t="s">
        <v>1033</v>
      </c>
      <c r="AK882" s="5" t="s">
        <v>1034</v>
      </c>
      <c r="AL882" s="5" t="s">
        <v>143</v>
      </c>
      <c r="AM882" s="5" t="s">
        <v>144</v>
      </c>
      <c r="AN882" s="5"/>
      <c r="AO882" s="5"/>
      <c r="AP882" s="5"/>
      <c r="AQ882" s="5"/>
      <c r="AR882" s="5"/>
      <c r="AS882" s="5"/>
      <c r="AT882" s="5" t="s">
        <v>693</v>
      </c>
      <c r="AU882" s="5" t="s">
        <v>694</v>
      </c>
      <c r="AV882" s="5" t="s">
        <v>885</v>
      </c>
      <c r="AW882" s="5" t="s">
        <v>886</v>
      </c>
      <c r="AX882" s="5"/>
      <c r="AY882" s="5"/>
      <c r="AZ882" s="5"/>
      <c r="BA882" s="5"/>
      <c r="BB882" s="5"/>
      <c r="BC882" s="5"/>
      <c r="BD882" s="5"/>
      <c r="BE882" s="5"/>
      <c r="BF882" s="5"/>
      <c r="BG882" s="5" t="s">
        <v>693</v>
      </c>
      <c r="BH882" s="5" t="s">
        <v>694</v>
      </c>
      <c r="BI882" s="5" t="s">
        <v>3423</v>
      </c>
      <c r="BJ882" s="5" t="s">
        <v>888</v>
      </c>
      <c r="BK882" s="5" t="s">
        <v>693</v>
      </c>
      <c r="BL882" s="5" t="s">
        <v>694</v>
      </c>
      <c r="BM882" s="5" t="s">
        <v>3424</v>
      </c>
      <c r="BN882" s="5" t="s">
        <v>3425</v>
      </c>
      <c r="BO882" s="5" t="s">
        <v>693</v>
      </c>
      <c r="BP882" s="5" t="s">
        <v>694</v>
      </c>
      <c r="BQ882" s="5" t="s">
        <v>3426</v>
      </c>
      <c r="BR882" s="5" t="s">
        <v>3427</v>
      </c>
      <c r="BS882" s="5" t="s">
        <v>90</v>
      </c>
      <c r="BT882" s="5" t="s">
        <v>91</v>
      </c>
      <c r="BU882" s="5"/>
    </row>
    <row r="883" spans="1:73" ht="13.5" customHeight="1">
      <c r="A883" s="8" t="str">
        <f>HYPERLINK("http://kyu.snu.ac.kr/sdhj/index.jsp?type=hj/GK14682_00IM0001_100a.jpg","1762_해서촌_100a")</f>
        <v>1762_해서촌_100a</v>
      </c>
      <c r="B883" s="5">
        <v>1762</v>
      </c>
      <c r="C883" s="5" t="s">
        <v>4613</v>
      </c>
      <c r="D883" s="5" t="s">
        <v>4614</v>
      </c>
      <c r="E883" s="5">
        <v>882</v>
      </c>
      <c r="F883" s="5">
        <v>7</v>
      </c>
      <c r="G883" s="5" t="s">
        <v>3020</v>
      </c>
      <c r="H883" s="5" t="s">
        <v>3021</v>
      </c>
      <c r="I883" s="5">
        <v>4</v>
      </c>
      <c r="J883" s="5"/>
      <c r="K883" s="5"/>
      <c r="L883" s="5">
        <v>3</v>
      </c>
      <c r="M883" s="5" t="s">
        <v>5204</v>
      </c>
      <c r="N883" s="5" t="s">
        <v>3417</v>
      </c>
      <c r="O883" s="5"/>
      <c r="P883" s="5"/>
      <c r="Q883" s="5"/>
      <c r="R883" s="5"/>
      <c r="S883" s="5" t="s">
        <v>206</v>
      </c>
      <c r="T883" s="5" t="s">
        <v>207</v>
      </c>
      <c r="U883" s="5"/>
      <c r="V883" s="5"/>
      <c r="W883" s="5" t="s">
        <v>477</v>
      </c>
      <c r="X883" s="5" t="s">
        <v>478</v>
      </c>
      <c r="Y883" s="5" t="s">
        <v>1031</v>
      </c>
      <c r="Z883" s="5" t="s">
        <v>1032</v>
      </c>
      <c r="AA883" s="5"/>
      <c r="AB883" s="5"/>
      <c r="AC883" s="5">
        <v>71</v>
      </c>
      <c r="AD883" s="5" t="s">
        <v>597</v>
      </c>
      <c r="AE883" s="5" t="s">
        <v>598</v>
      </c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</row>
    <row r="884" spans="1:73" ht="13.5" customHeight="1">
      <c r="A884" s="8" t="str">
        <f>HYPERLINK("http://kyu.snu.ac.kr/sdhj/index.jsp?type=hj/GK14682_00IM0001_100a.jpg","1762_해서촌_100a")</f>
        <v>1762_해서촌_100a</v>
      </c>
      <c r="B884" s="5">
        <v>1762</v>
      </c>
      <c r="C884" s="5" t="s">
        <v>4613</v>
      </c>
      <c r="D884" s="5" t="s">
        <v>4614</v>
      </c>
      <c r="E884" s="5">
        <v>883</v>
      </c>
      <c r="F884" s="5">
        <v>7</v>
      </c>
      <c r="G884" s="5" t="s">
        <v>3020</v>
      </c>
      <c r="H884" s="5" t="s">
        <v>3021</v>
      </c>
      <c r="I884" s="5">
        <v>4</v>
      </c>
      <c r="J884" s="5"/>
      <c r="K884" s="5"/>
      <c r="L884" s="5">
        <v>3</v>
      </c>
      <c r="M884" s="5" t="s">
        <v>5204</v>
      </c>
      <c r="N884" s="5" t="s">
        <v>3417</v>
      </c>
      <c r="O884" s="5"/>
      <c r="P884" s="5"/>
      <c r="Q884" s="5"/>
      <c r="R884" s="5"/>
      <c r="S884" s="5" t="s">
        <v>703</v>
      </c>
      <c r="T884" s="5" t="s">
        <v>704</v>
      </c>
      <c r="U884" s="5" t="s">
        <v>1015</v>
      </c>
      <c r="V884" s="5" t="s">
        <v>1016</v>
      </c>
      <c r="W884" s="5"/>
      <c r="X884" s="5"/>
      <c r="Y884" s="5" t="s">
        <v>4463</v>
      </c>
      <c r="Z884" s="5" t="s">
        <v>1835</v>
      </c>
      <c r="AA884" s="5"/>
      <c r="AB884" s="5"/>
      <c r="AC884" s="5">
        <v>29</v>
      </c>
      <c r="AD884" s="5" t="s">
        <v>351</v>
      </c>
      <c r="AE884" s="5" t="s">
        <v>352</v>
      </c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</row>
    <row r="885" spans="1:73" ht="13.5" customHeight="1">
      <c r="A885" s="8" t="str">
        <f>HYPERLINK("http://kyu.snu.ac.kr/sdhj/index.jsp?type=hj/GK14682_00IM0001_100a.jpg","1762_해서촌_100a")</f>
        <v>1762_해서촌_100a</v>
      </c>
      <c r="B885" s="5">
        <v>1762</v>
      </c>
      <c r="C885" s="5" t="s">
        <v>4613</v>
      </c>
      <c r="D885" s="5" t="s">
        <v>4614</v>
      </c>
      <c r="E885" s="5">
        <v>884</v>
      </c>
      <c r="F885" s="5">
        <v>7</v>
      </c>
      <c r="G885" s="5" t="s">
        <v>3020</v>
      </c>
      <c r="H885" s="5" t="s">
        <v>3021</v>
      </c>
      <c r="I885" s="5">
        <v>4</v>
      </c>
      <c r="J885" s="5"/>
      <c r="K885" s="5"/>
      <c r="L885" s="5">
        <v>3</v>
      </c>
      <c r="M885" s="5" t="s">
        <v>5204</v>
      </c>
      <c r="N885" s="5" t="s">
        <v>3417</v>
      </c>
      <c r="O885" s="5"/>
      <c r="P885" s="5"/>
      <c r="Q885" s="5"/>
      <c r="R885" s="5"/>
      <c r="S885" s="5" t="s">
        <v>3253</v>
      </c>
      <c r="T885" s="5" t="s">
        <v>3254</v>
      </c>
      <c r="U885" s="5"/>
      <c r="V885" s="5"/>
      <c r="W885" s="5" t="s">
        <v>447</v>
      </c>
      <c r="X885" s="5" t="s">
        <v>448</v>
      </c>
      <c r="Y885" s="5" t="s">
        <v>1031</v>
      </c>
      <c r="Z885" s="5" t="s">
        <v>1032</v>
      </c>
      <c r="AA885" s="5"/>
      <c r="AB885" s="5"/>
      <c r="AC885" s="5">
        <v>32</v>
      </c>
      <c r="AD885" s="5" t="s">
        <v>1098</v>
      </c>
      <c r="AE885" s="5" t="s">
        <v>1099</v>
      </c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</row>
    <row r="886" spans="1:73" ht="13.5" customHeight="1">
      <c r="A886" s="8" t="str">
        <f>HYPERLINK("http://kyu.snu.ac.kr/sdhj/index.jsp?type=hj/GK14682_00IM0001_100a.jpg","1762_해서촌_100a")</f>
        <v>1762_해서촌_100a</v>
      </c>
      <c r="B886" s="5">
        <v>1762</v>
      </c>
      <c r="C886" s="5" t="s">
        <v>4613</v>
      </c>
      <c r="D886" s="5" t="s">
        <v>4614</v>
      </c>
      <c r="E886" s="5">
        <v>885</v>
      </c>
      <c r="F886" s="5">
        <v>7</v>
      </c>
      <c r="G886" s="5" t="s">
        <v>3020</v>
      </c>
      <c r="H886" s="5" t="s">
        <v>3021</v>
      </c>
      <c r="I886" s="5">
        <v>4</v>
      </c>
      <c r="J886" s="5"/>
      <c r="K886" s="5"/>
      <c r="L886" s="5">
        <v>3</v>
      </c>
      <c r="M886" s="5" t="s">
        <v>5204</v>
      </c>
      <c r="N886" s="5" t="s">
        <v>3417</v>
      </c>
      <c r="O886" s="5"/>
      <c r="P886" s="5"/>
      <c r="Q886" s="5"/>
      <c r="R886" s="5"/>
      <c r="S886" s="5"/>
      <c r="T886" s="5" t="s">
        <v>5181</v>
      </c>
      <c r="U886" s="5" t="s">
        <v>1056</v>
      </c>
      <c r="V886" s="5" t="s">
        <v>1057</v>
      </c>
      <c r="W886" s="5"/>
      <c r="X886" s="5"/>
      <c r="Y886" s="5" t="s">
        <v>3428</v>
      </c>
      <c r="Z886" s="5" t="s">
        <v>3429</v>
      </c>
      <c r="AA886" s="5"/>
      <c r="AB886" s="5"/>
      <c r="AC886" s="5">
        <v>68</v>
      </c>
      <c r="AD886" s="5" t="s">
        <v>270</v>
      </c>
      <c r="AE886" s="5" t="s">
        <v>271</v>
      </c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</row>
    <row r="887" spans="1:73" ht="13.5" customHeight="1">
      <c r="A887" s="8" t="str">
        <f>HYPERLINK("http://kyu.snu.ac.kr/sdhj/index.jsp?type=hj/GK14682_00IM0001_100a.jpg","1762_해서촌_100a")</f>
        <v>1762_해서촌_100a</v>
      </c>
      <c r="B887" s="5">
        <v>1762</v>
      </c>
      <c r="C887" s="5" t="s">
        <v>4613</v>
      </c>
      <c r="D887" s="5" t="s">
        <v>4614</v>
      </c>
      <c r="E887" s="5">
        <v>886</v>
      </c>
      <c r="F887" s="5">
        <v>7</v>
      </c>
      <c r="G887" s="5" t="s">
        <v>3020</v>
      </c>
      <c r="H887" s="5" t="s">
        <v>3021</v>
      </c>
      <c r="I887" s="5">
        <v>4</v>
      </c>
      <c r="J887" s="5"/>
      <c r="K887" s="5"/>
      <c r="L887" s="5">
        <v>4</v>
      </c>
      <c r="M887" s="5" t="s">
        <v>631</v>
      </c>
      <c r="N887" s="5" t="s">
        <v>632</v>
      </c>
      <c r="O887" s="5"/>
      <c r="P887" s="5"/>
      <c r="Q887" s="5"/>
      <c r="R887" s="5"/>
      <c r="S887" s="5"/>
      <c r="T887" s="5" t="s">
        <v>4634</v>
      </c>
      <c r="U887" s="5" t="s">
        <v>3430</v>
      </c>
      <c r="V887" s="5" t="s">
        <v>3431</v>
      </c>
      <c r="W887" s="5" t="s">
        <v>394</v>
      </c>
      <c r="X887" s="5" t="s">
        <v>395</v>
      </c>
      <c r="Y887" s="5" t="s">
        <v>625</v>
      </c>
      <c r="Z887" s="5" t="s">
        <v>626</v>
      </c>
      <c r="AA887" s="5"/>
      <c r="AB887" s="5"/>
      <c r="AC887" s="5">
        <v>76</v>
      </c>
      <c r="AD887" s="5" t="s">
        <v>253</v>
      </c>
      <c r="AE887" s="5" t="s">
        <v>254</v>
      </c>
      <c r="AF887" s="5"/>
      <c r="AG887" s="5"/>
      <c r="AH887" s="5"/>
      <c r="AI887" s="5"/>
      <c r="AJ887" s="5" t="s">
        <v>32</v>
      </c>
      <c r="AK887" s="5" t="s">
        <v>33</v>
      </c>
      <c r="AL887" s="5" t="s">
        <v>204</v>
      </c>
      <c r="AM887" s="5" t="s">
        <v>205</v>
      </c>
      <c r="AN887" s="5"/>
      <c r="AO887" s="5"/>
      <c r="AP887" s="5"/>
      <c r="AQ887" s="5"/>
      <c r="AR887" s="5"/>
      <c r="AS887" s="5"/>
      <c r="AT887" s="5" t="s">
        <v>416</v>
      </c>
      <c r="AU887" s="5" t="s">
        <v>417</v>
      </c>
      <c r="AV887" s="5" t="s">
        <v>110</v>
      </c>
      <c r="AW887" s="5" t="s">
        <v>111</v>
      </c>
      <c r="AX887" s="5"/>
      <c r="AY887" s="5"/>
      <c r="AZ887" s="5"/>
      <c r="BA887" s="5"/>
      <c r="BB887" s="5"/>
      <c r="BC887" s="5"/>
      <c r="BD887" s="5"/>
      <c r="BE887" s="5"/>
      <c r="BF887" s="5"/>
      <c r="BG887" s="5" t="s">
        <v>416</v>
      </c>
      <c r="BH887" s="5" t="s">
        <v>417</v>
      </c>
      <c r="BI887" s="5" t="s">
        <v>3432</v>
      </c>
      <c r="BJ887" s="5" t="s">
        <v>3433</v>
      </c>
      <c r="BK887" s="5" t="s">
        <v>416</v>
      </c>
      <c r="BL887" s="5" t="s">
        <v>417</v>
      </c>
      <c r="BM887" s="5" t="s">
        <v>3434</v>
      </c>
      <c r="BN887" s="5" t="s">
        <v>3435</v>
      </c>
      <c r="BO887" s="5" t="s">
        <v>416</v>
      </c>
      <c r="BP887" s="5" t="s">
        <v>417</v>
      </c>
      <c r="BQ887" s="5" t="s">
        <v>3436</v>
      </c>
      <c r="BR887" s="5" t="s">
        <v>3437</v>
      </c>
      <c r="BS887" s="5" t="s">
        <v>449</v>
      </c>
      <c r="BT887" s="5" t="s">
        <v>450</v>
      </c>
      <c r="BU887" s="5"/>
    </row>
    <row r="888" spans="1:73" ht="13.5" customHeight="1">
      <c r="A888" s="8" t="str">
        <f>HYPERLINK("http://kyu.snu.ac.kr/sdhj/index.jsp?type=hj/GK14682_00IM0001_100a.jpg","1762_해서촌_100a")</f>
        <v>1762_해서촌_100a</v>
      </c>
      <c r="B888" s="5">
        <v>1762</v>
      </c>
      <c r="C888" s="5" t="s">
        <v>4747</v>
      </c>
      <c r="D888" s="5" t="s">
        <v>4748</v>
      </c>
      <c r="E888" s="5">
        <v>887</v>
      </c>
      <c r="F888" s="5">
        <v>7</v>
      </c>
      <c r="G888" s="5" t="s">
        <v>3020</v>
      </c>
      <c r="H888" s="5" t="s">
        <v>3021</v>
      </c>
      <c r="I888" s="5">
        <v>4</v>
      </c>
      <c r="J888" s="5"/>
      <c r="K888" s="5"/>
      <c r="L888" s="5">
        <v>4</v>
      </c>
      <c r="M888" s="5" t="s">
        <v>631</v>
      </c>
      <c r="N888" s="5" t="s">
        <v>632</v>
      </c>
      <c r="O888" s="5"/>
      <c r="P888" s="5"/>
      <c r="Q888" s="5"/>
      <c r="R888" s="5"/>
      <c r="S888" s="5" t="s">
        <v>94</v>
      </c>
      <c r="T888" s="5" t="s">
        <v>95</v>
      </c>
      <c r="U888" s="5"/>
      <c r="V888" s="5"/>
      <c r="W888" s="5" t="s">
        <v>408</v>
      </c>
      <c r="X888" s="5" t="s">
        <v>409</v>
      </c>
      <c r="Y888" s="5" t="s">
        <v>98</v>
      </c>
      <c r="Z888" s="5" t="s">
        <v>99</v>
      </c>
      <c r="AA888" s="5"/>
      <c r="AB888" s="5"/>
      <c r="AC888" s="5">
        <v>76</v>
      </c>
      <c r="AD888" s="5" t="s">
        <v>253</v>
      </c>
      <c r="AE888" s="5" t="s">
        <v>254</v>
      </c>
      <c r="AF888" s="5"/>
      <c r="AG888" s="5"/>
      <c r="AH888" s="5"/>
      <c r="AI888" s="5"/>
      <c r="AJ888" s="5" t="s">
        <v>32</v>
      </c>
      <c r="AK888" s="5" t="s">
        <v>33</v>
      </c>
      <c r="AL888" s="5" t="s">
        <v>308</v>
      </c>
      <c r="AM888" s="5" t="s">
        <v>188</v>
      </c>
      <c r="AN888" s="5"/>
      <c r="AO888" s="5"/>
      <c r="AP888" s="5"/>
      <c r="AQ888" s="5"/>
      <c r="AR888" s="5"/>
      <c r="AS888" s="5"/>
      <c r="AT888" s="5" t="s">
        <v>80</v>
      </c>
      <c r="AU888" s="5" t="s">
        <v>81</v>
      </c>
      <c r="AV888" s="5" t="s">
        <v>2644</v>
      </c>
      <c r="AW888" s="5" t="s">
        <v>2645</v>
      </c>
      <c r="AX888" s="5"/>
      <c r="AY888" s="5"/>
      <c r="AZ888" s="5"/>
      <c r="BA888" s="5"/>
      <c r="BB888" s="5"/>
      <c r="BC888" s="5"/>
      <c r="BD888" s="5"/>
      <c r="BE888" s="5"/>
      <c r="BF888" s="5"/>
      <c r="BG888" s="5" t="s">
        <v>416</v>
      </c>
      <c r="BH888" s="5" t="s">
        <v>417</v>
      </c>
      <c r="BI888" s="5" t="s">
        <v>3438</v>
      </c>
      <c r="BJ888" s="5" t="s">
        <v>3439</v>
      </c>
      <c r="BK888" s="5" t="s">
        <v>416</v>
      </c>
      <c r="BL888" s="5" t="s">
        <v>417</v>
      </c>
      <c r="BM888" s="5" t="s">
        <v>3440</v>
      </c>
      <c r="BN888" s="5" t="s">
        <v>3441</v>
      </c>
      <c r="BO888" s="5" t="s">
        <v>416</v>
      </c>
      <c r="BP888" s="5" t="s">
        <v>417</v>
      </c>
      <c r="BQ888" s="5" t="s">
        <v>5205</v>
      </c>
      <c r="BR888" s="5" t="s">
        <v>5206</v>
      </c>
      <c r="BS888" s="5" t="s">
        <v>143</v>
      </c>
      <c r="BT888" s="5" t="s">
        <v>144</v>
      </c>
      <c r="BU888" s="5"/>
    </row>
    <row r="889" spans="1:73" ht="13.5" customHeight="1">
      <c r="A889" s="8" t="str">
        <f>HYPERLINK("http://kyu.snu.ac.kr/sdhj/index.jsp?type=hj/GK14682_00IM0001_100a.jpg","1762_해서촌_100a")</f>
        <v>1762_해서촌_100a</v>
      </c>
      <c r="B889" s="5">
        <v>1762</v>
      </c>
      <c r="C889" s="5" t="s">
        <v>4635</v>
      </c>
      <c r="D889" s="5" t="s">
        <v>4636</v>
      </c>
      <c r="E889" s="5">
        <v>888</v>
      </c>
      <c r="F889" s="5">
        <v>7</v>
      </c>
      <c r="G889" s="5" t="s">
        <v>3020</v>
      </c>
      <c r="H889" s="5" t="s">
        <v>3021</v>
      </c>
      <c r="I889" s="5">
        <v>4</v>
      </c>
      <c r="J889" s="5"/>
      <c r="K889" s="5"/>
      <c r="L889" s="5">
        <v>4</v>
      </c>
      <c r="M889" s="5" t="s">
        <v>631</v>
      </c>
      <c r="N889" s="5" t="s">
        <v>632</v>
      </c>
      <c r="O889" s="5"/>
      <c r="P889" s="5"/>
      <c r="Q889" s="5"/>
      <c r="R889" s="5"/>
      <c r="S889" s="5" t="s">
        <v>155</v>
      </c>
      <c r="T889" s="5" t="s">
        <v>156</v>
      </c>
      <c r="U889" s="5" t="s">
        <v>3442</v>
      </c>
      <c r="V889" s="5" t="s">
        <v>3443</v>
      </c>
      <c r="W889" s="5"/>
      <c r="X889" s="5"/>
      <c r="Y889" s="5" t="s">
        <v>3444</v>
      </c>
      <c r="Z889" s="5" t="s">
        <v>3445</v>
      </c>
      <c r="AA889" s="5"/>
      <c r="AB889" s="5"/>
      <c r="AC889" s="5">
        <v>31</v>
      </c>
      <c r="AD889" s="5" t="s">
        <v>439</v>
      </c>
      <c r="AE889" s="5" t="s">
        <v>440</v>
      </c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</row>
    <row r="890" spans="1:73" ht="13.5" customHeight="1">
      <c r="A890" s="8" t="str">
        <f>HYPERLINK("http://kyu.snu.ac.kr/sdhj/index.jsp?type=hj/GK14682_00IM0001_100a.jpg","1762_해서촌_100a")</f>
        <v>1762_해서촌_100a</v>
      </c>
      <c r="B890" s="5">
        <v>1762</v>
      </c>
      <c r="C890" s="5" t="s">
        <v>4701</v>
      </c>
      <c r="D890" s="5" t="s">
        <v>4702</v>
      </c>
      <c r="E890" s="5">
        <v>889</v>
      </c>
      <c r="F890" s="5">
        <v>7</v>
      </c>
      <c r="G890" s="5" t="s">
        <v>3020</v>
      </c>
      <c r="H890" s="5" t="s">
        <v>3021</v>
      </c>
      <c r="I890" s="5">
        <v>4</v>
      </c>
      <c r="J890" s="5"/>
      <c r="K890" s="5"/>
      <c r="L890" s="5">
        <v>5</v>
      </c>
      <c r="M890" s="5" t="s">
        <v>3396</v>
      </c>
      <c r="N890" s="5" t="s">
        <v>3397</v>
      </c>
      <c r="O890" s="5"/>
      <c r="P890" s="5"/>
      <c r="Q890" s="5"/>
      <c r="R890" s="5"/>
      <c r="S890" s="5"/>
      <c r="T890" s="5" t="s">
        <v>4625</v>
      </c>
      <c r="U890" s="5" t="s">
        <v>3446</v>
      </c>
      <c r="V890" s="5" t="s">
        <v>3447</v>
      </c>
      <c r="W890" s="5" t="s">
        <v>394</v>
      </c>
      <c r="X890" s="5" t="s">
        <v>395</v>
      </c>
      <c r="Y890" s="5" t="s">
        <v>2541</v>
      </c>
      <c r="Z890" s="5" t="s">
        <v>2542</v>
      </c>
      <c r="AA890" s="5"/>
      <c r="AB890" s="5"/>
      <c r="AC890" s="5">
        <v>50</v>
      </c>
      <c r="AD890" s="5" t="s">
        <v>76</v>
      </c>
      <c r="AE890" s="5" t="s">
        <v>77</v>
      </c>
      <c r="AF890" s="5"/>
      <c r="AG890" s="5"/>
      <c r="AH890" s="5"/>
      <c r="AI890" s="5"/>
      <c r="AJ890" s="5" t="s">
        <v>32</v>
      </c>
      <c r="AK890" s="5" t="s">
        <v>33</v>
      </c>
      <c r="AL890" s="5" t="s">
        <v>204</v>
      </c>
      <c r="AM890" s="5" t="s">
        <v>205</v>
      </c>
      <c r="AN890" s="5"/>
      <c r="AO890" s="5"/>
      <c r="AP890" s="5"/>
      <c r="AQ890" s="5"/>
      <c r="AR890" s="5"/>
      <c r="AS890" s="5"/>
      <c r="AT890" s="5" t="s">
        <v>106</v>
      </c>
      <c r="AU890" s="5" t="s">
        <v>107</v>
      </c>
      <c r="AV890" s="5" t="s">
        <v>3448</v>
      </c>
      <c r="AW890" s="5" t="s">
        <v>3449</v>
      </c>
      <c r="AX890" s="5"/>
      <c r="AY890" s="5"/>
      <c r="AZ890" s="5"/>
      <c r="BA890" s="5"/>
      <c r="BB890" s="5"/>
      <c r="BC890" s="5"/>
      <c r="BD890" s="5"/>
      <c r="BE890" s="5"/>
      <c r="BF890" s="5"/>
      <c r="BG890" s="5" t="s">
        <v>106</v>
      </c>
      <c r="BH890" s="5" t="s">
        <v>107</v>
      </c>
      <c r="BI890" s="5" t="s">
        <v>637</v>
      </c>
      <c r="BJ890" s="5" t="s">
        <v>638</v>
      </c>
      <c r="BK890" s="5" t="s">
        <v>106</v>
      </c>
      <c r="BL890" s="5" t="s">
        <v>107</v>
      </c>
      <c r="BM890" s="5" t="s">
        <v>3450</v>
      </c>
      <c r="BN890" s="5" t="s">
        <v>3451</v>
      </c>
      <c r="BO890" s="5" t="s">
        <v>1720</v>
      </c>
      <c r="BP890" s="5" t="s">
        <v>1721</v>
      </c>
      <c r="BQ890" s="5" t="s">
        <v>5207</v>
      </c>
      <c r="BR890" s="5" t="s">
        <v>3452</v>
      </c>
      <c r="BS890" s="5" t="s">
        <v>481</v>
      </c>
      <c r="BT890" s="5" t="s">
        <v>482</v>
      </c>
      <c r="BU890" s="5"/>
    </row>
    <row r="891" spans="1:73" ht="13.5" customHeight="1">
      <c r="A891" s="8" t="str">
        <f>HYPERLINK("http://kyu.snu.ac.kr/sdhj/index.jsp?type=hj/GK14682_00IM0001_100a.jpg","1762_해서촌_100a")</f>
        <v>1762_해서촌_100a</v>
      </c>
      <c r="B891" s="5">
        <v>1762</v>
      </c>
      <c r="C891" s="5" t="s">
        <v>5208</v>
      </c>
      <c r="D891" s="5" t="s">
        <v>5209</v>
      </c>
      <c r="E891" s="5">
        <v>890</v>
      </c>
      <c r="F891" s="5">
        <v>7</v>
      </c>
      <c r="G891" s="5" t="s">
        <v>3020</v>
      </c>
      <c r="H891" s="5" t="s">
        <v>3021</v>
      </c>
      <c r="I891" s="5">
        <v>4</v>
      </c>
      <c r="J891" s="5"/>
      <c r="K891" s="5"/>
      <c r="L891" s="5">
        <v>5</v>
      </c>
      <c r="M891" s="5" t="s">
        <v>3396</v>
      </c>
      <c r="N891" s="5" t="s">
        <v>3397</v>
      </c>
      <c r="O891" s="5"/>
      <c r="P891" s="5"/>
      <c r="Q891" s="5"/>
      <c r="R891" s="5"/>
      <c r="S891" s="5" t="s">
        <v>94</v>
      </c>
      <c r="T891" s="5" t="s">
        <v>95</v>
      </c>
      <c r="U891" s="5"/>
      <c r="V891" s="5"/>
      <c r="W891" s="5" t="s">
        <v>408</v>
      </c>
      <c r="X891" s="5" t="s">
        <v>409</v>
      </c>
      <c r="Y891" s="5" t="s">
        <v>20</v>
      </c>
      <c r="Z891" s="5" t="s">
        <v>21</v>
      </c>
      <c r="AA891" s="5"/>
      <c r="AB891" s="5"/>
      <c r="AC891" s="5">
        <v>43</v>
      </c>
      <c r="AD891" s="5" t="s">
        <v>379</v>
      </c>
      <c r="AE891" s="5" t="s">
        <v>380</v>
      </c>
      <c r="AF891" s="5"/>
      <c r="AG891" s="5"/>
      <c r="AH891" s="5"/>
      <c r="AI891" s="5"/>
      <c r="AJ891" s="5" t="s">
        <v>32</v>
      </c>
      <c r="AK891" s="5" t="s">
        <v>33</v>
      </c>
      <c r="AL891" s="5" t="s">
        <v>810</v>
      </c>
      <c r="AM891" s="5" t="s">
        <v>811</v>
      </c>
      <c r="AN891" s="5"/>
      <c r="AO891" s="5"/>
      <c r="AP891" s="5"/>
      <c r="AQ891" s="5"/>
      <c r="AR891" s="5"/>
      <c r="AS891" s="5"/>
      <c r="AT891" s="5" t="s">
        <v>106</v>
      </c>
      <c r="AU891" s="5" t="s">
        <v>107</v>
      </c>
      <c r="AV891" s="5" t="s">
        <v>4464</v>
      </c>
      <c r="AW891" s="5" t="s">
        <v>5210</v>
      </c>
      <c r="AX891" s="5"/>
      <c r="AY891" s="5"/>
      <c r="AZ891" s="5"/>
      <c r="BA891" s="5"/>
      <c r="BB891" s="5"/>
      <c r="BC891" s="5"/>
      <c r="BD891" s="5"/>
      <c r="BE891" s="5"/>
      <c r="BF891" s="5"/>
      <c r="BG891" s="5" t="s">
        <v>106</v>
      </c>
      <c r="BH891" s="5" t="s">
        <v>107</v>
      </c>
      <c r="BI891" s="5" t="s">
        <v>3453</v>
      </c>
      <c r="BJ891" s="5" t="s">
        <v>3454</v>
      </c>
      <c r="BK891" s="5" t="s">
        <v>106</v>
      </c>
      <c r="BL891" s="5" t="s">
        <v>107</v>
      </c>
      <c r="BM891" s="5" t="s">
        <v>2361</v>
      </c>
      <c r="BN891" s="5" t="s">
        <v>2362</v>
      </c>
      <c r="BO891" s="5" t="s">
        <v>106</v>
      </c>
      <c r="BP891" s="5" t="s">
        <v>107</v>
      </c>
      <c r="BQ891" s="5" t="s">
        <v>4465</v>
      </c>
      <c r="BR891" s="5" t="s">
        <v>3455</v>
      </c>
      <c r="BS891" s="5" t="s">
        <v>143</v>
      </c>
      <c r="BT891" s="5" t="s">
        <v>144</v>
      </c>
      <c r="BU891" s="5"/>
    </row>
    <row r="892" spans="1:73" ht="13.5" customHeight="1">
      <c r="A892" s="8" t="str">
        <f>HYPERLINK("http://kyu.snu.ac.kr/sdhj/index.jsp?type=hj/GK14682_00IM0001_100a.jpg","1762_해서촌_100a")</f>
        <v>1762_해서촌_100a</v>
      </c>
      <c r="B892" s="5">
        <v>1762</v>
      </c>
      <c r="C892" s="5" t="s">
        <v>4613</v>
      </c>
      <c r="D892" s="5" t="s">
        <v>4614</v>
      </c>
      <c r="E892" s="5">
        <v>891</v>
      </c>
      <c r="F892" s="5">
        <v>7</v>
      </c>
      <c r="G892" s="5" t="s">
        <v>3020</v>
      </c>
      <c r="H892" s="5" t="s">
        <v>3021</v>
      </c>
      <c r="I892" s="5">
        <v>4</v>
      </c>
      <c r="J892" s="5"/>
      <c r="K892" s="5"/>
      <c r="L892" s="5">
        <v>5</v>
      </c>
      <c r="M892" s="5" t="s">
        <v>3396</v>
      </c>
      <c r="N892" s="5" t="s">
        <v>3397</v>
      </c>
      <c r="O892" s="5"/>
      <c r="P892" s="5"/>
      <c r="Q892" s="5"/>
      <c r="R892" s="5"/>
      <c r="S892" s="5" t="s">
        <v>206</v>
      </c>
      <c r="T892" s="5" t="s">
        <v>207</v>
      </c>
      <c r="U892" s="5"/>
      <c r="V892" s="5"/>
      <c r="W892" s="5" t="s">
        <v>96</v>
      </c>
      <c r="X892" s="5" t="s">
        <v>97</v>
      </c>
      <c r="Y892" s="5" t="s">
        <v>20</v>
      </c>
      <c r="Z892" s="5" t="s">
        <v>21</v>
      </c>
      <c r="AA892" s="5"/>
      <c r="AB892" s="5"/>
      <c r="AC892" s="5">
        <v>83</v>
      </c>
      <c r="AD892" s="5" t="s">
        <v>212</v>
      </c>
      <c r="AE892" s="5" t="s">
        <v>213</v>
      </c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</row>
    <row r="893" spans="1:73" ht="13.5" customHeight="1">
      <c r="A893" s="8" t="str">
        <f>HYPERLINK("http://kyu.snu.ac.kr/sdhj/index.jsp?type=hj/GK14682_00IM0001_100a.jpg","1762_해서촌_100a")</f>
        <v>1762_해서촌_100a</v>
      </c>
      <c r="B893" s="5">
        <v>1762</v>
      </c>
      <c r="C893" s="5" t="s">
        <v>4632</v>
      </c>
      <c r="D893" s="5" t="s">
        <v>4633</v>
      </c>
      <c r="E893" s="5">
        <v>892</v>
      </c>
      <c r="F893" s="5">
        <v>7</v>
      </c>
      <c r="G893" s="5" t="s">
        <v>3020</v>
      </c>
      <c r="H893" s="5" t="s">
        <v>3021</v>
      </c>
      <c r="I893" s="5">
        <v>4</v>
      </c>
      <c r="J893" s="5"/>
      <c r="K893" s="5"/>
      <c r="L893" s="5">
        <v>5</v>
      </c>
      <c r="M893" s="5" t="s">
        <v>3396</v>
      </c>
      <c r="N893" s="5" t="s">
        <v>3397</v>
      </c>
      <c r="O893" s="5"/>
      <c r="P893" s="5"/>
      <c r="Q893" s="5"/>
      <c r="R893" s="5"/>
      <c r="S893" s="5" t="s">
        <v>155</v>
      </c>
      <c r="T893" s="5" t="s">
        <v>156</v>
      </c>
      <c r="U893" s="5"/>
      <c r="V893" s="5"/>
      <c r="W893" s="5"/>
      <c r="X893" s="5"/>
      <c r="Y893" s="5" t="s">
        <v>98</v>
      </c>
      <c r="Z893" s="5" t="s">
        <v>99</v>
      </c>
      <c r="AA893" s="5"/>
      <c r="AB893" s="5"/>
      <c r="AC893" s="5">
        <v>6</v>
      </c>
      <c r="AD893" s="5" t="s">
        <v>272</v>
      </c>
      <c r="AE893" s="5" t="s">
        <v>273</v>
      </c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</row>
    <row r="894" spans="1:73" ht="13.5" customHeight="1">
      <c r="A894" s="8" t="str">
        <f>HYPERLINK("http://kyu.snu.ac.kr/sdhj/index.jsp?type=hj/GK14682_00IM0001_100a.jpg","1762_해서촌_100a")</f>
        <v>1762_해서촌_100a</v>
      </c>
      <c r="B894" s="5">
        <v>1762</v>
      </c>
      <c r="C894" s="5" t="s">
        <v>4632</v>
      </c>
      <c r="D894" s="5" t="s">
        <v>4633</v>
      </c>
      <c r="E894" s="5">
        <v>893</v>
      </c>
      <c r="F894" s="5">
        <v>7</v>
      </c>
      <c r="G894" s="5" t="s">
        <v>3020</v>
      </c>
      <c r="H894" s="5" t="s">
        <v>3021</v>
      </c>
      <c r="I894" s="5">
        <v>5</v>
      </c>
      <c r="J894" s="5" t="s">
        <v>3456</v>
      </c>
      <c r="K894" s="5" t="s">
        <v>3457</v>
      </c>
      <c r="L894" s="5">
        <v>1</v>
      </c>
      <c r="M894" s="5" t="s">
        <v>5211</v>
      </c>
      <c r="N894" s="5" t="s">
        <v>5212</v>
      </c>
      <c r="O894" s="5"/>
      <c r="P894" s="5"/>
      <c r="Q894" s="5"/>
      <c r="R894" s="5"/>
      <c r="S894" s="5"/>
      <c r="T894" s="5" t="s">
        <v>5213</v>
      </c>
      <c r="U894" s="5" t="s">
        <v>1121</v>
      </c>
      <c r="V894" s="5" t="s">
        <v>1122</v>
      </c>
      <c r="W894" s="5" t="s">
        <v>394</v>
      </c>
      <c r="X894" s="5" t="s">
        <v>5214</v>
      </c>
      <c r="Y894" s="5" t="s">
        <v>288</v>
      </c>
      <c r="Z894" s="5" t="s">
        <v>289</v>
      </c>
      <c r="AA894" s="5"/>
      <c r="AB894" s="5"/>
      <c r="AC894" s="5">
        <v>41</v>
      </c>
      <c r="AD894" s="5" t="s">
        <v>1706</v>
      </c>
      <c r="AE894" s="5" t="s">
        <v>1707</v>
      </c>
      <c r="AF894" s="5"/>
      <c r="AG894" s="5"/>
      <c r="AH894" s="5"/>
      <c r="AI894" s="5"/>
      <c r="AJ894" s="5" t="s">
        <v>32</v>
      </c>
      <c r="AK894" s="5" t="s">
        <v>33</v>
      </c>
      <c r="AL894" s="5" t="s">
        <v>204</v>
      </c>
      <c r="AM894" s="5" t="s">
        <v>205</v>
      </c>
      <c r="AN894" s="5"/>
      <c r="AO894" s="5"/>
      <c r="AP894" s="5"/>
      <c r="AQ894" s="5"/>
      <c r="AR894" s="5"/>
      <c r="AS894" s="5"/>
      <c r="AT894" s="5" t="s">
        <v>80</v>
      </c>
      <c r="AU894" s="5" t="s">
        <v>81</v>
      </c>
      <c r="AV894" s="5" t="s">
        <v>3458</v>
      </c>
      <c r="AW894" s="5" t="s">
        <v>3459</v>
      </c>
      <c r="AX894" s="5"/>
      <c r="AY894" s="5"/>
      <c r="AZ894" s="5"/>
      <c r="BA894" s="5"/>
      <c r="BB894" s="5"/>
      <c r="BC894" s="5"/>
      <c r="BD894" s="5"/>
      <c r="BE894" s="5"/>
      <c r="BF894" s="5"/>
      <c r="BG894" s="5" t="s">
        <v>80</v>
      </c>
      <c r="BH894" s="5" t="s">
        <v>81</v>
      </c>
      <c r="BI894" s="5" t="s">
        <v>3460</v>
      </c>
      <c r="BJ894" s="5" t="s">
        <v>3461</v>
      </c>
      <c r="BK894" s="5" t="s">
        <v>80</v>
      </c>
      <c r="BL894" s="5" t="s">
        <v>81</v>
      </c>
      <c r="BM894" s="5" t="s">
        <v>1406</v>
      </c>
      <c r="BN894" s="5" t="s">
        <v>1407</v>
      </c>
      <c r="BO894" s="5" t="s">
        <v>80</v>
      </c>
      <c r="BP894" s="5" t="s">
        <v>81</v>
      </c>
      <c r="BQ894" s="5" t="s">
        <v>3462</v>
      </c>
      <c r="BR894" s="5" t="s">
        <v>3463</v>
      </c>
      <c r="BS894" s="5" t="s">
        <v>481</v>
      </c>
      <c r="BT894" s="5" t="s">
        <v>482</v>
      </c>
      <c r="BU894" s="5" t="s">
        <v>5215</v>
      </c>
    </row>
    <row r="895" spans="1:73" ht="13.5" customHeight="1">
      <c r="A895" s="8" t="str">
        <f>HYPERLINK("http://kyu.snu.ac.kr/sdhj/index.jsp?type=hj/GK14682_00IM0001_100a.jpg","1762_해서촌_100a")</f>
        <v>1762_해서촌_100a</v>
      </c>
      <c r="B895" s="5">
        <v>1762</v>
      </c>
      <c r="C895" s="5" t="s">
        <v>4604</v>
      </c>
      <c r="D895" s="5" t="s">
        <v>4605</v>
      </c>
      <c r="E895" s="5">
        <v>894</v>
      </c>
      <c r="F895" s="5">
        <v>7</v>
      </c>
      <c r="G895" s="5" t="s">
        <v>3020</v>
      </c>
      <c r="H895" s="5" t="s">
        <v>3021</v>
      </c>
      <c r="I895" s="5">
        <v>5</v>
      </c>
      <c r="J895" s="5"/>
      <c r="K895" s="5"/>
      <c r="L895" s="5">
        <v>1</v>
      </c>
      <c r="M895" s="5" t="s">
        <v>3456</v>
      </c>
      <c r="N895" s="5" t="s">
        <v>3457</v>
      </c>
      <c r="O895" s="5"/>
      <c r="P895" s="5"/>
      <c r="Q895" s="5"/>
      <c r="R895" s="5"/>
      <c r="S895" s="5" t="s">
        <v>94</v>
      </c>
      <c r="T895" s="5" t="s">
        <v>95</v>
      </c>
      <c r="U895" s="5"/>
      <c r="V895" s="5"/>
      <c r="W895" s="5" t="s">
        <v>675</v>
      </c>
      <c r="X895" s="5" t="s">
        <v>676</v>
      </c>
      <c r="Y895" s="5" t="s">
        <v>98</v>
      </c>
      <c r="Z895" s="5" t="s">
        <v>99</v>
      </c>
      <c r="AA895" s="5"/>
      <c r="AB895" s="5"/>
      <c r="AC895" s="5">
        <v>49</v>
      </c>
      <c r="AD895" s="5" t="s">
        <v>565</v>
      </c>
      <c r="AE895" s="5" t="s">
        <v>566</v>
      </c>
      <c r="AF895" s="5"/>
      <c r="AG895" s="5"/>
      <c r="AH895" s="5"/>
      <c r="AI895" s="5"/>
      <c r="AJ895" s="5" t="s">
        <v>32</v>
      </c>
      <c r="AK895" s="5" t="s">
        <v>33</v>
      </c>
      <c r="AL895" s="5" t="s">
        <v>677</v>
      </c>
      <c r="AM895" s="5" t="s">
        <v>678</v>
      </c>
      <c r="AN895" s="5"/>
      <c r="AO895" s="5"/>
      <c r="AP895" s="5"/>
      <c r="AQ895" s="5"/>
      <c r="AR895" s="5"/>
      <c r="AS895" s="5"/>
      <c r="AT895" s="5" t="s">
        <v>80</v>
      </c>
      <c r="AU895" s="5" t="s">
        <v>81</v>
      </c>
      <c r="AV895" s="5" t="s">
        <v>949</v>
      </c>
      <c r="AW895" s="5" t="s">
        <v>950</v>
      </c>
      <c r="AX895" s="5"/>
      <c r="AY895" s="5"/>
      <c r="AZ895" s="5"/>
      <c r="BA895" s="5"/>
      <c r="BB895" s="5"/>
      <c r="BC895" s="5"/>
      <c r="BD895" s="5"/>
      <c r="BE895" s="5"/>
      <c r="BF895" s="5"/>
      <c r="BG895" s="5" t="s">
        <v>80</v>
      </c>
      <c r="BH895" s="5" t="s">
        <v>81</v>
      </c>
      <c r="BI895" s="5" t="s">
        <v>1406</v>
      </c>
      <c r="BJ895" s="5" t="s">
        <v>1407</v>
      </c>
      <c r="BK895" s="5" t="s">
        <v>80</v>
      </c>
      <c r="BL895" s="5" t="s">
        <v>81</v>
      </c>
      <c r="BM895" s="5" t="s">
        <v>3464</v>
      </c>
      <c r="BN895" s="5" t="s">
        <v>3465</v>
      </c>
      <c r="BO895" s="5" t="s">
        <v>80</v>
      </c>
      <c r="BP895" s="5" t="s">
        <v>81</v>
      </c>
      <c r="BQ895" s="5" t="s">
        <v>3466</v>
      </c>
      <c r="BR895" s="5" t="s">
        <v>3467</v>
      </c>
      <c r="BS895" s="5" t="s">
        <v>204</v>
      </c>
      <c r="BT895" s="5" t="s">
        <v>205</v>
      </c>
      <c r="BU895" s="5"/>
    </row>
    <row r="896" spans="1:73" ht="13.5" customHeight="1">
      <c r="A896" s="8" t="str">
        <f>HYPERLINK("http://kyu.snu.ac.kr/sdhj/index.jsp?type=hj/GK14682_00IM0001_100a.jpg","1762_해서촌_100a")</f>
        <v>1762_해서촌_100a</v>
      </c>
      <c r="B896" s="5">
        <v>1762</v>
      </c>
      <c r="C896" s="5" t="s">
        <v>4667</v>
      </c>
      <c r="D896" s="5" t="s">
        <v>4668</v>
      </c>
      <c r="E896" s="5">
        <v>895</v>
      </c>
      <c r="F896" s="5">
        <v>7</v>
      </c>
      <c r="G896" s="5" t="s">
        <v>3020</v>
      </c>
      <c r="H896" s="5" t="s">
        <v>3021</v>
      </c>
      <c r="I896" s="5">
        <v>5</v>
      </c>
      <c r="J896" s="5"/>
      <c r="K896" s="5"/>
      <c r="L896" s="5">
        <v>1</v>
      </c>
      <c r="M896" s="5" t="s">
        <v>3456</v>
      </c>
      <c r="N896" s="5" t="s">
        <v>3457</v>
      </c>
      <c r="O896" s="5"/>
      <c r="P896" s="5"/>
      <c r="Q896" s="5"/>
      <c r="R896" s="5"/>
      <c r="S896" s="5" t="s">
        <v>155</v>
      </c>
      <c r="T896" s="5" t="s">
        <v>156</v>
      </c>
      <c r="U896" s="5"/>
      <c r="V896" s="5"/>
      <c r="W896" s="5"/>
      <c r="X896" s="5"/>
      <c r="Y896" s="5" t="s">
        <v>228</v>
      </c>
      <c r="Z896" s="5" t="s">
        <v>229</v>
      </c>
      <c r="AA896" s="5"/>
      <c r="AB896" s="5"/>
      <c r="AC896" s="5"/>
      <c r="AD896" s="5"/>
      <c r="AE896" s="5"/>
      <c r="AF896" s="5" t="s">
        <v>2245</v>
      </c>
      <c r="AG896" s="5" t="s">
        <v>2246</v>
      </c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</row>
    <row r="897" spans="1:73" ht="13.5" customHeight="1">
      <c r="A897" s="8" t="str">
        <f>HYPERLINK("http://kyu.snu.ac.kr/sdhj/index.jsp?type=hj/GK14682_00IM0001_100a.jpg","1762_해서촌_100a")</f>
        <v>1762_해서촌_100a</v>
      </c>
      <c r="B897" s="5">
        <v>1762</v>
      </c>
      <c r="C897" s="5" t="s">
        <v>4540</v>
      </c>
      <c r="D897" s="5" t="s">
        <v>4541</v>
      </c>
      <c r="E897" s="5">
        <v>896</v>
      </c>
      <c r="F897" s="5">
        <v>7</v>
      </c>
      <c r="G897" s="5" t="s">
        <v>3020</v>
      </c>
      <c r="H897" s="5" t="s">
        <v>3021</v>
      </c>
      <c r="I897" s="5">
        <v>5</v>
      </c>
      <c r="J897" s="5"/>
      <c r="K897" s="5"/>
      <c r="L897" s="5">
        <v>1</v>
      </c>
      <c r="M897" s="5" t="s">
        <v>3456</v>
      </c>
      <c r="N897" s="5" t="s">
        <v>3457</v>
      </c>
      <c r="O897" s="5"/>
      <c r="P897" s="5"/>
      <c r="Q897" s="5"/>
      <c r="R897" s="5"/>
      <c r="S897" s="5" t="s">
        <v>214</v>
      </c>
      <c r="T897" s="5" t="s">
        <v>215</v>
      </c>
      <c r="U897" s="5" t="s">
        <v>282</v>
      </c>
      <c r="V897" s="5" t="s">
        <v>283</v>
      </c>
      <c r="W897" s="5"/>
      <c r="X897" s="5"/>
      <c r="Y897" s="5" t="s">
        <v>3468</v>
      </c>
      <c r="Z897" s="5" t="s">
        <v>3469</v>
      </c>
      <c r="AA897" s="5"/>
      <c r="AB897" s="5"/>
      <c r="AC897" s="5">
        <v>17</v>
      </c>
      <c r="AD897" s="5" t="s">
        <v>1081</v>
      </c>
      <c r="AE897" s="5" t="s">
        <v>1082</v>
      </c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 t="s">
        <v>134</v>
      </c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</row>
    <row r="898" spans="1:73" ht="13.5" customHeight="1">
      <c r="A898" s="8" t="str">
        <f>HYPERLINK("http://kyu.snu.ac.kr/sdhj/index.jsp?type=hj/GK14682_00IM0001_100a.jpg","1762_해서촌_100a")</f>
        <v>1762_해서촌_100a</v>
      </c>
      <c r="B898" s="5">
        <v>1762</v>
      </c>
      <c r="C898" s="5" t="s">
        <v>4540</v>
      </c>
      <c r="D898" s="5" t="s">
        <v>4541</v>
      </c>
      <c r="E898" s="5">
        <v>897</v>
      </c>
      <c r="F898" s="5">
        <v>7</v>
      </c>
      <c r="G898" s="5" t="s">
        <v>3020</v>
      </c>
      <c r="H898" s="5" t="s">
        <v>3021</v>
      </c>
      <c r="I898" s="5">
        <v>5</v>
      </c>
      <c r="J898" s="5"/>
      <c r="K898" s="5"/>
      <c r="L898" s="5">
        <v>1</v>
      </c>
      <c r="M898" s="5" t="s">
        <v>3456</v>
      </c>
      <c r="N898" s="5" t="s">
        <v>3457</v>
      </c>
      <c r="O898" s="5"/>
      <c r="P898" s="5"/>
      <c r="Q898" s="5"/>
      <c r="R898" s="5"/>
      <c r="S898" s="5" t="s">
        <v>130</v>
      </c>
      <c r="T898" s="5" t="s">
        <v>131</v>
      </c>
      <c r="U898" s="5"/>
      <c r="V898" s="5"/>
      <c r="W898" s="5"/>
      <c r="X898" s="5"/>
      <c r="Y898" s="5" t="s">
        <v>98</v>
      </c>
      <c r="Z898" s="5" t="s">
        <v>99</v>
      </c>
      <c r="AA898" s="5"/>
      <c r="AB898" s="5"/>
      <c r="AC898" s="5">
        <v>15</v>
      </c>
      <c r="AD898" s="5" t="s">
        <v>881</v>
      </c>
      <c r="AE898" s="5" t="s">
        <v>882</v>
      </c>
      <c r="AF898" s="5" t="s">
        <v>168</v>
      </c>
      <c r="AG898" s="5" t="s">
        <v>169</v>
      </c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 t="s">
        <v>134</v>
      </c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</row>
    <row r="899" spans="1:73" ht="13.5" customHeight="1">
      <c r="A899" s="8" t="str">
        <f>HYPERLINK("http://kyu.snu.ac.kr/sdhj/index.jsp?type=hj/GK14682_00IM0001_100a.jpg","1762_해서촌_100a")</f>
        <v>1762_해서촌_100a</v>
      </c>
      <c r="B899" s="5">
        <v>1762</v>
      </c>
      <c r="C899" s="5" t="s">
        <v>4540</v>
      </c>
      <c r="D899" s="5" t="s">
        <v>4541</v>
      </c>
      <c r="E899" s="5">
        <v>898</v>
      </c>
      <c r="F899" s="5">
        <v>7</v>
      </c>
      <c r="G899" s="5" t="s">
        <v>3020</v>
      </c>
      <c r="H899" s="5" t="s">
        <v>3021</v>
      </c>
      <c r="I899" s="5">
        <v>5</v>
      </c>
      <c r="J899" s="5"/>
      <c r="K899" s="5"/>
      <c r="L899" s="5">
        <v>1</v>
      </c>
      <c r="M899" s="5" t="s">
        <v>3456</v>
      </c>
      <c r="N899" s="5" t="s">
        <v>3457</v>
      </c>
      <c r="O899" s="5"/>
      <c r="P899" s="5"/>
      <c r="Q899" s="5"/>
      <c r="R899" s="5"/>
      <c r="S899" s="5" t="s">
        <v>130</v>
      </c>
      <c r="T899" s="5" t="s">
        <v>131</v>
      </c>
      <c r="U899" s="5"/>
      <c r="V899" s="5"/>
      <c r="W899" s="5"/>
      <c r="X899" s="5"/>
      <c r="Y899" s="5" t="s">
        <v>98</v>
      </c>
      <c r="Z899" s="5" t="s">
        <v>99</v>
      </c>
      <c r="AA899" s="5"/>
      <c r="AB899" s="5"/>
      <c r="AC899" s="5">
        <v>8</v>
      </c>
      <c r="AD899" s="5" t="s">
        <v>270</v>
      </c>
      <c r="AE899" s="5" t="s">
        <v>271</v>
      </c>
      <c r="AF899" s="5" t="s">
        <v>168</v>
      </c>
      <c r="AG899" s="5" t="s">
        <v>169</v>
      </c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 t="s">
        <v>134</v>
      </c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</row>
    <row r="900" spans="1:73" ht="13.5" customHeight="1">
      <c r="A900" s="8" t="str">
        <f>HYPERLINK("http://kyu.snu.ac.kr/sdhj/index.jsp?type=hj/GK14682_00IM0001_100a.jpg","1762_해서촌_100a")</f>
        <v>1762_해서촌_100a</v>
      </c>
      <c r="B900" s="5">
        <v>1762</v>
      </c>
      <c r="C900" s="5" t="s">
        <v>4540</v>
      </c>
      <c r="D900" s="5" t="s">
        <v>4541</v>
      </c>
      <c r="E900" s="5">
        <v>899</v>
      </c>
      <c r="F900" s="5">
        <v>7</v>
      </c>
      <c r="G900" s="5" t="s">
        <v>3020</v>
      </c>
      <c r="H900" s="5" t="s">
        <v>3021</v>
      </c>
      <c r="I900" s="5">
        <v>5</v>
      </c>
      <c r="J900" s="5"/>
      <c r="K900" s="5"/>
      <c r="L900" s="5">
        <v>2</v>
      </c>
      <c r="M900" s="5" t="s">
        <v>3470</v>
      </c>
      <c r="N900" s="5" t="s">
        <v>3471</v>
      </c>
      <c r="O900" s="5"/>
      <c r="P900" s="5"/>
      <c r="Q900" s="5"/>
      <c r="R900" s="5"/>
      <c r="S900" s="5"/>
      <c r="T900" s="5" t="s">
        <v>4995</v>
      </c>
      <c r="U900" s="5" t="s">
        <v>106</v>
      </c>
      <c r="V900" s="5" t="s">
        <v>107</v>
      </c>
      <c r="W900" s="5" t="s">
        <v>408</v>
      </c>
      <c r="X900" s="5" t="s">
        <v>409</v>
      </c>
      <c r="Y900" s="5" t="s">
        <v>2350</v>
      </c>
      <c r="Z900" s="5" t="s">
        <v>2351</v>
      </c>
      <c r="AA900" s="5"/>
      <c r="AB900" s="5"/>
      <c r="AC900" s="5">
        <v>45</v>
      </c>
      <c r="AD900" s="5" t="s">
        <v>498</v>
      </c>
      <c r="AE900" s="5" t="s">
        <v>499</v>
      </c>
      <c r="AF900" s="5"/>
      <c r="AG900" s="5"/>
      <c r="AH900" s="5"/>
      <c r="AI900" s="5"/>
      <c r="AJ900" s="5" t="s">
        <v>32</v>
      </c>
      <c r="AK900" s="5" t="s">
        <v>33</v>
      </c>
      <c r="AL900" s="5" t="s">
        <v>810</v>
      </c>
      <c r="AM900" s="5" t="s">
        <v>811</v>
      </c>
      <c r="AN900" s="5"/>
      <c r="AO900" s="5"/>
      <c r="AP900" s="5"/>
      <c r="AQ900" s="5"/>
      <c r="AR900" s="5"/>
      <c r="AS900" s="5"/>
      <c r="AT900" s="5" t="s">
        <v>106</v>
      </c>
      <c r="AU900" s="5" t="s">
        <v>107</v>
      </c>
      <c r="AV900" s="5" t="s">
        <v>3472</v>
      </c>
      <c r="AW900" s="5" t="s">
        <v>3473</v>
      </c>
      <c r="AX900" s="5"/>
      <c r="AY900" s="5"/>
      <c r="AZ900" s="5"/>
      <c r="BA900" s="5"/>
      <c r="BB900" s="5"/>
      <c r="BC900" s="5"/>
      <c r="BD900" s="5"/>
      <c r="BE900" s="5"/>
      <c r="BF900" s="5"/>
      <c r="BG900" s="5" t="s">
        <v>106</v>
      </c>
      <c r="BH900" s="5" t="s">
        <v>107</v>
      </c>
      <c r="BI900" s="5" t="s">
        <v>3474</v>
      </c>
      <c r="BJ900" s="5" t="s">
        <v>3140</v>
      </c>
      <c r="BK900" s="5" t="s">
        <v>106</v>
      </c>
      <c r="BL900" s="5" t="s">
        <v>107</v>
      </c>
      <c r="BM900" s="5" t="s">
        <v>3475</v>
      </c>
      <c r="BN900" s="5" t="s">
        <v>1342</v>
      </c>
      <c r="BO900" s="5" t="s">
        <v>106</v>
      </c>
      <c r="BP900" s="5" t="s">
        <v>107</v>
      </c>
      <c r="BQ900" s="5" t="s">
        <v>3476</v>
      </c>
      <c r="BR900" s="5" t="s">
        <v>3477</v>
      </c>
      <c r="BS900" s="5" t="s">
        <v>143</v>
      </c>
      <c r="BT900" s="5" t="s">
        <v>144</v>
      </c>
      <c r="BU900" s="5"/>
    </row>
    <row r="901" spans="1:73" ht="13.5" customHeight="1">
      <c r="A901" s="8" t="str">
        <f>HYPERLINK("http://kyu.snu.ac.kr/sdhj/index.jsp?type=hj/GK14682_00IM0001_100a.jpg","1762_해서촌_100a")</f>
        <v>1762_해서촌_100a</v>
      </c>
      <c r="B901" s="5">
        <v>1762</v>
      </c>
      <c r="C901" s="5" t="s">
        <v>4677</v>
      </c>
      <c r="D901" s="5" t="s">
        <v>4678</v>
      </c>
      <c r="E901" s="5">
        <v>900</v>
      </c>
      <c r="F901" s="5">
        <v>7</v>
      </c>
      <c r="G901" s="5" t="s">
        <v>3020</v>
      </c>
      <c r="H901" s="5" t="s">
        <v>3021</v>
      </c>
      <c r="I901" s="5">
        <v>5</v>
      </c>
      <c r="J901" s="5"/>
      <c r="K901" s="5"/>
      <c r="L901" s="5">
        <v>2</v>
      </c>
      <c r="M901" s="5" t="s">
        <v>3470</v>
      </c>
      <c r="N901" s="5" t="s">
        <v>3471</v>
      </c>
      <c r="O901" s="5"/>
      <c r="P901" s="5"/>
      <c r="Q901" s="5"/>
      <c r="R901" s="5"/>
      <c r="S901" s="5" t="s">
        <v>94</v>
      </c>
      <c r="T901" s="5" t="s">
        <v>95</v>
      </c>
      <c r="U901" s="5"/>
      <c r="V901" s="5"/>
      <c r="W901" s="5" t="s">
        <v>394</v>
      </c>
      <c r="X901" s="5" t="s">
        <v>395</v>
      </c>
      <c r="Y901" s="5" t="s">
        <v>20</v>
      </c>
      <c r="Z901" s="5" t="s">
        <v>21</v>
      </c>
      <c r="AA901" s="5"/>
      <c r="AB901" s="5"/>
      <c r="AC901" s="5">
        <v>46</v>
      </c>
      <c r="AD901" s="5" t="s">
        <v>833</v>
      </c>
      <c r="AE901" s="5" t="s">
        <v>834</v>
      </c>
      <c r="AF901" s="5"/>
      <c r="AG901" s="5"/>
      <c r="AH901" s="5"/>
      <c r="AI901" s="5"/>
      <c r="AJ901" s="5" t="s">
        <v>32</v>
      </c>
      <c r="AK901" s="5" t="s">
        <v>33</v>
      </c>
      <c r="AL901" s="5" t="s">
        <v>204</v>
      </c>
      <c r="AM901" s="5" t="s">
        <v>205</v>
      </c>
      <c r="AN901" s="5"/>
      <c r="AO901" s="5"/>
      <c r="AP901" s="5"/>
      <c r="AQ901" s="5"/>
      <c r="AR901" s="5"/>
      <c r="AS901" s="5"/>
      <c r="AT901" s="5" t="s">
        <v>106</v>
      </c>
      <c r="AU901" s="5" t="s">
        <v>107</v>
      </c>
      <c r="AV901" s="5" t="s">
        <v>3478</v>
      </c>
      <c r="AW901" s="5" t="s">
        <v>3479</v>
      </c>
      <c r="AX901" s="5"/>
      <c r="AY901" s="5"/>
      <c r="AZ901" s="5"/>
      <c r="BA901" s="5"/>
      <c r="BB901" s="5"/>
      <c r="BC901" s="5"/>
      <c r="BD901" s="5"/>
      <c r="BE901" s="5"/>
      <c r="BF901" s="5"/>
      <c r="BG901" s="5" t="s">
        <v>106</v>
      </c>
      <c r="BH901" s="5" t="s">
        <v>107</v>
      </c>
      <c r="BI901" s="5" t="s">
        <v>3480</v>
      </c>
      <c r="BJ901" s="5" t="s">
        <v>3481</v>
      </c>
      <c r="BK901" s="5" t="s">
        <v>106</v>
      </c>
      <c r="BL901" s="5" t="s">
        <v>107</v>
      </c>
      <c r="BM901" s="5" t="s">
        <v>3482</v>
      </c>
      <c r="BN901" s="5" t="s">
        <v>3483</v>
      </c>
      <c r="BO901" s="5" t="s">
        <v>106</v>
      </c>
      <c r="BP901" s="5" t="s">
        <v>107</v>
      </c>
      <c r="BQ901" s="5" t="s">
        <v>3392</v>
      </c>
      <c r="BR901" s="5" t="s">
        <v>3393</v>
      </c>
      <c r="BS901" s="5" t="s">
        <v>78</v>
      </c>
      <c r="BT901" s="5" t="s">
        <v>79</v>
      </c>
      <c r="BU901" s="5"/>
    </row>
    <row r="902" spans="1:73" ht="13.5" customHeight="1">
      <c r="A902" s="8" t="str">
        <f>HYPERLINK("http://kyu.snu.ac.kr/sdhj/index.jsp?type=hj/GK14682_00IM0001_100a.jpg","1762_해서촌_100a")</f>
        <v>1762_해서촌_100a</v>
      </c>
      <c r="B902" s="5">
        <v>1762</v>
      </c>
      <c r="C902" s="5" t="s">
        <v>4642</v>
      </c>
      <c r="D902" s="5" t="s">
        <v>4503</v>
      </c>
      <c r="E902" s="5">
        <v>901</v>
      </c>
      <c r="F902" s="5">
        <v>7</v>
      </c>
      <c r="G902" s="5" t="s">
        <v>3020</v>
      </c>
      <c r="H902" s="5" t="s">
        <v>3021</v>
      </c>
      <c r="I902" s="5">
        <v>5</v>
      </c>
      <c r="J902" s="5"/>
      <c r="K902" s="5"/>
      <c r="L902" s="5">
        <v>2</v>
      </c>
      <c r="M902" s="5" t="s">
        <v>3470</v>
      </c>
      <c r="N902" s="5" t="s">
        <v>3471</v>
      </c>
      <c r="O902" s="5"/>
      <c r="P902" s="5"/>
      <c r="Q902" s="5"/>
      <c r="R902" s="5"/>
      <c r="S902" s="5" t="s">
        <v>116</v>
      </c>
      <c r="T902" s="5" t="s">
        <v>117</v>
      </c>
      <c r="U902" s="5"/>
      <c r="V902" s="5"/>
      <c r="W902" s="5"/>
      <c r="X902" s="5"/>
      <c r="Y902" s="5" t="s">
        <v>98</v>
      </c>
      <c r="Z902" s="5" t="s">
        <v>99</v>
      </c>
      <c r="AA902" s="5"/>
      <c r="AB902" s="5"/>
      <c r="AC902" s="5">
        <v>12</v>
      </c>
      <c r="AD902" s="5" t="s">
        <v>170</v>
      </c>
      <c r="AE902" s="5" t="s">
        <v>171</v>
      </c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</row>
    <row r="903" spans="1:73" ht="13.5" customHeight="1">
      <c r="A903" s="8" t="str">
        <f>HYPERLINK("http://kyu.snu.ac.kr/sdhj/index.jsp?type=hj/GK14682_00IM0001_100a.jpg","1762_해서촌_100a")</f>
        <v>1762_해서촌_100a</v>
      </c>
      <c r="B903" s="5">
        <v>1762</v>
      </c>
      <c r="C903" s="5" t="s">
        <v>4524</v>
      </c>
      <c r="D903" s="5" t="s">
        <v>4430</v>
      </c>
      <c r="E903" s="5">
        <v>902</v>
      </c>
      <c r="F903" s="5">
        <v>7</v>
      </c>
      <c r="G903" s="5" t="s">
        <v>3020</v>
      </c>
      <c r="H903" s="5" t="s">
        <v>3021</v>
      </c>
      <c r="I903" s="5">
        <v>5</v>
      </c>
      <c r="J903" s="5"/>
      <c r="K903" s="5"/>
      <c r="L903" s="5">
        <v>2</v>
      </c>
      <c r="M903" s="5" t="s">
        <v>3470</v>
      </c>
      <c r="N903" s="5" t="s">
        <v>3471</v>
      </c>
      <c r="O903" s="5"/>
      <c r="P903" s="5"/>
      <c r="Q903" s="5"/>
      <c r="R903" s="5"/>
      <c r="S903" s="5" t="s">
        <v>130</v>
      </c>
      <c r="T903" s="5" t="s">
        <v>131</v>
      </c>
      <c r="U903" s="5"/>
      <c r="V903" s="5"/>
      <c r="W903" s="5"/>
      <c r="X903" s="5"/>
      <c r="Y903" s="5" t="s">
        <v>98</v>
      </c>
      <c r="Z903" s="5" t="s">
        <v>99</v>
      </c>
      <c r="AA903" s="5"/>
      <c r="AB903" s="5"/>
      <c r="AC903" s="5">
        <v>3</v>
      </c>
      <c r="AD903" s="5" t="s">
        <v>585</v>
      </c>
      <c r="AE903" s="5" t="s">
        <v>586</v>
      </c>
      <c r="AF903" s="5" t="s">
        <v>168</v>
      </c>
      <c r="AG903" s="5" t="s">
        <v>169</v>
      </c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 t="s">
        <v>134</v>
      </c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</row>
    <row r="904" spans="1:73" ht="13.5" customHeight="1">
      <c r="A904" s="8" t="str">
        <f>HYPERLINK("http://kyu.snu.ac.kr/sdhj/index.jsp?type=hj/GK14682_00IM0001_100a.jpg","1762_해서촌_100a")</f>
        <v>1762_해서촌_100a</v>
      </c>
      <c r="B904" s="5">
        <v>1762</v>
      </c>
      <c r="C904" s="5" t="s">
        <v>4524</v>
      </c>
      <c r="D904" s="5" t="s">
        <v>4430</v>
      </c>
      <c r="E904" s="5">
        <v>903</v>
      </c>
      <c r="F904" s="5">
        <v>7</v>
      </c>
      <c r="G904" s="5" t="s">
        <v>3020</v>
      </c>
      <c r="H904" s="5" t="s">
        <v>3021</v>
      </c>
      <c r="I904" s="5">
        <v>5</v>
      </c>
      <c r="J904" s="5"/>
      <c r="K904" s="5"/>
      <c r="L904" s="5">
        <v>2</v>
      </c>
      <c r="M904" s="5" t="s">
        <v>3470</v>
      </c>
      <c r="N904" s="5" t="s">
        <v>3471</v>
      </c>
      <c r="O904" s="5"/>
      <c r="P904" s="5"/>
      <c r="Q904" s="5"/>
      <c r="R904" s="5"/>
      <c r="S904" s="5"/>
      <c r="T904" s="5" t="s">
        <v>5192</v>
      </c>
      <c r="U904" s="5" t="s">
        <v>1054</v>
      </c>
      <c r="V904" s="5" t="s">
        <v>1055</v>
      </c>
      <c r="W904" s="5"/>
      <c r="X904" s="5"/>
      <c r="Y904" s="5" t="s">
        <v>3484</v>
      </c>
      <c r="Z904" s="5" t="s">
        <v>3485</v>
      </c>
      <c r="AA904" s="5"/>
      <c r="AB904" s="5"/>
      <c r="AC904" s="5">
        <v>39</v>
      </c>
      <c r="AD904" s="5" t="s">
        <v>347</v>
      </c>
      <c r="AE904" s="5" t="s">
        <v>348</v>
      </c>
      <c r="AF904" s="5" t="s">
        <v>1060</v>
      </c>
      <c r="AG904" s="5" t="s">
        <v>1061</v>
      </c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</row>
    <row r="905" spans="1:73" ht="13.5" customHeight="1">
      <c r="A905" s="8" t="str">
        <f>HYPERLINK("http://kyu.snu.ac.kr/sdhj/index.jsp?type=hj/GK14682_00IM0001_100a.jpg","1762_해서촌_100a")</f>
        <v>1762_해서촌_100a</v>
      </c>
      <c r="B905" s="5">
        <v>1762</v>
      </c>
      <c r="C905" s="5" t="s">
        <v>4701</v>
      </c>
      <c r="D905" s="5" t="s">
        <v>4702</v>
      </c>
      <c r="E905" s="5">
        <v>904</v>
      </c>
      <c r="F905" s="5">
        <v>7</v>
      </c>
      <c r="G905" s="5" t="s">
        <v>3020</v>
      </c>
      <c r="H905" s="5" t="s">
        <v>3021</v>
      </c>
      <c r="I905" s="5">
        <v>5</v>
      </c>
      <c r="J905" s="5"/>
      <c r="K905" s="5"/>
      <c r="L905" s="5">
        <v>3</v>
      </c>
      <c r="M905" s="5" t="s">
        <v>5216</v>
      </c>
      <c r="N905" s="5" t="s">
        <v>3486</v>
      </c>
      <c r="O905" s="5"/>
      <c r="P905" s="5"/>
      <c r="Q905" s="5"/>
      <c r="R905" s="5"/>
      <c r="S905" s="5"/>
      <c r="T905" s="5" t="s">
        <v>5178</v>
      </c>
      <c r="U905" s="5" t="s">
        <v>1015</v>
      </c>
      <c r="V905" s="5" t="s">
        <v>1016</v>
      </c>
      <c r="W905" s="5" t="s">
        <v>408</v>
      </c>
      <c r="X905" s="5" t="s">
        <v>409</v>
      </c>
      <c r="Y905" s="5" t="s">
        <v>4466</v>
      </c>
      <c r="Z905" s="5" t="s">
        <v>3487</v>
      </c>
      <c r="AA905" s="5"/>
      <c r="AB905" s="5"/>
      <c r="AC905" s="5">
        <v>38</v>
      </c>
      <c r="AD905" s="5" t="s">
        <v>936</v>
      </c>
      <c r="AE905" s="5" t="s">
        <v>937</v>
      </c>
      <c r="AF905" s="5"/>
      <c r="AG905" s="5"/>
      <c r="AH905" s="5"/>
      <c r="AI905" s="5"/>
      <c r="AJ905" s="5" t="s">
        <v>32</v>
      </c>
      <c r="AK905" s="5" t="s">
        <v>33</v>
      </c>
      <c r="AL905" s="5" t="s">
        <v>308</v>
      </c>
      <c r="AM905" s="5" t="s">
        <v>188</v>
      </c>
      <c r="AN905" s="5"/>
      <c r="AO905" s="5"/>
      <c r="AP905" s="5"/>
      <c r="AQ905" s="5"/>
      <c r="AR905" s="5"/>
      <c r="AS905" s="5"/>
      <c r="AT905" s="5" t="s">
        <v>693</v>
      </c>
      <c r="AU905" s="5" t="s">
        <v>694</v>
      </c>
      <c r="AV905" s="5" t="s">
        <v>3419</v>
      </c>
      <c r="AW905" s="5" t="s">
        <v>3420</v>
      </c>
      <c r="AX905" s="5"/>
      <c r="AY905" s="5"/>
      <c r="AZ905" s="5"/>
      <c r="BA905" s="5"/>
      <c r="BB905" s="5"/>
      <c r="BC905" s="5"/>
      <c r="BD905" s="5"/>
      <c r="BE905" s="5"/>
      <c r="BF905" s="5"/>
      <c r="BG905" s="5" t="s">
        <v>693</v>
      </c>
      <c r="BH905" s="5" t="s">
        <v>694</v>
      </c>
      <c r="BI905" s="5" t="s">
        <v>3028</v>
      </c>
      <c r="BJ905" s="5" t="s">
        <v>3029</v>
      </c>
      <c r="BK905" s="5" t="s">
        <v>693</v>
      </c>
      <c r="BL905" s="5" t="s">
        <v>694</v>
      </c>
      <c r="BM905" s="5" t="s">
        <v>3030</v>
      </c>
      <c r="BN905" s="5" t="s">
        <v>3031</v>
      </c>
      <c r="BO905" s="5" t="s">
        <v>693</v>
      </c>
      <c r="BP905" s="5" t="s">
        <v>694</v>
      </c>
      <c r="BQ905" s="5" t="s">
        <v>3421</v>
      </c>
      <c r="BR905" s="5" t="s">
        <v>3422</v>
      </c>
      <c r="BS905" s="5" t="s">
        <v>481</v>
      </c>
      <c r="BT905" s="5" t="s">
        <v>482</v>
      </c>
      <c r="BU905" s="5"/>
    </row>
    <row r="906" spans="1:73" ht="13.5" customHeight="1">
      <c r="A906" s="8" t="str">
        <f>HYPERLINK("http://kyu.snu.ac.kr/sdhj/index.jsp?type=hj/GK14682_00IM0001_100a.jpg","1762_해서촌_100a")</f>
        <v>1762_해서촌_100a</v>
      </c>
      <c r="B906" s="5">
        <v>1762</v>
      </c>
      <c r="C906" s="5" t="s">
        <v>4656</v>
      </c>
      <c r="D906" s="5" t="s">
        <v>4657</v>
      </c>
      <c r="E906" s="5">
        <v>905</v>
      </c>
      <c r="F906" s="5">
        <v>7</v>
      </c>
      <c r="G906" s="5" t="s">
        <v>3020</v>
      </c>
      <c r="H906" s="5" t="s">
        <v>3021</v>
      </c>
      <c r="I906" s="5">
        <v>5</v>
      </c>
      <c r="J906" s="5"/>
      <c r="K906" s="5"/>
      <c r="L906" s="5">
        <v>3</v>
      </c>
      <c r="M906" s="5" t="s">
        <v>5216</v>
      </c>
      <c r="N906" s="5" t="s">
        <v>3486</v>
      </c>
      <c r="O906" s="5"/>
      <c r="P906" s="5"/>
      <c r="Q906" s="5"/>
      <c r="R906" s="5"/>
      <c r="S906" s="5" t="s">
        <v>94</v>
      </c>
      <c r="T906" s="5" t="s">
        <v>95</v>
      </c>
      <c r="U906" s="5"/>
      <c r="V906" s="5"/>
      <c r="W906" s="5" t="s">
        <v>3119</v>
      </c>
      <c r="X906" s="5" t="s">
        <v>3120</v>
      </c>
      <c r="Y906" s="5" t="s">
        <v>1031</v>
      </c>
      <c r="Z906" s="5" t="s">
        <v>1032</v>
      </c>
      <c r="AA906" s="5"/>
      <c r="AB906" s="5"/>
      <c r="AC906" s="5">
        <v>32</v>
      </c>
      <c r="AD906" s="5" t="s">
        <v>1098</v>
      </c>
      <c r="AE906" s="5" t="s">
        <v>1099</v>
      </c>
      <c r="AF906" s="5"/>
      <c r="AG906" s="5"/>
      <c r="AH906" s="5"/>
      <c r="AI906" s="5"/>
      <c r="AJ906" s="5" t="s">
        <v>1033</v>
      </c>
      <c r="AK906" s="5" t="s">
        <v>1034</v>
      </c>
      <c r="AL906" s="5" t="s">
        <v>1980</v>
      </c>
      <c r="AM906" s="5" t="s">
        <v>1981</v>
      </c>
      <c r="AN906" s="5"/>
      <c r="AO906" s="5"/>
      <c r="AP906" s="5"/>
      <c r="AQ906" s="5"/>
      <c r="AR906" s="5"/>
      <c r="AS906" s="5"/>
      <c r="AT906" s="5" t="s">
        <v>3488</v>
      </c>
      <c r="AU906" s="5" t="s">
        <v>3489</v>
      </c>
      <c r="AV906" s="5" t="s">
        <v>3490</v>
      </c>
      <c r="AW906" s="5" t="s">
        <v>3491</v>
      </c>
      <c r="AX906" s="5"/>
      <c r="AY906" s="5"/>
      <c r="AZ906" s="5"/>
      <c r="BA906" s="5"/>
      <c r="BB906" s="5"/>
      <c r="BC906" s="5"/>
      <c r="BD906" s="5"/>
      <c r="BE906" s="5"/>
      <c r="BF906" s="5"/>
      <c r="BG906" s="5" t="s">
        <v>693</v>
      </c>
      <c r="BH906" s="5" t="s">
        <v>694</v>
      </c>
      <c r="BI906" s="5" t="s">
        <v>1322</v>
      </c>
      <c r="BJ906" s="5" t="s">
        <v>1323</v>
      </c>
      <c r="BK906" s="5" t="s">
        <v>693</v>
      </c>
      <c r="BL906" s="5" t="s">
        <v>694</v>
      </c>
      <c r="BM906" s="5" t="s">
        <v>5217</v>
      </c>
      <c r="BN906" s="5" t="s">
        <v>5218</v>
      </c>
      <c r="BO906" s="5" t="s">
        <v>693</v>
      </c>
      <c r="BP906" s="5" t="s">
        <v>694</v>
      </c>
      <c r="BQ906" s="5" t="s">
        <v>3492</v>
      </c>
      <c r="BR906" s="5" t="s">
        <v>3493</v>
      </c>
      <c r="BS906" s="5" t="s">
        <v>542</v>
      </c>
      <c r="BT906" s="5" t="s">
        <v>543</v>
      </c>
      <c r="BU906" s="5"/>
    </row>
    <row r="907" spans="1:73" ht="13.5" customHeight="1">
      <c r="A907" s="8" t="str">
        <f>HYPERLINK("http://kyu.snu.ac.kr/sdhj/index.jsp?type=hj/GK14682_00IM0001_100a.jpg","1762_해서촌_100a")</f>
        <v>1762_해서촌_100a</v>
      </c>
      <c r="B907" s="5">
        <v>1762</v>
      </c>
      <c r="C907" s="5" t="s">
        <v>4940</v>
      </c>
      <c r="D907" s="5" t="s">
        <v>4941</v>
      </c>
      <c r="E907" s="5">
        <v>906</v>
      </c>
      <c r="F907" s="5">
        <v>7</v>
      </c>
      <c r="G907" s="5" t="s">
        <v>3020</v>
      </c>
      <c r="H907" s="5" t="s">
        <v>3021</v>
      </c>
      <c r="I907" s="5">
        <v>5</v>
      </c>
      <c r="J907" s="5"/>
      <c r="K907" s="5"/>
      <c r="L907" s="5">
        <v>3</v>
      </c>
      <c r="M907" s="5" t="s">
        <v>5216</v>
      </c>
      <c r="N907" s="5" t="s">
        <v>3486</v>
      </c>
      <c r="O907" s="5"/>
      <c r="P907" s="5"/>
      <c r="Q907" s="5"/>
      <c r="R907" s="5"/>
      <c r="S907" s="5"/>
      <c r="T907" s="5" t="s">
        <v>5181</v>
      </c>
      <c r="U907" s="5" t="s">
        <v>1056</v>
      </c>
      <c r="V907" s="5" t="s">
        <v>1057</v>
      </c>
      <c r="W907" s="5"/>
      <c r="X907" s="5"/>
      <c r="Y907" s="5" t="s">
        <v>1086</v>
      </c>
      <c r="Z907" s="5" t="s">
        <v>1087</v>
      </c>
      <c r="AA907" s="5"/>
      <c r="AB907" s="5"/>
      <c r="AC907" s="5">
        <v>17</v>
      </c>
      <c r="AD907" s="5" t="s">
        <v>1081</v>
      </c>
      <c r="AE907" s="5" t="s">
        <v>1082</v>
      </c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</row>
    <row r="908" spans="1:73" ht="13.5" customHeight="1">
      <c r="A908" s="8" t="str">
        <f>HYPERLINK("http://kyu.snu.ac.kr/sdhj/index.jsp?type=hj/GK14682_00IM0001_100b.jpg","1762_해서촌_100b")</f>
        <v>1762_해서촌_100b</v>
      </c>
      <c r="B908" s="5">
        <v>1762</v>
      </c>
      <c r="C908" s="5" t="s">
        <v>4613</v>
      </c>
      <c r="D908" s="5" t="s">
        <v>4614</v>
      </c>
      <c r="E908" s="5">
        <v>907</v>
      </c>
      <c r="F908" s="5">
        <v>7</v>
      </c>
      <c r="G908" s="5" t="s">
        <v>3020</v>
      </c>
      <c r="H908" s="5" t="s">
        <v>3021</v>
      </c>
      <c r="I908" s="5">
        <v>5</v>
      </c>
      <c r="J908" s="5"/>
      <c r="K908" s="5"/>
      <c r="L908" s="5">
        <v>4</v>
      </c>
      <c r="M908" s="5" t="s">
        <v>587</v>
      </c>
      <c r="N908" s="5" t="s">
        <v>588</v>
      </c>
      <c r="O908" s="5"/>
      <c r="P908" s="5"/>
      <c r="Q908" s="5"/>
      <c r="R908" s="5"/>
      <c r="S908" s="5"/>
      <c r="T908" s="5" t="s">
        <v>4521</v>
      </c>
      <c r="U908" s="5" t="s">
        <v>137</v>
      </c>
      <c r="V908" s="5" t="s">
        <v>138</v>
      </c>
      <c r="W908" s="5" t="s">
        <v>124</v>
      </c>
      <c r="X908" s="5" t="s">
        <v>125</v>
      </c>
      <c r="Y908" s="5" t="s">
        <v>98</v>
      </c>
      <c r="Z908" s="5" t="s">
        <v>99</v>
      </c>
      <c r="AA908" s="5"/>
      <c r="AB908" s="5"/>
      <c r="AC908" s="5">
        <v>53</v>
      </c>
      <c r="AD908" s="5" t="s">
        <v>191</v>
      </c>
      <c r="AE908" s="5" t="s">
        <v>192</v>
      </c>
      <c r="AF908" s="5"/>
      <c r="AG908" s="5"/>
      <c r="AH908" s="5"/>
      <c r="AI908" s="5"/>
      <c r="AJ908" s="5" t="s">
        <v>32</v>
      </c>
      <c r="AK908" s="5" t="s">
        <v>33</v>
      </c>
      <c r="AL908" s="5" t="s">
        <v>143</v>
      </c>
      <c r="AM908" s="5" t="s">
        <v>144</v>
      </c>
      <c r="AN908" s="5"/>
      <c r="AO908" s="5"/>
      <c r="AP908" s="5"/>
      <c r="AQ908" s="5"/>
      <c r="AR908" s="5"/>
      <c r="AS908" s="5"/>
      <c r="AT908" s="5" t="s">
        <v>80</v>
      </c>
      <c r="AU908" s="5" t="s">
        <v>81</v>
      </c>
      <c r="AV908" s="5" t="s">
        <v>3494</v>
      </c>
      <c r="AW908" s="5" t="s">
        <v>3495</v>
      </c>
      <c r="AX908" s="5"/>
      <c r="AY908" s="5"/>
      <c r="AZ908" s="5"/>
      <c r="BA908" s="5"/>
      <c r="BB908" s="5"/>
      <c r="BC908" s="5"/>
      <c r="BD908" s="5"/>
      <c r="BE908" s="5"/>
      <c r="BF908" s="5"/>
      <c r="BG908" s="5" t="s">
        <v>80</v>
      </c>
      <c r="BH908" s="5" t="s">
        <v>81</v>
      </c>
      <c r="BI908" s="5" t="s">
        <v>2007</v>
      </c>
      <c r="BJ908" s="5" t="s">
        <v>2008</v>
      </c>
      <c r="BK908" s="5" t="s">
        <v>80</v>
      </c>
      <c r="BL908" s="5" t="s">
        <v>81</v>
      </c>
      <c r="BM908" s="5" t="s">
        <v>3496</v>
      </c>
      <c r="BN908" s="5" t="s">
        <v>3497</v>
      </c>
      <c r="BO908" s="5" t="s">
        <v>80</v>
      </c>
      <c r="BP908" s="5" t="s">
        <v>81</v>
      </c>
      <c r="BQ908" s="5" t="s">
        <v>3498</v>
      </c>
      <c r="BR908" s="5" t="s">
        <v>3499</v>
      </c>
      <c r="BS908" s="5" t="s">
        <v>143</v>
      </c>
      <c r="BT908" s="5" t="s">
        <v>144</v>
      </c>
      <c r="BU908" s="5"/>
    </row>
    <row r="909" spans="1:73" ht="13.5" customHeight="1">
      <c r="A909" s="8" t="str">
        <f>HYPERLINK("http://kyu.snu.ac.kr/sdhj/index.jsp?type=hj/GK14682_00IM0001_100b.jpg","1762_해서촌_100b")</f>
        <v>1762_해서촌_100b</v>
      </c>
      <c r="B909" s="5">
        <v>1762</v>
      </c>
      <c r="C909" s="5" t="s">
        <v>4604</v>
      </c>
      <c r="D909" s="5" t="s">
        <v>4605</v>
      </c>
      <c r="E909" s="5">
        <v>908</v>
      </c>
      <c r="F909" s="5">
        <v>7</v>
      </c>
      <c r="G909" s="5" t="s">
        <v>3020</v>
      </c>
      <c r="H909" s="5" t="s">
        <v>3021</v>
      </c>
      <c r="I909" s="5">
        <v>5</v>
      </c>
      <c r="J909" s="5"/>
      <c r="K909" s="5"/>
      <c r="L909" s="5">
        <v>5</v>
      </c>
      <c r="M909" s="5" t="s">
        <v>3500</v>
      </c>
      <c r="N909" s="5" t="s">
        <v>3501</v>
      </c>
      <c r="O909" s="5" t="s">
        <v>12</v>
      </c>
      <c r="P909" s="5" t="s">
        <v>13</v>
      </c>
      <c r="Q909" s="5"/>
      <c r="R909" s="5"/>
      <c r="S909" s="5"/>
      <c r="T909" s="5" t="s">
        <v>4755</v>
      </c>
      <c r="U909" s="5" t="s">
        <v>106</v>
      </c>
      <c r="V909" s="5" t="s">
        <v>107</v>
      </c>
      <c r="W909" s="5" t="s">
        <v>139</v>
      </c>
      <c r="X909" s="5" t="s">
        <v>140</v>
      </c>
      <c r="Y909" s="5" t="s">
        <v>3502</v>
      </c>
      <c r="Z909" s="5" t="s">
        <v>3503</v>
      </c>
      <c r="AA909" s="5"/>
      <c r="AB909" s="5"/>
      <c r="AC909" s="5">
        <v>50</v>
      </c>
      <c r="AD909" s="5" t="s">
        <v>76</v>
      </c>
      <c r="AE909" s="5" t="s">
        <v>77</v>
      </c>
      <c r="AF909" s="5"/>
      <c r="AG909" s="5"/>
      <c r="AH909" s="5"/>
      <c r="AI909" s="5"/>
      <c r="AJ909" s="5" t="s">
        <v>32</v>
      </c>
      <c r="AK909" s="5" t="s">
        <v>33</v>
      </c>
      <c r="AL909" s="5" t="s">
        <v>143</v>
      </c>
      <c r="AM909" s="5" t="s">
        <v>144</v>
      </c>
      <c r="AN909" s="5"/>
      <c r="AO909" s="5"/>
      <c r="AP909" s="5"/>
      <c r="AQ909" s="5"/>
      <c r="AR909" s="5"/>
      <c r="AS909" s="5"/>
      <c r="AT909" s="5" t="s">
        <v>106</v>
      </c>
      <c r="AU909" s="5" t="s">
        <v>107</v>
      </c>
      <c r="AV909" s="5" t="s">
        <v>3504</v>
      </c>
      <c r="AW909" s="5" t="s">
        <v>3200</v>
      </c>
      <c r="AX909" s="5"/>
      <c r="AY909" s="5"/>
      <c r="AZ909" s="5"/>
      <c r="BA909" s="5"/>
      <c r="BB909" s="5"/>
      <c r="BC909" s="5"/>
      <c r="BD909" s="5"/>
      <c r="BE909" s="5"/>
      <c r="BF909" s="5"/>
      <c r="BG909" s="5" t="s">
        <v>2166</v>
      </c>
      <c r="BH909" s="5" t="s">
        <v>2167</v>
      </c>
      <c r="BI909" s="5" t="s">
        <v>3201</v>
      </c>
      <c r="BJ909" s="5" t="s">
        <v>3202</v>
      </c>
      <c r="BK909" s="5" t="s">
        <v>234</v>
      </c>
      <c r="BL909" s="5" t="s">
        <v>235</v>
      </c>
      <c r="BM909" s="5" t="s">
        <v>3203</v>
      </c>
      <c r="BN909" s="5" t="s">
        <v>3204</v>
      </c>
      <c r="BO909" s="5" t="s">
        <v>106</v>
      </c>
      <c r="BP909" s="5" t="s">
        <v>107</v>
      </c>
      <c r="BQ909" s="5" t="s">
        <v>3505</v>
      </c>
      <c r="BR909" s="5" t="s">
        <v>3206</v>
      </c>
      <c r="BS909" s="5" t="s">
        <v>143</v>
      </c>
      <c r="BT909" s="5" t="s">
        <v>144</v>
      </c>
      <c r="BU909" s="5"/>
    </row>
    <row r="910" spans="1:73" ht="13.5" customHeight="1">
      <c r="A910" s="8" t="str">
        <f>HYPERLINK("http://kyu.snu.ac.kr/sdhj/index.jsp?type=hj/GK14682_00IM0001_100b.jpg","1762_해서촌_100b")</f>
        <v>1762_해서촌_100b</v>
      </c>
      <c r="B910" s="5">
        <v>1762</v>
      </c>
      <c r="C910" s="5" t="s">
        <v>4651</v>
      </c>
      <c r="D910" s="5" t="s">
        <v>4652</v>
      </c>
      <c r="E910" s="5">
        <v>909</v>
      </c>
      <c r="F910" s="5">
        <v>7</v>
      </c>
      <c r="G910" s="5" t="s">
        <v>3020</v>
      </c>
      <c r="H910" s="5" t="s">
        <v>3021</v>
      </c>
      <c r="I910" s="5">
        <v>5</v>
      </c>
      <c r="J910" s="5"/>
      <c r="K910" s="5"/>
      <c r="L910" s="5">
        <v>5</v>
      </c>
      <c r="M910" s="5" t="s">
        <v>3500</v>
      </c>
      <c r="N910" s="5" t="s">
        <v>3501</v>
      </c>
      <c r="O910" s="5"/>
      <c r="P910" s="5"/>
      <c r="Q910" s="5"/>
      <c r="R910" s="5"/>
      <c r="S910" s="5" t="s">
        <v>94</v>
      </c>
      <c r="T910" s="5" t="s">
        <v>95</v>
      </c>
      <c r="U910" s="5"/>
      <c r="V910" s="5"/>
      <c r="W910" s="5" t="s">
        <v>124</v>
      </c>
      <c r="X910" s="5" t="s">
        <v>125</v>
      </c>
      <c r="Y910" s="5" t="s">
        <v>20</v>
      </c>
      <c r="Z910" s="5" t="s">
        <v>21</v>
      </c>
      <c r="AA910" s="5"/>
      <c r="AB910" s="5"/>
      <c r="AC910" s="5">
        <v>49</v>
      </c>
      <c r="AD910" s="5" t="s">
        <v>565</v>
      </c>
      <c r="AE910" s="5" t="s">
        <v>566</v>
      </c>
      <c r="AF910" s="5"/>
      <c r="AG910" s="5"/>
      <c r="AH910" s="5"/>
      <c r="AI910" s="5"/>
      <c r="AJ910" s="5" t="s">
        <v>32</v>
      </c>
      <c r="AK910" s="5" t="s">
        <v>33</v>
      </c>
      <c r="AL910" s="5" t="s">
        <v>143</v>
      </c>
      <c r="AM910" s="5" t="s">
        <v>144</v>
      </c>
      <c r="AN910" s="5"/>
      <c r="AO910" s="5"/>
      <c r="AP910" s="5"/>
      <c r="AQ910" s="5"/>
      <c r="AR910" s="5"/>
      <c r="AS910" s="5"/>
      <c r="AT910" s="5" t="s">
        <v>106</v>
      </c>
      <c r="AU910" s="5" t="s">
        <v>107</v>
      </c>
      <c r="AV910" s="5" t="s">
        <v>5219</v>
      </c>
      <c r="AW910" s="5" t="s">
        <v>5220</v>
      </c>
      <c r="AX910" s="5"/>
      <c r="AY910" s="5"/>
      <c r="AZ910" s="5"/>
      <c r="BA910" s="5"/>
      <c r="BB910" s="5"/>
      <c r="BC910" s="5"/>
      <c r="BD910" s="5"/>
      <c r="BE910" s="5"/>
      <c r="BF910" s="5"/>
      <c r="BG910" s="5" t="s">
        <v>719</v>
      </c>
      <c r="BH910" s="5" t="s">
        <v>720</v>
      </c>
      <c r="BI910" s="5" t="s">
        <v>1968</v>
      </c>
      <c r="BJ910" s="5" t="s">
        <v>1969</v>
      </c>
      <c r="BK910" s="5" t="s">
        <v>234</v>
      </c>
      <c r="BL910" s="5" t="s">
        <v>235</v>
      </c>
      <c r="BM910" s="5" t="s">
        <v>920</v>
      </c>
      <c r="BN910" s="5" t="s">
        <v>921</v>
      </c>
      <c r="BO910" s="5" t="s">
        <v>106</v>
      </c>
      <c r="BP910" s="5" t="s">
        <v>107</v>
      </c>
      <c r="BQ910" s="5" t="s">
        <v>3506</v>
      </c>
      <c r="BR910" s="5" t="s">
        <v>3507</v>
      </c>
      <c r="BS910" s="5" t="s">
        <v>363</v>
      </c>
      <c r="BT910" s="5" t="s">
        <v>364</v>
      </c>
      <c r="BU910" s="5"/>
    </row>
    <row r="911" spans="1:73" ht="13.5" customHeight="1">
      <c r="A911" s="8" t="str">
        <f>HYPERLINK("http://kyu.snu.ac.kr/sdhj/index.jsp?type=hj/GK14682_00IM0001_100b.jpg","1762_해서촌_100b")</f>
        <v>1762_해서촌_100b</v>
      </c>
      <c r="B911" s="5">
        <v>1762</v>
      </c>
      <c r="C911" s="5" t="s">
        <v>4687</v>
      </c>
      <c r="D911" s="5" t="s">
        <v>4688</v>
      </c>
      <c r="E911" s="5">
        <v>910</v>
      </c>
      <c r="F911" s="5">
        <v>7</v>
      </c>
      <c r="G911" s="5" t="s">
        <v>3020</v>
      </c>
      <c r="H911" s="5" t="s">
        <v>3021</v>
      </c>
      <c r="I911" s="5">
        <v>5</v>
      </c>
      <c r="J911" s="5"/>
      <c r="K911" s="5"/>
      <c r="L911" s="5">
        <v>5</v>
      </c>
      <c r="M911" s="5" t="s">
        <v>3500</v>
      </c>
      <c r="N911" s="5" t="s">
        <v>3501</v>
      </c>
      <c r="O911" s="5"/>
      <c r="P911" s="5"/>
      <c r="Q911" s="5"/>
      <c r="R911" s="5"/>
      <c r="S911" s="5" t="s">
        <v>116</v>
      </c>
      <c r="T911" s="5" t="s">
        <v>117</v>
      </c>
      <c r="U911" s="5"/>
      <c r="V911" s="5"/>
      <c r="W911" s="5"/>
      <c r="X911" s="5"/>
      <c r="Y911" s="5"/>
      <c r="Z911" s="5"/>
      <c r="AA911" s="5"/>
      <c r="AB911" s="5"/>
      <c r="AC911" s="5">
        <v>22</v>
      </c>
      <c r="AD911" s="5" t="s">
        <v>249</v>
      </c>
      <c r="AE911" s="5" t="s">
        <v>250</v>
      </c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</row>
    <row r="912" spans="1:73" ht="13.5" customHeight="1">
      <c r="A912" s="8" t="str">
        <f>HYPERLINK("http://kyu.snu.ac.kr/sdhj/index.jsp?type=hj/GK14682_00IM0001_100b.jpg","1762_해서촌_100b")</f>
        <v>1762_해서촌_100b</v>
      </c>
      <c r="B912" s="5">
        <v>1762</v>
      </c>
      <c r="C912" s="5" t="s">
        <v>4760</v>
      </c>
      <c r="D912" s="5" t="s">
        <v>4761</v>
      </c>
      <c r="E912" s="5">
        <v>911</v>
      </c>
      <c r="F912" s="5">
        <v>7</v>
      </c>
      <c r="G912" s="5" t="s">
        <v>3020</v>
      </c>
      <c r="H912" s="5" t="s">
        <v>3021</v>
      </c>
      <c r="I912" s="5">
        <v>6</v>
      </c>
      <c r="J912" s="5" t="s">
        <v>631</v>
      </c>
      <c r="K912" s="5" t="s">
        <v>632</v>
      </c>
      <c r="L912" s="5">
        <v>1</v>
      </c>
      <c r="M912" s="5" t="s">
        <v>3508</v>
      </c>
      <c r="N912" s="5" t="s">
        <v>3162</v>
      </c>
      <c r="O912" s="5" t="s">
        <v>12</v>
      </c>
      <c r="P912" s="5" t="s">
        <v>13</v>
      </c>
      <c r="Q912" s="5"/>
      <c r="R912" s="5"/>
      <c r="S912" s="5"/>
      <c r="T912" s="5" t="s">
        <v>4634</v>
      </c>
      <c r="U912" s="5" t="s">
        <v>3159</v>
      </c>
      <c r="V912" s="5" t="s">
        <v>3160</v>
      </c>
      <c r="W912" s="5"/>
      <c r="X912" s="5"/>
      <c r="Y912" s="5" t="s">
        <v>5221</v>
      </c>
      <c r="Z912" s="5" t="s">
        <v>5222</v>
      </c>
      <c r="AA912" s="5"/>
      <c r="AB912" s="5"/>
      <c r="AC912" s="5">
        <v>23</v>
      </c>
      <c r="AD912" s="5" t="s">
        <v>402</v>
      </c>
      <c r="AE912" s="5" t="s">
        <v>403</v>
      </c>
      <c r="AF912" s="5"/>
      <c r="AG912" s="5"/>
      <c r="AH912" s="5"/>
      <c r="AI912" s="5"/>
      <c r="AJ912" s="5" t="s">
        <v>32</v>
      </c>
      <c r="AK912" s="5" t="s">
        <v>33</v>
      </c>
      <c r="AL912" s="5" t="s">
        <v>500</v>
      </c>
      <c r="AM912" s="5" t="s">
        <v>501</v>
      </c>
      <c r="AN912" s="5" t="s">
        <v>2618</v>
      </c>
      <c r="AO912" s="5" t="s">
        <v>2619</v>
      </c>
      <c r="AP912" s="5" t="s">
        <v>3509</v>
      </c>
      <c r="AQ912" s="5" t="s">
        <v>3510</v>
      </c>
      <c r="AR912" s="5" t="s">
        <v>3511</v>
      </c>
      <c r="AS912" s="5" t="s">
        <v>3512</v>
      </c>
      <c r="AT912" s="5" t="s">
        <v>106</v>
      </c>
      <c r="AU912" s="5" t="s">
        <v>107</v>
      </c>
      <c r="AV912" s="5" t="s">
        <v>1930</v>
      </c>
      <c r="AW912" s="5" t="s">
        <v>1931</v>
      </c>
      <c r="AX912" s="5"/>
      <c r="AY912" s="5"/>
      <c r="AZ912" s="5"/>
      <c r="BA912" s="5"/>
      <c r="BB912" s="5"/>
      <c r="BC912" s="5"/>
      <c r="BD912" s="5"/>
      <c r="BE912" s="5"/>
      <c r="BF912" s="5"/>
      <c r="BG912" s="5" t="s">
        <v>1023</v>
      </c>
      <c r="BH912" s="5" t="s">
        <v>1024</v>
      </c>
      <c r="BI912" s="5" t="s">
        <v>3148</v>
      </c>
      <c r="BJ912" s="5" t="s">
        <v>3149</v>
      </c>
      <c r="BK912" s="5" t="s">
        <v>179</v>
      </c>
      <c r="BL912" s="5" t="s">
        <v>180</v>
      </c>
      <c r="BM912" s="5" t="s">
        <v>5223</v>
      </c>
      <c r="BN912" s="5" t="s">
        <v>3513</v>
      </c>
      <c r="BO912" s="5" t="s">
        <v>1218</v>
      </c>
      <c r="BP912" s="5" t="s">
        <v>1219</v>
      </c>
      <c r="BQ912" s="5" t="s">
        <v>4467</v>
      </c>
      <c r="BR912" s="5" t="s">
        <v>5224</v>
      </c>
      <c r="BS912" s="5" t="s">
        <v>78</v>
      </c>
      <c r="BT912" s="5" t="s">
        <v>79</v>
      </c>
      <c r="BU912" s="5"/>
    </row>
    <row r="913" spans="1:73" ht="13.5" customHeight="1">
      <c r="A913" s="8" t="str">
        <f>HYPERLINK("http://kyu.snu.ac.kr/sdhj/index.jsp?type=hj/GK14682_00IM0001_100b.jpg","1762_해서촌_100b")</f>
        <v>1762_해서촌_100b</v>
      </c>
      <c r="B913" s="5">
        <v>1762</v>
      </c>
      <c r="C913" s="5" t="s">
        <v>5225</v>
      </c>
      <c r="D913" s="5" t="s">
        <v>5226</v>
      </c>
      <c r="E913" s="5">
        <v>912</v>
      </c>
      <c r="F913" s="5">
        <v>7</v>
      </c>
      <c r="G913" s="5" t="s">
        <v>3020</v>
      </c>
      <c r="H913" s="5" t="s">
        <v>3021</v>
      </c>
      <c r="I913" s="5">
        <v>6</v>
      </c>
      <c r="J913" s="5"/>
      <c r="K913" s="5"/>
      <c r="L913" s="5">
        <v>1</v>
      </c>
      <c r="M913" s="5" t="s">
        <v>3508</v>
      </c>
      <c r="N913" s="5" t="s">
        <v>3162</v>
      </c>
      <c r="O913" s="5"/>
      <c r="P913" s="5"/>
      <c r="Q913" s="5"/>
      <c r="R913" s="5"/>
      <c r="S913" s="5" t="s">
        <v>94</v>
      </c>
      <c r="T913" s="5" t="s">
        <v>95</v>
      </c>
      <c r="U913" s="5"/>
      <c r="V913" s="5"/>
      <c r="W913" s="5" t="s">
        <v>408</v>
      </c>
      <c r="X913" s="5" t="s">
        <v>409</v>
      </c>
      <c r="Y913" s="5" t="s">
        <v>98</v>
      </c>
      <c r="Z913" s="5" t="s">
        <v>99</v>
      </c>
      <c r="AA913" s="5"/>
      <c r="AB913" s="5"/>
      <c r="AC913" s="5">
        <v>23</v>
      </c>
      <c r="AD913" s="5" t="s">
        <v>402</v>
      </c>
      <c r="AE913" s="5" t="s">
        <v>403</v>
      </c>
      <c r="AF913" s="5" t="s">
        <v>5227</v>
      </c>
      <c r="AG913" s="5" t="s">
        <v>5228</v>
      </c>
      <c r="AH913" s="5"/>
      <c r="AI913" s="5"/>
      <c r="AJ913" s="5" t="s">
        <v>32</v>
      </c>
      <c r="AK913" s="5" t="s">
        <v>33</v>
      </c>
      <c r="AL913" s="5" t="s">
        <v>308</v>
      </c>
      <c r="AM913" s="5" t="s">
        <v>188</v>
      </c>
      <c r="AN913" s="5"/>
      <c r="AO913" s="5"/>
      <c r="AP913" s="5"/>
      <c r="AQ913" s="5"/>
      <c r="AR913" s="5"/>
      <c r="AS913" s="5"/>
      <c r="AT913" s="5" t="s">
        <v>80</v>
      </c>
      <c r="AU913" s="5" t="s">
        <v>81</v>
      </c>
      <c r="AV913" s="5" t="s">
        <v>2392</v>
      </c>
      <c r="AW913" s="5" t="s">
        <v>2393</v>
      </c>
      <c r="AX913" s="5"/>
      <c r="AY913" s="5"/>
      <c r="AZ913" s="5"/>
      <c r="BA913" s="5"/>
      <c r="BB913" s="5"/>
      <c r="BC913" s="5"/>
      <c r="BD913" s="5"/>
      <c r="BE913" s="5"/>
      <c r="BF913" s="5"/>
      <c r="BG913" s="5" t="s">
        <v>80</v>
      </c>
      <c r="BH913" s="5" t="s">
        <v>81</v>
      </c>
      <c r="BI913" s="5" t="s">
        <v>3514</v>
      </c>
      <c r="BJ913" s="5" t="s">
        <v>682</v>
      </c>
      <c r="BK913" s="5" t="s">
        <v>80</v>
      </c>
      <c r="BL913" s="5" t="s">
        <v>81</v>
      </c>
      <c r="BM913" s="5" t="s">
        <v>3515</v>
      </c>
      <c r="BN913" s="5" t="s">
        <v>3516</v>
      </c>
      <c r="BO913" s="5" t="s">
        <v>80</v>
      </c>
      <c r="BP913" s="5" t="s">
        <v>81</v>
      </c>
      <c r="BQ913" s="5" t="s">
        <v>2396</v>
      </c>
      <c r="BR913" s="5" t="s">
        <v>2397</v>
      </c>
      <c r="BS913" s="5" t="s">
        <v>204</v>
      </c>
      <c r="BT913" s="5" t="s">
        <v>205</v>
      </c>
      <c r="BU913" s="5"/>
    </row>
    <row r="914" spans="1:73" ht="13.5" customHeight="1">
      <c r="A914" s="8" t="str">
        <f>HYPERLINK("http://kyu.snu.ac.kr/sdhj/index.jsp?type=hj/GK14682_00IM0001_100b.jpg","1762_해서촌_100b")</f>
        <v>1762_해서촌_100b</v>
      </c>
      <c r="B914" s="5">
        <v>1762</v>
      </c>
      <c r="C914" s="5" t="s">
        <v>4656</v>
      </c>
      <c r="D914" s="5" t="s">
        <v>4657</v>
      </c>
      <c r="E914" s="5">
        <v>913</v>
      </c>
      <c r="F914" s="5">
        <v>7</v>
      </c>
      <c r="G914" s="5" t="s">
        <v>3020</v>
      </c>
      <c r="H914" s="5" t="s">
        <v>3021</v>
      </c>
      <c r="I914" s="5">
        <v>6</v>
      </c>
      <c r="J914" s="5"/>
      <c r="K914" s="5"/>
      <c r="L914" s="5">
        <v>2</v>
      </c>
      <c r="M914" s="5" t="s">
        <v>631</v>
      </c>
      <c r="N914" s="5" t="s">
        <v>632</v>
      </c>
      <c r="O914" s="5" t="s">
        <v>12</v>
      </c>
      <c r="P914" s="5" t="s">
        <v>13</v>
      </c>
      <c r="Q914" s="5"/>
      <c r="R914" s="5"/>
      <c r="S914" s="5"/>
      <c r="T914" s="5" t="s">
        <v>4634</v>
      </c>
      <c r="U914" s="5" t="s">
        <v>3517</v>
      </c>
      <c r="V914" s="5" t="s">
        <v>3518</v>
      </c>
      <c r="W914" s="5" t="s">
        <v>394</v>
      </c>
      <c r="X914" s="5" t="s">
        <v>395</v>
      </c>
      <c r="Y914" s="5" t="s">
        <v>625</v>
      </c>
      <c r="Z914" s="5" t="s">
        <v>626</v>
      </c>
      <c r="AA914" s="5"/>
      <c r="AB914" s="5"/>
      <c r="AC914" s="5">
        <v>31</v>
      </c>
      <c r="AD914" s="5" t="s">
        <v>439</v>
      </c>
      <c r="AE914" s="5" t="s">
        <v>440</v>
      </c>
      <c r="AF914" s="5"/>
      <c r="AG914" s="5"/>
      <c r="AH914" s="5"/>
      <c r="AI914" s="5"/>
      <c r="AJ914" s="5" t="s">
        <v>32</v>
      </c>
      <c r="AK914" s="5" t="s">
        <v>33</v>
      </c>
      <c r="AL914" s="5" t="s">
        <v>810</v>
      </c>
      <c r="AM914" s="5" t="s">
        <v>811</v>
      </c>
      <c r="AN914" s="5"/>
      <c r="AO914" s="5"/>
      <c r="AP914" s="5"/>
      <c r="AQ914" s="5"/>
      <c r="AR914" s="5"/>
      <c r="AS914" s="5"/>
      <c r="AT914" s="5" t="s">
        <v>80</v>
      </c>
      <c r="AU914" s="5" t="s">
        <v>81</v>
      </c>
      <c r="AV914" s="5" t="s">
        <v>3519</v>
      </c>
      <c r="AW914" s="5" t="s">
        <v>3520</v>
      </c>
      <c r="AX914" s="5"/>
      <c r="AY914" s="5"/>
      <c r="AZ914" s="5"/>
      <c r="BA914" s="5"/>
      <c r="BB914" s="5"/>
      <c r="BC914" s="5"/>
      <c r="BD914" s="5"/>
      <c r="BE914" s="5"/>
      <c r="BF914" s="5"/>
      <c r="BG914" s="5" t="s">
        <v>80</v>
      </c>
      <c r="BH914" s="5" t="s">
        <v>81</v>
      </c>
      <c r="BI914" s="5" t="s">
        <v>1968</v>
      </c>
      <c r="BJ914" s="5" t="s">
        <v>1969</v>
      </c>
      <c r="BK914" s="5" t="s">
        <v>80</v>
      </c>
      <c r="BL914" s="5" t="s">
        <v>81</v>
      </c>
      <c r="BM914" s="5" t="s">
        <v>3450</v>
      </c>
      <c r="BN914" s="5" t="s">
        <v>3451</v>
      </c>
      <c r="BO914" s="5" t="s">
        <v>80</v>
      </c>
      <c r="BP914" s="5" t="s">
        <v>81</v>
      </c>
      <c r="BQ914" s="5" t="s">
        <v>3521</v>
      </c>
      <c r="BR914" s="5" t="s">
        <v>3522</v>
      </c>
      <c r="BS914" s="5" t="s">
        <v>143</v>
      </c>
      <c r="BT914" s="5" t="s">
        <v>144</v>
      </c>
      <c r="BU914" s="5"/>
    </row>
    <row r="915" spans="1:73" ht="13.5" customHeight="1">
      <c r="A915" s="8" t="str">
        <f>HYPERLINK("http://kyu.snu.ac.kr/sdhj/index.jsp?type=hj/GK14682_00IM0001_100b.jpg","1762_해서촌_100b")</f>
        <v>1762_해서촌_100b</v>
      </c>
      <c r="B915" s="5">
        <v>1762</v>
      </c>
      <c r="C915" s="5" t="s">
        <v>4763</v>
      </c>
      <c r="D915" s="5" t="s">
        <v>4764</v>
      </c>
      <c r="E915" s="5">
        <v>914</v>
      </c>
      <c r="F915" s="5">
        <v>7</v>
      </c>
      <c r="G915" s="5" t="s">
        <v>3020</v>
      </c>
      <c r="H915" s="5" t="s">
        <v>3021</v>
      </c>
      <c r="I915" s="5">
        <v>6</v>
      </c>
      <c r="J915" s="5"/>
      <c r="K915" s="5"/>
      <c r="L915" s="5">
        <v>2</v>
      </c>
      <c r="M915" s="5" t="s">
        <v>631</v>
      </c>
      <c r="N915" s="5" t="s">
        <v>632</v>
      </c>
      <c r="O915" s="5"/>
      <c r="P915" s="5"/>
      <c r="Q915" s="5"/>
      <c r="R915" s="5"/>
      <c r="S915" s="5" t="s">
        <v>94</v>
      </c>
      <c r="T915" s="5" t="s">
        <v>95</v>
      </c>
      <c r="U915" s="5"/>
      <c r="V915" s="5"/>
      <c r="W915" s="5" t="s">
        <v>360</v>
      </c>
      <c r="X915" s="5" t="s">
        <v>361</v>
      </c>
      <c r="Y915" s="5" t="s">
        <v>98</v>
      </c>
      <c r="Z915" s="5" t="s">
        <v>99</v>
      </c>
      <c r="AA915" s="5"/>
      <c r="AB915" s="5"/>
      <c r="AC915" s="5">
        <v>31</v>
      </c>
      <c r="AD915" s="5" t="s">
        <v>439</v>
      </c>
      <c r="AE915" s="5" t="s">
        <v>440</v>
      </c>
      <c r="AF915" s="5"/>
      <c r="AG915" s="5"/>
      <c r="AH915" s="5"/>
      <c r="AI915" s="5"/>
      <c r="AJ915" s="5" t="s">
        <v>32</v>
      </c>
      <c r="AK915" s="5" t="s">
        <v>33</v>
      </c>
      <c r="AL915" s="5" t="s">
        <v>363</v>
      </c>
      <c r="AM915" s="5" t="s">
        <v>364</v>
      </c>
      <c r="AN915" s="5"/>
      <c r="AO915" s="5"/>
      <c r="AP915" s="5"/>
      <c r="AQ915" s="5"/>
      <c r="AR915" s="5"/>
      <c r="AS915" s="5"/>
      <c r="AT915" s="5" t="s">
        <v>369</v>
      </c>
      <c r="AU915" s="5" t="s">
        <v>370</v>
      </c>
      <c r="AV915" s="5" t="s">
        <v>691</v>
      </c>
      <c r="AW915" s="5" t="s">
        <v>692</v>
      </c>
      <c r="AX915" s="5"/>
      <c r="AY915" s="5"/>
      <c r="AZ915" s="5"/>
      <c r="BA915" s="5"/>
      <c r="BB915" s="5"/>
      <c r="BC915" s="5"/>
      <c r="BD915" s="5"/>
      <c r="BE915" s="5"/>
      <c r="BF915" s="5"/>
      <c r="BG915" s="5" t="s">
        <v>369</v>
      </c>
      <c r="BH915" s="5" t="s">
        <v>370</v>
      </c>
      <c r="BI915" s="5" t="s">
        <v>371</v>
      </c>
      <c r="BJ915" s="5" t="s">
        <v>372</v>
      </c>
      <c r="BK915" s="5" t="s">
        <v>80</v>
      </c>
      <c r="BL915" s="5" t="s">
        <v>81</v>
      </c>
      <c r="BM915" s="5" t="s">
        <v>561</v>
      </c>
      <c r="BN915" s="5" t="s">
        <v>562</v>
      </c>
      <c r="BO915" s="5" t="s">
        <v>80</v>
      </c>
      <c r="BP915" s="5" t="s">
        <v>81</v>
      </c>
      <c r="BQ915" s="5" t="s">
        <v>697</v>
      </c>
      <c r="BR915" s="5" t="s">
        <v>698</v>
      </c>
      <c r="BS915" s="5" t="s">
        <v>90</v>
      </c>
      <c r="BT915" s="5" t="s">
        <v>91</v>
      </c>
      <c r="BU915" s="5"/>
    </row>
    <row r="916" spans="1:73" ht="13.5" customHeight="1">
      <c r="A916" s="8" t="str">
        <f>HYPERLINK("http://kyu.snu.ac.kr/sdhj/index.jsp?type=hj/GK14682_00IM0001_100b.jpg","1762_해서촌_100b")</f>
        <v>1762_해서촌_100b</v>
      </c>
      <c r="B916" s="5">
        <v>1762</v>
      </c>
      <c r="C916" s="5" t="s">
        <v>4646</v>
      </c>
      <c r="D916" s="5" t="s">
        <v>4500</v>
      </c>
      <c r="E916" s="5">
        <v>915</v>
      </c>
      <c r="F916" s="5">
        <v>7</v>
      </c>
      <c r="G916" s="5" t="s">
        <v>3020</v>
      </c>
      <c r="H916" s="5" t="s">
        <v>3021</v>
      </c>
      <c r="I916" s="5">
        <v>6</v>
      </c>
      <c r="J916" s="5"/>
      <c r="K916" s="5"/>
      <c r="L916" s="5">
        <v>2</v>
      </c>
      <c r="M916" s="5" t="s">
        <v>631</v>
      </c>
      <c r="N916" s="5" t="s">
        <v>632</v>
      </c>
      <c r="O916" s="5"/>
      <c r="P916" s="5"/>
      <c r="Q916" s="5"/>
      <c r="R916" s="5"/>
      <c r="S916" s="5" t="s">
        <v>206</v>
      </c>
      <c r="T916" s="5" t="s">
        <v>207</v>
      </c>
      <c r="U916" s="5"/>
      <c r="V916" s="5"/>
      <c r="W916" s="5" t="s">
        <v>124</v>
      </c>
      <c r="X916" s="5" t="s">
        <v>125</v>
      </c>
      <c r="Y916" s="5" t="s">
        <v>98</v>
      </c>
      <c r="Z916" s="5" t="s">
        <v>99</v>
      </c>
      <c r="AA916" s="5"/>
      <c r="AB916" s="5"/>
      <c r="AC916" s="5">
        <v>73</v>
      </c>
      <c r="AD916" s="5" t="s">
        <v>220</v>
      </c>
      <c r="AE916" s="5" t="s">
        <v>221</v>
      </c>
      <c r="AF916" s="5" t="s">
        <v>2642</v>
      </c>
      <c r="AG916" s="5" t="s">
        <v>2643</v>
      </c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</row>
    <row r="917" spans="1:73" ht="13.5" customHeight="1">
      <c r="A917" s="8" t="str">
        <f>HYPERLINK("http://kyu.snu.ac.kr/sdhj/index.jsp?type=hj/GK14682_00IM0001_100b.jpg","1762_해서촌_100b")</f>
        <v>1762_해서촌_100b</v>
      </c>
      <c r="B917" s="5">
        <v>1762</v>
      </c>
      <c r="C917" s="5" t="s">
        <v>4635</v>
      </c>
      <c r="D917" s="5" t="s">
        <v>4636</v>
      </c>
      <c r="E917" s="5">
        <v>916</v>
      </c>
      <c r="F917" s="5">
        <v>7</v>
      </c>
      <c r="G917" s="5" t="s">
        <v>3020</v>
      </c>
      <c r="H917" s="5" t="s">
        <v>3021</v>
      </c>
      <c r="I917" s="5">
        <v>6</v>
      </c>
      <c r="J917" s="5"/>
      <c r="K917" s="5"/>
      <c r="L917" s="5">
        <v>3</v>
      </c>
      <c r="M917" s="5" t="s">
        <v>3523</v>
      </c>
      <c r="N917" s="5" t="s">
        <v>3524</v>
      </c>
      <c r="O917" s="5" t="s">
        <v>12</v>
      </c>
      <c r="P917" s="5" t="s">
        <v>13</v>
      </c>
      <c r="Q917" s="5"/>
      <c r="R917" s="5"/>
      <c r="S917" s="5"/>
      <c r="T917" s="5" t="s">
        <v>4521</v>
      </c>
      <c r="U917" s="5" t="s">
        <v>137</v>
      </c>
      <c r="V917" s="5" t="s">
        <v>138</v>
      </c>
      <c r="W917" s="5" t="s">
        <v>447</v>
      </c>
      <c r="X917" s="5" t="s">
        <v>448</v>
      </c>
      <c r="Y917" s="5" t="s">
        <v>98</v>
      </c>
      <c r="Z917" s="5" t="s">
        <v>99</v>
      </c>
      <c r="AA917" s="5"/>
      <c r="AB917" s="5"/>
      <c r="AC917" s="5">
        <v>61</v>
      </c>
      <c r="AD917" s="5" t="s">
        <v>296</v>
      </c>
      <c r="AE917" s="5" t="s">
        <v>297</v>
      </c>
      <c r="AF917" s="5" t="s">
        <v>777</v>
      </c>
      <c r="AG917" s="5" t="s">
        <v>778</v>
      </c>
      <c r="AH917" s="5"/>
      <c r="AI917" s="5"/>
      <c r="AJ917" s="5" t="s">
        <v>32</v>
      </c>
      <c r="AK917" s="5" t="s">
        <v>33</v>
      </c>
      <c r="AL917" s="5" t="s">
        <v>449</v>
      </c>
      <c r="AM917" s="5" t="s">
        <v>450</v>
      </c>
      <c r="AN917" s="5"/>
      <c r="AO917" s="5"/>
      <c r="AP917" s="5"/>
      <c r="AQ917" s="5"/>
      <c r="AR917" s="5"/>
      <c r="AS917" s="5"/>
      <c r="AT917" s="5" t="s">
        <v>200</v>
      </c>
      <c r="AU917" s="5" t="s">
        <v>201</v>
      </c>
      <c r="AV917" s="5" t="s">
        <v>3525</v>
      </c>
      <c r="AW917" s="5" t="s">
        <v>3526</v>
      </c>
      <c r="AX917" s="5"/>
      <c r="AY917" s="5"/>
      <c r="AZ917" s="5"/>
      <c r="BA917" s="5"/>
      <c r="BB917" s="5"/>
      <c r="BC917" s="5"/>
      <c r="BD917" s="5"/>
      <c r="BE917" s="5"/>
      <c r="BF917" s="5"/>
      <c r="BG917" s="5" t="s">
        <v>106</v>
      </c>
      <c r="BH917" s="5" t="s">
        <v>107</v>
      </c>
      <c r="BI917" s="5" t="s">
        <v>4468</v>
      </c>
      <c r="BJ917" s="5" t="s">
        <v>3527</v>
      </c>
      <c r="BK917" s="5" t="s">
        <v>106</v>
      </c>
      <c r="BL917" s="5" t="s">
        <v>107</v>
      </c>
      <c r="BM917" s="5" t="s">
        <v>4469</v>
      </c>
      <c r="BN917" s="5" t="s">
        <v>3528</v>
      </c>
      <c r="BO917" s="5" t="s">
        <v>106</v>
      </c>
      <c r="BP917" s="5" t="s">
        <v>107</v>
      </c>
      <c r="BQ917" s="5" t="s">
        <v>3529</v>
      </c>
      <c r="BR917" s="5" t="s">
        <v>3530</v>
      </c>
      <c r="BS917" s="5" t="s">
        <v>426</v>
      </c>
      <c r="BT917" s="5" t="s">
        <v>427</v>
      </c>
      <c r="BU917" s="5"/>
    </row>
    <row r="918" spans="1:73" ht="13.5" customHeight="1">
      <c r="A918" s="8" t="str">
        <f>HYPERLINK("http://kyu.snu.ac.kr/sdhj/index.jsp?type=hj/GK14682_00IM0001_100b.jpg","1762_해서촌_100b")</f>
        <v>1762_해서촌_100b</v>
      </c>
      <c r="B918" s="5">
        <v>1762</v>
      </c>
      <c r="C918" s="5" t="s">
        <v>4743</v>
      </c>
      <c r="D918" s="5" t="s">
        <v>4490</v>
      </c>
      <c r="E918" s="5">
        <v>917</v>
      </c>
      <c r="F918" s="5">
        <v>7</v>
      </c>
      <c r="G918" s="5" t="s">
        <v>3020</v>
      </c>
      <c r="H918" s="5" t="s">
        <v>3021</v>
      </c>
      <c r="I918" s="5">
        <v>6</v>
      </c>
      <c r="J918" s="5"/>
      <c r="K918" s="5"/>
      <c r="L918" s="5">
        <v>4</v>
      </c>
      <c r="M918" s="5" t="s">
        <v>3531</v>
      </c>
      <c r="N918" s="5" t="s">
        <v>3532</v>
      </c>
      <c r="O918" s="5" t="s">
        <v>12</v>
      </c>
      <c r="P918" s="5" t="s">
        <v>13</v>
      </c>
      <c r="Q918" s="5"/>
      <c r="R918" s="5"/>
      <c r="S918" s="5"/>
      <c r="T918" s="5" t="s">
        <v>4579</v>
      </c>
      <c r="U918" s="5" t="s">
        <v>1015</v>
      </c>
      <c r="V918" s="5" t="s">
        <v>1016</v>
      </c>
      <c r="W918" s="5" t="s">
        <v>189</v>
      </c>
      <c r="X918" s="5" t="s">
        <v>190</v>
      </c>
      <c r="Y918" s="5" t="s">
        <v>3533</v>
      </c>
      <c r="Z918" s="5" t="s">
        <v>3534</v>
      </c>
      <c r="AA918" s="5"/>
      <c r="AB918" s="5"/>
      <c r="AC918" s="5">
        <v>23</v>
      </c>
      <c r="AD918" s="5" t="s">
        <v>212</v>
      </c>
      <c r="AE918" s="5" t="s">
        <v>213</v>
      </c>
      <c r="AF918" s="5"/>
      <c r="AG918" s="5"/>
      <c r="AH918" s="5"/>
      <c r="AI918" s="5"/>
      <c r="AJ918" s="5" t="s">
        <v>32</v>
      </c>
      <c r="AK918" s="5" t="s">
        <v>33</v>
      </c>
      <c r="AL918" s="5" t="s">
        <v>193</v>
      </c>
      <c r="AM918" s="5" t="s">
        <v>194</v>
      </c>
      <c r="AN918" s="5"/>
      <c r="AO918" s="5"/>
      <c r="AP918" s="5"/>
      <c r="AQ918" s="5"/>
      <c r="AR918" s="5"/>
      <c r="AS918" s="5"/>
      <c r="AT918" s="5" t="s">
        <v>693</v>
      </c>
      <c r="AU918" s="5" t="s">
        <v>694</v>
      </c>
      <c r="AV918" s="5" t="s">
        <v>3535</v>
      </c>
      <c r="AW918" s="5" t="s">
        <v>3536</v>
      </c>
      <c r="AX918" s="5"/>
      <c r="AY918" s="5"/>
      <c r="AZ918" s="5"/>
      <c r="BA918" s="5"/>
      <c r="BB918" s="5"/>
      <c r="BC918" s="5"/>
      <c r="BD918" s="5"/>
      <c r="BE918" s="5"/>
      <c r="BF918" s="5"/>
      <c r="BG918" s="5" t="s">
        <v>693</v>
      </c>
      <c r="BH918" s="5" t="s">
        <v>694</v>
      </c>
      <c r="BI918" s="5" t="s">
        <v>3537</v>
      </c>
      <c r="BJ918" s="5" t="s">
        <v>3538</v>
      </c>
      <c r="BK918" s="5" t="s">
        <v>693</v>
      </c>
      <c r="BL918" s="5" t="s">
        <v>694</v>
      </c>
      <c r="BM918" s="5" t="s">
        <v>3539</v>
      </c>
      <c r="BN918" s="5" t="s">
        <v>3540</v>
      </c>
      <c r="BO918" s="5" t="s">
        <v>693</v>
      </c>
      <c r="BP918" s="5" t="s">
        <v>694</v>
      </c>
      <c r="BQ918" s="5" t="s">
        <v>3541</v>
      </c>
      <c r="BR918" s="5" t="s">
        <v>3542</v>
      </c>
      <c r="BS918" s="5" t="s">
        <v>500</v>
      </c>
      <c r="BT918" s="5" t="s">
        <v>501</v>
      </c>
      <c r="BU918" s="5"/>
    </row>
    <row r="919" spans="1:73" ht="13.5" customHeight="1">
      <c r="A919" s="8" t="str">
        <f>HYPERLINK("http://kyu.snu.ac.kr/sdhj/index.jsp?type=hj/GK14682_00IM0001_100b.jpg","1762_해서촌_100b")</f>
        <v>1762_해서촌_100b</v>
      </c>
      <c r="B919" s="5">
        <v>1762</v>
      </c>
      <c r="C919" s="5" t="s">
        <v>5089</v>
      </c>
      <c r="D919" s="5" t="s">
        <v>5090</v>
      </c>
      <c r="E919" s="5">
        <v>918</v>
      </c>
      <c r="F919" s="5">
        <v>7</v>
      </c>
      <c r="G919" s="5" t="s">
        <v>3020</v>
      </c>
      <c r="H919" s="5" t="s">
        <v>3021</v>
      </c>
      <c r="I919" s="5">
        <v>6</v>
      </c>
      <c r="J919" s="5"/>
      <c r="K919" s="5"/>
      <c r="L919" s="5">
        <v>4</v>
      </c>
      <c r="M919" s="5" t="s">
        <v>3531</v>
      </c>
      <c r="N919" s="5" t="s">
        <v>3532</v>
      </c>
      <c r="O919" s="5"/>
      <c r="P919" s="5"/>
      <c r="Q919" s="5"/>
      <c r="R919" s="5"/>
      <c r="S919" s="5" t="s">
        <v>94</v>
      </c>
      <c r="T919" s="5" t="s">
        <v>95</v>
      </c>
      <c r="U919" s="5"/>
      <c r="V919" s="5"/>
      <c r="W919" s="5" t="s">
        <v>408</v>
      </c>
      <c r="X919" s="5" t="s">
        <v>409</v>
      </c>
      <c r="Y919" s="5" t="s">
        <v>1031</v>
      </c>
      <c r="Z919" s="5" t="s">
        <v>1032</v>
      </c>
      <c r="AA919" s="5"/>
      <c r="AB919" s="5"/>
      <c r="AC919" s="5">
        <v>25</v>
      </c>
      <c r="AD919" s="5" t="s">
        <v>321</v>
      </c>
      <c r="AE919" s="5" t="s">
        <v>322</v>
      </c>
      <c r="AF919" s="5"/>
      <c r="AG919" s="5"/>
      <c r="AH919" s="5"/>
      <c r="AI919" s="5"/>
      <c r="AJ919" s="5" t="s">
        <v>1033</v>
      </c>
      <c r="AK919" s="5" t="s">
        <v>1034</v>
      </c>
      <c r="AL919" s="5" t="s">
        <v>810</v>
      </c>
      <c r="AM919" s="5" t="s">
        <v>811</v>
      </c>
      <c r="AN919" s="5"/>
      <c r="AO919" s="5"/>
      <c r="AP919" s="5"/>
      <c r="AQ919" s="5"/>
      <c r="AR919" s="5"/>
      <c r="AS919" s="5"/>
      <c r="AT919" s="5" t="s">
        <v>1015</v>
      </c>
      <c r="AU919" s="5" t="s">
        <v>1016</v>
      </c>
      <c r="AV919" s="5" t="s">
        <v>84</v>
      </c>
      <c r="AW919" s="5" t="s">
        <v>85</v>
      </c>
      <c r="AX919" s="5"/>
      <c r="AY919" s="5"/>
      <c r="AZ919" s="5"/>
      <c r="BA919" s="5"/>
      <c r="BB919" s="5"/>
      <c r="BC919" s="5"/>
      <c r="BD919" s="5"/>
      <c r="BE919" s="5"/>
      <c r="BF919" s="5"/>
      <c r="BG919" s="5" t="s">
        <v>1015</v>
      </c>
      <c r="BH919" s="5" t="s">
        <v>1016</v>
      </c>
      <c r="BI919" s="5" t="s">
        <v>3543</v>
      </c>
      <c r="BJ919" s="5" t="s">
        <v>3544</v>
      </c>
      <c r="BK919" s="5" t="s">
        <v>693</v>
      </c>
      <c r="BL919" s="5" t="s">
        <v>694</v>
      </c>
      <c r="BM919" s="5" t="s">
        <v>3545</v>
      </c>
      <c r="BN919" s="5" t="s">
        <v>3546</v>
      </c>
      <c r="BO919" s="5" t="s">
        <v>693</v>
      </c>
      <c r="BP919" s="5" t="s">
        <v>694</v>
      </c>
      <c r="BQ919" s="5" t="s">
        <v>5229</v>
      </c>
      <c r="BR919" s="5" t="s">
        <v>3547</v>
      </c>
      <c r="BS919" s="5" t="s">
        <v>3548</v>
      </c>
      <c r="BT919" s="5" t="s">
        <v>21</v>
      </c>
      <c r="BU919" s="5"/>
    </row>
    <row r="920" spans="1:73" ht="13.5" customHeight="1">
      <c r="A920" s="8" t="str">
        <f>HYPERLINK("http://kyu.snu.ac.kr/sdhj/index.jsp?type=hj/GK14682_00IM0001_100b.jpg","1762_해서촌_100b")</f>
        <v>1762_해서촌_100b</v>
      </c>
      <c r="B920" s="5">
        <v>1762</v>
      </c>
      <c r="C920" s="5" t="s">
        <v>5230</v>
      </c>
      <c r="D920" s="5" t="s">
        <v>5231</v>
      </c>
      <c r="E920" s="5">
        <v>919</v>
      </c>
      <c r="F920" s="5">
        <v>7</v>
      </c>
      <c r="G920" s="5" t="s">
        <v>3020</v>
      </c>
      <c r="H920" s="5" t="s">
        <v>3021</v>
      </c>
      <c r="I920" s="5">
        <v>6</v>
      </c>
      <c r="J920" s="5"/>
      <c r="K920" s="5"/>
      <c r="L920" s="5">
        <v>4</v>
      </c>
      <c r="M920" s="5" t="s">
        <v>3531</v>
      </c>
      <c r="N920" s="5" t="s">
        <v>3532</v>
      </c>
      <c r="O920" s="5"/>
      <c r="P920" s="5"/>
      <c r="Q920" s="5"/>
      <c r="R920" s="5"/>
      <c r="S920" s="5" t="s">
        <v>206</v>
      </c>
      <c r="T920" s="5" t="s">
        <v>207</v>
      </c>
      <c r="U920" s="5"/>
      <c r="V920" s="5"/>
      <c r="W920" s="5" t="s">
        <v>494</v>
      </c>
      <c r="X920" s="5" t="s">
        <v>495</v>
      </c>
      <c r="Y920" s="5" t="s">
        <v>1031</v>
      </c>
      <c r="Z920" s="5" t="s">
        <v>1032</v>
      </c>
      <c r="AA920" s="5"/>
      <c r="AB920" s="5"/>
      <c r="AC920" s="5">
        <v>50</v>
      </c>
      <c r="AD920" s="5" t="s">
        <v>76</v>
      </c>
      <c r="AE920" s="5" t="s">
        <v>77</v>
      </c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</row>
    <row r="921" spans="1:73" ht="13.5" customHeight="1">
      <c r="A921" s="8" t="str">
        <f>HYPERLINK("http://kyu.snu.ac.kr/sdhj/index.jsp?type=hj/GK14682_00IM0001_100b.jpg","1762_해서촌_100b")</f>
        <v>1762_해서촌_100b</v>
      </c>
      <c r="B921" s="5">
        <v>1762</v>
      </c>
      <c r="C921" s="5" t="s">
        <v>4580</v>
      </c>
      <c r="D921" s="5" t="s">
        <v>4505</v>
      </c>
      <c r="E921" s="5">
        <v>920</v>
      </c>
      <c r="F921" s="5">
        <v>7</v>
      </c>
      <c r="G921" s="5" t="s">
        <v>3020</v>
      </c>
      <c r="H921" s="5" t="s">
        <v>3021</v>
      </c>
      <c r="I921" s="5">
        <v>6</v>
      </c>
      <c r="J921" s="5"/>
      <c r="K921" s="5"/>
      <c r="L921" s="5">
        <v>4</v>
      </c>
      <c r="M921" s="5" t="s">
        <v>3531</v>
      </c>
      <c r="N921" s="5" t="s">
        <v>3532</v>
      </c>
      <c r="O921" s="5"/>
      <c r="P921" s="5"/>
      <c r="Q921" s="5"/>
      <c r="R921" s="5"/>
      <c r="S921" s="5"/>
      <c r="T921" s="5" t="s">
        <v>4750</v>
      </c>
      <c r="U921" s="5" t="s">
        <v>1056</v>
      </c>
      <c r="V921" s="5" t="s">
        <v>1057</v>
      </c>
      <c r="W921" s="5"/>
      <c r="X921" s="5"/>
      <c r="Y921" s="5" t="s">
        <v>3549</v>
      </c>
      <c r="Z921" s="5" t="s">
        <v>3550</v>
      </c>
      <c r="AA921" s="5"/>
      <c r="AB921" s="5"/>
      <c r="AC921" s="5">
        <v>15</v>
      </c>
      <c r="AD921" s="5" t="s">
        <v>881</v>
      </c>
      <c r="AE921" s="5" t="s">
        <v>882</v>
      </c>
      <c r="AF921" s="5" t="s">
        <v>777</v>
      </c>
      <c r="AG921" s="5" t="s">
        <v>778</v>
      </c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</row>
    <row r="922" spans="1:73" ht="13.5" customHeight="1">
      <c r="A922" s="8" t="str">
        <f>HYPERLINK("http://kyu.snu.ac.kr/sdhj/index.jsp?type=hj/GK14682_00IM0001_100b.jpg","1762_해서촌_100b")</f>
        <v>1762_해서촌_100b</v>
      </c>
      <c r="B922" s="5">
        <v>1762</v>
      </c>
      <c r="C922" s="5" t="s">
        <v>4647</v>
      </c>
      <c r="D922" s="5" t="s">
        <v>4648</v>
      </c>
      <c r="E922" s="5">
        <v>921</v>
      </c>
      <c r="F922" s="5">
        <v>8</v>
      </c>
      <c r="G922" s="5" t="s">
        <v>3551</v>
      </c>
      <c r="H922" s="5" t="s">
        <v>5232</v>
      </c>
      <c r="I922" s="5">
        <v>1</v>
      </c>
      <c r="J922" s="5" t="s">
        <v>3552</v>
      </c>
      <c r="K922" s="5" t="s">
        <v>3553</v>
      </c>
      <c r="L922" s="5">
        <v>1</v>
      </c>
      <c r="M922" s="5" t="s">
        <v>3554</v>
      </c>
      <c r="N922" s="5" t="s">
        <v>3555</v>
      </c>
      <c r="O922" s="5"/>
      <c r="P922" s="5"/>
      <c r="Q922" s="5"/>
      <c r="R922" s="5"/>
      <c r="S922" s="5"/>
      <c r="T922" s="5" t="s">
        <v>4796</v>
      </c>
      <c r="U922" s="5" t="s">
        <v>406</v>
      </c>
      <c r="V922" s="5" t="s">
        <v>407</v>
      </c>
      <c r="W922" s="5" t="s">
        <v>72</v>
      </c>
      <c r="X922" s="5" t="s">
        <v>73</v>
      </c>
      <c r="Y922" s="5" t="s">
        <v>3556</v>
      </c>
      <c r="Z922" s="5" t="s">
        <v>3557</v>
      </c>
      <c r="AA922" s="5"/>
      <c r="AB922" s="5"/>
      <c r="AC922" s="5">
        <v>67</v>
      </c>
      <c r="AD922" s="5" t="s">
        <v>141</v>
      </c>
      <c r="AE922" s="5" t="s">
        <v>142</v>
      </c>
      <c r="AF922" s="5"/>
      <c r="AG922" s="5"/>
      <c r="AH922" s="5"/>
      <c r="AI922" s="5"/>
      <c r="AJ922" s="5" t="s">
        <v>32</v>
      </c>
      <c r="AK922" s="5" t="s">
        <v>33</v>
      </c>
      <c r="AL922" s="5" t="s">
        <v>78</v>
      </c>
      <c r="AM922" s="5" t="s">
        <v>79</v>
      </c>
      <c r="AN922" s="5"/>
      <c r="AO922" s="5"/>
      <c r="AP922" s="5"/>
      <c r="AQ922" s="5"/>
      <c r="AR922" s="5"/>
      <c r="AS922" s="5"/>
      <c r="AT922" s="5" t="s">
        <v>234</v>
      </c>
      <c r="AU922" s="5" t="s">
        <v>235</v>
      </c>
      <c r="AV922" s="5" t="s">
        <v>5233</v>
      </c>
      <c r="AW922" s="5" t="s">
        <v>3558</v>
      </c>
      <c r="AX922" s="5"/>
      <c r="AY922" s="5"/>
      <c r="AZ922" s="5"/>
      <c r="BA922" s="5"/>
      <c r="BB922" s="5"/>
      <c r="BC922" s="5"/>
      <c r="BD922" s="5"/>
      <c r="BE922" s="5"/>
      <c r="BF922" s="5"/>
      <c r="BG922" s="5" t="s">
        <v>234</v>
      </c>
      <c r="BH922" s="5" t="s">
        <v>235</v>
      </c>
      <c r="BI922" s="5" t="s">
        <v>3559</v>
      </c>
      <c r="BJ922" s="5" t="s">
        <v>3560</v>
      </c>
      <c r="BK922" s="5" t="s">
        <v>80</v>
      </c>
      <c r="BL922" s="5" t="s">
        <v>81</v>
      </c>
      <c r="BM922" s="5" t="s">
        <v>149</v>
      </c>
      <c r="BN922" s="5" t="s">
        <v>150</v>
      </c>
      <c r="BO922" s="5" t="s">
        <v>416</v>
      </c>
      <c r="BP922" s="5" t="s">
        <v>417</v>
      </c>
      <c r="BQ922" s="5" t="s">
        <v>3561</v>
      </c>
      <c r="BR922" s="5" t="s">
        <v>3562</v>
      </c>
      <c r="BS922" s="5" t="s">
        <v>1980</v>
      </c>
      <c r="BT922" s="5" t="s">
        <v>1981</v>
      </c>
      <c r="BU922" s="5"/>
    </row>
    <row r="923" spans="1:73" ht="13.5" customHeight="1">
      <c r="A923" s="8" t="str">
        <f>HYPERLINK("http://kyu.snu.ac.kr/sdhj/index.jsp?type=hj/GK14682_00IM0001_100b.jpg","1762_해서촌_100b")</f>
        <v>1762_해서촌_100b</v>
      </c>
      <c r="B923" s="5">
        <v>1762</v>
      </c>
      <c r="C923" s="5" t="s">
        <v>4598</v>
      </c>
      <c r="D923" s="5" t="s">
        <v>4599</v>
      </c>
      <c r="E923" s="5">
        <v>922</v>
      </c>
      <c r="F923" s="5">
        <v>8</v>
      </c>
      <c r="G923" s="5" t="s">
        <v>3551</v>
      </c>
      <c r="H923" s="5" t="s">
        <v>3563</v>
      </c>
      <c r="I923" s="5">
        <v>1</v>
      </c>
      <c r="J923" s="5"/>
      <c r="K923" s="5"/>
      <c r="L923" s="5">
        <v>1</v>
      </c>
      <c r="M923" s="5" t="s">
        <v>3554</v>
      </c>
      <c r="N923" s="5" t="s">
        <v>3555</v>
      </c>
      <c r="O923" s="5"/>
      <c r="P923" s="5"/>
      <c r="Q923" s="5"/>
      <c r="R923" s="5"/>
      <c r="S923" s="5" t="s">
        <v>94</v>
      </c>
      <c r="T923" s="5" t="s">
        <v>95</v>
      </c>
      <c r="U923" s="5"/>
      <c r="V923" s="5"/>
      <c r="W923" s="5" t="s">
        <v>997</v>
      </c>
      <c r="X923" s="5" t="s">
        <v>998</v>
      </c>
      <c r="Y923" s="5" t="s">
        <v>98</v>
      </c>
      <c r="Z923" s="5" t="s">
        <v>99</v>
      </c>
      <c r="AA923" s="5"/>
      <c r="AB923" s="5"/>
      <c r="AC923" s="5">
        <v>64</v>
      </c>
      <c r="AD923" s="5" t="s">
        <v>629</v>
      </c>
      <c r="AE923" s="5" t="s">
        <v>630</v>
      </c>
      <c r="AF923" s="5"/>
      <c r="AG923" s="5"/>
      <c r="AH923" s="5"/>
      <c r="AI923" s="5"/>
      <c r="AJ923" s="5" t="s">
        <v>32</v>
      </c>
      <c r="AK923" s="5" t="s">
        <v>33</v>
      </c>
      <c r="AL923" s="5" t="s">
        <v>999</v>
      </c>
      <c r="AM923" s="5" t="s">
        <v>1000</v>
      </c>
      <c r="AN923" s="5"/>
      <c r="AO923" s="5"/>
      <c r="AP923" s="5"/>
      <c r="AQ923" s="5"/>
      <c r="AR923" s="5"/>
      <c r="AS923" s="5"/>
      <c r="AT923" s="5" t="s">
        <v>80</v>
      </c>
      <c r="AU923" s="5" t="s">
        <v>81</v>
      </c>
      <c r="AV923" s="5" t="s">
        <v>3564</v>
      </c>
      <c r="AW923" s="5" t="s">
        <v>3565</v>
      </c>
      <c r="AX923" s="5"/>
      <c r="AY923" s="5"/>
      <c r="AZ923" s="5"/>
      <c r="BA923" s="5"/>
      <c r="BB923" s="5"/>
      <c r="BC923" s="5"/>
      <c r="BD923" s="5"/>
      <c r="BE923" s="5"/>
      <c r="BF923" s="5"/>
      <c r="BG923" s="5" t="s">
        <v>80</v>
      </c>
      <c r="BH923" s="5" t="s">
        <v>81</v>
      </c>
      <c r="BI923" s="5" t="s">
        <v>3291</v>
      </c>
      <c r="BJ923" s="5" t="s">
        <v>3292</v>
      </c>
      <c r="BK923" s="5" t="s">
        <v>80</v>
      </c>
      <c r="BL923" s="5" t="s">
        <v>81</v>
      </c>
      <c r="BM923" s="5" t="s">
        <v>3566</v>
      </c>
      <c r="BN923" s="5" t="s">
        <v>3567</v>
      </c>
      <c r="BO923" s="5" t="s">
        <v>234</v>
      </c>
      <c r="BP923" s="5" t="s">
        <v>235</v>
      </c>
      <c r="BQ923" s="5" t="s">
        <v>4470</v>
      </c>
      <c r="BR923" s="5" t="s">
        <v>5234</v>
      </c>
      <c r="BS923" s="5" t="s">
        <v>3568</v>
      </c>
      <c r="BT923" s="5" t="s">
        <v>501</v>
      </c>
      <c r="BU923" s="5"/>
    </row>
    <row r="924" spans="1:73" ht="13.5" customHeight="1">
      <c r="A924" s="8" t="str">
        <f>HYPERLINK("http://kyu.snu.ac.kr/sdhj/index.jsp?type=hj/GK14682_00IM0001_100b.jpg","1762_해서촌_100b")</f>
        <v>1762_해서촌_100b</v>
      </c>
      <c r="B924" s="5">
        <v>1762</v>
      </c>
      <c r="C924" s="5" t="s">
        <v>4799</v>
      </c>
      <c r="D924" s="5" t="s">
        <v>4800</v>
      </c>
      <c r="E924" s="5">
        <v>923</v>
      </c>
      <c r="F924" s="5">
        <v>8</v>
      </c>
      <c r="G924" s="5" t="s">
        <v>3551</v>
      </c>
      <c r="H924" s="5" t="s">
        <v>3563</v>
      </c>
      <c r="I924" s="5">
        <v>1</v>
      </c>
      <c r="J924" s="5"/>
      <c r="K924" s="5"/>
      <c r="L924" s="5">
        <v>1</v>
      </c>
      <c r="M924" s="5" t="s">
        <v>3554</v>
      </c>
      <c r="N924" s="5" t="s">
        <v>3555</v>
      </c>
      <c r="O924" s="5"/>
      <c r="P924" s="5"/>
      <c r="Q924" s="5"/>
      <c r="R924" s="5"/>
      <c r="S924" s="5" t="s">
        <v>155</v>
      </c>
      <c r="T924" s="5" t="s">
        <v>156</v>
      </c>
      <c r="U924" s="5" t="s">
        <v>3569</v>
      </c>
      <c r="V924" s="5" t="s">
        <v>3570</v>
      </c>
      <c r="W924" s="5"/>
      <c r="X924" s="5"/>
      <c r="Y924" s="5" t="s">
        <v>3571</v>
      </c>
      <c r="Z924" s="5" t="s">
        <v>3572</v>
      </c>
      <c r="AA924" s="5"/>
      <c r="AB924" s="5"/>
      <c r="AC924" s="5">
        <v>46</v>
      </c>
      <c r="AD924" s="5" t="s">
        <v>833</v>
      </c>
      <c r="AE924" s="5" t="s">
        <v>834</v>
      </c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</row>
    <row r="925" spans="1:73" ht="13.5" customHeight="1">
      <c r="A925" s="8" t="str">
        <f>HYPERLINK("http://kyu.snu.ac.kr/sdhj/index.jsp?type=hj/GK14682_00IM0001_100b.jpg","1762_해서촌_100b")</f>
        <v>1762_해서촌_100b</v>
      </c>
      <c r="B925" s="5">
        <v>1762</v>
      </c>
      <c r="C925" s="5" t="s">
        <v>4799</v>
      </c>
      <c r="D925" s="5" t="s">
        <v>4800</v>
      </c>
      <c r="E925" s="5">
        <v>924</v>
      </c>
      <c r="F925" s="5">
        <v>8</v>
      </c>
      <c r="G925" s="5" t="s">
        <v>3551</v>
      </c>
      <c r="H925" s="5" t="s">
        <v>3563</v>
      </c>
      <c r="I925" s="5">
        <v>1</v>
      </c>
      <c r="J925" s="5"/>
      <c r="K925" s="5"/>
      <c r="L925" s="5">
        <v>1</v>
      </c>
      <c r="M925" s="5" t="s">
        <v>3554</v>
      </c>
      <c r="N925" s="5" t="s">
        <v>3555</v>
      </c>
      <c r="O925" s="5"/>
      <c r="P925" s="5"/>
      <c r="Q925" s="5"/>
      <c r="R925" s="5"/>
      <c r="S925" s="5" t="s">
        <v>163</v>
      </c>
      <c r="T925" s="5" t="s">
        <v>5235</v>
      </c>
      <c r="U925" s="5" t="s">
        <v>2321</v>
      </c>
      <c r="V925" s="5" t="s">
        <v>2322</v>
      </c>
      <c r="W925" s="5" t="s">
        <v>124</v>
      </c>
      <c r="X925" s="5" t="s">
        <v>125</v>
      </c>
      <c r="Y925" s="5" t="s">
        <v>98</v>
      </c>
      <c r="Z925" s="5" t="s">
        <v>99</v>
      </c>
      <c r="AA925" s="5"/>
      <c r="AB925" s="5"/>
      <c r="AC925" s="5">
        <v>41</v>
      </c>
      <c r="AD925" s="5" t="s">
        <v>1706</v>
      </c>
      <c r="AE925" s="5" t="s">
        <v>1707</v>
      </c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</row>
    <row r="926" spans="1:73" ht="13.5" customHeight="1">
      <c r="A926" s="8" t="str">
        <f>HYPERLINK("http://kyu.snu.ac.kr/sdhj/index.jsp?type=hj/GK14682_00IM0001_100b.jpg","1762_해서촌_100b")</f>
        <v>1762_해서촌_100b</v>
      </c>
      <c r="B926" s="5">
        <v>1762</v>
      </c>
      <c r="C926" s="5" t="s">
        <v>4799</v>
      </c>
      <c r="D926" s="5" t="s">
        <v>4800</v>
      </c>
      <c r="E926" s="5">
        <v>925</v>
      </c>
      <c r="F926" s="5">
        <v>8</v>
      </c>
      <c r="G926" s="5" t="s">
        <v>3551</v>
      </c>
      <c r="H926" s="5" t="s">
        <v>3563</v>
      </c>
      <c r="I926" s="5">
        <v>1</v>
      </c>
      <c r="J926" s="5"/>
      <c r="K926" s="5"/>
      <c r="L926" s="5">
        <v>1</v>
      </c>
      <c r="M926" s="5" t="s">
        <v>3554</v>
      </c>
      <c r="N926" s="5" t="s">
        <v>3555</v>
      </c>
      <c r="O926" s="5"/>
      <c r="P926" s="5"/>
      <c r="Q926" s="5"/>
      <c r="R926" s="5"/>
      <c r="S926" s="5" t="s">
        <v>984</v>
      </c>
      <c r="T926" s="5" t="s">
        <v>985</v>
      </c>
      <c r="U926" s="5" t="s">
        <v>550</v>
      </c>
      <c r="V926" s="5" t="s">
        <v>551</v>
      </c>
      <c r="W926" s="5"/>
      <c r="X926" s="5"/>
      <c r="Y926" s="5" t="s">
        <v>3573</v>
      </c>
      <c r="Z926" s="5" t="s">
        <v>3574</v>
      </c>
      <c r="AA926" s="5"/>
      <c r="AB926" s="5"/>
      <c r="AC926" s="5">
        <v>10</v>
      </c>
      <c r="AD926" s="5" t="s">
        <v>1131</v>
      </c>
      <c r="AE926" s="5" t="s">
        <v>1132</v>
      </c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</row>
    <row r="927" spans="1:73" ht="13.5" customHeight="1">
      <c r="A927" s="8" t="str">
        <f>HYPERLINK("http://kyu.snu.ac.kr/sdhj/index.jsp?type=hj/GK14682_00IM0001_100b.jpg","1762_해서촌_100b")</f>
        <v>1762_해서촌_100b</v>
      </c>
      <c r="B927" s="5">
        <v>1762</v>
      </c>
      <c r="C927" s="5" t="s">
        <v>4592</v>
      </c>
      <c r="D927" s="5" t="s">
        <v>4593</v>
      </c>
      <c r="E927" s="5">
        <v>926</v>
      </c>
      <c r="F927" s="5">
        <v>8</v>
      </c>
      <c r="G927" s="5" t="s">
        <v>3551</v>
      </c>
      <c r="H927" s="5" t="s">
        <v>3563</v>
      </c>
      <c r="I927" s="5">
        <v>1</v>
      </c>
      <c r="J927" s="5"/>
      <c r="K927" s="5"/>
      <c r="L927" s="5">
        <v>1</v>
      </c>
      <c r="M927" s="5" t="s">
        <v>3554</v>
      </c>
      <c r="N927" s="5" t="s">
        <v>3555</v>
      </c>
      <c r="O927" s="5"/>
      <c r="P927" s="5"/>
      <c r="Q927" s="5"/>
      <c r="R927" s="5"/>
      <c r="S927" s="5" t="s">
        <v>1172</v>
      </c>
      <c r="T927" s="5" t="s">
        <v>1173</v>
      </c>
      <c r="U927" s="5"/>
      <c r="V927" s="5"/>
      <c r="W927" s="5"/>
      <c r="X927" s="5"/>
      <c r="Y927" s="5" t="s">
        <v>98</v>
      </c>
      <c r="Z927" s="5" t="s">
        <v>99</v>
      </c>
      <c r="AA927" s="5"/>
      <c r="AB927" s="5"/>
      <c r="AC927" s="5">
        <v>7</v>
      </c>
      <c r="AD927" s="5" t="s">
        <v>141</v>
      </c>
      <c r="AE927" s="5" t="s">
        <v>142</v>
      </c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</row>
    <row r="928" spans="1:73" ht="13.5" customHeight="1">
      <c r="A928" s="8" t="str">
        <f>HYPERLINK("http://kyu.snu.ac.kr/sdhj/index.jsp?type=hj/GK14682_00IM0001_100b.jpg","1762_해서촌_100b")</f>
        <v>1762_해서촌_100b</v>
      </c>
      <c r="B928" s="5">
        <v>1762</v>
      </c>
      <c r="C928" s="5" t="s">
        <v>4738</v>
      </c>
      <c r="D928" s="5" t="s">
        <v>4739</v>
      </c>
      <c r="E928" s="5">
        <v>927</v>
      </c>
      <c r="F928" s="5">
        <v>8</v>
      </c>
      <c r="G928" s="5" t="s">
        <v>3551</v>
      </c>
      <c r="H928" s="5" t="s">
        <v>3563</v>
      </c>
      <c r="I928" s="5">
        <v>1</v>
      </c>
      <c r="J928" s="5"/>
      <c r="K928" s="5"/>
      <c r="L928" s="5">
        <v>1</v>
      </c>
      <c r="M928" s="5" t="s">
        <v>3554</v>
      </c>
      <c r="N928" s="5" t="s">
        <v>3555</v>
      </c>
      <c r="O928" s="5"/>
      <c r="P928" s="5"/>
      <c r="Q928" s="5"/>
      <c r="R928" s="5"/>
      <c r="S928" s="5" t="s">
        <v>3575</v>
      </c>
      <c r="T928" s="5" t="s">
        <v>3576</v>
      </c>
      <c r="U928" s="5" t="s">
        <v>3569</v>
      </c>
      <c r="V928" s="5" t="s">
        <v>3570</v>
      </c>
      <c r="W928" s="5"/>
      <c r="X928" s="5"/>
      <c r="Y928" s="5" t="s">
        <v>4471</v>
      </c>
      <c r="Z928" s="5" t="s">
        <v>5236</v>
      </c>
      <c r="AA928" s="5"/>
      <c r="AB928" s="5"/>
      <c r="AC928" s="5">
        <v>16</v>
      </c>
      <c r="AD928" s="5" t="s">
        <v>253</v>
      </c>
      <c r="AE928" s="5" t="s">
        <v>254</v>
      </c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</row>
    <row r="929" spans="1:73" ht="13.5" customHeight="1">
      <c r="A929" s="8" t="str">
        <f>HYPERLINK("http://kyu.snu.ac.kr/sdhj/index.jsp?type=hj/GK14682_00IM0001_100b.jpg","1762_해서촌_100b")</f>
        <v>1762_해서촌_100b</v>
      </c>
      <c r="B929" s="5">
        <v>1762</v>
      </c>
      <c r="C929" s="5" t="s">
        <v>4691</v>
      </c>
      <c r="D929" s="5" t="s">
        <v>4692</v>
      </c>
      <c r="E929" s="5">
        <v>928</v>
      </c>
      <c r="F929" s="5">
        <v>8</v>
      </c>
      <c r="G929" s="5" t="s">
        <v>3551</v>
      </c>
      <c r="H929" s="5" t="s">
        <v>3563</v>
      </c>
      <c r="I929" s="5">
        <v>1</v>
      </c>
      <c r="J929" s="5"/>
      <c r="K929" s="5"/>
      <c r="L929" s="5">
        <v>2</v>
      </c>
      <c r="M929" s="5" t="s">
        <v>3577</v>
      </c>
      <c r="N929" s="5" t="s">
        <v>3578</v>
      </c>
      <c r="O929" s="5"/>
      <c r="P929" s="5"/>
      <c r="Q929" s="5"/>
      <c r="R929" s="5"/>
      <c r="S929" s="5"/>
      <c r="T929" s="5" t="s">
        <v>4579</v>
      </c>
      <c r="U929" s="5" t="s">
        <v>742</v>
      </c>
      <c r="V929" s="5" t="s">
        <v>743</v>
      </c>
      <c r="W929" s="5" t="s">
        <v>3579</v>
      </c>
      <c r="X929" s="5" t="s">
        <v>5237</v>
      </c>
      <c r="Y929" s="5" t="s">
        <v>345</v>
      </c>
      <c r="Z929" s="5" t="s">
        <v>346</v>
      </c>
      <c r="AA929" s="5"/>
      <c r="AB929" s="5"/>
      <c r="AC929" s="5">
        <v>45</v>
      </c>
      <c r="AD929" s="5" t="s">
        <v>498</v>
      </c>
      <c r="AE929" s="5" t="s">
        <v>499</v>
      </c>
      <c r="AF929" s="5"/>
      <c r="AG929" s="5"/>
      <c r="AH929" s="5"/>
      <c r="AI929" s="5"/>
      <c r="AJ929" s="5" t="s">
        <v>32</v>
      </c>
      <c r="AK929" s="5" t="s">
        <v>33</v>
      </c>
      <c r="AL929" s="5" t="s">
        <v>3580</v>
      </c>
      <c r="AM929" s="5" t="s">
        <v>3581</v>
      </c>
      <c r="AN929" s="5"/>
      <c r="AO929" s="5"/>
      <c r="AP929" s="5"/>
      <c r="AQ929" s="5"/>
      <c r="AR929" s="5"/>
      <c r="AS929" s="5"/>
      <c r="AT929" s="5" t="s">
        <v>106</v>
      </c>
      <c r="AU929" s="5" t="s">
        <v>107</v>
      </c>
      <c r="AV929" s="5" t="s">
        <v>3582</v>
      </c>
      <c r="AW929" s="5" t="s">
        <v>3583</v>
      </c>
      <c r="AX929" s="5"/>
      <c r="AY929" s="5"/>
      <c r="AZ929" s="5"/>
      <c r="BA929" s="5"/>
      <c r="BB929" s="5"/>
      <c r="BC929" s="5"/>
      <c r="BD929" s="5"/>
      <c r="BE929" s="5"/>
      <c r="BF929" s="5"/>
      <c r="BG929" s="5" t="s">
        <v>106</v>
      </c>
      <c r="BH929" s="5" t="s">
        <v>107</v>
      </c>
      <c r="BI929" s="5" t="s">
        <v>3584</v>
      </c>
      <c r="BJ929" s="5" t="s">
        <v>3585</v>
      </c>
      <c r="BK929" s="5" t="s">
        <v>106</v>
      </c>
      <c r="BL929" s="5" t="s">
        <v>107</v>
      </c>
      <c r="BM929" s="5" t="s">
        <v>4472</v>
      </c>
      <c r="BN929" s="5" t="s">
        <v>3586</v>
      </c>
      <c r="BO929" s="5" t="s">
        <v>106</v>
      </c>
      <c r="BP929" s="5" t="s">
        <v>107</v>
      </c>
      <c r="BQ929" s="5" t="s">
        <v>3587</v>
      </c>
      <c r="BR929" s="5" t="s">
        <v>3588</v>
      </c>
      <c r="BS929" s="5" t="s">
        <v>143</v>
      </c>
      <c r="BT929" s="5" t="s">
        <v>144</v>
      </c>
      <c r="BU929" s="5"/>
    </row>
    <row r="930" spans="1:73" ht="13.5" customHeight="1">
      <c r="A930" s="8" t="str">
        <f>HYPERLINK("http://kyu.snu.ac.kr/sdhj/index.jsp?type=hj/GK14682_00IM0001_100b.jpg","1762_해서촌_100b")</f>
        <v>1762_해서촌_100b</v>
      </c>
      <c r="B930" s="5">
        <v>1762</v>
      </c>
      <c r="C930" s="5" t="s">
        <v>4615</v>
      </c>
      <c r="D930" s="5" t="s">
        <v>4616</v>
      </c>
      <c r="E930" s="5">
        <v>929</v>
      </c>
      <c r="F930" s="5">
        <v>8</v>
      </c>
      <c r="G930" s="5" t="s">
        <v>3551</v>
      </c>
      <c r="H930" s="5" t="s">
        <v>3563</v>
      </c>
      <c r="I930" s="5">
        <v>1</v>
      </c>
      <c r="J930" s="5"/>
      <c r="K930" s="5"/>
      <c r="L930" s="5">
        <v>2</v>
      </c>
      <c r="M930" s="5" t="s">
        <v>3577</v>
      </c>
      <c r="N930" s="5" t="s">
        <v>3578</v>
      </c>
      <c r="O930" s="5"/>
      <c r="P930" s="5"/>
      <c r="Q930" s="5"/>
      <c r="R930" s="5"/>
      <c r="S930" s="5" t="s">
        <v>94</v>
      </c>
      <c r="T930" s="5" t="s">
        <v>95</v>
      </c>
      <c r="U930" s="5"/>
      <c r="V930" s="5"/>
      <c r="W930" s="5" t="s">
        <v>96</v>
      </c>
      <c r="X930" s="5" t="s">
        <v>97</v>
      </c>
      <c r="Y930" s="5" t="s">
        <v>98</v>
      </c>
      <c r="Z930" s="5" t="s">
        <v>99</v>
      </c>
      <c r="AA930" s="5"/>
      <c r="AB930" s="5"/>
      <c r="AC930" s="5">
        <v>43</v>
      </c>
      <c r="AD930" s="5" t="s">
        <v>379</v>
      </c>
      <c r="AE930" s="5" t="s">
        <v>380</v>
      </c>
      <c r="AF930" s="5"/>
      <c r="AG930" s="5"/>
      <c r="AH930" s="5"/>
      <c r="AI930" s="5"/>
      <c r="AJ930" s="5" t="s">
        <v>32</v>
      </c>
      <c r="AK930" s="5" t="s">
        <v>33</v>
      </c>
      <c r="AL930" s="5" t="s">
        <v>90</v>
      </c>
      <c r="AM930" s="5" t="s">
        <v>91</v>
      </c>
      <c r="AN930" s="5"/>
      <c r="AO930" s="5"/>
      <c r="AP930" s="5"/>
      <c r="AQ930" s="5"/>
      <c r="AR930" s="5"/>
      <c r="AS930" s="5"/>
      <c r="AT930" s="5" t="s">
        <v>1720</v>
      </c>
      <c r="AU930" s="5" t="s">
        <v>1721</v>
      </c>
      <c r="AV930" s="5" t="s">
        <v>3589</v>
      </c>
      <c r="AW930" s="5" t="s">
        <v>3590</v>
      </c>
      <c r="AX930" s="5"/>
      <c r="AY930" s="5"/>
      <c r="AZ930" s="5"/>
      <c r="BA930" s="5"/>
      <c r="BB930" s="5"/>
      <c r="BC930" s="5"/>
      <c r="BD930" s="5"/>
      <c r="BE930" s="5"/>
      <c r="BF930" s="5"/>
      <c r="BG930" s="5" t="s">
        <v>1720</v>
      </c>
      <c r="BH930" s="5" t="s">
        <v>1721</v>
      </c>
      <c r="BI930" s="5" t="s">
        <v>3591</v>
      </c>
      <c r="BJ930" s="5" t="s">
        <v>3592</v>
      </c>
      <c r="BK930" s="5" t="s">
        <v>1720</v>
      </c>
      <c r="BL930" s="5" t="s">
        <v>1721</v>
      </c>
      <c r="BM930" s="5" t="s">
        <v>3593</v>
      </c>
      <c r="BN930" s="5" t="s">
        <v>3594</v>
      </c>
      <c r="BO930" s="5" t="s">
        <v>1720</v>
      </c>
      <c r="BP930" s="5" t="s">
        <v>1721</v>
      </c>
      <c r="BQ930" s="5" t="s">
        <v>3595</v>
      </c>
      <c r="BR930" s="5" t="s">
        <v>3596</v>
      </c>
      <c r="BS930" s="5" t="s">
        <v>204</v>
      </c>
      <c r="BT930" s="5" t="s">
        <v>205</v>
      </c>
      <c r="BU930" s="5"/>
    </row>
    <row r="931" spans="1:73" ht="13.5" customHeight="1">
      <c r="A931" s="8" t="str">
        <f>HYPERLINK("http://kyu.snu.ac.kr/sdhj/index.jsp?type=hj/GK14682_00IM0001_100b.jpg","1762_해서촌_100b")</f>
        <v>1762_해서촌_100b</v>
      </c>
      <c r="B931" s="5">
        <v>1762</v>
      </c>
      <c r="C931" s="5" t="s">
        <v>4580</v>
      </c>
      <c r="D931" s="5" t="s">
        <v>4505</v>
      </c>
      <c r="E931" s="5">
        <v>930</v>
      </c>
      <c r="F931" s="5">
        <v>8</v>
      </c>
      <c r="G931" s="5" t="s">
        <v>3551</v>
      </c>
      <c r="H931" s="5" t="s">
        <v>3563</v>
      </c>
      <c r="I931" s="5">
        <v>1</v>
      </c>
      <c r="J931" s="5"/>
      <c r="K931" s="5"/>
      <c r="L931" s="5">
        <v>2</v>
      </c>
      <c r="M931" s="5" t="s">
        <v>3577</v>
      </c>
      <c r="N931" s="5" t="s">
        <v>3578</v>
      </c>
      <c r="O931" s="5"/>
      <c r="P931" s="5"/>
      <c r="Q931" s="5"/>
      <c r="R931" s="5"/>
      <c r="S931" s="5" t="s">
        <v>116</v>
      </c>
      <c r="T931" s="5" t="s">
        <v>117</v>
      </c>
      <c r="U931" s="5"/>
      <c r="V931" s="5"/>
      <c r="W931" s="5"/>
      <c r="X931" s="5"/>
      <c r="Y931" s="5" t="s">
        <v>98</v>
      </c>
      <c r="Z931" s="5" t="s">
        <v>99</v>
      </c>
      <c r="AA931" s="5"/>
      <c r="AB931" s="5"/>
      <c r="AC931" s="5">
        <v>17</v>
      </c>
      <c r="AD931" s="5" t="s">
        <v>1081</v>
      </c>
      <c r="AE931" s="5" t="s">
        <v>1082</v>
      </c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</row>
    <row r="932" spans="1:73" ht="13.5" customHeight="1">
      <c r="A932" s="8" t="str">
        <f>HYPERLINK("http://kyu.snu.ac.kr/sdhj/index.jsp?type=hj/GK14682_00IM0001_100b.jpg","1762_해서촌_100b")</f>
        <v>1762_해서촌_100b</v>
      </c>
      <c r="B932" s="5">
        <v>1762</v>
      </c>
      <c r="C932" s="5" t="s">
        <v>4580</v>
      </c>
      <c r="D932" s="5" t="s">
        <v>4505</v>
      </c>
      <c r="E932" s="5">
        <v>931</v>
      </c>
      <c r="F932" s="5">
        <v>8</v>
      </c>
      <c r="G932" s="5" t="s">
        <v>3551</v>
      </c>
      <c r="H932" s="5" t="s">
        <v>3563</v>
      </c>
      <c r="I932" s="5">
        <v>1</v>
      </c>
      <c r="J932" s="5"/>
      <c r="K932" s="5"/>
      <c r="L932" s="5">
        <v>2</v>
      </c>
      <c r="M932" s="5" t="s">
        <v>3577</v>
      </c>
      <c r="N932" s="5" t="s">
        <v>3578</v>
      </c>
      <c r="O932" s="5"/>
      <c r="P932" s="5"/>
      <c r="Q932" s="5"/>
      <c r="R932" s="5"/>
      <c r="S932" s="5" t="s">
        <v>214</v>
      </c>
      <c r="T932" s="5" t="s">
        <v>215</v>
      </c>
      <c r="U932" s="5" t="s">
        <v>742</v>
      </c>
      <c r="V932" s="5" t="s">
        <v>743</v>
      </c>
      <c r="W932" s="5"/>
      <c r="X932" s="5"/>
      <c r="Y932" s="5" t="s">
        <v>625</v>
      </c>
      <c r="Z932" s="5" t="s">
        <v>626</v>
      </c>
      <c r="AA932" s="5"/>
      <c r="AB932" s="5"/>
      <c r="AC932" s="5">
        <v>18</v>
      </c>
      <c r="AD932" s="5" t="s">
        <v>132</v>
      </c>
      <c r="AE932" s="5" t="s">
        <v>133</v>
      </c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 t="s">
        <v>134</v>
      </c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 t="s">
        <v>3597</v>
      </c>
    </row>
    <row r="933" spans="1:73" ht="13.5" customHeight="1">
      <c r="A933" s="8" t="str">
        <f>HYPERLINK("http://kyu.snu.ac.kr/sdhj/index.jsp?type=hj/GK14682_00IM0001_100b.jpg","1762_해서촌_100b")</f>
        <v>1762_해서촌_100b</v>
      </c>
      <c r="B933" s="5">
        <v>1762</v>
      </c>
      <c r="C933" s="5" t="s">
        <v>4580</v>
      </c>
      <c r="D933" s="5" t="s">
        <v>4505</v>
      </c>
      <c r="E933" s="5">
        <v>932</v>
      </c>
      <c r="F933" s="5">
        <v>8</v>
      </c>
      <c r="G933" s="5" t="s">
        <v>3551</v>
      </c>
      <c r="H933" s="5" t="s">
        <v>3563</v>
      </c>
      <c r="I933" s="5">
        <v>1</v>
      </c>
      <c r="J933" s="5"/>
      <c r="K933" s="5"/>
      <c r="L933" s="5">
        <v>2</v>
      </c>
      <c r="M933" s="5" t="s">
        <v>3577</v>
      </c>
      <c r="N933" s="5" t="s">
        <v>3578</v>
      </c>
      <c r="O933" s="5"/>
      <c r="P933" s="5"/>
      <c r="Q933" s="5"/>
      <c r="R933" s="5"/>
      <c r="S933" s="5" t="s">
        <v>130</v>
      </c>
      <c r="T933" s="5" t="s">
        <v>131</v>
      </c>
      <c r="U933" s="5"/>
      <c r="V933" s="5"/>
      <c r="W933" s="5"/>
      <c r="X933" s="5"/>
      <c r="Y933" s="5" t="s">
        <v>98</v>
      </c>
      <c r="Z933" s="5" t="s">
        <v>99</v>
      </c>
      <c r="AA933" s="5"/>
      <c r="AB933" s="5"/>
      <c r="AC933" s="5">
        <v>5</v>
      </c>
      <c r="AD933" s="5" t="s">
        <v>517</v>
      </c>
      <c r="AE933" s="5" t="s">
        <v>518</v>
      </c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 t="s">
        <v>134</v>
      </c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</row>
    <row r="934" spans="1:73" ht="13.5" customHeight="1">
      <c r="A934" s="8" t="str">
        <f>HYPERLINK("http://kyu.snu.ac.kr/sdhj/index.jsp?type=hj/GK14682_00IM0001_100b.jpg","1762_해서촌_100b")</f>
        <v>1762_해서촌_100b</v>
      </c>
      <c r="B934" s="5">
        <v>1762</v>
      </c>
      <c r="C934" s="5" t="s">
        <v>4580</v>
      </c>
      <c r="D934" s="5" t="s">
        <v>4505</v>
      </c>
      <c r="E934" s="5">
        <v>933</v>
      </c>
      <c r="F934" s="5">
        <v>8</v>
      </c>
      <c r="G934" s="5" t="s">
        <v>3551</v>
      </c>
      <c r="H934" s="5" t="s">
        <v>3563</v>
      </c>
      <c r="I934" s="5">
        <v>1</v>
      </c>
      <c r="J934" s="5"/>
      <c r="K934" s="5"/>
      <c r="L934" s="5">
        <v>2</v>
      </c>
      <c r="M934" s="5" t="s">
        <v>3577</v>
      </c>
      <c r="N934" s="5" t="s">
        <v>3578</v>
      </c>
      <c r="O934" s="5"/>
      <c r="P934" s="5"/>
      <c r="Q934" s="5"/>
      <c r="R934" s="5"/>
      <c r="S934" s="5" t="s">
        <v>130</v>
      </c>
      <c r="T934" s="5" t="s">
        <v>131</v>
      </c>
      <c r="U934" s="5"/>
      <c r="V934" s="5"/>
      <c r="W934" s="5"/>
      <c r="X934" s="5"/>
      <c r="Y934" s="5" t="s">
        <v>98</v>
      </c>
      <c r="Z934" s="5" t="s">
        <v>99</v>
      </c>
      <c r="AA934" s="5"/>
      <c r="AB934" s="5"/>
      <c r="AC934" s="5">
        <v>4</v>
      </c>
      <c r="AD934" s="5" t="s">
        <v>629</v>
      </c>
      <c r="AE934" s="5" t="s">
        <v>630</v>
      </c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 t="s">
        <v>134</v>
      </c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</row>
    <row r="935" spans="1:73" ht="13.5" customHeight="1">
      <c r="A935" s="8" t="str">
        <f>HYPERLINK("http://kyu.snu.ac.kr/sdhj/index.jsp?type=hj/GK14682_00IM0001_100b.jpg","1762_해서촌_100b")</f>
        <v>1762_해서촌_100b</v>
      </c>
      <c r="B935" s="5">
        <v>1762</v>
      </c>
      <c r="C935" s="5" t="s">
        <v>4580</v>
      </c>
      <c r="D935" s="5" t="s">
        <v>4505</v>
      </c>
      <c r="E935" s="5">
        <v>934</v>
      </c>
      <c r="F935" s="5">
        <v>8</v>
      </c>
      <c r="G935" s="5" t="s">
        <v>3551</v>
      </c>
      <c r="H935" s="5" t="s">
        <v>3563</v>
      </c>
      <c r="I935" s="5">
        <v>1</v>
      </c>
      <c r="J935" s="5"/>
      <c r="K935" s="5"/>
      <c r="L935" s="5">
        <v>3</v>
      </c>
      <c r="M935" s="5" t="s">
        <v>3598</v>
      </c>
      <c r="N935" s="5" t="s">
        <v>3599</v>
      </c>
      <c r="O935" s="5"/>
      <c r="P935" s="5"/>
      <c r="Q935" s="5"/>
      <c r="R935" s="5"/>
      <c r="S935" s="5"/>
      <c r="T935" s="5" t="s">
        <v>4762</v>
      </c>
      <c r="U935" s="5" t="s">
        <v>173</v>
      </c>
      <c r="V935" s="5" t="s">
        <v>174</v>
      </c>
      <c r="W935" s="5" t="s">
        <v>96</v>
      </c>
      <c r="X935" s="5" t="s">
        <v>97</v>
      </c>
      <c r="Y935" s="5" t="s">
        <v>3600</v>
      </c>
      <c r="Z935" s="5" t="s">
        <v>3601</v>
      </c>
      <c r="AA935" s="5"/>
      <c r="AB935" s="5"/>
      <c r="AC935" s="5">
        <v>36</v>
      </c>
      <c r="AD935" s="5" t="s">
        <v>910</v>
      </c>
      <c r="AE935" s="5" t="s">
        <v>911</v>
      </c>
      <c r="AF935" s="5"/>
      <c r="AG935" s="5"/>
      <c r="AH935" s="5"/>
      <c r="AI935" s="5"/>
      <c r="AJ935" s="5" t="s">
        <v>32</v>
      </c>
      <c r="AK935" s="5" t="s">
        <v>33</v>
      </c>
      <c r="AL935" s="5" t="s">
        <v>90</v>
      </c>
      <c r="AM935" s="5" t="s">
        <v>91</v>
      </c>
      <c r="AN935" s="5"/>
      <c r="AO935" s="5"/>
      <c r="AP935" s="5"/>
      <c r="AQ935" s="5"/>
      <c r="AR935" s="5"/>
      <c r="AS935" s="5"/>
      <c r="AT935" s="5" t="s">
        <v>106</v>
      </c>
      <c r="AU935" s="5" t="s">
        <v>107</v>
      </c>
      <c r="AV935" s="5" t="s">
        <v>3602</v>
      </c>
      <c r="AW935" s="5" t="s">
        <v>3603</v>
      </c>
      <c r="AX935" s="5"/>
      <c r="AY935" s="5"/>
      <c r="AZ935" s="5"/>
      <c r="BA935" s="5"/>
      <c r="BB935" s="5"/>
      <c r="BC935" s="5"/>
      <c r="BD935" s="5"/>
      <c r="BE935" s="5"/>
      <c r="BF935" s="5"/>
      <c r="BG935" s="5" t="s">
        <v>234</v>
      </c>
      <c r="BH935" s="5" t="s">
        <v>235</v>
      </c>
      <c r="BI935" s="5" t="s">
        <v>3604</v>
      </c>
      <c r="BJ935" s="5" t="s">
        <v>3605</v>
      </c>
      <c r="BK935" s="5" t="s">
        <v>234</v>
      </c>
      <c r="BL935" s="5" t="s">
        <v>235</v>
      </c>
      <c r="BM935" s="5" t="s">
        <v>3606</v>
      </c>
      <c r="BN935" s="5" t="s">
        <v>3607</v>
      </c>
      <c r="BO935" s="5" t="s">
        <v>5238</v>
      </c>
      <c r="BP935" s="5" t="s">
        <v>5239</v>
      </c>
      <c r="BQ935" s="5" t="s">
        <v>3608</v>
      </c>
      <c r="BR935" s="5" t="s">
        <v>3609</v>
      </c>
      <c r="BS935" s="5" t="s">
        <v>143</v>
      </c>
      <c r="BT935" s="5" t="s">
        <v>144</v>
      </c>
      <c r="BU935" s="5"/>
    </row>
    <row r="936" spans="1:73" ht="13.5" customHeight="1">
      <c r="A936" s="8" t="str">
        <f>HYPERLINK("http://kyu.snu.ac.kr/sdhj/index.jsp?type=hj/GK14682_00IM0001_100b.jpg","1762_해서촌_100b")</f>
        <v>1762_해서촌_100b</v>
      </c>
      <c r="B936" s="5">
        <v>1762</v>
      </c>
      <c r="C936" s="5" t="s">
        <v>4606</v>
      </c>
      <c r="D936" s="5" t="s">
        <v>4607</v>
      </c>
      <c r="E936" s="5">
        <v>935</v>
      </c>
      <c r="F936" s="5">
        <v>8</v>
      </c>
      <c r="G936" s="5" t="s">
        <v>3551</v>
      </c>
      <c r="H936" s="5" t="s">
        <v>3563</v>
      </c>
      <c r="I936" s="5">
        <v>1</v>
      </c>
      <c r="J936" s="5"/>
      <c r="K936" s="5"/>
      <c r="L936" s="5">
        <v>3</v>
      </c>
      <c r="M936" s="5" t="s">
        <v>3598</v>
      </c>
      <c r="N936" s="5" t="s">
        <v>3599</v>
      </c>
      <c r="O936" s="5"/>
      <c r="P936" s="5"/>
      <c r="Q936" s="5"/>
      <c r="R936" s="5"/>
      <c r="S936" s="5" t="s">
        <v>94</v>
      </c>
      <c r="T936" s="5" t="s">
        <v>95</v>
      </c>
      <c r="U936" s="5"/>
      <c r="V936" s="5"/>
      <c r="W936" s="5" t="s">
        <v>3207</v>
      </c>
      <c r="X936" s="5" t="s">
        <v>3208</v>
      </c>
      <c r="Y936" s="5" t="s">
        <v>98</v>
      </c>
      <c r="Z936" s="5" t="s">
        <v>99</v>
      </c>
      <c r="AA936" s="5"/>
      <c r="AB936" s="5"/>
      <c r="AC936" s="5">
        <v>32</v>
      </c>
      <c r="AD936" s="5" t="s">
        <v>1098</v>
      </c>
      <c r="AE936" s="5" t="s">
        <v>1099</v>
      </c>
      <c r="AF936" s="5"/>
      <c r="AG936" s="5"/>
      <c r="AH936" s="5"/>
      <c r="AI936" s="5"/>
      <c r="AJ936" s="5" t="s">
        <v>32</v>
      </c>
      <c r="AK936" s="5" t="s">
        <v>33</v>
      </c>
      <c r="AL936" s="5" t="s">
        <v>759</v>
      </c>
      <c r="AM936" s="5" t="s">
        <v>760</v>
      </c>
      <c r="AN936" s="5"/>
      <c r="AO936" s="5"/>
      <c r="AP936" s="5"/>
      <c r="AQ936" s="5"/>
      <c r="AR936" s="5"/>
      <c r="AS936" s="5"/>
      <c r="AT936" s="5" t="s">
        <v>200</v>
      </c>
      <c r="AU936" s="5" t="s">
        <v>201</v>
      </c>
      <c r="AV936" s="5" t="s">
        <v>3610</v>
      </c>
      <c r="AW936" s="5" t="s">
        <v>3611</v>
      </c>
      <c r="AX936" s="5"/>
      <c r="AY936" s="5"/>
      <c r="AZ936" s="5"/>
      <c r="BA936" s="5"/>
      <c r="BB936" s="5"/>
      <c r="BC936" s="5"/>
      <c r="BD936" s="5"/>
      <c r="BE936" s="5"/>
      <c r="BF936" s="5"/>
      <c r="BG936" s="5" t="s">
        <v>106</v>
      </c>
      <c r="BH936" s="5" t="s">
        <v>107</v>
      </c>
      <c r="BI936" s="5" t="s">
        <v>4638</v>
      </c>
      <c r="BJ936" s="5" t="s">
        <v>5240</v>
      </c>
      <c r="BK936" s="5" t="s">
        <v>106</v>
      </c>
      <c r="BL936" s="5" t="s">
        <v>107</v>
      </c>
      <c r="BM936" s="5" t="s">
        <v>4473</v>
      </c>
      <c r="BN936" s="5" t="s">
        <v>1312</v>
      </c>
      <c r="BO936" s="5" t="s">
        <v>80</v>
      </c>
      <c r="BP936" s="5" t="s">
        <v>81</v>
      </c>
      <c r="BQ936" s="5" t="s">
        <v>3612</v>
      </c>
      <c r="BR936" s="5" t="s">
        <v>3613</v>
      </c>
      <c r="BS936" s="5" t="s">
        <v>363</v>
      </c>
      <c r="BT936" s="5" t="s">
        <v>364</v>
      </c>
      <c r="BU936" s="5"/>
    </row>
    <row r="937" spans="1:73" ht="13.5" customHeight="1">
      <c r="A937" s="8" t="str">
        <f>HYPERLINK("http://kyu.snu.ac.kr/sdhj/index.jsp?type=hj/GK14682_00IM0001_100b.jpg","1762_해서촌_100b")</f>
        <v>1762_해서촌_100b</v>
      </c>
      <c r="B937" s="5">
        <v>1762</v>
      </c>
      <c r="C937" s="5" t="s">
        <v>4756</v>
      </c>
      <c r="D937" s="5" t="s">
        <v>4757</v>
      </c>
      <c r="E937" s="5">
        <v>936</v>
      </c>
      <c r="F937" s="5">
        <v>8</v>
      </c>
      <c r="G937" s="5" t="s">
        <v>3551</v>
      </c>
      <c r="H937" s="5" t="s">
        <v>3563</v>
      </c>
      <c r="I937" s="5">
        <v>1</v>
      </c>
      <c r="J937" s="5"/>
      <c r="K937" s="5"/>
      <c r="L937" s="5">
        <v>3</v>
      </c>
      <c r="M937" s="5" t="s">
        <v>3598</v>
      </c>
      <c r="N937" s="5" t="s">
        <v>3599</v>
      </c>
      <c r="O937" s="5"/>
      <c r="P937" s="5"/>
      <c r="Q937" s="5"/>
      <c r="R937" s="5"/>
      <c r="S937" s="5" t="s">
        <v>116</v>
      </c>
      <c r="T937" s="5" t="s">
        <v>117</v>
      </c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 t="s">
        <v>339</v>
      </c>
      <c r="AG937" s="5" t="s">
        <v>340</v>
      </c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</row>
    <row r="938" spans="1:73" ht="13.5" customHeight="1">
      <c r="A938" s="8" t="str">
        <f>HYPERLINK("http://kyu.snu.ac.kr/sdhj/index.jsp?type=hj/GK14682_00IM0001_100b.jpg","1762_해서촌_100b")</f>
        <v>1762_해서촌_100b</v>
      </c>
      <c r="B938" s="5">
        <v>1762</v>
      </c>
      <c r="C938" s="5" t="s">
        <v>4522</v>
      </c>
      <c r="D938" s="5" t="s">
        <v>4523</v>
      </c>
      <c r="E938" s="5">
        <v>937</v>
      </c>
      <c r="F938" s="5">
        <v>8</v>
      </c>
      <c r="G938" s="5" t="s">
        <v>3551</v>
      </c>
      <c r="H938" s="5" t="s">
        <v>3563</v>
      </c>
      <c r="I938" s="5">
        <v>1</v>
      </c>
      <c r="J938" s="5"/>
      <c r="K938" s="5"/>
      <c r="L938" s="5">
        <v>3</v>
      </c>
      <c r="M938" s="5" t="s">
        <v>3598</v>
      </c>
      <c r="N938" s="5" t="s">
        <v>3599</v>
      </c>
      <c r="O938" s="5"/>
      <c r="P938" s="5"/>
      <c r="Q938" s="5"/>
      <c r="R938" s="5"/>
      <c r="S938" s="5" t="s">
        <v>214</v>
      </c>
      <c r="T938" s="5" t="s">
        <v>215</v>
      </c>
      <c r="U938" s="5" t="s">
        <v>742</v>
      </c>
      <c r="V938" s="5" t="s">
        <v>743</v>
      </c>
      <c r="W938" s="5"/>
      <c r="X938" s="5"/>
      <c r="Y938" s="5" t="s">
        <v>625</v>
      </c>
      <c r="Z938" s="5" t="s">
        <v>626</v>
      </c>
      <c r="AA938" s="5"/>
      <c r="AB938" s="5"/>
      <c r="AC938" s="5">
        <v>16</v>
      </c>
      <c r="AD938" s="5" t="s">
        <v>253</v>
      </c>
      <c r="AE938" s="5" t="s">
        <v>254</v>
      </c>
      <c r="AF938" s="5" t="s">
        <v>168</v>
      </c>
      <c r="AG938" s="5" t="s">
        <v>169</v>
      </c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 t="s">
        <v>134</v>
      </c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</row>
    <row r="939" spans="1:73" ht="13.5" customHeight="1">
      <c r="A939" s="8" t="str">
        <f>HYPERLINK("http://kyu.snu.ac.kr/sdhj/index.jsp?type=hj/GK14682_00IM0001_100b.jpg","1762_해서촌_100b")</f>
        <v>1762_해서촌_100b</v>
      </c>
      <c r="B939" s="5">
        <v>1762</v>
      </c>
      <c r="C939" s="5" t="s">
        <v>4522</v>
      </c>
      <c r="D939" s="5" t="s">
        <v>4523</v>
      </c>
      <c r="E939" s="5">
        <v>938</v>
      </c>
      <c r="F939" s="5">
        <v>8</v>
      </c>
      <c r="G939" s="5" t="s">
        <v>3551</v>
      </c>
      <c r="H939" s="5" t="s">
        <v>3563</v>
      </c>
      <c r="I939" s="5">
        <v>1</v>
      </c>
      <c r="J939" s="5"/>
      <c r="K939" s="5"/>
      <c r="L939" s="5">
        <v>3</v>
      </c>
      <c r="M939" s="5" t="s">
        <v>3598</v>
      </c>
      <c r="N939" s="5" t="s">
        <v>3599</v>
      </c>
      <c r="O939" s="5"/>
      <c r="P939" s="5"/>
      <c r="Q939" s="5"/>
      <c r="R939" s="5"/>
      <c r="S939" s="5" t="s">
        <v>130</v>
      </c>
      <c r="T939" s="5" t="s">
        <v>131</v>
      </c>
      <c r="U939" s="5"/>
      <c r="V939" s="5"/>
      <c r="W939" s="5"/>
      <c r="X939" s="5"/>
      <c r="Y939" s="5" t="s">
        <v>98</v>
      </c>
      <c r="Z939" s="5" t="s">
        <v>99</v>
      </c>
      <c r="AA939" s="5"/>
      <c r="AB939" s="5"/>
      <c r="AC939" s="5">
        <v>5</v>
      </c>
      <c r="AD939" s="5" t="s">
        <v>517</v>
      </c>
      <c r="AE939" s="5" t="s">
        <v>518</v>
      </c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 t="s">
        <v>134</v>
      </c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</row>
    <row r="940" spans="1:73" ht="13.5" customHeight="1">
      <c r="A940" s="8" t="str">
        <f>HYPERLINK("http://kyu.snu.ac.kr/sdhj/index.jsp?type=hj/GK14682_00IM0001_100b.jpg","1762_해서촌_100b")</f>
        <v>1762_해서촌_100b</v>
      </c>
      <c r="B940" s="5">
        <v>1762</v>
      </c>
      <c r="C940" s="5" t="s">
        <v>4522</v>
      </c>
      <c r="D940" s="5" t="s">
        <v>4523</v>
      </c>
      <c r="E940" s="5">
        <v>939</v>
      </c>
      <c r="F940" s="5">
        <v>8</v>
      </c>
      <c r="G940" s="5" t="s">
        <v>3551</v>
      </c>
      <c r="H940" s="5" t="s">
        <v>3563</v>
      </c>
      <c r="I940" s="5">
        <v>1</v>
      </c>
      <c r="J940" s="5"/>
      <c r="K940" s="5"/>
      <c r="L940" s="5">
        <v>4</v>
      </c>
      <c r="M940" s="5" t="s">
        <v>3614</v>
      </c>
      <c r="N940" s="5" t="s">
        <v>3615</v>
      </c>
      <c r="O940" s="5"/>
      <c r="P940" s="5"/>
      <c r="Q940" s="5"/>
      <c r="R940" s="5"/>
      <c r="S940" s="5"/>
      <c r="T940" s="5" t="s">
        <v>5097</v>
      </c>
      <c r="U940" s="5" t="s">
        <v>812</v>
      </c>
      <c r="V940" s="5" t="s">
        <v>813</v>
      </c>
      <c r="W940" s="5" t="s">
        <v>3579</v>
      </c>
      <c r="X940" s="5" t="s">
        <v>5241</v>
      </c>
      <c r="Y940" s="5" t="s">
        <v>3616</v>
      </c>
      <c r="Z940" s="5" t="s">
        <v>3617</v>
      </c>
      <c r="AA940" s="5"/>
      <c r="AB940" s="5"/>
      <c r="AC940" s="5">
        <v>34</v>
      </c>
      <c r="AD940" s="5" t="s">
        <v>268</v>
      </c>
      <c r="AE940" s="5" t="s">
        <v>269</v>
      </c>
      <c r="AF940" s="5"/>
      <c r="AG940" s="5"/>
      <c r="AH940" s="5"/>
      <c r="AI940" s="5"/>
      <c r="AJ940" s="5" t="s">
        <v>32</v>
      </c>
      <c r="AK940" s="5" t="s">
        <v>33</v>
      </c>
      <c r="AL940" s="5" t="s">
        <v>3580</v>
      </c>
      <c r="AM940" s="5" t="s">
        <v>3581</v>
      </c>
      <c r="AN940" s="5"/>
      <c r="AO940" s="5"/>
      <c r="AP940" s="5"/>
      <c r="AQ940" s="5"/>
      <c r="AR940" s="5"/>
      <c r="AS940" s="5"/>
      <c r="AT940" s="5" t="s">
        <v>106</v>
      </c>
      <c r="AU940" s="5" t="s">
        <v>107</v>
      </c>
      <c r="AV940" s="5" t="s">
        <v>3618</v>
      </c>
      <c r="AW940" s="5" t="s">
        <v>310</v>
      </c>
      <c r="AX940" s="5"/>
      <c r="AY940" s="5"/>
      <c r="AZ940" s="5"/>
      <c r="BA940" s="5"/>
      <c r="BB940" s="5"/>
      <c r="BC940" s="5"/>
      <c r="BD940" s="5"/>
      <c r="BE940" s="5"/>
      <c r="BF940" s="5"/>
      <c r="BG940" s="5" t="s">
        <v>106</v>
      </c>
      <c r="BH940" s="5" t="s">
        <v>107</v>
      </c>
      <c r="BI940" s="5" t="s">
        <v>3619</v>
      </c>
      <c r="BJ940" s="5" t="s">
        <v>3620</v>
      </c>
      <c r="BK940" s="5" t="s">
        <v>106</v>
      </c>
      <c r="BL940" s="5" t="s">
        <v>107</v>
      </c>
      <c r="BM940" s="5" t="s">
        <v>3621</v>
      </c>
      <c r="BN940" s="5" t="s">
        <v>3585</v>
      </c>
      <c r="BO940" s="5" t="s">
        <v>106</v>
      </c>
      <c r="BP940" s="5" t="s">
        <v>107</v>
      </c>
      <c r="BQ940" s="5" t="s">
        <v>3622</v>
      </c>
      <c r="BR940" s="5" t="s">
        <v>3623</v>
      </c>
      <c r="BS940" s="5" t="s">
        <v>3624</v>
      </c>
      <c r="BT940" s="5" t="s">
        <v>3625</v>
      </c>
      <c r="BU940" s="5"/>
    </row>
    <row r="941" spans="1:73" ht="13.5" customHeight="1">
      <c r="A941" s="8" t="str">
        <f>HYPERLINK("http://kyu.snu.ac.kr/sdhj/index.jsp?type=hj/GK14682_00IM0001_100b.jpg","1762_해서촌_100b")</f>
        <v>1762_해서촌_100b</v>
      </c>
      <c r="B941" s="5">
        <v>1762</v>
      </c>
      <c r="C941" s="5" t="s">
        <v>5100</v>
      </c>
      <c r="D941" s="5" t="s">
        <v>5101</v>
      </c>
      <c r="E941" s="5">
        <v>940</v>
      </c>
      <c r="F941" s="5">
        <v>8</v>
      </c>
      <c r="G941" s="5" t="s">
        <v>3551</v>
      </c>
      <c r="H941" s="5" t="s">
        <v>3563</v>
      </c>
      <c r="I941" s="5">
        <v>1</v>
      </c>
      <c r="J941" s="5"/>
      <c r="K941" s="5"/>
      <c r="L941" s="5">
        <v>4</v>
      </c>
      <c r="M941" s="5" t="s">
        <v>3614</v>
      </c>
      <c r="N941" s="5" t="s">
        <v>3615</v>
      </c>
      <c r="O941" s="5"/>
      <c r="P941" s="5"/>
      <c r="Q941" s="5"/>
      <c r="R941" s="5"/>
      <c r="S941" s="5" t="s">
        <v>94</v>
      </c>
      <c r="T941" s="5" t="s">
        <v>95</v>
      </c>
      <c r="U941" s="5"/>
      <c r="V941" s="5"/>
      <c r="W941" s="5" t="s">
        <v>256</v>
      </c>
      <c r="X941" s="5" t="s">
        <v>257</v>
      </c>
      <c r="Y941" s="5" t="s">
        <v>20</v>
      </c>
      <c r="Z941" s="5" t="s">
        <v>21</v>
      </c>
      <c r="AA941" s="5"/>
      <c r="AB941" s="5"/>
      <c r="AC941" s="5">
        <v>33</v>
      </c>
      <c r="AD941" s="5" t="s">
        <v>402</v>
      </c>
      <c r="AE941" s="5" t="s">
        <v>403</v>
      </c>
      <c r="AF941" s="5"/>
      <c r="AG941" s="5"/>
      <c r="AH941" s="5"/>
      <c r="AI941" s="5"/>
      <c r="AJ941" s="5" t="s">
        <v>32</v>
      </c>
      <c r="AK941" s="5" t="s">
        <v>33</v>
      </c>
      <c r="AL941" s="5" t="s">
        <v>114</v>
      </c>
      <c r="AM941" s="5" t="s">
        <v>115</v>
      </c>
      <c r="AN941" s="5"/>
      <c r="AO941" s="5"/>
      <c r="AP941" s="5"/>
      <c r="AQ941" s="5"/>
      <c r="AR941" s="5"/>
      <c r="AS941" s="5"/>
      <c r="AT941" s="5" t="s">
        <v>106</v>
      </c>
      <c r="AU941" s="5" t="s">
        <v>107</v>
      </c>
      <c r="AV941" s="5" t="s">
        <v>3626</v>
      </c>
      <c r="AW941" s="5" t="s">
        <v>2781</v>
      </c>
      <c r="AX941" s="5"/>
      <c r="AY941" s="5"/>
      <c r="AZ941" s="5"/>
      <c r="BA941" s="5"/>
      <c r="BB941" s="5"/>
      <c r="BC941" s="5"/>
      <c r="BD941" s="5"/>
      <c r="BE941" s="5"/>
      <c r="BF941" s="5"/>
      <c r="BG941" s="5" t="s">
        <v>106</v>
      </c>
      <c r="BH941" s="5" t="s">
        <v>107</v>
      </c>
      <c r="BI941" s="5" t="s">
        <v>3627</v>
      </c>
      <c r="BJ941" s="5" t="s">
        <v>3628</v>
      </c>
      <c r="BK941" s="5" t="s">
        <v>106</v>
      </c>
      <c r="BL941" s="5" t="s">
        <v>107</v>
      </c>
      <c r="BM941" s="5" t="s">
        <v>3629</v>
      </c>
      <c r="BN941" s="5" t="s">
        <v>3630</v>
      </c>
      <c r="BO941" s="5" t="s">
        <v>106</v>
      </c>
      <c r="BP941" s="5" t="s">
        <v>107</v>
      </c>
      <c r="BQ941" s="5" t="s">
        <v>3631</v>
      </c>
      <c r="BR941" s="5" t="s">
        <v>3632</v>
      </c>
      <c r="BS941" s="5" t="s">
        <v>78</v>
      </c>
      <c r="BT941" s="5" t="s">
        <v>79</v>
      </c>
      <c r="BU941" s="5"/>
    </row>
    <row r="942" spans="1:73" ht="13.5" customHeight="1">
      <c r="A942" s="8" t="str">
        <f>HYPERLINK("http://kyu.snu.ac.kr/sdhj/index.jsp?type=hj/GK14682_00IM0001_100b.jpg","1762_해서촌_100b")</f>
        <v>1762_해서촌_100b</v>
      </c>
      <c r="B942" s="5">
        <v>1762</v>
      </c>
      <c r="C942" s="5" t="s">
        <v>4660</v>
      </c>
      <c r="D942" s="5" t="s">
        <v>4661</v>
      </c>
      <c r="E942" s="5">
        <v>941</v>
      </c>
      <c r="F942" s="5">
        <v>8</v>
      </c>
      <c r="G942" s="5" t="s">
        <v>3551</v>
      </c>
      <c r="H942" s="5" t="s">
        <v>3563</v>
      </c>
      <c r="I942" s="5">
        <v>1</v>
      </c>
      <c r="J942" s="5"/>
      <c r="K942" s="5"/>
      <c r="L942" s="5">
        <v>4</v>
      </c>
      <c r="M942" s="5" t="s">
        <v>3614</v>
      </c>
      <c r="N942" s="5" t="s">
        <v>3615</v>
      </c>
      <c r="O942" s="5"/>
      <c r="P942" s="5"/>
      <c r="Q942" s="5"/>
      <c r="R942" s="5"/>
      <c r="S942" s="5" t="s">
        <v>459</v>
      </c>
      <c r="T942" s="5" t="s">
        <v>460</v>
      </c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 t="s">
        <v>251</v>
      </c>
      <c r="AG942" s="5" t="s">
        <v>252</v>
      </c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</row>
    <row r="943" spans="1:73" ht="13.5" customHeight="1">
      <c r="A943" s="8" t="str">
        <f>HYPERLINK("http://kyu.snu.ac.kr/sdhj/index.jsp?type=hj/GK14682_00IM0001_100b.jpg","1762_해서촌_100b")</f>
        <v>1762_해서촌_100b</v>
      </c>
      <c r="B943" s="5">
        <v>1762</v>
      </c>
      <c r="C943" s="5" t="s">
        <v>5100</v>
      </c>
      <c r="D943" s="5" t="s">
        <v>5101</v>
      </c>
      <c r="E943" s="5">
        <v>942</v>
      </c>
      <c r="F943" s="5">
        <v>8</v>
      </c>
      <c r="G943" s="5" t="s">
        <v>3551</v>
      </c>
      <c r="H943" s="5" t="s">
        <v>3563</v>
      </c>
      <c r="I943" s="5">
        <v>1</v>
      </c>
      <c r="J943" s="5"/>
      <c r="K943" s="5"/>
      <c r="L943" s="5">
        <v>4</v>
      </c>
      <c r="M943" s="5" t="s">
        <v>3614</v>
      </c>
      <c r="N943" s="5" t="s">
        <v>3615</v>
      </c>
      <c r="O943" s="5"/>
      <c r="P943" s="5"/>
      <c r="Q943" s="5"/>
      <c r="R943" s="5"/>
      <c r="S943" s="5" t="s">
        <v>130</v>
      </c>
      <c r="T943" s="5" t="s">
        <v>131</v>
      </c>
      <c r="U943" s="5"/>
      <c r="V943" s="5"/>
      <c r="W943" s="5"/>
      <c r="X943" s="5"/>
      <c r="Y943" s="5"/>
      <c r="Z943" s="5"/>
      <c r="AA943" s="5"/>
      <c r="AB943" s="5"/>
      <c r="AC943" s="5">
        <v>3</v>
      </c>
      <c r="AD943" s="5" t="s">
        <v>585</v>
      </c>
      <c r="AE943" s="5" t="s">
        <v>586</v>
      </c>
      <c r="AF943" s="5" t="s">
        <v>168</v>
      </c>
      <c r="AG943" s="5" t="s">
        <v>169</v>
      </c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 t="s">
        <v>134</v>
      </c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</row>
    <row r="944" spans="1:73" ht="13.5" customHeight="1">
      <c r="A944" s="8" t="str">
        <f>HYPERLINK("http://kyu.snu.ac.kr/sdhj/index.jsp?type=hj/GK14682_00IM0001_100b.jpg","1762_해서촌_100b")</f>
        <v>1762_해서촌_100b</v>
      </c>
      <c r="B944" s="5">
        <v>1762</v>
      </c>
      <c r="C944" s="5" t="s">
        <v>5100</v>
      </c>
      <c r="D944" s="5" t="s">
        <v>5101</v>
      </c>
      <c r="E944" s="5">
        <v>943</v>
      </c>
      <c r="F944" s="5">
        <v>8</v>
      </c>
      <c r="G944" s="5" t="s">
        <v>3551</v>
      </c>
      <c r="H944" s="5" t="s">
        <v>3563</v>
      </c>
      <c r="I944" s="5">
        <v>1</v>
      </c>
      <c r="J944" s="5"/>
      <c r="K944" s="5"/>
      <c r="L944" s="5">
        <v>5</v>
      </c>
      <c r="M944" s="5" t="s">
        <v>3633</v>
      </c>
      <c r="N944" s="5" t="s">
        <v>3634</v>
      </c>
      <c r="O944" s="5"/>
      <c r="P944" s="5"/>
      <c r="Q944" s="5" t="s">
        <v>5242</v>
      </c>
      <c r="R944" s="5" t="s">
        <v>3635</v>
      </c>
      <c r="S944" s="5"/>
      <c r="T944" s="5" t="s">
        <v>4811</v>
      </c>
      <c r="U944" s="5" t="s">
        <v>5243</v>
      </c>
      <c r="V944" s="5" t="s">
        <v>3636</v>
      </c>
      <c r="W944" s="5" t="s">
        <v>5244</v>
      </c>
      <c r="X944" s="5" t="s">
        <v>5245</v>
      </c>
      <c r="Y944" s="5" t="s">
        <v>3637</v>
      </c>
      <c r="Z944" s="5" t="s">
        <v>3638</v>
      </c>
      <c r="AA944" s="5"/>
      <c r="AB944" s="5"/>
      <c r="AC944" s="5">
        <v>33</v>
      </c>
      <c r="AD944" s="5" t="s">
        <v>402</v>
      </c>
      <c r="AE944" s="5" t="s">
        <v>403</v>
      </c>
      <c r="AF944" s="5"/>
      <c r="AG944" s="5"/>
      <c r="AH944" s="5"/>
      <c r="AI944" s="5"/>
      <c r="AJ944" s="5" t="s">
        <v>32</v>
      </c>
      <c r="AK944" s="5" t="s">
        <v>33</v>
      </c>
      <c r="AL944" s="5" t="s">
        <v>78</v>
      </c>
      <c r="AM944" s="5" t="s">
        <v>79</v>
      </c>
      <c r="AN944" s="5" t="s">
        <v>2618</v>
      </c>
      <c r="AO944" s="5" t="s">
        <v>2619</v>
      </c>
      <c r="AP944" s="5" t="s">
        <v>1015</v>
      </c>
      <c r="AQ944" s="5" t="s">
        <v>1016</v>
      </c>
      <c r="AR944" s="5" t="s">
        <v>3639</v>
      </c>
      <c r="AS944" s="5" t="s">
        <v>3640</v>
      </c>
      <c r="AT944" s="5" t="s">
        <v>80</v>
      </c>
      <c r="AU944" s="5" t="s">
        <v>81</v>
      </c>
      <c r="AV944" s="5" t="s">
        <v>3641</v>
      </c>
      <c r="AW944" s="5" t="s">
        <v>3642</v>
      </c>
      <c r="AX944" s="5"/>
      <c r="AY944" s="5"/>
      <c r="AZ944" s="5"/>
      <c r="BA944" s="5"/>
      <c r="BB944" s="5"/>
      <c r="BC944" s="5"/>
      <c r="BD944" s="5"/>
      <c r="BE944" s="5"/>
      <c r="BF944" s="5"/>
      <c r="BG944" s="5" t="s">
        <v>80</v>
      </c>
      <c r="BH944" s="5" t="s">
        <v>81</v>
      </c>
      <c r="BI944" s="5" t="s">
        <v>5233</v>
      </c>
      <c r="BJ944" s="5" t="s">
        <v>3558</v>
      </c>
      <c r="BK944" s="5" t="s">
        <v>234</v>
      </c>
      <c r="BL944" s="5" t="s">
        <v>235</v>
      </c>
      <c r="BM944" s="5" t="s">
        <v>3643</v>
      </c>
      <c r="BN944" s="5" t="s">
        <v>3560</v>
      </c>
      <c r="BO944" s="5" t="s">
        <v>3644</v>
      </c>
      <c r="BP944" s="5" t="s">
        <v>3645</v>
      </c>
      <c r="BQ944" s="5" t="s">
        <v>4474</v>
      </c>
      <c r="BR944" s="5" t="s">
        <v>5246</v>
      </c>
      <c r="BS944" s="5" t="s">
        <v>3646</v>
      </c>
      <c r="BT944" s="5" t="s">
        <v>3647</v>
      </c>
      <c r="BU944" s="5"/>
    </row>
    <row r="945" spans="1:73" ht="13.5" customHeight="1">
      <c r="A945" s="8" t="str">
        <f>HYPERLINK("http://kyu.snu.ac.kr/sdhj/index.jsp?type=hj/GK14682_00IM0001_100b.jpg","1762_해서촌_100b")</f>
        <v>1762_해서촌_100b</v>
      </c>
      <c r="B945" s="5">
        <v>1762</v>
      </c>
      <c r="C945" s="5" t="s">
        <v>4617</v>
      </c>
      <c r="D945" s="5" t="s">
        <v>4618</v>
      </c>
      <c r="E945" s="5">
        <v>944</v>
      </c>
      <c r="F945" s="5">
        <v>8</v>
      </c>
      <c r="G945" s="5" t="s">
        <v>3551</v>
      </c>
      <c r="H945" s="5" t="s">
        <v>3563</v>
      </c>
      <c r="I945" s="5">
        <v>1</v>
      </c>
      <c r="J945" s="5"/>
      <c r="K945" s="5"/>
      <c r="L945" s="5">
        <v>5</v>
      </c>
      <c r="M945" s="5" t="s">
        <v>3633</v>
      </c>
      <c r="N945" s="5" t="s">
        <v>3634</v>
      </c>
      <c r="O945" s="5"/>
      <c r="P945" s="5"/>
      <c r="Q945" s="5"/>
      <c r="R945" s="5"/>
      <c r="S945" s="5" t="s">
        <v>94</v>
      </c>
      <c r="T945" s="5" t="s">
        <v>95</v>
      </c>
      <c r="U945" s="5"/>
      <c r="V945" s="5"/>
      <c r="W945" s="5" t="s">
        <v>124</v>
      </c>
      <c r="X945" s="5" t="s">
        <v>125</v>
      </c>
      <c r="Y945" s="5" t="s">
        <v>98</v>
      </c>
      <c r="Z945" s="5" t="s">
        <v>99</v>
      </c>
      <c r="AA945" s="5"/>
      <c r="AB945" s="5"/>
      <c r="AC945" s="5">
        <v>28</v>
      </c>
      <c r="AD945" s="5" t="s">
        <v>627</v>
      </c>
      <c r="AE945" s="5" t="s">
        <v>628</v>
      </c>
      <c r="AF945" s="5"/>
      <c r="AG945" s="5"/>
      <c r="AH945" s="5"/>
      <c r="AI945" s="5"/>
      <c r="AJ945" s="5" t="s">
        <v>32</v>
      </c>
      <c r="AK945" s="5" t="s">
        <v>33</v>
      </c>
      <c r="AL945" s="5" t="s">
        <v>143</v>
      </c>
      <c r="AM945" s="5" t="s">
        <v>144</v>
      </c>
      <c r="AN945" s="5"/>
      <c r="AO945" s="5"/>
      <c r="AP945" s="5"/>
      <c r="AQ945" s="5"/>
      <c r="AR945" s="5"/>
      <c r="AS945" s="5"/>
      <c r="AT945" s="5" t="s">
        <v>80</v>
      </c>
      <c r="AU945" s="5" t="s">
        <v>81</v>
      </c>
      <c r="AV945" s="5" t="s">
        <v>228</v>
      </c>
      <c r="AW945" s="5" t="s">
        <v>229</v>
      </c>
      <c r="AX945" s="5"/>
      <c r="AY945" s="5"/>
      <c r="AZ945" s="5"/>
      <c r="BA945" s="5"/>
      <c r="BB945" s="5"/>
      <c r="BC945" s="5"/>
      <c r="BD945" s="5"/>
      <c r="BE945" s="5"/>
      <c r="BF945" s="5"/>
      <c r="BG945" s="5" t="s">
        <v>80</v>
      </c>
      <c r="BH945" s="5" t="s">
        <v>81</v>
      </c>
      <c r="BI945" s="5" t="s">
        <v>2086</v>
      </c>
      <c r="BJ945" s="5" t="s">
        <v>2087</v>
      </c>
      <c r="BK945" s="5" t="s">
        <v>80</v>
      </c>
      <c r="BL945" s="5" t="s">
        <v>81</v>
      </c>
      <c r="BM945" s="5" t="s">
        <v>3648</v>
      </c>
      <c r="BN945" s="5" t="s">
        <v>3649</v>
      </c>
      <c r="BO945" s="5" t="s">
        <v>80</v>
      </c>
      <c r="BP945" s="5" t="s">
        <v>81</v>
      </c>
      <c r="BQ945" s="5" t="s">
        <v>3650</v>
      </c>
      <c r="BR945" s="5" t="s">
        <v>3651</v>
      </c>
      <c r="BS945" s="5" t="s">
        <v>1980</v>
      </c>
      <c r="BT945" s="5" t="s">
        <v>1981</v>
      </c>
      <c r="BU945" s="5"/>
    </row>
    <row r="946" spans="1:73" ht="13.5" customHeight="1">
      <c r="A946" s="8" t="str">
        <f>HYPERLINK("http://kyu.snu.ac.kr/sdhj/index.jsp?type=hj/GK14682_00IM0001_100b.jpg","1762_해서촌_100b")</f>
        <v>1762_해서촌_100b</v>
      </c>
      <c r="B946" s="5">
        <v>1762</v>
      </c>
      <c r="C946" s="5" t="s">
        <v>4524</v>
      </c>
      <c r="D946" s="5" t="s">
        <v>4430</v>
      </c>
      <c r="E946" s="5">
        <v>945</v>
      </c>
      <c r="F946" s="5">
        <v>8</v>
      </c>
      <c r="G946" s="5" t="s">
        <v>3551</v>
      </c>
      <c r="H946" s="5" t="s">
        <v>3563</v>
      </c>
      <c r="I946" s="5">
        <v>1</v>
      </c>
      <c r="J946" s="5"/>
      <c r="K946" s="5"/>
      <c r="L946" s="5">
        <v>5</v>
      </c>
      <c r="M946" s="5" t="s">
        <v>3633</v>
      </c>
      <c r="N946" s="5" t="s">
        <v>3634</v>
      </c>
      <c r="O946" s="5"/>
      <c r="P946" s="5"/>
      <c r="Q946" s="5"/>
      <c r="R946" s="5"/>
      <c r="S946" s="5" t="s">
        <v>206</v>
      </c>
      <c r="T946" s="5" t="s">
        <v>207</v>
      </c>
      <c r="U946" s="5" t="s">
        <v>1228</v>
      </c>
      <c r="V946" s="5" t="s">
        <v>1229</v>
      </c>
      <c r="W946" s="5"/>
      <c r="X946" s="5"/>
      <c r="Y946" s="5" t="s">
        <v>1999</v>
      </c>
      <c r="Z946" s="5" t="s">
        <v>2000</v>
      </c>
      <c r="AA946" s="5"/>
      <c r="AB946" s="5"/>
      <c r="AC946" s="5">
        <v>61</v>
      </c>
      <c r="AD946" s="5" t="s">
        <v>296</v>
      </c>
      <c r="AE946" s="5" t="s">
        <v>297</v>
      </c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</row>
    <row r="947" spans="1:73" ht="13.5" customHeight="1">
      <c r="A947" s="8" t="str">
        <f>HYPERLINK("http://kyu.snu.ac.kr/sdhj/index.jsp?type=hj/GK14682_00IM0001_100b.jpg","1762_해서촌_100b")</f>
        <v>1762_해서촌_100b</v>
      </c>
      <c r="B947" s="5">
        <v>1762</v>
      </c>
      <c r="C947" s="5" t="s">
        <v>4572</v>
      </c>
      <c r="D947" s="5" t="s">
        <v>4573</v>
      </c>
      <c r="E947" s="5">
        <v>946</v>
      </c>
      <c r="F947" s="5">
        <v>8</v>
      </c>
      <c r="G947" s="5" t="s">
        <v>3551</v>
      </c>
      <c r="H947" s="5" t="s">
        <v>3563</v>
      </c>
      <c r="I947" s="5">
        <v>1</v>
      </c>
      <c r="J947" s="5"/>
      <c r="K947" s="5"/>
      <c r="L947" s="5">
        <v>5</v>
      </c>
      <c r="M947" s="5" t="s">
        <v>3633</v>
      </c>
      <c r="N947" s="5" t="s">
        <v>3634</v>
      </c>
      <c r="O947" s="5"/>
      <c r="P947" s="5"/>
      <c r="Q947" s="5"/>
      <c r="R947" s="5"/>
      <c r="S947" s="5" t="s">
        <v>459</v>
      </c>
      <c r="T947" s="5" t="s">
        <v>460</v>
      </c>
      <c r="U947" s="5"/>
      <c r="V947" s="5"/>
      <c r="W947" s="5"/>
      <c r="X947" s="5"/>
      <c r="Y947" s="5" t="s">
        <v>98</v>
      </c>
      <c r="Z947" s="5" t="s">
        <v>99</v>
      </c>
      <c r="AA947" s="5"/>
      <c r="AB947" s="5"/>
      <c r="AC947" s="5">
        <v>6</v>
      </c>
      <c r="AD947" s="5" t="s">
        <v>272</v>
      </c>
      <c r="AE947" s="5" t="s">
        <v>273</v>
      </c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</row>
    <row r="948" spans="1:73" ht="13.5" customHeight="1">
      <c r="A948" s="8" t="str">
        <f>HYPERLINK("http://kyu.snu.ac.kr/sdhj/index.jsp?type=hj/GK14682_00IM0001_100b.jpg","1762_해서촌_100b")</f>
        <v>1762_해서촌_100b</v>
      </c>
      <c r="B948" s="5">
        <v>1762</v>
      </c>
      <c r="C948" s="5" t="s">
        <v>4572</v>
      </c>
      <c r="D948" s="5" t="s">
        <v>4573</v>
      </c>
      <c r="E948" s="5">
        <v>947</v>
      </c>
      <c r="F948" s="5">
        <v>8</v>
      </c>
      <c r="G948" s="5" t="s">
        <v>3551</v>
      </c>
      <c r="H948" s="5" t="s">
        <v>3563</v>
      </c>
      <c r="I948" s="5">
        <v>1</v>
      </c>
      <c r="J948" s="5"/>
      <c r="K948" s="5"/>
      <c r="L948" s="5">
        <v>5</v>
      </c>
      <c r="M948" s="5" t="s">
        <v>3633</v>
      </c>
      <c r="N948" s="5" t="s">
        <v>3634</v>
      </c>
      <c r="O948" s="5"/>
      <c r="P948" s="5"/>
      <c r="Q948" s="5"/>
      <c r="R948" s="5"/>
      <c r="S948" s="5" t="s">
        <v>298</v>
      </c>
      <c r="T948" s="5" t="s">
        <v>299</v>
      </c>
      <c r="U948" s="5"/>
      <c r="V948" s="5"/>
      <c r="W948" s="5"/>
      <c r="X948" s="5"/>
      <c r="Y948" s="5" t="s">
        <v>98</v>
      </c>
      <c r="Z948" s="5" t="s">
        <v>99</v>
      </c>
      <c r="AA948" s="5"/>
      <c r="AB948" s="5"/>
      <c r="AC948" s="5"/>
      <c r="AD948" s="5"/>
      <c r="AE948" s="5"/>
      <c r="AF948" s="5" t="s">
        <v>339</v>
      </c>
      <c r="AG948" s="5" t="s">
        <v>340</v>
      </c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</row>
    <row r="949" spans="1:73" ht="13.5" customHeight="1">
      <c r="A949" s="8" t="str">
        <f>HYPERLINK("http://kyu.snu.ac.kr/sdhj/index.jsp?type=hj/GK14682_00IM0001_100b.jpg","1762_해서촌_100b")</f>
        <v>1762_해서촌_100b</v>
      </c>
      <c r="B949" s="5">
        <v>1762</v>
      </c>
      <c r="C949" s="5" t="s">
        <v>4572</v>
      </c>
      <c r="D949" s="5" t="s">
        <v>4573</v>
      </c>
      <c r="E949" s="5">
        <v>948</v>
      </c>
      <c r="F949" s="5">
        <v>8</v>
      </c>
      <c r="G949" s="5" t="s">
        <v>3551</v>
      </c>
      <c r="H949" s="5" t="s">
        <v>3563</v>
      </c>
      <c r="I949" s="5">
        <v>2</v>
      </c>
      <c r="J949" s="5" t="s">
        <v>3652</v>
      </c>
      <c r="K949" s="5" t="s">
        <v>3653</v>
      </c>
      <c r="L949" s="5">
        <v>1</v>
      </c>
      <c r="M949" s="5" t="s">
        <v>3654</v>
      </c>
      <c r="N949" s="5" t="s">
        <v>3655</v>
      </c>
      <c r="O949" s="5"/>
      <c r="P949" s="5"/>
      <c r="Q949" s="5"/>
      <c r="R949" s="5"/>
      <c r="S949" s="5"/>
      <c r="T949" s="5" t="s">
        <v>4502</v>
      </c>
      <c r="U949" s="5" t="s">
        <v>3656</v>
      </c>
      <c r="V949" s="5" t="s">
        <v>3657</v>
      </c>
      <c r="W949" s="5" t="s">
        <v>3579</v>
      </c>
      <c r="X949" s="5" t="s">
        <v>5247</v>
      </c>
      <c r="Y949" s="5" t="s">
        <v>3658</v>
      </c>
      <c r="Z949" s="5" t="s">
        <v>3659</v>
      </c>
      <c r="AA949" s="5"/>
      <c r="AB949" s="5"/>
      <c r="AC949" s="5">
        <v>74</v>
      </c>
      <c r="AD949" s="5" t="s">
        <v>581</v>
      </c>
      <c r="AE949" s="5" t="s">
        <v>582</v>
      </c>
      <c r="AF949" s="5"/>
      <c r="AG949" s="5"/>
      <c r="AH949" s="5"/>
      <c r="AI949" s="5"/>
      <c r="AJ949" s="5" t="s">
        <v>32</v>
      </c>
      <c r="AK949" s="5" t="s">
        <v>33</v>
      </c>
      <c r="AL949" s="5" t="s">
        <v>3580</v>
      </c>
      <c r="AM949" s="5" t="s">
        <v>3581</v>
      </c>
      <c r="AN949" s="5"/>
      <c r="AO949" s="5"/>
      <c r="AP949" s="5"/>
      <c r="AQ949" s="5"/>
      <c r="AR949" s="5"/>
      <c r="AS949" s="5"/>
      <c r="AT949" s="5" t="s">
        <v>106</v>
      </c>
      <c r="AU949" s="5" t="s">
        <v>107</v>
      </c>
      <c r="AV949" s="5" t="s">
        <v>3660</v>
      </c>
      <c r="AW949" s="5" t="s">
        <v>3620</v>
      </c>
      <c r="AX949" s="5"/>
      <c r="AY949" s="5"/>
      <c r="AZ949" s="5"/>
      <c r="BA949" s="5"/>
      <c r="BB949" s="5"/>
      <c r="BC949" s="5"/>
      <c r="BD949" s="5"/>
      <c r="BE949" s="5"/>
      <c r="BF949" s="5"/>
      <c r="BG949" s="5" t="s">
        <v>106</v>
      </c>
      <c r="BH949" s="5" t="s">
        <v>107</v>
      </c>
      <c r="BI949" s="5" t="s">
        <v>3621</v>
      </c>
      <c r="BJ949" s="5" t="s">
        <v>3585</v>
      </c>
      <c r="BK949" s="5" t="s">
        <v>106</v>
      </c>
      <c r="BL949" s="5" t="s">
        <v>107</v>
      </c>
      <c r="BM949" s="5" t="s">
        <v>4472</v>
      </c>
      <c r="BN949" s="5" t="s">
        <v>3586</v>
      </c>
      <c r="BO949" s="5" t="s">
        <v>106</v>
      </c>
      <c r="BP949" s="5" t="s">
        <v>107</v>
      </c>
      <c r="BQ949" s="5" t="s">
        <v>3661</v>
      </c>
      <c r="BR949" s="5" t="s">
        <v>3662</v>
      </c>
      <c r="BS949" s="5" t="s">
        <v>143</v>
      </c>
      <c r="BT949" s="5" t="s">
        <v>144</v>
      </c>
      <c r="BU949" s="5"/>
    </row>
    <row r="950" spans="1:73" ht="13.5" customHeight="1">
      <c r="A950" s="8" t="str">
        <f>HYPERLINK("http://kyu.snu.ac.kr/sdhj/index.jsp?type=hj/GK14682_00IM0001_100b.jpg","1762_해서촌_100b")</f>
        <v>1762_해서촌_100b</v>
      </c>
      <c r="B950" s="5">
        <v>1762</v>
      </c>
      <c r="C950" s="5" t="s">
        <v>4545</v>
      </c>
      <c r="D950" s="5" t="s">
        <v>4546</v>
      </c>
      <c r="E950" s="5">
        <v>949</v>
      </c>
      <c r="F950" s="5">
        <v>8</v>
      </c>
      <c r="G950" s="5" t="s">
        <v>3551</v>
      </c>
      <c r="H950" s="5" t="s">
        <v>3563</v>
      </c>
      <c r="I950" s="5">
        <v>2</v>
      </c>
      <c r="J950" s="5"/>
      <c r="K950" s="5"/>
      <c r="L950" s="5">
        <v>1</v>
      </c>
      <c r="M950" s="5" t="s">
        <v>3654</v>
      </c>
      <c r="N950" s="5" t="s">
        <v>3655</v>
      </c>
      <c r="O950" s="5"/>
      <c r="P950" s="5"/>
      <c r="Q950" s="5"/>
      <c r="R950" s="5"/>
      <c r="S950" s="5" t="s">
        <v>94</v>
      </c>
      <c r="T950" s="5" t="s">
        <v>95</v>
      </c>
      <c r="U950" s="5"/>
      <c r="V950" s="5"/>
      <c r="W950" s="5" t="s">
        <v>139</v>
      </c>
      <c r="X950" s="5" t="s">
        <v>140</v>
      </c>
      <c r="Y950" s="5" t="s">
        <v>98</v>
      </c>
      <c r="Z950" s="5" t="s">
        <v>99</v>
      </c>
      <c r="AA950" s="5"/>
      <c r="AB950" s="5"/>
      <c r="AC950" s="5">
        <v>65</v>
      </c>
      <c r="AD950" s="5" t="s">
        <v>517</v>
      </c>
      <c r="AE950" s="5" t="s">
        <v>518</v>
      </c>
      <c r="AF950" s="5"/>
      <c r="AG950" s="5"/>
      <c r="AH950" s="5"/>
      <c r="AI950" s="5"/>
      <c r="AJ950" s="5" t="s">
        <v>32</v>
      </c>
      <c r="AK950" s="5" t="s">
        <v>33</v>
      </c>
      <c r="AL950" s="5" t="s">
        <v>143</v>
      </c>
      <c r="AM950" s="5" t="s">
        <v>144</v>
      </c>
      <c r="AN950" s="5"/>
      <c r="AO950" s="5"/>
      <c r="AP950" s="5"/>
      <c r="AQ950" s="5"/>
      <c r="AR950" s="5"/>
      <c r="AS950" s="5"/>
      <c r="AT950" s="5" t="s">
        <v>106</v>
      </c>
      <c r="AU950" s="5" t="s">
        <v>107</v>
      </c>
      <c r="AV950" s="5" t="s">
        <v>3663</v>
      </c>
      <c r="AW950" s="5" t="s">
        <v>3664</v>
      </c>
      <c r="AX950" s="5"/>
      <c r="AY950" s="5"/>
      <c r="AZ950" s="5"/>
      <c r="BA950" s="5"/>
      <c r="BB950" s="5"/>
      <c r="BC950" s="5"/>
      <c r="BD950" s="5"/>
      <c r="BE950" s="5"/>
      <c r="BF950" s="5"/>
      <c r="BG950" s="5" t="s">
        <v>106</v>
      </c>
      <c r="BH950" s="5" t="s">
        <v>107</v>
      </c>
      <c r="BI950" s="5" t="s">
        <v>1187</v>
      </c>
      <c r="BJ950" s="5" t="s">
        <v>1188</v>
      </c>
      <c r="BK950" s="5" t="s">
        <v>106</v>
      </c>
      <c r="BL950" s="5" t="s">
        <v>107</v>
      </c>
      <c r="BM950" s="5" t="s">
        <v>3665</v>
      </c>
      <c r="BN950" s="5" t="s">
        <v>3666</v>
      </c>
      <c r="BO950" s="5" t="s">
        <v>106</v>
      </c>
      <c r="BP950" s="5" t="s">
        <v>107</v>
      </c>
      <c r="BQ950" s="5" t="s">
        <v>3667</v>
      </c>
      <c r="BR950" s="5" t="s">
        <v>3668</v>
      </c>
      <c r="BS950" s="5" t="s">
        <v>481</v>
      </c>
      <c r="BT950" s="5" t="s">
        <v>482</v>
      </c>
      <c r="BU950" s="5"/>
    </row>
    <row r="951" spans="1:73" ht="13.5" customHeight="1">
      <c r="A951" s="8" t="str">
        <f>HYPERLINK("http://kyu.snu.ac.kr/sdhj/index.jsp?type=hj/GK14682_00IM0001_100b.jpg","1762_해서촌_100b")</f>
        <v>1762_해서촌_100b</v>
      </c>
      <c r="B951" s="5">
        <v>1762</v>
      </c>
      <c r="C951" s="5" t="s">
        <v>4653</v>
      </c>
      <c r="D951" s="5" t="s">
        <v>4654</v>
      </c>
      <c r="E951" s="5">
        <v>950</v>
      </c>
      <c r="F951" s="5">
        <v>8</v>
      </c>
      <c r="G951" s="5" t="s">
        <v>3551</v>
      </c>
      <c r="H951" s="5" t="s">
        <v>3563</v>
      </c>
      <c r="I951" s="5">
        <v>2</v>
      </c>
      <c r="J951" s="5"/>
      <c r="K951" s="5"/>
      <c r="L951" s="5">
        <v>2</v>
      </c>
      <c r="M951" s="5" t="s">
        <v>3669</v>
      </c>
      <c r="N951" s="5" t="s">
        <v>3670</v>
      </c>
      <c r="O951" s="5"/>
      <c r="P951" s="5"/>
      <c r="Q951" s="5"/>
      <c r="R951" s="5"/>
      <c r="S951" s="5"/>
      <c r="T951" s="5" t="s">
        <v>4796</v>
      </c>
      <c r="U951" s="5" t="s">
        <v>1088</v>
      </c>
      <c r="V951" s="5" t="s">
        <v>1089</v>
      </c>
      <c r="W951" s="5" t="s">
        <v>3579</v>
      </c>
      <c r="X951" s="5" t="s">
        <v>5248</v>
      </c>
      <c r="Y951" s="5" t="s">
        <v>3671</v>
      </c>
      <c r="Z951" s="5" t="s">
        <v>3672</v>
      </c>
      <c r="AA951" s="5"/>
      <c r="AB951" s="5"/>
      <c r="AC951" s="5">
        <v>52</v>
      </c>
      <c r="AD951" s="5" t="s">
        <v>100</v>
      </c>
      <c r="AE951" s="5" t="s">
        <v>101</v>
      </c>
      <c r="AF951" s="5"/>
      <c r="AG951" s="5"/>
      <c r="AH951" s="5"/>
      <c r="AI951" s="5"/>
      <c r="AJ951" s="5" t="s">
        <v>32</v>
      </c>
      <c r="AK951" s="5" t="s">
        <v>33</v>
      </c>
      <c r="AL951" s="5" t="s">
        <v>3580</v>
      </c>
      <c r="AM951" s="5" t="s">
        <v>3581</v>
      </c>
      <c r="AN951" s="5"/>
      <c r="AO951" s="5"/>
      <c r="AP951" s="5"/>
      <c r="AQ951" s="5"/>
      <c r="AR951" s="5"/>
      <c r="AS951" s="5"/>
      <c r="AT951" s="5" t="s">
        <v>106</v>
      </c>
      <c r="AU951" s="5" t="s">
        <v>107</v>
      </c>
      <c r="AV951" s="5" t="s">
        <v>3660</v>
      </c>
      <c r="AW951" s="5" t="s">
        <v>3620</v>
      </c>
      <c r="AX951" s="5"/>
      <c r="AY951" s="5"/>
      <c r="AZ951" s="5"/>
      <c r="BA951" s="5"/>
      <c r="BB951" s="5"/>
      <c r="BC951" s="5"/>
      <c r="BD951" s="5"/>
      <c r="BE951" s="5"/>
      <c r="BF951" s="5"/>
      <c r="BG951" s="5" t="s">
        <v>106</v>
      </c>
      <c r="BH951" s="5" t="s">
        <v>107</v>
      </c>
      <c r="BI951" s="5" t="s">
        <v>3621</v>
      </c>
      <c r="BJ951" s="5" t="s">
        <v>3585</v>
      </c>
      <c r="BK951" s="5" t="s">
        <v>106</v>
      </c>
      <c r="BL951" s="5" t="s">
        <v>107</v>
      </c>
      <c r="BM951" s="5" t="s">
        <v>4472</v>
      </c>
      <c r="BN951" s="5" t="s">
        <v>3586</v>
      </c>
      <c r="BO951" s="5" t="s">
        <v>106</v>
      </c>
      <c r="BP951" s="5" t="s">
        <v>107</v>
      </c>
      <c r="BQ951" s="5" t="s">
        <v>3673</v>
      </c>
      <c r="BR951" s="5" t="s">
        <v>3662</v>
      </c>
      <c r="BS951" s="5" t="s">
        <v>143</v>
      </c>
      <c r="BT951" s="5" t="s">
        <v>144</v>
      </c>
      <c r="BU951" s="5"/>
    </row>
    <row r="952" spans="1:73" ht="13.5" customHeight="1">
      <c r="A952" s="8" t="str">
        <f>HYPERLINK("http://kyu.snu.ac.kr/sdhj/index.jsp?type=hj/GK14682_00IM0001_100b.jpg","1762_해서촌_100b")</f>
        <v>1762_해서촌_100b</v>
      </c>
      <c r="B952" s="5">
        <v>1762</v>
      </c>
      <c r="C952" s="5" t="s">
        <v>4545</v>
      </c>
      <c r="D952" s="5" t="s">
        <v>4546</v>
      </c>
      <c r="E952" s="5">
        <v>951</v>
      </c>
      <c r="F952" s="5">
        <v>8</v>
      </c>
      <c r="G952" s="5" t="s">
        <v>3551</v>
      </c>
      <c r="H952" s="5" t="s">
        <v>3563</v>
      </c>
      <c r="I952" s="5">
        <v>2</v>
      </c>
      <c r="J952" s="5"/>
      <c r="K952" s="5"/>
      <c r="L952" s="5">
        <v>2</v>
      </c>
      <c r="M952" s="5" t="s">
        <v>3669</v>
      </c>
      <c r="N952" s="5" t="s">
        <v>3670</v>
      </c>
      <c r="O952" s="5"/>
      <c r="P952" s="5"/>
      <c r="Q952" s="5"/>
      <c r="R952" s="5"/>
      <c r="S952" s="5" t="s">
        <v>94</v>
      </c>
      <c r="T952" s="5" t="s">
        <v>95</v>
      </c>
      <c r="U952" s="5"/>
      <c r="V952" s="5"/>
      <c r="W952" s="5" t="s">
        <v>124</v>
      </c>
      <c r="X952" s="5" t="s">
        <v>125</v>
      </c>
      <c r="Y952" s="5" t="s">
        <v>20</v>
      </c>
      <c r="Z952" s="5" t="s">
        <v>21</v>
      </c>
      <c r="AA952" s="5"/>
      <c r="AB952" s="5"/>
      <c r="AC952" s="5">
        <v>52</v>
      </c>
      <c r="AD952" s="5" t="s">
        <v>100</v>
      </c>
      <c r="AE952" s="5" t="s">
        <v>101</v>
      </c>
      <c r="AF952" s="5"/>
      <c r="AG952" s="5"/>
      <c r="AH952" s="5"/>
      <c r="AI952" s="5"/>
      <c r="AJ952" s="5" t="s">
        <v>32</v>
      </c>
      <c r="AK952" s="5" t="s">
        <v>33</v>
      </c>
      <c r="AL952" s="5" t="s">
        <v>143</v>
      </c>
      <c r="AM952" s="5" t="s">
        <v>144</v>
      </c>
      <c r="AN952" s="5"/>
      <c r="AO952" s="5"/>
      <c r="AP952" s="5"/>
      <c r="AQ952" s="5"/>
      <c r="AR952" s="5"/>
      <c r="AS952" s="5"/>
      <c r="AT952" s="5" t="s">
        <v>3674</v>
      </c>
      <c r="AU952" s="5" t="s">
        <v>3675</v>
      </c>
      <c r="AV952" s="5" t="s">
        <v>3676</v>
      </c>
      <c r="AW952" s="5" t="s">
        <v>3677</v>
      </c>
      <c r="AX952" s="5"/>
      <c r="AY952" s="5"/>
      <c r="AZ952" s="5"/>
      <c r="BA952" s="5"/>
      <c r="BB952" s="5"/>
      <c r="BC952" s="5"/>
      <c r="BD952" s="5"/>
      <c r="BE952" s="5"/>
      <c r="BF952" s="5"/>
      <c r="BG952" s="5" t="s">
        <v>106</v>
      </c>
      <c r="BH952" s="5" t="s">
        <v>107</v>
      </c>
      <c r="BI952" s="5" t="s">
        <v>527</v>
      </c>
      <c r="BJ952" s="5" t="s">
        <v>528</v>
      </c>
      <c r="BK952" s="5" t="s">
        <v>106</v>
      </c>
      <c r="BL952" s="5" t="s">
        <v>107</v>
      </c>
      <c r="BM952" s="5" t="s">
        <v>3678</v>
      </c>
      <c r="BN952" s="5" t="s">
        <v>3679</v>
      </c>
      <c r="BO952" s="5" t="s">
        <v>106</v>
      </c>
      <c r="BP952" s="5" t="s">
        <v>107</v>
      </c>
      <c r="BQ952" s="5" t="s">
        <v>3680</v>
      </c>
      <c r="BR952" s="5" t="s">
        <v>3681</v>
      </c>
      <c r="BS952" s="5" t="s">
        <v>143</v>
      </c>
      <c r="BT952" s="5" t="s">
        <v>144</v>
      </c>
      <c r="BU952" s="5"/>
    </row>
    <row r="953" spans="1:73" ht="13.5" customHeight="1">
      <c r="A953" s="8" t="str">
        <f>HYPERLINK("http://kyu.snu.ac.kr/sdhj/index.jsp?type=hj/GK14682_00IM0001_100b.jpg","1762_해서촌_100b")</f>
        <v>1762_해서촌_100b</v>
      </c>
      <c r="B953" s="5">
        <v>1762</v>
      </c>
      <c r="C953" s="5" t="s">
        <v>4926</v>
      </c>
      <c r="D953" s="5" t="s">
        <v>4927</v>
      </c>
      <c r="E953" s="5">
        <v>952</v>
      </c>
      <c r="F953" s="5">
        <v>8</v>
      </c>
      <c r="G953" s="5" t="s">
        <v>3551</v>
      </c>
      <c r="H953" s="5" t="s">
        <v>3563</v>
      </c>
      <c r="I953" s="5">
        <v>2</v>
      </c>
      <c r="J953" s="5"/>
      <c r="K953" s="5"/>
      <c r="L953" s="5">
        <v>2</v>
      </c>
      <c r="M953" s="5" t="s">
        <v>3669</v>
      </c>
      <c r="N953" s="5" t="s">
        <v>3670</v>
      </c>
      <c r="O953" s="5"/>
      <c r="P953" s="5"/>
      <c r="Q953" s="5"/>
      <c r="R953" s="5"/>
      <c r="S953" s="5" t="s">
        <v>155</v>
      </c>
      <c r="T953" s="5" t="s">
        <v>156</v>
      </c>
      <c r="U953" s="5" t="s">
        <v>3682</v>
      </c>
      <c r="V953" s="5" t="s">
        <v>3683</v>
      </c>
      <c r="W953" s="5"/>
      <c r="X953" s="5"/>
      <c r="Y953" s="5" t="s">
        <v>3684</v>
      </c>
      <c r="Z953" s="5" t="s">
        <v>3685</v>
      </c>
      <c r="AA953" s="5"/>
      <c r="AB953" s="5"/>
      <c r="AC953" s="5">
        <v>43</v>
      </c>
      <c r="AD953" s="5" t="s">
        <v>379</v>
      </c>
      <c r="AE953" s="5" t="s">
        <v>380</v>
      </c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</row>
    <row r="954" spans="1:73" ht="13.5" customHeight="1">
      <c r="A954" s="8" t="str">
        <f>HYPERLINK("http://kyu.snu.ac.kr/sdhj/index.jsp?type=hj/GK14682_00IM0001_100b.jpg","1762_해서촌_100b")</f>
        <v>1762_해서촌_100b</v>
      </c>
      <c r="B954" s="5">
        <v>1762</v>
      </c>
      <c r="C954" s="5" t="s">
        <v>4799</v>
      </c>
      <c r="D954" s="5" t="s">
        <v>4800</v>
      </c>
      <c r="E954" s="5">
        <v>953</v>
      </c>
      <c r="F954" s="5">
        <v>8</v>
      </c>
      <c r="G954" s="5" t="s">
        <v>3551</v>
      </c>
      <c r="H954" s="5" t="s">
        <v>3563</v>
      </c>
      <c r="I954" s="5">
        <v>2</v>
      </c>
      <c r="J954" s="5"/>
      <c r="K954" s="5"/>
      <c r="L954" s="5">
        <v>2</v>
      </c>
      <c r="M954" s="5" t="s">
        <v>3669</v>
      </c>
      <c r="N954" s="5" t="s">
        <v>3670</v>
      </c>
      <c r="O954" s="5"/>
      <c r="P954" s="5"/>
      <c r="Q954" s="5"/>
      <c r="R954" s="5"/>
      <c r="S954" s="5" t="s">
        <v>163</v>
      </c>
      <c r="T954" s="5" t="s">
        <v>5235</v>
      </c>
      <c r="U954" s="5"/>
      <c r="V954" s="5"/>
      <c r="W954" s="5" t="s">
        <v>1389</v>
      </c>
      <c r="X954" s="5" t="s">
        <v>1390</v>
      </c>
      <c r="Y954" s="5" t="s">
        <v>20</v>
      </c>
      <c r="Z954" s="5" t="s">
        <v>21</v>
      </c>
      <c r="AA954" s="5"/>
      <c r="AB954" s="5"/>
      <c r="AC954" s="5">
        <v>41</v>
      </c>
      <c r="AD954" s="5" t="s">
        <v>1706</v>
      </c>
      <c r="AE954" s="5" t="s">
        <v>1707</v>
      </c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</row>
    <row r="955" spans="1:73" ht="13.5" customHeight="1">
      <c r="A955" s="8" t="str">
        <f>HYPERLINK("http://kyu.snu.ac.kr/sdhj/index.jsp?type=hj/GK14682_00IM0001_100b.jpg","1762_해서촌_100b")</f>
        <v>1762_해서촌_100b</v>
      </c>
      <c r="B955" s="5">
        <v>1762</v>
      </c>
      <c r="C955" s="5" t="s">
        <v>4799</v>
      </c>
      <c r="D955" s="5" t="s">
        <v>4800</v>
      </c>
      <c r="E955" s="5">
        <v>954</v>
      </c>
      <c r="F955" s="5">
        <v>8</v>
      </c>
      <c r="G955" s="5" t="s">
        <v>3551</v>
      </c>
      <c r="H955" s="5" t="s">
        <v>3563</v>
      </c>
      <c r="I955" s="5">
        <v>2</v>
      </c>
      <c r="J955" s="5"/>
      <c r="K955" s="5"/>
      <c r="L955" s="5">
        <v>2</v>
      </c>
      <c r="M955" s="5" t="s">
        <v>3669</v>
      </c>
      <c r="N955" s="5" t="s">
        <v>3670</v>
      </c>
      <c r="O955" s="5"/>
      <c r="P955" s="5"/>
      <c r="Q955" s="5"/>
      <c r="R955" s="5"/>
      <c r="S955" s="5" t="s">
        <v>1172</v>
      </c>
      <c r="T955" s="5" t="s">
        <v>1173</v>
      </c>
      <c r="U955" s="5"/>
      <c r="V955" s="5"/>
      <c r="W955" s="5"/>
      <c r="X955" s="5"/>
      <c r="Y955" s="5"/>
      <c r="Z955" s="5"/>
      <c r="AA955" s="5"/>
      <c r="AB955" s="5"/>
      <c r="AC955" s="5">
        <v>4</v>
      </c>
      <c r="AD955" s="5" t="s">
        <v>629</v>
      </c>
      <c r="AE955" s="5" t="s">
        <v>630</v>
      </c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</row>
    <row r="956" spans="1:73" ht="13.5" customHeight="1">
      <c r="A956" s="8" t="str">
        <f>HYPERLINK("http://kyu.snu.ac.kr/sdhj/index.jsp?type=hj/GK14682_00IM0001_100b.jpg","1762_해서촌_100b")</f>
        <v>1762_해서촌_100b</v>
      </c>
      <c r="B956" s="5">
        <v>1762</v>
      </c>
      <c r="C956" s="5" t="s">
        <v>4738</v>
      </c>
      <c r="D956" s="5" t="s">
        <v>4739</v>
      </c>
      <c r="E956" s="5">
        <v>955</v>
      </c>
      <c r="F956" s="5">
        <v>8</v>
      </c>
      <c r="G956" s="5" t="s">
        <v>3551</v>
      </c>
      <c r="H956" s="5" t="s">
        <v>3563</v>
      </c>
      <c r="I956" s="5">
        <v>2</v>
      </c>
      <c r="J956" s="5"/>
      <c r="K956" s="5"/>
      <c r="L956" s="5">
        <v>3</v>
      </c>
      <c r="M956" s="5" t="s">
        <v>3686</v>
      </c>
      <c r="N956" s="5" t="s">
        <v>3687</v>
      </c>
      <c r="O956" s="5"/>
      <c r="P956" s="5"/>
      <c r="Q956" s="5"/>
      <c r="R956" s="5"/>
      <c r="S956" s="5"/>
      <c r="T956" s="5" t="s">
        <v>4574</v>
      </c>
      <c r="U956" s="5" t="s">
        <v>106</v>
      </c>
      <c r="V956" s="5" t="s">
        <v>107</v>
      </c>
      <c r="W956" s="5" t="s">
        <v>96</v>
      </c>
      <c r="X956" s="5" t="s">
        <v>97</v>
      </c>
      <c r="Y956" s="5" t="s">
        <v>3688</v>
      </c>
      <c r="Z956" s="5" t="s">
        <v>3689</v>
      </c>
      <c r="AA956" s="5"/>
      <c r="AB956" s="5"/>
      <c r="AC956" s="5">
        <v>48</v>
      </c>
      <c r="AD956" s="5" t="s">
        <v>1391</v>
      </c>
      <c r="AE956" s="5" t="s">
        <v>1392</v>
      </c>
      <c r="AF956" s="5"/>
      <c r="AG956" s="5"/>
      <c r="AH956" s="5"/>
      <c r="AI956" s="5"/>
      <c r="AJ956" s="5" t="s">
        <v>32</v>
      </c>
      <c r="AK956" s="5" t="s">
        <v>33</v>
      </c>
      <c r="AL956" s="5" t="s">
        <v>90</v>
      </c>
      <c r="AM956" s="5" t="s">
        <v>91</v>
      </c>
      <c r="AN956" s="5"/>
      <c r="AO956" s="5"/>
      <c r="AP956" s="5"/>
      <c r="AQ956" s="5"/>
      <c r="AR956" s="5"/>
      <c r="AS956" s="5"/>
      <c r="AT956" s="5" t="s">
        <v>1765</v>
      </c>
      <c r="AU956" s="5" t="s">
        <v>1766</v>
      </c>
      <c r="AV956" s="5" t="s">
        <v>4475</v>
      </c>
      <c r="AW956" s="5" t="s">
        <v>5249</v>
      </c>
      <c r="AX956" s="5"/>
      <c r="AY956" s="5"/>
      <c r="AZ956" s="5"/>
      <c r="BA956" s="5"/>
      <c r="BB956" s="5"/>
      <c r="BC956" s="5"/>
      <c r="BD956" s="5"/>
      <c r="BE956" s="5"/>
      <c r="BF956" s="5"/>
      <c r="BG956" s="5" t="s">
        <v>179</v>
      </c>
      <c r="BH956" s="5" t="s">
        <v>180</v>
      </c>
      <c r="BI956" s="5" t="s">
        <v>3606</v>
      </c>
      <c r="BJ956" s="5" t="s">
        <v>3607</v>
      </c>
      <c r="BK956" s="5" t="s">
        <v>179</v>
      </c>
      <c r="BL956" s="5" t="s">
        <v>180</v>
      </c>
      <c r="BM956" s="5" t="s">
        <v>2187</v>
      </c>
      <c r="BN956" s="5" t="s">
        <v>2188</v>
      </c>
      <c r="BO956" s="5" t="s">
        <v>2709</v>
      </c>
      <c r="BP956" s="5" t="s">
        <v>2710</v>
      </c>
      <c r="BQ956" s="5" t="s">
        <v>3690</v>
      </c>
      <c r="BR956" s="5" t="s">
        <v>3691</v>
      </c>
      <c r="BS956" s="5" t="s">
        <v>1075</v>
      </c>
      <c r="BT956" s="5" t="s">
        <v>1076</v>
      </c>
      <c r="BU956" s="5"/>
    </row>
    <row r="957" spans="1:73" ht="13.5" customHeight="1">
      <c r="A957" s="8" t="str">
        <f>HYPERLINK("http://kyu.snu.ac.kr/sdhj/index.jsp?type=hj/GK14682_00IM0001_100b.jpg","1762_해서촌_100b")</f>
        <v>1762_해서촌_100b</v>
      </c>
      <c r="B957" s="5">
        <v>1762</v>
      </c>
      <c r="C957" s="5" t="s">
        <v>5250</v>
      </c>
      <c r="D957" s="5" t="s">
        <v>5251</v>
      </c>
      <c r="E957" s="5">
        <v>956</v>
      </c>
      <c r="F957" s="5">
        <v>8</v>
      </c>
      <c r="G957" s="5" t="s">
        <v>3551</v>
      </c>
      <c r="H957" s="5" t="s">
        <v>3563</v>
      </c>
      <c r="I957" s="5">
        <v>2</v>
      </c>
      <c r="J957" s="5"/>
      <c r="K957" s="5"/>
      <c r="L957" s="5">
        <v>3</v>
      </c>
      <c r="M957" s="5" t="s">
        <v>3686</v>
      </c>
      <c r="N957" s="5" t="s">
        <v>3687</v>
      </c>
      <c r="O957" s="5"/>
      <c r="P957" s="5"/>
      <c r="Q957" s="5"/>
      <c r="R957" s="5"/>
      <c r="S957" s="5" t="s">
        <v>94</v>
      </c>
      <c r="T957" s="5" t="s">
        <v>95</v>
      </c>
      <c r="U957" s="5"/>
      <c r="V957" s="5"/>
      <c r="W957" s="5" t="s">
        <v>408</v>
      </c>
      <c r="X957" s="5" t="s">
        <v>409</v>
      </c>
      <c r="Y957" s="5" t="s">
        <v>20</v>
      </c>
      <c r="Z957" s="5" t="s">
        <v>21</v>
      </c>
      <c r="AA957" s="5"/>
      <c r="AB957" s="5"/>
      <c r="AC957" s="5">
        <v>48</v>
      </c>
      <c r="AD957" s="5" t="s">
        <v>1391</v>
      </c>
      <c r="AE957" s="5" t="s">
        <v>1392</v>
      </c>
      <c r="AF957" s="5"/>
      <c r="AG957" s="5"/>
      <c r="AH957" s="5"/>
      <c r="AI957" s="5"/>
      <c r="AJ957" s="5" t="s">
        <v>32</v>
      </c>
      <c r="AK957" s="5" t="s">
        <v>33</v>
      </c>
      <c r="AL957" s="5" t="s">
        <v>3692</v>
      </c>
      <c r="AM957" s="5" t="s">
        <v>3693</v>
      </c>
      <c r="AN957" s="5"/>
      <c r="AO957" s="5"/>
      <c r="AP957" s="5"/>
      <c r="AQ957" s="5"/>
      <c r="AR957" s="5"/>
      <c r="AS957" s="5"/>
      <c r="AT957" s="5" t="s">
        <v>106</v>
      </c>
      <c r="AU957" s="5" t="s">
        <v>107</v>
      </c>
      <c r="AV957" s="5" t="s">
        <v>3694</v>
      </c>
      <c r="AW957" s="5" t="s">
        <v>3695</v>
      </c>
      <c r="AX957" s="5"/>
      <c r="AY957" s="5"/>
      <c r="AZ957" s="5"/>
      <c r="BA957" s="5"/>
      <c r="BB957" s="5"/>
      <c r="BC957" s="5"/>
      <c r="BD957" s="5"/>
      <c r="BE957" s="5"/>
      <c r="BF957" s="5"/>
      <c r="BG957" s="5" t="s">
        <v>106</v>
      </c>
      <c r="BH957" s="5" t="s">
        <v>107</v>
      </c>
      <c r="BI957" s="5" t="s">
        <v>3696</v>
      </c>
      <c r="BJ957" s="5" t="s">
        <v>5252</v>
      </c>
      <c r="BK957" s="5" t="s">
        <v>106</v>
      </c>
      <c r="BL957" s="5" t="s">
        <v>107</v>
      </c>
      <c r="BM957" s="5" t="s">
        <v>3697</v>
      </c>
      <c r="BN957" s="5" t="s">
        <v>3698</v>
      </c>
      <c r="BO957" s="5" t="s">
        <v>106</v>
      </c>
      <c r="BP957" s="5" t="s">
        <v>107</v>
      </c>
      <c r="BQ957" s="5" t="s">
        <v>3699</v>
      </c>
      <c r="BR957" s="5" t="s">
        <v>3700</v>
      </c>
      <c r="BS957" s="5" t="s">
        <v>204</v>
      </c>
      <c r="BT957" s="5" t="s">
        <v>205</v>
      </c>
      <c r="BU957" s="5"/>
    </row>
    <row r="958" spans="1:73" ht="13.5" customHeight="1">
      <c r="A958" s="8" t="str">
        <f>HYPERLINK("http://kyu.snu.ac.kr/sdhj/index.jsp?type=hj/GK14682_00IM0001_100b.jpg","1762_해서촌_100b")</f>
        <v>1762_해서촌_100b</v>
      </c>
      <c r="B958" s="5">
        <v>1762</v>
      </c>
      <c r="C958" s="5" t="s">
        <v>4586</v>
      </c>
      <c r="D958" s="5" t="s">
        <v>4587</v>
      </c>
      <c r="E958" s="5">
        <v>957</v>
      </c>
      <c r="F958" s="5">
        <v>8</v>
      </c>
      <c r="G958" s="5" t="s">
        <v>3551</v>
      </c>
      <c r="H958" s="5" t="s">
        <v>3563</v>
      </c>
      <c r="I958" s="5">
        <v>2</v>
      </c>
      <c r="J958" s="5"/>
      <c r="K958" s="5"/>
      <c r="L958" s="5">
        <v>3</v>
      </c>
      <c r="M958" s="5" t="s">
        <v>3686</v>
      </c>
      <c r="N958" s="5" t="s">
        <v>3687</v>
      </c>
      <c r="O958" s="5"/>
      <c r="P958" s="5"/>
      <c r="Q958" s="5"/>
      <c r="R958" s="5"/>
      <c r="S958" s="5" t="s">
        <v>206</v>
      </c>
      <c r="T958" s="5" t="s">
        <v>207</v>
      </c>
      <c r="U958" s="5"/>
      <c r="V958" s="5"/>
      <c r="W958" s="5" t="s">
        <v>2605</v>
      </c>
      <c r="X958" s="5" t="s">
        <v>611</v>
      </c>
      <c r="Y958" s="5" t="s">
        <v>20</v>
      </c>
      <c r="Z958" s="5" t="s">
        <v>21</v>
      </c>
      <c r="AA958" s="5"/>
      <c r="AB958" s="5"/>
      <c r="AC958" s="5">
        <v>69</v>
      </c>
      <c r="AD958" s="5" t="s">
        <v>240</v>
      </c>
      <c r="AE958" s="5" t="s">
        <v>241</v>
      </c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</row>
    <row r="959" spans="1:73" ht="13.5" customHeight="1">
      <c r="A959" s="8" t="str">
        <f>HYPERLINK("http://kyu.snu.ac.kr/sdhj/index.jsp?type=hj/GK14682_00IM0001_100b.jpg","1762_해서촌_100b")</f>
        <v>1762_해서촌_100b</v>
      </c>
      <c r="B959" s="5">
        <v>1762</v>
      </c>
      <c r="C959" s="5" t="s">
        <v>4577</v>
      </c>
      <c r="D959" s="5" t="s">
        <v>4578</v>
      </c>
      <c r="E959" s="5">
        <v>958</v>
      </c>
      <c r="F959" s="5">
        <v>8</v>
      </c>
      <c r="G959" s="5" t="s">
        <v>3551</v>
      </c>
      <c r="H959" s="5" t="s">
        <v>3563</v>
      </c>
      <c r="I959" s="5">
        <v>2</v>
      </c>
      <c r="J959" s="5"/>
      <c r="K959" s="5"/>
      <c r="L959" s="5">
        <v>3</v>
      </c>
      <c r="M959" s="5" t="s">
        <v>3686</v>
      </c>
      <c r="N959" s="5" t="s">
        <v>3687</v>
      </c>
      <c r="O959" s="5"/>
      <c r="P959" s="5"/>
      <c r="Q959" s="5"/>
      <c r="R959" s="5"/>
      <c r="S959" s="5" t="s">
        <v>116</v>
      </c>
      <c r="T959" s="5" t="s">
        <v>117</v>
      </c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 t="s">
        <v>251</v>
      </c>
      <c r="AG959" s="5" t="s">
        <v>252</v>
      </c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</row>
    <row r="960" spans="1:73" ht="13.5" customHeight="1">
      <c r="A960" s="8" t="str">
        <f>HYPERLINK("http://kyu.snu.ac.kr/sdhj/index.jsp?type=hj/GK14682_00IM0001_100b.jpg","1762_해서촌_100b")</f>
        <v>1762_해서촌_100b</v>
      </c>
      <c r="B960" s="5">
        <v>1762</v>
      </c>
      <c r="C960" s="5" t="s">
        <v>4577</v>
      </c>
      <c r="D960" s="5" t="s">
        <v>4578</v>
      </c>
      <c r="E960" s="5">
        <v>959</v>
      </c>
      <c r="F960" s="5">
        <v>8</v>
      </c>
      <c r="G960" s="5" t="s">
        <v>3551</v>
      </c>
      <c r="H960" s="5" t="s">
        <v>3563</v>
      </c>
      <c r="I960" s="5">
        <v>2</v>
      </c>
      <c r="J960" s="5"/>
      <c r="K960" s="5"/>
      <c r="L960" s="5">
        <v>3</v>
      </c>
      <c r="M960" s="5" t="s">
        <v>3686</v>
      </c>
      <c r="N960" s="5" t="s">
        <v>3687</v>
      </c>
      <c r="O960" s="5"/>
      <c r="P960" s="5"/>
      <c r="Q960" s="5"/>
      <c r="R960" s="5"/>
      <c r="S960" s="5" t="s">
        <v>155</v>
      </c>
      <c r="T960" s="5" t="s">
        <v>156</v>
      </c>
      <c r="U960" s="5" t="s">
        <v>3701</v>
      </c>
      <c r="V960" s="5" t="s">
        <v>3702</v>
      </c>
      <c r="W960" s="5"/>
      <c r="X960" s="5"/>
      <c r="Y960" s="5" t="s">
        <v>3703</v>
      </c>
      <c r="Z960" s="5" t="s">
        <v>3704</v>
      </c>
      <c r="AA960" s="5"/>
      <c r="AB960" s="5"/>
      <c r="AC960" s="5">
        <v>24</v>
      </c>
      <c r="AD960" s="5" t="s">
        <v>118</v>
      </c>
      <c r="AE960" s="5" t="s">
        <v>119</v>
      </c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</row>
    <row r="961" spans="1:73" ht="13.5" customHeight="1">
      <c r="A961" s="8" t="str">
        <f>HYPERLINK("http://kyu.snu.ac.kr/sdhj/index.jsp?type=hj/GK14682_00IM0001_100b.jpg","1762_해서촌_100b")</f>
        <v>1762_해서촌_100b</v>
      </c>
      <c r="B961" s="5">
        <v>1762</v>
      </c>
      <c r="C961" s="5" t="s">
        <v>4536</v>
      </c>
      <c r="D961" s="5" t="s">
        <v>4537</v>
      </c>
      <c r="E961" s="5">
        <v>960</v>
      </c>
      <c r="F961" s="5">
        <v>8</v>
      </c>
      <c r="G961" s="5" t="s">
        <v>3551</v>
      </c>
      <c r="H961" s="5" t="s">
        <v>3563</v>
      </c>
      <c r="I961" s="5">
        <v>2</v>
      </c>
      <c r="J961" s="5"/>
      <c r="K961" s="5"/>
      <c r="L961" s="5">
        <v>3</v>
      </c>
      <c r="M961" s="5" t="s">
        <v>3686</v>
      </c>
      <c r="N961" s="5" t="s">
        <v>3687</v>
      </c>
      <c r="O961" s="5"/>
      <c r="P961" s="5"/>
      <c r="Q961" s="5"/>
      <c r="R961" s="5"/>
      <c r="S961" s="5" t="s">
        <v>130</v>
      </c>
      <c r="T961" s="5" t="s">
        <v>131</v>
      </c>
      <c r="U961" s="5"/>
      <c r="V961" s="5"/>
      <c r="W961" s="5"/>
      <c r="X961" s="5"/>
      <c r="Y961" s="5"/>
      <c r="Z961" s="5"/>
      <c r="AA961" s="5"/>
      <c r="AB961" s="5"/>
      <c r="AC961" s="5">
        <v>6</v>
      </c>
      <c r="AD961" s="5" t="s">
        <v>272</v>
      </c>
      <c r="AE961" s="5" t="s">
        <v>273</v>
      </c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 t="s">
        <v>134</v>
      </c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</row>
    <row r="962" spans="1:73" ht="13.5" customHeight="1">
      <c r="A962" s="8" t="str">
        <f>HYPERLINK("http://kyu.snu.ac.kr/sdhj/index.jsp?type=hj/GK14682_00IM0001_100b.jpg","1762_해서촌_100b")</f>
        <v>1762_해서촌_100b</v>
      </c>
      <c r="B962" s="5">
        <v>1762</v>
      </c>
      <c r="C962" s="5" t="s">
        <v>4577</v>
      </c>
      <c r="D962" s="5" t="s">
        <v>4578</v>
      </c>
      <c r="E962" s="5">
        <v>961</v>
      </c>
      <c r="F962" s="5">
        <v>8</v>
      </c>
      <c r="G962" s="5" t="s">
        <v>3551</v>
      </c>
      <c r="H962" s="5" t="s">
        <v>3563</v>
      </c>
      <c r="I962" s="5">
        <v>2</v>
      </c>
      <c r="J962" s="5"/>
      <c r="K962" s="5"/>
      <c r="L962" s="5">
        <v>4</v>
      </c>
      <c r="M962" s="5" t="s">
        <v>3705</v>
      </c>
      <c r="N962" s="5" t="s">
        <v>3706</v>
      </c>
      <c r="O962" s="5"/>
      <c r="P962" s="5"/>
      <c r="Q962" s="5"/>
      <c r="R962" s="5"/>
      <c r="S962" s="5"/>
      <c r="T962" s="5" t="s">
        <v>5253</v>
      </c>
      <c r="U962" s="5" t="s">
        <v>3707</v>
      </c>
      <c r="V962" s="5" t="s">
        <v>3708</v>
      </c>
      <c r="W962" s="5" t="s">
        <v>96</v>
      </c>
      <c r="X962" s="5" t="s">
        <v>97</v>
      </c>
      <c r="Y962" s="5" t="s">
        <v>3709</v>
      </c>
      <c r="Z962" s="5" t="s">
        <v>3710</v>
      </c>
      <c r="AA962" s="5"/>
      <c r="AB962" s="5"/>
      <c r="AC962" s="5">
        <v>56</v>
      </c>
      <c r="AD962" s="5" t="s">
        <v>309</v>
      </c>
      <c r="AE962" s="5" t="s">
        <v>310</v>
      </c>
      <c r="AF962" s="5"/>
      <c r="AG962" s="5"/>
      <c r="AH962" s="5"/>
      <c r="AI962" s="5"/>
      <c r="AJ962" s="5" t="s">
        <v>32</v>
      </c>
      <c r="AK962" s="5" t="s">
        <v>33</v>
      </c>
      <c r="AL962" s="5" t="s">
        <v>90</v>
      </c>
      <c r="AM962" s="5" t="s">
        <v>91</v>
      </c>
      <c r="AN962" s="5"/>
      <c r="AO962" s="5"/>
      <c r="AP962" s="5"/>
      <c r="AQ962" s="5"/>
      <c r="AR962" s="5"/>
      <c r="AS962" s="5"/>
      <c r="AT962" s="5" t="s">
        <v>106</v>
      </c>
      <c r="AU962" s="5" t="s">
        <v>107</v>
      </c>
      <c r="AV962" s="5" t="s">
        <v>3711</v>
      </c>
      <c r="AW962" s="5" t="s">
        <v>3603</v>
      </c>
      <c r="AX962" s="5"/>
      <c r="AY962" s="5"/>
      <c r="AZ962" s="5"/>
      <c r="BA962" s="5"/>
      <c r="BB962" s="5"/>
      <c r="BC962" s="5"/>
      <c r="BD962" s="5"/>
      <c r="BE962" s="5"/>
      <c r="BF962" s="5"/>
      <c r="BG962" s="5" t="s">
        <v>179</v>
      </c>
      <c r="BH962" s="5" t="s">
        <v>180</v>
      </c>
      <c r="BI962" s="5" t="s">
        <v>3604</v>
      </c>
      <c r="BJ962" s="5" t="s">
        <v>3605</v>
      </c>
      <c r="BK962" s="5" t="s">
        <v>179</v>
      </c>
      <c r="BL962" s="5" t="s">
        <v>180</v>
      </c>
      <c r="BM962" s="5" t="s">
        <v>3606</v>
      </c>
      <c r="BN962" s="5" t="s">
        <v>3607</v>
      </c>
      <c r="BO962" s="5" t="s">
        <v>3712</v>
      </c>
      <c r="BP962" s="5" t="s">
        <v>3713</v>
      </c>
      <c r="BQ962" s="5" t="s">
        <v>3608</v>
      </c>
      <c r="BR962" s="5" t="s">
        <v>3609</v>
      </c>
      <c r="BS962" s="5" t="s">
        <v>143</v>
      </c>
      <c r="BT962" s="5" t="s">
        <v>144</v>
      </c>
      <c r="BU962" s="5"/>
    </row>
    <row r="963" spans="1:73" ht="13.5" customHeight="1">
      <c r="A963" s="8" t="str">
        <f>HYPERLINK("http://kyu.snu.ac.kr/sdhj/index.jsp?type=hj/GK14682_00IM0001_100b.jpg","1762_해서촌_100b")</f>
        <v>1762_해서촌_100b</v>
      </c>
      <c r="B963" s="5">
        <v>1762</v>
      </c>
      <c r="C963" s="5" t="s">
        <v>4606</v>
      </c>
      <c r="D963" s="5" t="s">
        <v>4607</v>
      </c>
      <c r="E963" s="5">
        <v>962</v>
      </c>
      <c r="F963" s="5">
        <v>8</v>
      </c>
      <c r="G963" s="5" t="s">
        <v>3551</v>
      </c>
      <c r="H963" s="5" t="s">
        <v>3563</v>
      </c>
      <c r="I963" s="5">
        <v>2</v>
      </c>
      <c r="J963" s="5"/>
      <c r="K963" s="5"/>
      <c r="L963" s="5">
        <v>4</v>
      </c>
      <c r="M963" s="5" t="s">
        <v>3705</v>
      </c>
      <c r="N963" s="5" t="s">
        <v>3706</v>
      </c>
      <c r="O963" s="5"/>
      <c r="P963" s="5"/>
      <c r="Q963" s="5"/>
      <c r="R963" s="5"/>
      <c r="S963" s="5" t="s">
        <v>94</v>
      </c>
      <c r="T963" s="5" t="s">
        <v>95</v>
      </c>
      <c r="U963" s="5"/>
      <c r="V963" s="5"/>
      <c r="W963" s="5" t="s">
        <v>1389</v>
      </c>
      <c r="X963" s="5" t="s">
        <v>1390</v>
      </c>
      <c r="Y963" s="5" t="s">
        <v>98</v>
      </c>
      <c r="Z963" s="5" t="s">
        <v>99</v>
      </c>
      <c r="AA963" s="5"/>
      <c r="AB963" s="5"/>
      <c r="AC963" s="5">
        <v>53</v>
      </c>
      <c r="AD963" s="5" t="s">
        <v>191</v>
      </c>
      <c r="AE963" s="5" t="s">
        <v>192</v>
      </c>
      <c r="AF963" s="5"/>
      <c r="AG963" s="5"/>
      <c r="AH963" s="5"/>
      <c r="AI963" s="5"/>
      <c r="AJ963" s="5" t="s">
        <v>32</v>
      </c>
      <c r="AK963" s="5" t="s">
        <v>33</v>
      </c>
      <c r="AL963" s="5" t="s">
        <v>3714</v>
      </c>
      <c r="AM963" s="5" t="s">
        <v>3715</v>
      </c>
      <c r="AN963" s="5"/>
      <c r="AO963" s="5"/>
      <c r="AP963" s="5"/>
      <c r="AQ963" s="5"/>
      <c r="AR963" s="5"/>
      <c r="AS963" s="5"/>
      <c r="AT963" s="5" t="s">
        <v>106</v>
      </c>
      <c r="AU963" s="5" t="s">
        <v>107</v>
      </c>
      <c r="AV963" s="5" t="s">
        <v>5254</v>
      </c>
      <c r="AW963" s="5" t="s">
        <v>5255</v>
      </c>
      <c r="AX963" s="5"/>
      <c r="AY963" s="5"/>
      <c r="AZ963" s="5"/>
      <c r="BA963" s="5"/>
      <c r="BB963" s="5"/>
      <c r="BC963" s="5"/>
      <c r="BD963" s="5"/>
      <c r="BE963" s="5"/>
      <c r="BF963" s="5"/>
      <c r="BG963" s="5" t="s">
        <v>106</v>
      </c>
      <c r="BH963" s="5" t="s">
        <v>107</v>
      </c>
      <c r="BI963" s="5" t="s">
        <v>3716</v>
      </c>
      <c r="BJ963" s="5" t="s">
        <v>3717</v>
      </c>
      <c r="BK963" s="5" t="s">
        <v>179</v>
      </c>
      <c r="BL963" s="5" t="s">
        <v>180</v>
      </c>
      <c r="BM963" s="5" t="s">
        <v>3718</v>
      </c>
      <c r="BN963" s="5" t="s">
        <v>1683</v>
      </c>
      <c r="BO963" s="5" t="s">
        <v>106</v>
      </c>
      <c r="BP963" s="5" t="s">
        <v>107</v>
      </c>
      <c r="BQ963" s="5" t="s">
        <v>3719</v>
      </c>
      <c r="BR963" s="5" t="s">
        <v>3720</v>
      </c>
      <c r="BS963" s="5" t="s">
        <v>2119</v>
      </c>
      <c r="BT963" s="5" t="s">
        <v>2120</v>
      </c>
      <c r="BU963" s="5"/>
    </row>
    <row r="964" spans="1:73" ht="13.5" customHeight="1">
      <c r="A964" s="8" t="str">
        <f>HYPERLINK("http://kyu.snu.ac.kr/sdhj/index.jsp?type=hj/GK14682_00IM0001_100b.jpg","1762_해서촌_100b")</f>
        <v>1762_해서촌_100b</v>
      </c>
      <c r="B964" s="5">
        <v>1762</v>
      </c>
      <c r="C964" s="5" t="s">
        <v>5135</v>
      </c>
      <c r="D964" s="5" t="s">
        <v>5136</v>
      </c>
      <c r="E964" s="5">
        <v>963</v>
      </c>
      <c r="F964" s="5">
        <v>8</v>
      </c>
      <c r="G964" s="5" t="s">
        <v>3551</v>
      </c>
      <c r="H964" s="5" t="s">
        <v>3563</v>
      </c>
      <c r="I964" s="5">
        <v>2</v>
      </c>
      <c r="J964" s="5"/>
      <c r="K964" s="5"/>
      <c r="L964" s="5">
        <v>4</v>
      </c>
      <c r="M964" s="5" t="s">
        <v>3705</v>
      </c>
      <c r="N964" s="5" t="s">
        <v>3706</v>
      </c>
      <c r="O964" s="5"/>
      <c r="P964" s="5"/>
      <c r="Q964" s="5"/>
      <c r="R964" s="5"/>
      <c r="S964" s="5" t="s">
        <v>155</v>
      </c>
      <c r="T964" s="5" t="s">
        <v>156</v>
      </c>
      <c r="U964" s="5" t="s">
        <v>1088</v>
      </c>
      <c r="V964" s="5" t="s">
        <v>1089</v>
      </c>
      <c r="W964" s="5"/>
      <c r="X964" s="5"/>
      <c r="Y964" s="5" t="s">
        <v>1966</v>
      </c>
      <c r="Z964" s="5" t="s">
        <v>1967</v>
      </c>
      <c r="AA964" s="5"/>
      <c r="AB964" s="5"/>
      <c r="AC964" s="5">
        <v>28</v>
      </c>
      <c r="AD964" s="5" t="s">
        <v>627</v>
      </c>
      <c r="AE964" s="5" t="s">
        <v>628</v>
      </c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</row>
    <row r="965" spans="1:73" ht="13.5" customHeight="1">
      <c r="A965" s="8" t="str">
        <f>HYPERLINK("http://kyu.snu.ac.kr/sdhj/index.jsp?type=hj/GK14682_00IM0001_100b.jpg","1762_해서촌_100b")</f>
        <v>1762_해서촌_100b</v>
      </c>
      <c r="B965" s="5">
        <v>1762</v>
      </c>
      <c r="C965" s="5" t="s">
        <v>4672</v>
      </c>
      <c r="D965" s="5" t="s">
        <v>4673</v>
      </c>
      <c r="E965" s="5">
        <v>964</v>
      </c>
      <c r="F965" s="5">
        <v>8</v>
      </c>
      <c r="G965" s="5" t="s">
        <v>3551</v>
      </c>
      <c r="H965" s="5" t="s">
        <v>3563</v>
      </c>
      <c r="I965" s="5">
        <v>2</v>
      </c>
      <c r="J965" s="5"/>
      <c r="K965" s="5"/>
      <c r="L965" s="5">
        <v>4</v>
      </c>
      <c r="M965" s="5" t="s">
        <v>3705</v>
      </c>
      <c r="N965" s="5" t="s">
        <v>3706</v>
      </c>
      <c r="O965" s="5"/>
      <c r="P965" s="5"/>
      <c r="Q965" s="5"/>
      <c r="R965" s="5"/>
      <c r="S965" s="5" t="s">
        <v>163</v>
      </c>
      <c r="T965" s="5" t="s">
        <v>5256</v>
      </c>
      <c r="U965" s="5"/>
      <c r="V965" s="5"/>
      <c r="W965" s="5" t="s">
        <v>360</v>
      </c>
      <c r="X965" s="5" t="s">
        <v>361</v>
      </c>
      <c r="Y965" s="5" t="s">
        <v>98</v>
      </c>
      <c r="Z965" s="5" t="s">
        <v>99</v>
      </c>
      <c r="AA965" s="5"/>
      <c r="AB965" s="5"/>
      <c r="AC965" s="5">
        <v>26</v>
      </c>
      <c r="AD965" s="5" t="s">
        <v>546</v>
      </c>
      <c r="AE965" s="5" t="s">
        <v>547</v>
      </c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</row>
    <row r="966" spans="1:73" ht="13.5" customHeight="1">
      <c r="A966" s="8" t="str">
        <f>HYPERLINK("http://kyu.snu.ac.kr/sdhj/index.jsp?type=hj/GK14682_00IM0001_100b.jpg","1762_해서촌_100b")</f>
        <v>1762_해서촌_100b</v>
      </c>
      <c r="B966" s="5">
        <v>1762</v>
      </c>
      <c r="C966" s="5" t="s">
        <v>5135</v>
      </c>
      <c r="D966" s="5" t="s">
        <v>5136</v>
      </c>
      <c r="E966" s="5">
        <v>965</v>
      </c>
      <c r="F966" s="5">
        <v>8</v>
      </c>
      <c r="G966" s="5" t="s">
        <v>3551</v>
      </c>
      <c r="H966" s="5" t="s">
        <v>3563</v>
      </c>
      <c r="I966" s="5">
        <v>2</v>
      </c>
      <c r="J966" s="5"/>
      <c r="K966" s="5"/>
      <c r="L966" s="5">
        <v>4</v>
      </c>
      <c r="M966" s="5" t="s">
        <v>3705</v>
      </c>
      <c r="N966" s="5" t="s">
        <v>3706</v>
      </c>
      <c r="O966" s="5"/>
      <c r="P966" s="5"/>
      <c r="Q966" s="5"/>
      <c r="R966" s="5"/>
      <c r="S966" s="5" t="s">
        <v>130</v>
      </c>
      <c r="T966" s="5" t="s">
        <v>131</v>
      </c>
      <c r="U966" s="5"/>
      <c r="V966" s="5"/>
      <c r="W966" s="5"/>
      <c r="X966" s="5"/>
      <c r="Y966" s="5"/>
      <c r="Z966" s="5"/>
      <c r="AA966" s="5"/>
      <c r="AB966" s="5"/>
      <c r="AC966" s="5">
        <v>15</v>
      </c>
      <c r="AD966" s="5" t="s">
        <v>881</v>
      </c>
      <c r="AE966" s="5" t="s">
        <v>882</v>
      </c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 t="s">
        <v>134</v>
      </c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</row>
    <row r="967" spans="1:73" ht="13.5" customHeight="1">
      <c r="A967" s="8" t="str">
        <f>HYPERLINK("http://kyu.snu.ac.kr/sdhj/index.jsp?type=hj/GK14682_00IM0001_100b.jpg","1762_해서촌_100b")</f>
        <v>1762_해서촌_100b</v>
      </c>
      <c r="B967" s="5">
        <v>1762</v>
      </c>
      <c r="C967" s="5" t="s">
        <v>5135</v>
      </c>
      <c r="D967" s="5" t="s">
        <v>5136</v>
      </c>
      <c r="E967" s="5">
        <v>966</v>
      </c>
      <c r="F967" s="5">
        <v>8</v>
      </c>
      <c r="G967" s="5" t="s">
        <v>3551</v>
      </c>
      <c r="H967" s="5" t="s">
        <v>3563</v>
      </c>
      <c r="I967" s="5">
        <v>2</v>
      </c>
      <c r="J967" s="5"/>
      <c r="K967" s="5"/>
      <c r="L967" s="5">
        <v>4</v>
      </c>
      <c r="M967" s="5" t="s">
        <v>3705</v>
      </c>
      <c r="N967" s="5" t="s">
        <v>3706</v>
      </c>
      <c r="O967" s="5"/>
      <c r="P967" s="5"/>
      <c r="Q967" s="5"/>
      <c r="R967" s="5"/>
      <c r="S967" s="5" t="s">
        <v>214</v>
      </c>
      <c r="T967" s="5" t="s">
        <v>215</v>
      </c>
      <c r="U967" s="5" t="s">
        <v>274</v>
      </c>
      <c r="V967" s="5" t="s">
        <v>275</v>
      </c>
      <c r="W967" s="5"/>
      <c r="X967" s="5"/>
      <c r="Y967" s="5" t="s">
        <v>3721</v>
      </c>
      <c r="Z967" s="5" t="s">
        <v>3722</v>
      </c>
      <c r="AA967" s="5"/>
      <c r="AB967" s="5"/>
      <c r="AC967" s="5">
        <v>14</v>
      </c>
      <c r="AD967" s="5" t="s">
        <v>581</v>
      </c>
      <c r="AE967" s="5" t="s">
        <v>582</v>
      </c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 t="s">
        <v>134</v>
      </c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</row>
    <row r="968" spans="1:73" ht="13.5" customHeight="1">
      <c r="A968" s="8" t="str">
        <f>HYPERLINK("http://kyu.snu.ac.kr/sdhj/index.jsp?type=hj/GK14682_00IM0001_100b.jpg","1762_해서촌_100b")</f>
        <v>1762_해서촌_100b</v>
      </c>
      <c r="B968" s="5">
        <v>1762</v>
      </c>
      <c r="C968" s="5" t="s">
        <v>4592</v>
      </c>
      <c r="D968" s="5" t="s">
        <v>4593</v>
      </c>
      <c r="E968" s="5">
        <v>967</v>
      </c>
      <c r="F968" s="5">
        <v>8</v>
      </c>
      <c r="G968" s="5" t="s">
        <v>3551</v>
      </c>
      <c r="H968" s="5" t="s">
        <v>3563</v>
      </c>
      <c r="I968" s="5">
        <v>2</v>
      </c>
      <c r="J968" s="5"/>
      <c r="K968" s="5"/>
      <c r="L968" s="5">
        <v>4</v>
      </c>
      <c r="M968" s="5" t="s">
        <v>3705</v>
      </c>
      <c r="N968" s="5" t="s">
        <v>3706</v>
      </c>
      <c r="O968" s="5"/>
      <c r="P968" s="5"/>
      <c r="Q968" s="5"/>
      <c r="R968" s="5"/>
      <c r="S968" s="5" t="s">
        <v>130</v>
      </c>
      <c r="T968" s="5" t="s">
        <v>131</v>
      </c>
      <c r="U968" s="5"/>
      <c r="V968" s="5"/>
      <c r="W968" s="5"/>
      <c r="X968" s="5"/>
      <c r="Y968" s="5" t="s">
        <v>98</v>
      </c>
      <c r="Z968" s="5" t="s">
        <v>99</v>
      </c>
      <c r="AA968" s="5"/>
      <c r="AB968" s="5"/>
      <c r="AC968" s="5">
        <v>6</v>
      </c>
      <c r="AD968" s="5" t="s">
        <v>517</v>
      </c>
      <c r="AE968" s="5" t="s">
        <v>518</v>
      </c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 t="s">
        <v>134</v>
      </c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</row>
    <row r="969" spans="1:73" ht="13.5" customHeight="1">
      <c r="A969" s="8" t="str">
        <f>HYPERLINK("http://kyu.snu.ac.kr/sdhj/index.jsp?type=hj/GK14682_00IM0001_100b.jpg","1762_해서촌_100b")</f>
        <v>1762_해서촌_100b</v>
      </c>
      <c r="B969" s="5">
        <v>1762</v>
      </c>
      <c r="C969" s="5" t="s">
        <v>5135</v>
      </c>
      <c r="D969" s="5" t="s">
        <v>5136</v>
      </c>
      <c r="E969" s="5">
        <v>968</v>
      </c>
      <c r="F969" s="5">
        <v>8</v>
      </c>
      <c r="G969" s="5" t="s">
        <v>3551</v>
      </c>
      <c r="H969" s="5" t="s">
        <v>3563</v>
      </c>
      <c r="I969" s="5">
        <v>2</v>
      </c>
      <c r="J969" s="5"/>
      <c r="K969" s="5"/>
      <c r="L969" s="5">
        <v>5</v>
      </c>
      <c r="M969" s="5" t="s">
        <v>3723</v>
      </c>
      <c r="N969" s="5" t="s">
        <v>3724</v>
      </c>
      <c r="O969" s="5"/>
      <c r="P969" s="5"/>
      <c r="Q969" s="5"/>
      <c r="R969" s="5"/>
      <c r="S969" s="5"/>
      <c r="T969" s="5" t="s">
        <v>4910</v>
      </c>
      <c r="U969" s="5" t="s">
        <v>3656</v>
      </c>
      <c r="V969" s="5" t="s">
        <v>3657</v>
      </c>
      <c r="W969" s="5" t="s">
        <v>96</v>
      </c>
      <c r="X969" s="5" t="s">
        <v>97</v>
      </c>
      <c r="Y969" s="5" t="s">
        <v>3725</v>
      </c>
      <c r="Z969" s="5" t="s">
        <v>3717</v>
      </c>
      <c r="AA969" s="5"/>
      <c r="AB969" s="5"/>
      <c r="AC969" s="5">
        <v>51</v>
      </c>
      <c r="AD969" s="5" t="s">
        <v>558</v>
      </c>
      <c r="AE969" s="5" t="s">
        <v>559</v>
      </c>
      <c r="AF969" s="5"/>
      <c r="AG969" s="5"/>
      <c r="AH969" s="5"/>
      <c r="AI969" s="5"/>
      <c r="AJ969" s="5" t="s">
        <v>32</v>
      </c>
      <c r="AK969" s="5" t="s">
        <v>33</v>
      </c>
      <c r="AL969" s="5" t="s">
        <v>90</v>
      </c>
      <c r="AM969" s="5" t="s">
        <v>91</v>
      </c>
      <c r="AN969" s="5"/>
      <c r="AO969" s="5"/>
      <c r="AP969" s="5"/>
      <c r="AQ969" s="5"/>
      <c r="AR969" s="5"/>
      <c r="AS969" s="5"/>
      <c r="AT969" s="5" t="s">
        <v>106</v>
      </c>
      <c r="AU969" s="5" t="s">
        <v>107</v>
      </c>
      <c r="AV969" s="5" t="s">
        <v>3726</v>
      </c>
      <c r="AW969" s="5" t="s">
        <v>3603</v>
      </c>
      <c r="AX969" s="5"/>
      <c r="AY969" s="5"/>
      <c r="AZ969" s="5"/>
      <c r="BA969" s="5"/>
      <c r="BB969" s="5"/>
      <c r="BC969" s="5"/>
      <c r="BD969" s="5"/>
      <c r="BE969" s="5"/>
      <c r="BF969" s="5"/>
      <c r="BG969" s="5" t="s">
        <v>179</v>
      </c>
      <c r="BH969" s="5" t="s">
        <v>180</v>
      </c>
      <c r="BI969" s="5" t="s">
        <v>3604</v>
      </c>
      <c r="BJ969" s="5" t="s">
        <v>3605</v>
      </c>
      <c r="BK969" s="5" t="s">
        <v>179</v>
      </c>
      <c r="BL969" s="5" t="s">
        <v>180</v>
      </c>
      <c r="BM969" s="5" t="s">
        <v>3606</v>
      </c>
      <c r="BN969" s="5" t="s">
        <v>3607</v>
      </c>
      <c r="BO969" s="5" t="s">
        <v>106</v>
      </c>
      <c r="BP969" s="5" t="s">
        <v>107</v>
      </c>
      <c r="BQ969" s="5" t="s">
        <v>3608</v>
      </c>
      <c r="BR969" s="5" t="s">
        <v>3609</v>
      </c>
      <c r="BS969" s="5" t="s">
        <v>143</v>
      </c>
      <c r="BT969" s="5" t="s">
        <v>144</v>
      </c>
      <c r="BU969" s="5"/>
    </row>
    <row r="970" spans="1:73" ht="13.5" customHeight="1">
      <c r="A970" s="8" t="str">
        <f>HYPERLINK("http://kyu.snu.ac.kr/sdhj/index.jsp?type=hj/GK14682_00IM0001_100b.jpg","1762_해서촌_100b")</f>
        <v>1762_해서촌_100b</v>
      </c>
      <c r="B970" s="5">
        <v>1762</v>
      </c>
      <c r="C970" s="5" t="s">
        <v>4606</v>
      </c>
      <c r="D970" s="5" t="s">
        <v>4607</v>
      </c>
      <c r="E970" s="5">
        <v>969</v>
      </c>
      <c r="F970" s="5">
        <v>8</v>
      </c>
      <c r="G970" s="5" t="s">
        <v>3551</v>
      </c>
      <c r="H970" s="5" t="s">
        <v>3563</v>
      </c>
      <c r="I970" s="5">
        <v>2</v>
      </c>
      <c r="J970" s="5"/>
      <c r="K970" s="5"/>
      <c r="L970" s="5">
        <v>5</v>
      </c>
      <c r="M970" s="5" t="s">
        <v>3723</v>
      </c>
      <c r="N970" s="5" t="s">
        <v>3724</v>
      </c>
      <c r="O970" s="5"/>
      <c r="P970" s="5"/>
      <c r="Q970" s="5"/>
      <c r="R970" s="5"/>
      <c r="S970" s="5" t="s">
        <v>94</v>
      </c>
      <c r="T970" s="5" t="s">
        <v>95</v>
      </c>
      <c r="U970" s="5"/>
      <c r="V970" s="5"/>
      <c r="W970" s="5" t="s">
        <v>124</v>
      </c>
      <c r="X970" s="5" t="s">
        <v>125</v>
      </c>
      <c r="Y970" s="5" t="s">
        <v>98</v>
      </c>
      <c r="Z970" s="5" t="s">
        <v>99</v>
      </c>
      <c r="AA970" s="5"/>
      <c r="AB970" s="5"/>
      <c r="AC970" s="5">
        <v>49</v>
      </c>
      <c r="AD970" s="5" t="s">
        <v>565</v>
      </c>
      <c r="AE970" s="5" t="s">
        <v>566</v>
      </c>
      <c r="AF970" s="5"/>
      <c r="AG970" s="5"/>
      <c r="AH970" s="5"/>
      <c r="AI970" s="5"/>
      <c r="AJ970" s="5" t="s">
        <v>32</v>
      </c>
      <c r="AK970" s="5" t="s">
        <v>33</v>
      </c>
      <c r="AL970" s="5" t="s">
        <v>143</v>
      </c>
      <c r="AM970" s="5" t="s">
        <v>144</v>
      </c>
      <c r="AN970" s="5"/>
      <c r="AO970" s="5"/>
      <c r="AP970" s="5"/>
      <c r="AQ970" s="5"/>
      <c r="AR970" s="5"/>
      <c r="AS970" s="5"/>
      <c r="AT970" s="5" t="s">
        <v>106</v>
      </c>
      <c r="AU970" s="5" t="s">
        <v>107</v>
      </c>
      <c r="AV970" s="5" t="s">
        <v>3727</v>
      </c>
      <c r="AW970" s="5" t="s">
        <v>1719</v>
      </c>
      <c r="AX970" s="5"/>
      <c r="AY970" s="5"/>
      <c r="AZ970" s="5"/>
      <c r="BA970" s="5"/>
      <c r="BB970" s="5"/>
      <c r="BC970" s="5"/>
      <c r="BD970" s="5"/>
      <c r="BE970" s="5"/>
      <c r="BF970" s="5"/>
      <c r="BG970" s="5" t="s">
        <v>106</v>
      </c>
      <c r="BH970" s="5" t="s">
        <v>107</v>
      </c>
      <c r="BI970" s="5" t="s">
        <v>3728</v>
      </c>
      <c r="BJ970" s="5" t="s">
        <v>3729</v>
      </c>
      <c r="BK970" s="5" t="s">
        <v>106</v>
      </c>
      <c r="BL970" s="5" t="s">
        <v>107</v>
      </c>
      <c r="BM970" s="5" t="s">
        <v>3671</v>
      </c>
      <c r="BN970" s="5" t="s">
        <v>3672</v>
      </c>
      <c r="BO970" s="5" t="s">
        <v>106</v>
      </c>
      <c r="BP970" s="5" t="s">
        <v>107</v>
      </c>
      <c r="BQ970" s="5" t="s">
        <v>3730</v>
      </c>
      <c r="BR970" s="5" t="s">
        <v>3731</v>
      </c>
      <c r="BS970" s="5" t="s">
        <v>143</v>
      </c>
      <c r="BT970" s="5" t="s">
        <v>144</v>
      </c>
      <c r="BU970" s="5"/>
    </row>
    <row r="971" spans="1:73" ht="13.5" customHeight="1">
      <c r="A971" s="8" t="str">
        <f>HYPERLINK("http://kyu.snu.ac.kr/sdhj/index.jsp?type=hj/GK14682_00IM0001_100b.jpg","1762_해서촌_100b")</f>
        <v>1762_해서촌_100b</v>
      </c>
      <c r="B971" s="5">
        <v>1762</v>
      </c>
      <c r="C971" s="5" t="s">
        <v>5087</v>
      </c>
      <c r="D971" s="5" t="s">
        <v>4496</v>
      </c>
      <c r="E971" s="5">
        <v>970</v>
      </c>
      <c r="F971" s="5">
        <v>8</v>
      </c>
      <c r="G971" s="5" t="s">
        <v>3551</v>
      </c>
      <c r="H971" s="5" t="s">
        <v>3563</v>
      </c>
      <c r="I971" s="5">
        <v>2</v>
      </c>
      <c r="J971" s="5"/>
      <c r="K971" s="5"/>
      <c r="L971" s="5">
        <v>5</v>
      </c>
      <c r="M971" s="5" t="s">
        <v>3723</v>
      </c>
      <c r="N971" s="5" t="s">
        <v>3724</v>
      </c>
      <c r="O971" s="5"/>
      <c r="P971" s="5"/>
      <c r="Q971" s="5"/>
      <c r="R971" s="5"/>
      <c r="S971" s="5" t="s">
        <v>116</v>
      </c>
      <c r="T971" s="5" t="s">
        <v>117</v>
      </c>
      <c r="U971" s="5"/>
      <c r="V971" s="5"/>
      <c r="W971" s="5"/>
      <c r="X971" s="5"/>
      <c r="Y971" s="5" t="s">
        <v>98</v>
      </c>
      <c r="Z971" s="5" t="s">
        <v>99</v>
      </c>
      <c r="AA971" s="5"/>
      <c r="AB971" s="5"/>
      <c r="AC971" s="5">
        <v>14</v>
      </c>
      <c r="AD971" s="5" t="s">
        <v>581</v>
      </c>
      <c r="AE971" s="5" t="s">
        <v>582</v>
      </c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</row>
    <row r="972" spans="1:73" ht="13.5" customHeight="1">
      <c r="A972" s="8" t="str">
        <f>HYPERLINK("http://kyu.snu.ac.kr/sdhj/index.jsp?type=hj/GK14682_00IM0001_100b.jpg","1762_해서촌_100b")</f>
        <v>1762_해서촌_100b</v>
      </c>
      <c r="B972" s="5">
        <v>1762</v>
      </c>
      <c r="C972" s="5" t="s">
        <v>4647</v>
      </c>
      <c r="D972" s="5" t="s">
        <v>4648</v>
      </c>
      <c r="E972" s="5">
        <v>971</v>
      </c>
      <c r="F972" s="5">
        <v>8</v>
      </c>
      <c r="G972" s="5" t="s">
        <v>3551</v>
      </c>
      <c r="H972" s="5" t="s">
        <v>3563</v>
      </c>
      <c r="I972" s="5">
        <v>2</v>
      </c>
      <c r="J972" s="5"/>
      <c r="K972" s="5"/>
      <c r="L972" s="5">
        <v>5</v>
      </c>
      <c r="M972" s="5" t="s">
        <v>3723</v>
      </c>
      <c r="N972" s="5" t="s">
        <v>3724</v>
      </c>
      <c r="O972" s="5"/>
      <c r="P972" s="5"/>
      <c r="Q972" s="5"/>
      <c r="R972" s="5"/>
      <c r="S972" s="5" t="s">
        <v>214</v>
      </c>
      <c r="T972" s="5" t="s">
        <v>215</v>
      </c>
      <c r="U972" s="5" t="s">
        <v>274</v>
      </c>
      <c r="V972" s="5" t="s">
        <v>275</v>
      </c>
      <c r="W972" s="5"/>
      <c r="X972" s="5"/>
      <c r="Y972" s="5" t="s">
        <v>5257</v>
      </c>
      <c r="Z972" s="5" t="s">
        <v>5258</v>
      </c>
      <c r="AA972" s="5"/>
      <c r="AB972" s="5"/>
      <c r="AC972" s="5">
        <v>11</v>
      </c>
      <c r="AD972" s="5" t="s">
        <v>597</v>
      </c>
      <c r="AE972" s="5" t="s">
        <v>598</v>
      </c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 t="s">
        <v>134</v>
      </c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</row>
    <row r="973" spans="1:73" ht="13.5" customHeight="1">
      <c r="A973" s="8" t="str">
        <f>HYPERLINK("http://kyu.snu.ac.kr/sdhj/index.jsp?type=hj/GK14682_00IM0001_100b.jpg","1762_해서촌_100b")</f>
        <v>1762_해서촌_100b</v>
      </c>
      <c r="B973" s="5">
        <v>1762</v>
      </c>
      <c r="C973" s="5" t="s">
        <v>4592</v>
      </c>
      <c r="D973" s="5" t="s">
        <v>4593</v>
      </c>
      <c r="E973" s="5">
        <v>972</v>
      </c>
      <c r="F973" s="5">
        <v>8</v>
      </c>
      <c r="G973" s="5" t="s">
        <v>3551</v>
      </c>
      <c r="H973" s="5" t="s">
        <v>3563</v>
      </c>
      <c r="I973" s="5">
        <v>2</v>
      </c>
      <c r="J973" s="5"/>
      <c r="K973" s="5"/>
      <c r="L973" s="5">
        <v>5</v>
      </c>
      <c r="M973" s="5" t="s">
        <v>3723</v>
      </c>
      <c r="N973" s="5" t="s">
        <v>3724</v>
      </c>
      <c r="O973" s="5"/>
      <c r="P973" s="5"/>
      <c r="Q973" s="5"/>
      <c r="R973" s="5"/>
      <c r="S973" s="5" t="s">
        <v>130</v>
      </c>
      <c r="T973" s="5" t="s">
        <v>131</v>
      </c>
      <c r="U973" s="5"/>
      <c r="V973" s="5"/>
      <c r="W973" s="5"/>
      <c r="X973" s="5"/>
      <c r="Y973" s="5" t="s">
        <v>98</v>
      </c>
      <c r="Z973" s="5" t="s">
        <v>99</v>
      </c>
      <c r="AA973" s="5"/>
      <c r="AB973" s="5"/>
      <c r="AC973" s="5">
        <v>7</v>
      </c>
      <c r="AD973" s="5" t="s">
        <v>141</v>
      </c>
      <c r="AE973" s="5" t="s">
        <v>142</v>
      </c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 t="s">
        <v>134</v>
      </c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</row>
    <row r="974" spans="1:73" ht="13.5" customHeight="1">
      <c r="A974" s="8" t="str">
        <f>HYPERLINK("http://kyu.snu.ac.kr/sdhj/index.jsp?type=hj/GK14682_00IM0001_101a.jpg","1762_해서촌_101a")</f>
        <v>1762_해서촌_101a</v>
      </c>
      <c r="B974" s="5">
        <v>1762</v>
      </c>
      <c r="C974" s="5" t="s">
        <v>4647</v>
      </c>
      <c r="D974" s="5" t="s">
        <v>4648</v>
      </c>
      <c r="E974" s="5">
        <v>973</v>
      </c>
      <c r="F974" s="5">
        <v>8</v>
      </c>
      <c r="G974" s="5" t="s">
        <v>3551</v>
      </c>
      <c r="H974" s="5" t="s">
        <v>3563</v>
      </c>
      <c r="I974" s="5">
        <v>3</v>
      </c>
      <c r="J974" s="5" t="s">
        <v>3732</v>
      </c>
      <c r="K974" s="5" t="s">
        <v>5259</v>
      </c>
      <c r="L974" s="5">
        <v>1</v>
      </c>
      <c r="M974" s="5" t="s">
        <v>3733</v>
      </c>
      <c r="N974" s="5" t="s">
        <v>3734</v>
      </c>
      <c r="O974" s="5"/>
      <c r="P974" s="5"/>
      <c r="Q974" s="5"/>
      <c r="R974" s="5"/>
      <c r="S974" s="5"/>
      <c r="T974" s="5" t="s">
        <v>5260</v>
      </c>
      <c r="U974" s="5" t="s">
        <v>2001</v>
      </c>
      <c r="V974" s="5" t="s">
        <v>2002</v>
      </c>
      <c r="W974" s="5"/>
      <c r="X974" s="5"/>
      <c r="Y974" s="5" t="s">
        <v>3733</v>
      </c>
      <c r="Z974" s="5" t="s">
        <v>3734</v>
      </c>
      <c r="AA974" s="5"/>
      <c r="AB974" s="5"/>
      <c r="AC974" s="5">
        <v>74</v>
      </c>
      <c r="AD974" s="5" t="s">
        <v>581</v>
      </c>
      <c r="AE974" s="5" t="s">
        <v>582</v>
      </c>
      <c r="AF974" s="5"/>
      <c r="AG974" s="5"/>
      <c r="AH974" s="5"/>
      <c r="AI974" s="5"/>
      <c r="AJ974" s="5" t="s">
        <v>32</v>
      </c>
      <c r="AK974" s="5" t="s">
        <v>33</v>
      </c>
      <c r="AL974" s="5" t="s">
        <v>308</v>
      </c>
      <c r="AM974" s="5" t="s">
        <v>188</v>
      </c>
      <c r="AN974" s="5"/>
      <c r="AO974" s="5"/>
      <c r="AP974" s="5"/>
      <c r="AQ974" s="5"/>
      <c r="AR974" s="5"/>
      <c r="AS974" s="5"/>
      <c r="AT974" s="5" t="s">
        <v>80</v>
      </c>
      <c r="AU974" s="5" t="s">
        <v>81</v>
      </c>
      <c r="AV974" s="5" t="s">
        <v>3735</v>
      </c>
      <c r="AW974" s="5" t="s">
        <v>3736</v>
      </c>
      <c r="AX974" s="5"/>
      <c r="AY974" s="5"/>
      <c r="AZ974" s="5"/>
      <c r="BA974" s="5"/>
      <c r="BB974" s="5"/>
      <c r="BC974" s="5"/>
      <c r="BD974" s="5"/>
      <c r="BE974" s="5"/>
      <c r="BF974" s="5"/>
      <c r="BG974" s="5" t="s">
        <v>80</v>
      </c>
      <c r="BH974" s="5" t="s">
        <v>81</v>
      </c>
      <c r="BI974" s="5" t="s">
        <v>3737</v>
      </c>
      <c r="BJ974" s="5" t="s">
        <v>3738</v>
      </c>
      <c r="BK974" s="5" t="s">
        <v>80</v>
      </c>
      <c r="BL974" s="5" t="s">
        <v>81</v>
      </c>
      <c r="BM974" s="5" t="s">
        <v>1164</v>
      </c>
      <c r="BN974" s="5" t="s">
        <v>1165</v>
      </c>
      <c r="BO974" s="5" t="s">
        <v>1218</v>
      </c>
      <c r="BP974" s="5" t="s">
        <v>1219</v>
      </c>
      <c r="BQ974" s="5" t="s">
        <v>3739</v>
      </c>
      <c r="BR974" s="5" t="s">
        <v>5261</v>
      </c>
      <c r="BS974" s="5" t="s">
        <v>204</v>
      </c>
      <c r="BT974" s="5" t="s">
        <v>205</v>
      </c>
      <c r="BU974" s="5"/>
    </row>
    <row r="975" spans="1:73" ht="13.5" customHeight="1">
      <c r="A975" s="8" t="str">
        <f>HYPERLINK("http://kyu.snu.ac.kr/sdhj/index.jsp?type=hj/GK14682_00IM0001_101a.jpg","1762_해서촌_101a")</f>
        <v>1762_해서촌_101a</v>
      </c>
      <c r="B975" s="5">
        <v>1762</v>
      </c>
      <c r="C975" s="5" t="s">
        <v>4609</v>
      </c>
      <c r="D975" s="5" t="s">
        <v>4494</v>
      </c>
      <c r="E975" s="5">
        <v>974</v>
      </c>
      <c r="F975" s="5">
        <v>8</v>
      </c>
      <c r="G975" s="5" t="s">
        <v>3551</v>
      </c>
      <c r="H975" s="5" t="s">
        <v>3563</v>
      </c>
      <c r="I975" s="5">
        <v>3</v>
      </c>
      <c r="J975" s="5"/>
      <c r="K975" s="5"/>
      <c r="L975" s="5">
        <v>2</v>
      </c>
      <c r="M975" s="5" t="s">
        <v>3732</v>
      </c>
      <c r="N975" s="5" t="s">
        <v>3740</v>
      </c>
      <c r="O975" s="5"/>
      <c r="P975" s="5"/>
      <c r="Q975" s="5"/>
      <c r="R975" s="5"/>
      <c r="S975" s="5"/>
      <c r="T975" s="5" t="s">
        <v>4755</v>
      </c>
      <c r="U975" s="5" t="s">
        <v>122</v>
      </c>
      <c r="V975" s="5" t="s">
        <v>123</v>
      </c>
      <c r="W975" s="5" t="s">
        <v>3579</v>
      </c>
      <c r="X975" s="5" t="s">
        <v>5262</v>
      </c>
      <c r="Y975" s="5" t="s">
        <v>3741</v>
      </c>
      <c r="Z975" s="5" t="s">
        <v>3742</v>
      </c>
      <c r="AA975" s="5"/>
      <c r="AB975" s="5"/>
      <c r="AC975" s="5">
        <v>48</v>
      </c>
      <c r="AD975" s="5" t="s">
        <v>1391</v>
      </c>
      <c r="AE975" s="5" t="s">
        <v>1392</v>
      </c>
      <c r="AF975" s="5"/>
      <c r="AG975" s="5"/>
      <c r="AH975" s="5"/>
      <c r="AI975" s="5"/>
      <c r="AJ975" s="5" t="s">
        <v>32</v>
      </c>
      <c r="AK975" s="5" t="s">
        <v>33</v>
      </c>
      <c r="AL975" s="5" t="s">
        <v>3580</v>
      </c>
      <c r="AM975" s="5" t="s">
        <v>3581</v>
      </c>
      <c r="AN975" s="5"/>
      <c r="AO975" s="5"/>
      <c r="AP975" s="5"/>
      <c r="AQ975" s="5"/>
      <c r="AR975" s="5"/>
      <c r="AS975" s="5"/>
      <c r="AT975" s="5" t="s">
        <v>106</v>
      </c>
      <c r="AU975" s="5" t="s">
        <v>107</v>
      </c>
      <c r="AV975" s="5" t="s">
        <v>3743</v>
      </c>
      <c r="AW975" s="5" t="s">
        <v>3744</v>
      </c>
      <c r="AX975" s="5"/>
      <c r="AY975" s="5"/>
      <c r="AZ975" s="5"/>
      <c r="BA975" s="5"/>
      <c r="BB975" s="5"/>
      <c r="BC975" s="5"/>
      <c r="BD975" s="5"/>
      <c r="BE975" s="5"/>
      <c r="BF975" s="5"/>
      <c r="BG975" s="5" t="s">
        <v>106</v>
      </c>
      <c r="BH975" s="5" t="s">
        <v>107</v>
      </c>
      <c r="BI975" s="5" t="s">
        <v>3745</v>
      </c>
      <c r="BJ975" s="5" t="s">
        <v>3746</v>
      </c>
      <c r="BK975" s="5" t="s">
        <v>106</v>
      </c>
      <c r="BL975" s="5" t="s">
        <v>107</v>
      </c>
      <c r="BM975" s="5" t="s">
        <v>3621</v>
      </c>
      <c r="BN975" s="5" t="s">
        <v>3585</v>
      </c>
      <c r="BO975" s="5" t="s">
        <v>719</v>
      </c>
      <c r="BP975" s="5" t="s">
        <v>720</v>
      </c>
      <c r="BQ975" s="5" t="s">
        <v>4476</v>
      </c>
      <c r="BR975" s="5" t="s">
        <v>3747</v>
      </c>
      <c r="BS975" s="5" t="s">
        <v>449</v>
      </c>
      <c r="BT975" s="5" t="s">
        <v>450</v>
      </c>
      <c r="BU975" s="5"/>
    </row>
    <row r="976" spans="1:73" ht="13.5" customHeight="1">
      <c r="A976" s="8" t="str">
        <f>HYPERLINK("http://kyu.snu.ac.kr/sdhj/index.jsp?type=hj/GK14682_00IM0001_101a.jpg","1762_해서촌_101a")</f>
        <v>1762_해서촌_101a</v>
      </c>
      <c r="B976" s="5">
        <v>1762</v>
      </c>
      <c r="C976" s="5" t="s">
        <v>4613</v>
      </c>
      <c r="D976" s="5" t="s">
        <v>4614</v>
      </c>
      <c r="E976" s="5">
        <v>975</v>
      </c>
      <c r="F976" s="5">
        <v>8</v>
      </c>
      <c r="G976" s="5" t="s">
        <v>3551</v>
      </c>
      <c r="H976" s="5" t="s">
        <v>3563</v>
      </c>
      <c r="I976" s="5">
        <v>3</v>
      </c>
      <c r="J976" s="5"/>
      <c r="K976" s="5"/>
      <c r="L976" s="5">
        <v>2</v>
      </c>
      <c r="M976" s="5" t="s">
        <v>3732</v>
      </c>
      <c r="N976" s="5" t="s">
        <v>3740</v>
      </c>
      <c r="O976" s="5"/>
      <c r="P976" s="5"/>
      <c r="Q976" s="5"/>
      <c r="R976" s="5"/>
      <c r="S976" s="5" t="s">
        <v>94</v>
      </c>
      <c r="T976" s="5" t="s">
        <v>95</v>
      </c>
      <c r="U976" s="5"/>
      <c r="V976" s="5"/>
      <c r="W976" s="5" t="s">
        <v>256</v>
      </c>
      <c r="X976" s="5" t="s">
        <v>257</v>
      </c>
      <c r="Y976" s="5" t="s">
        <v>98</v>
      </c>
      <c r="Z976" s="5" t="s">
        <v>99</v>
      </c>
      <c r="AA976" s="5"/>
      <c r="AB976" s="5"/>
      <c r="AC976" s="5"/>
      <c r="AD976" s="5"/>
      <c r="AE976" s="5"/>
      <c r="AF976" s="5" t="s">
        <v>339</v>
      </c>
      <c r="AG976" s="5" t="s">
        <v>340</v>
      </c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</row>
    <row r="977" spans="1:73" ht="13.5" customHeight="1">
      <c r="A977" s="8" t="str">
        <f>HYPERLINK("http://kyu.snu.ac.kr/sdhj/index.jsp?type=hj/GK14682_00IM0001_101a.jpg","1762_해서촌_101a")</f>
        <v>1762_해서촌_101a</v>
      </c>
      <c r="B977" s="5">
        <v>1762</v>
      </c>
      <c r="C977" s="5" t="s">
        <v>4760</v>
      </c>
      <c r="D977" s="5" t="s">
        <v>4761</v>
      </c>
      <c r="E977" s="5">
        <v>976</v>
      </c>
      <c r="F977" s="5">
        <v>8</v>
      </c>
      <c r="G977" s="5" t="s">
        <v>3551</v>
      </c>
      <c r="H977" s="5" t="s">
        <v>3563</v>
      </c>
      <c r="I977" s="5">
        <v>3</v>
      </c>
      <c r="J977" s="5"/>
      <c r="K977" s="5"/>
      <c r="L977" s="5">
        <v>2</v>
      </c>
      <c r="M977" s="5" t="s">
        <v>3732</v>
      </c>
      <c r="N977" s="5" t="s">
        <v>3740</v>
      </c>
      <c r="O977" s="5"/>
      <c r="P977" s="5"/>
      <c r="Q977" s="5"/>
      <c r="R977" s="5"/>
      <c r="S977" s="5" t="s">
        <v>116</v>
      </c>
      <c r="T977" s="5" t="s">
        <v>117</v>
      </c>
      <c r="U977" s="5"/>
      <c r="V977" s="5"/>
      <c r="W977" s="5"/>
      <c r="X977" s="5"/>
      <c r="Y977" s="5" t="s">
        <v>98</v>
      </c>
      <c r="Z977" s="5" t="s">
        <v>99</v>
      </c>
      <c r="AA977" s="5"/>
      <c r="AB977" s="5"/>
      <c r="AC977" s="5">
        <v>18</v>
      </c>
      <c r="AD977" s="5" t="s">
        <v>132</v>
      </c>
      <c r="AE977" s="5" t="s">
        <v>133</v>
      </c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</row>
    <row r="978" spans="1:73" ht="13.5" customHeight="1">
      <c r="A978" s="8" t="str">
        <f>HYPERLINK("http://kyu.snu.ac.kr/sdhj/index.jsp?type=hj/GK14682_00IM0001_101a.jpg","1762_해서촌_101a")</f>
        <v>1762_해서촌_101a</v>
      </c>
      <c r="B978" s="5">
        <v>1762</v>
      </c>
      <c r="C978" s="5" t="s">
        <v>4760</v>
      </c>
      <c r="D978" s="5" t="s">
        <v>4761</v>
      </c>
      <c r="E978" s="5">
        <v>977</v>
      </c>
      <c r="F978" s="5">
        <v>8</v>
      </c>
      <c r="G978" s="5" t="s">
        <v>3551</v>
      </c>
      <c r="H978" s="5" t="s">
        <v>3563</v>
      </c>
      <c r="I978" s="5">
        <v>3</v>
      </c>
      <c r="J978" s="5"/>
      <c r="K978" s="5"/>
      <c r="L978" s="5">
        <v>2</v>
      </c>
      <c r="M978" s="5" t="s">
        <v>3732</v>
      </c>
      <c r="N978" s="5" t="s">
        <v>3740</v>
      </c>
      <c r="O978" s="5"/>
      <c r="P978" s="5"/>
      <c r="Q978" s="5"/>
      <c r="R978" s="5"/>
      <c r="S978" s="5" t="s">
        <v>214</v>
      </c>
      <c r="T978" s="5" t="s">
        <v>215</v>
      </c>
      <c r="U978" s="5" t="s">
        <v>812</v>
      </c>
      <c r="V978" s="5" t="s">
        <v>813</v>
      </c>
      <c r="W978" s="5"/>
      <c r="X978" s="5"/>
      <c r="Y978" s="5" t="s">
        <v>3748</v>
      </c>
      <c r="Z978" s="5" t="s">
        <v>3749</v>
      </c>
      <c r="AA978" s="5"/>
      <c r="AB978" s="5"/>
      <c r="AC978" s="5">
        <v>22</v>
      </c>
      <c r="AD978" s="5" t="s">
        <v>249</v>
      </c>
      <c r="AE978" s="5" t="s">
        <v>250</v>
      </c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 t="s">
        <v>134</v>
      </c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</row>
    <row r="979" spans="1:73" ht="13.5" customHeight="1">
      <c r="A979" s="8" t="str">
        <f>HYPERLINK("http://kyu.snu.ac.kr/sdhj/index.jsp?type=hj/GK14682_00IM0001_101a.jpg","1762_해서촌_101a")</f>
        <v>1762_해서촌_101a</v>
      </c>
      <c r="B979" s="5">
        <v>1762</v>
      </c>
      <c r="C979" s="5" t="s">
        <v>4760</v>
      </c>
      <c r="D979" s="5" t="s">
        <v>4761</v>
      </c>
      <c r="E979" s="5">
        <v>978</v>
      </c>
      <c r="F979" s="5">
        <v>8</v>
      </c>
      <c r="G979" s="5" t="s">
        <v>3551</v>
      </c>
      <c r="H979" s="5" t="s">
        <v>3563</v>
      </c>
      <c r="I979" s="5">
        <v>3</v>
      </c>
      <c r="J979" s="5"/>
      <c r="K979" s="5"/>
      <c r="L979" s="5">
        <v>2</v>
      </c>
      <c r="M979" s="5" t="s">
        <v>3732</v>
      </c>
      <c r="N979" s="5" t="s">
        <v>3740</v>
      </c>
      <c r="O979" s="5"/>
      <c r="P979" s="5"/>
      <c r="Q979" s="5"/>
      <c r="R979" s="5"/>
      <c r="S979" s="5" t="s">
        <v>130</v>
      </c>
      <c r="T979" s="5" t="s">
        <v>131</v>
      </c>
      <c r="U979" s="5"/>
      <c r="V979" s="5"/>
      <c r="W979" s="5"/>
      <c r="X979" s="5"/>
      <c r="Y979" s="5" t="s">
        <v>98</v>
      </c>
      <c r="Z979" s="5" t="s">
        <v>99</v>
      </c>
      <c r="AA979" s="5"/>
      <c r="AB979" s="5"/>
      <c r="AC979" s="5">
        <v>7</v>
      </c>
      <c r="AD979" s="5" t="s">
        <v>141</v>
      </c>
      <c r="AE979" s="5" t="s">
        <v>142</v>
      </c>
      <c r="AF979" s="5" t="s">
        <v>168</v>
      </c>
      <c r="AG979" s="5" t="s">
        <v>169</v>
      </c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 t="s">
        <v>134</v>
      </c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</row>
    <row r="980" spans="1:73" ht="13.5" customHeight="1">
      <c r="A980" s="8" t="str">
        <f>HYPERLINK("http://kyu.snu.ac.kr/sdhj/index.jsp?type=hj/GK14682_00IM0001_101a.jpg","1762_해서촌_101a")</f>
        <v>1762_해서촌_101a</v>
      </c>
      <c r="B980" s="5">
        <v>1762</v>
      </c>
      <c r="C980" s="5" t="s">
        <v>4760</v>
      </c>
      <c r="D980" s="5" t="s">
        <v>4761</v>
      </c>
      <c r="E980" s="5">
        <v>979</v>
      </c>
      <c r="F980" s="5">
        <v>8</v>
      </c>
      <c r="G980" s="5" t="s">
        <v>3551</v>
      </c>
      <c r="H980" s="5" t="s">
        <v>3563</v>
      </c>
      <c r="I980" s="5">
        <v>3</v>
      </c>
      <c r="J980" s="5"/>
      <c r="K980" s="5"/>
      <c r="L980" s="5">
        <v>3</v>
      </c>
      <c r="M980" s="5" t="s">
        <v>3750</v>
      </c>
      <c r="N980" s="5" t="s">
        <v>3751</v>
      </c>
      <c r="O980" s="5"/>
      <c r="P980" s="5"/>
      <c r="Q980" s="5"/>
      <c r="R980" s="5"/>
      <c r="S980" s="5"/>
      <c r="T980" s="5" t="s">
        <v>5263</v>
      </c>
      <c r="U980" s="5" t="s">
        <v>1015</v>
      </c>
      <c r="V980" s="5" t="s">
        <v>1016</v>
      </c>
      <c r="W980" s="5" t="s">
        <v>408</v>
      </c>
      <c r="X980" s="5" t="s">
        <v>409</v>
      </c>
      <c r="Y980" s="5" t="s">
        <v>3752</v>
      </c>
      <c r="Z980" s="5" t="s">
        <v>3753</v>
      </c>
      <c r="AA980" s="5"/>
      <c r="AB980" s="5"/>
      <c r="AC980" s="5">
        <v>85</v>
      </c>
      <c r="AD980" s="5" t="s">
        <v>321</v>
      </c>
      <c r="AE980" s="5" t="s">
        <v>322</v>
      </c>
      <c r="AF980" s="5"/>
      <c r="AG980" s="5"/>
      <c r="AH980" s="5"/>
      <c r="AI980" s="5"/>
      <c r="AJ980" s="5" t="s">
        <v>32</v>
      </c>
      <c r="AK980" s="5" t="s">
        <v>33</v>
      </c>
      <c r="AL980" s="5" t="s">
        <v>1289</v>
      </c>
      <c r="AM980" s="5" t="s">
        <v>1290</v>
      </c>
      <c r="AN980" s="5"/>
      <c r="AO980" s="5"/>
      <c r="AP980" s="5"/>
      <c r="AQ980" s="5"/>
      <c r="AR980" s="5"/>
      <c r="AS980" s="5"/>
      <c r="AT980" s="5" t="s">
        <v>693</v>
      </c>
      <c r="AU980" s="5" t="s">
        <v>694</v>
      </c>
      <c r="AV980" s="5" t="s">
        <v>3754</v>
      </c>
      <c r="AW980" s="5" t="s">
        <v>3755</v>
      </c>
      <c r="AX980" s="5"/>
      <c r="AY980" s="5"/>
      <c r="AZ980" s="5"/>
      <c r="BA980" s="5"/>
      <c r="BB980" s="5"/>
      <c r="BC980" s="5"/>
      <c r="BD980" s="5"/>
      <c r="BE980" s="5"/>
      <c r="BF980" s="5"/>
      <c r="BG980" s="5" t="s">
        <v>693</v>
      </c>
      <c r="BH980" s="5" t="s">
        <v>694</v>
      </c>
      <c r="BI980" s="5" t="s">
        <v>3756</v>
      </c>
      <c r="BJ980" s="5" t="s">
        <v>3757</v>
      </c>
      <c r="BK980" s="5" t="s">
        <v>2916</v>
      </c>
      <c r="BL980" s="5" t="s">
        <v>2917</v>
      </c>
      <c r="BM980" s="5" t="s">
        <v>3758</v>
      </c>
      <c r="BN980" s="5" t="s">
        <v>3759</v>
      </c>
      <c r="BO980" s="5" t="s">
        <v>5264</v>
      </c>
      <c r="BP980" s="5" t="s">
        <v>5265</v>
      </c>
      <c r="BQ980" s="5" t="s">
        <v>3760</v>
      </c>
      <c r="BR980" s="5" t="s">
        <v>3761</v>
      </c>
      <c r="BS980" s="5" t="s">
        <v>1949</v>
      </c>
      <c r="BT980" s="5" t="s">
        <v>1950</v>
      </c>
      <c r="BU980" s="5"/>
    </row>
    <row r="981" spans="1:73" ht="13.5" customHeight="1">
      <c r="A981" s="8" t="str">
        <f>HYPERLINK("http://kyu.snu.ac.kr/sdhj/index.jsp?type=hj/GK14682_00IM0001_101a.jpg","1762_해서촌_101a")</f>
        <v>1762_해서촌_101a</v>
      </c>
      <c r="B981" s="5">
        <v>1762</v>
      </c>
      <c r="C981" s="5" t="s">
        <v>4617</v>
      </c>
      <c r="D981" s="5" t="s">
        <v>4618</v>
      </c>
      <c r="E981" s="5">
        <v>980</v>
      </c>
      <c r="F981" s="5">
        <v>8</v>
      </c>
      <c r="G981" s="5" t="s">
        <v>3551</v>
      </c>
      <c r="H981" s="5" t="s">
        <v>3563</v>
      </c>
      <c r="I981" s="5">
        <v>3</v>
      </c>
      <c r="J981" s="5"/>
      <c r="K981" s="5"/>
      <c r="L981" s="5">
        <v>3</v>
      </c>
      <c r="M981" s="5" t="s">
        <v>3750</v>
      </c>
      <c r="N981" s="5" t="s">
        <v>3751</v>
      </c>
      <c r="O981" s="5"/>
      <c r="P981" s="5"/>
      <c r="Q981" s="5"/>
      <c r="R981" s="5"/>
      <c r="S981" s="5" t="s">
        <v>5266</v>
      </c>
      <c r="T981" s="5" t="s">
        <v>5267</v>
      </c>
      <c r="U981" s="5" t="s">
        <v>5268</v>
      </c>
      <c r="V981" s="5" t="s">
        <v>5269</v>
      </c>
      <c r="W981" s="5" t="s">
        <v>408</v>
      </c>
      <c r="X981" s="5" t="s">
        <v>409</v>
      </c>
      <c r="Y981" s="5" t="s">
        <v>1031</v>
      </c>
      <c r="Z981" s="5" t="s">
        <v>1032</v>
      </c>
      <c r="AA981" s="5"/>
      <c r="AB981" s="5"/>
      <c r="AC981" s="5">
        <v>39</v>
      </c>
      <c r="AD981" s="5" t="s">
        <v>347</v>
      </c>
      <c r="AE981" s="5" t="s">
        <v>348</v>
      </c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</row>
    <row r="982" spans="1:73" ht="13.5" customHeight="1">
      <c r="A982" s="8" t="str">
        <f>HYPERLINK("http://kyu.snu.ac.kr/sdhj/index.jsp?type=hj/GK14682_00IM0001_101a.jpg","1762_해서촌_101a")</f>
        <v>1762_해서촌_101a</v>
      </c>
      <c r="B982" s="5">
        <v>1762</v>
      </c>
      <c r="C982" s="5" t="s">
        <v>4897</v>
      </c>
      <c r="D982" s="5" t="s">
        <v>4898</v>
      </c>
      <c r="E982" s="5">
        <v>981</v>
      </c>
      <c r="F982" s="5">
        <v>8</v>
      </c>
      <c r="G982" s="5" t="s">
        <v>3551</v>
      </c>
      <c r="H982" s="5" t="s">
        <v>3563</v>
      </c>
      <c r="I982" s="5">
        <v>3</v>
      </c>
      <c r="J982" s="5"/>
      <c r="K982" s="5"/>
      <c r="L982" s="5">
        <v>3</v>
      </c>
      <c r="M982" s="5" t="s">
        <v>3750</v>
      </c>
      <c r="N982" s="5" t="s">
        <v>3751</v>
      </c>
      <c r="O982" s="5"/>
      <c r="P982" s="5"/>
      <c r="Q982" s="5"/>
      <c r="R982" s="5"/>
      <c r="S982" s="5" t="s">
        <v>984</v>
      </c>
      <c r="T982" s="5" t="s">
        <v>985</v>
      </c>
      <c r="U982" s="5"/>
      <c r="V982" s="5"/>
      <c r="W982" s="5"/>
      <c r="X982" s="5"/>
      <c r="Y982" s="5" t="s">
        <v>3762</v>
      </c>
      <c r="Z982" s="5" t="s">
        <v>5270</v>
      </c>
      <c r="AA982" s="5"/>
      <c r="AB982" s="5"/>
      <c r="AC982" s="5">
        <v>15</v>
      </c>
      <c r="AD982" s="5" t="s">
        <v>881</v>
      </c>
      <c r="AE982" s="5" t="s">
        <v>882</v>
      </c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</row>
    <row r="983" spans="1:73" ht="13.5" customHeight="1">
      <c r="A983" s="8" t="str">
        <f>HYPERLINK("http://kyu.snu.ac.kr/sdhj/index.jsp?type=hj/GK14682_00IM0001_101a.jpg","1762_해서촌_101a")</f>
        <v>1762_해서촌_101a</v>
      </c>
      <c r="B983" s="5">
        <v>1762</v>
      </c>
      <c r="C983" s="5" t="s">
        <v>4691</v>
      </c>
      <c r="D983" s="5" t="s">
        <v>4692</v>
      </c>
      <c r="E983" s="5">
        <v>982</v>
      </c>
      <c r="F983" s="5">
        <v>8</v>
      </c>
      <c r="G983" s="5" t="s">
        <v>3551</v>
      </c>
      <c r="H983" s="5" t="s">
        <v>3563</v>
      </c>
      <c r="I983" s="5">
        <v>3</v>
      </c>
      <c r="J983" s="5"/>
      <c r="K983" s="5"/>
      <c r="L983" s="5">
        <v>3</v>
      </c>
      <c r="M983" s="5" t="s">
        <v>3750</v>
      </c>
      <c r="N983" s="5" t="s">
        <v>3751</v>
      </c>
      <c r="O983" s="5"/>
      <c r="P983" s="5"/>
      <c r="Q983" s="5"/>
      <c r="R983" s="5"/>
      <c r="S983" s="5" t="s">
        <v>1048</v>
      </c>
      <c r="T983" s="5" t="s">
        <v>1049</v>
      </c>
      <c r="U983" s="5"/>
      <c r="V983" s="5"/>
      <c r="W983" s="5"/>
      <c r="X983" s="5"/>
      <c r="Y983" s="5" t="s">
        <v>3763</v>
      </c>
      <c r="Z983" s="5" t="s">
        <v>3764</v>
      </c>
      <c r="AA983" s="5"/>
      <c r="AB983" s="5"/>
      <c r="AC983" s="5">
        <v>12</v>
      </c>
      <c r="AD983" s="5" t="s">
        <v>170</v>
      </c>
      <c r="AE983" s="5" t="s">
        <v>171</v>
      </c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 t="s">
        <v>134</v>
      </c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</row>
    <row r="984" spans="1:73" ht="13.5" customHeight="1">
      <c r="A984" s="8" t="str">
        <f>HYPERLINK("http://kyu.snu.ac.kr/sdhj/index.jsp?type=hj/GK14682_00IM0001_101a.jpg","1762_해서촌_101a")</f>
        <v>1762_해서촌_101a</v>
      </c>
      <c r="B984" s="5">
        <v>1762</v>
      </c>
      <c r="C984" s="5" t="s">
        <v>4897</v>
      </c>
      <c r="D984" s="5" t="s">
        <v>4898</v>
      </c>
      <c r="E984" s="5">
        <v>983</v>
      </c>
      <c r="F984" s="5">
        <v>8</v>
      </c>
      <c r="G984" s="5" t="s">
        <v>3551</v>
      </c>
      <c r="H984" s="5" t="s">
        <v>3563</v>
      </c>
      <c r="I984" s="5">
        <v>3</v>
      </c>
      <c r="J984" s="5"/>
      <c r="K984" s="5"/>
      <c r="L984" s="5">
        <v>3</v>
      </c>
      <c r="M984" s="5" t="s">
        <v>3750</v>
      </c>
      <c r="N984" s="5" t="s">
        <v>3751</v>
      </c>
      <c r="O984" s="5"/>
      <c r="P984" s="5"/>
      <c r="Q984" s="5"/>
      <c r="R984" s="5"/>
      <c r="S984" s="5"/>
      <c r="T984" s="5" t="s">
        <v>5271</v>
      </c>
      <c r="U984" s="5" t="s">
        <v>1056</v>
      </c>
      <c r="V984" s="5" t="s">
        <v>1057</v>
      </c>
      <c r="W984" s="5"/>
      <c r="X984" s="5"/>
      <c r="Y984" s="5" t="s">
        <v>3765</v>
      </c>
      <c r="Z984" s="5" t="s">
        <v>3766</v>
      </c>
      <c r="AA984" s="5"/>
      <c r="AB984" s="5"/>
      <c r="AC984" s="5">
        <v>19</v>
      </c>
      <c r="AD984" s="5" t="s">
        <v>300</v>
      </c>
      <c r="AE984" s="5" t="s">
        <v>301</v>
      </c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</row>
    <row r="985" spans="1:73" ht="13.5" customHeight="1">
      <c r="A985" s="8" t="str">
        <f>HYPERLINK("http://kyu.snu.ac.kr/sdhj/index.jsp?type=hj/GK14682_00IM0001_101a.jpg","1762_해서촌_101a")</f>
        <v>1762_해서촌_101a</v>
      </c>
      <c r="B985" s="5">
        <v>1762</v>
      </c>
      <c r="C985" s="5" t="s">
        <v>4897</v>
      </c>
      <c r="D985" s="5" t="s">
        <v>4898</v>
      </c>
      <c r="E985" s="5">
        <v>984</v>
      </c>
      <c r="F985" s="5">
        <v>8</v>
      </c>
      <c r="G985" s="5" t="s">
        <v>3551</v>
      </c>
      <c r="H985" s="5" t="s">
        <v>3563</v>
      </c>
      <c r="I985" s="5">
        <v>3</v>
      </c>
      <c r="J985" s="5"/>
      <c r="K985" s="5"/>
      <c r="L985" s="5">
        <v>4</v>
      </c>
      <c r="M985" s="5" t="s">
        <v>3767</v>
      </c>
      <c r="N985" s="5" t="s">
        <v>3768</v>
      </c>
      <c r="O985" s="5"/>
      <c r="P985" s="5"/>
      <c r="Q985" s="5"/>
      <c r="R985" s="5"/>
      <c r="S985" s="5"/>
      <c r="T985" s="5" t="s">
        <v>4820</v>
      </c>
      <c r="U985" s="5" t="s">
        <v>1015</v>
      </c>
      <c r="V985" s="5" t="s">
        <v>1016</v>
      </c>
      <c r="W985" s="5" t="s">
        <v>408</v>
      </c>
      <c r="X985" s="5" t="s">
        <v>409</v>
      </c>
      <c r="Y985" s="5" t="s">
        <v>5272</v>
      </c>
      <c r="Z985" s="5" t="s">
        <v>5273</v>
      </c>
      <c r="AA985" s="5"/>
      <c r="AB985" s="5"/>
      <c r="AC985" s="5">
        <v>73</v>
      </c>
      <c r="AD985" s="5" t="s">
        <v>220</v>
      </c>
      <c r="AE985" s="5" t="s">
        <v>221</v>
      </c>
      <c r="AF985" s="5"/>
      <c r="AG985" s="5"/>
      <c r="AH985" s="5"/>
      <c r="AI985" s="5"/>
      <c r="AJ985" s="5" t="s">
        <v>32</v>
      </c>
      <c r="AK985" s="5" t="s">
        <v>33</v>
      </c>
      <c r="AL985" s="5" t="s">
        <v>1289</v>
      </c>
      <c r="AM985" s="5" t="s">
        <v>1290</v>
      </c>
      <c r="AN985" s="5"/>
      <c r="AO985" s="5"/>
      <c r="AP985" s="5"/>
      <c r="AQ985" s="5"/>
      <c r="AR985" s="5"/>
      <c r="AS985" s="5"/>
      <c r="AT985" s="5" t="s">
        <v>693</v>
      </c>
      <c r="AU985" s="5" t="s">
        <v>694</v>
      </c>
      <c r="AV985" s="5" t="s">
        <v>5274</v>
      </c>
      <c r="AW985" s="5" t="s">
        <v>5275</v>
      </c>
      <c r="AX985" s="5"/>
      <c r="AY985" s="5"/>
      <c r="AZ985" s="5"/>
      <c r="BA985" s="5"/>
      <c r="BB985" s="5"/>
      <c r="BC985" s="5"/>
      <c r="BD985" s="5"/>
      <c r="BE985" s="5"/>
      <c r="BF985" s="5"/>
      <c r="BG985" s="5" t="s">
        <v>693</v>
      </c>
      <c r="BH985" s="5" t="s">
        <v>694</v>
      </c>
      <c r="BI985" s="5" t="s">
        <v>3756</v>
      </c>
      <c r="BJ985" s="5" t="s">
        <v>3757</v>
      </c>
      <c r="BK985" s="5" t="s">
        <v>179</v>
      </c>
      <c r="BL985" s="5" t="s">
        <v>180</v>
      </c>
      <c r="BM985" s="5" t="s">
        <v>3758</v>
      </c>
      <c r="BN985" s="5" t="s">
        <v>3759</v>
      </c>
      <c r="BO985" s="5" t="s">
        <v>693</v>
      </c>
      <c r="BP985" s="5" t="s">
        <v>694</v>
      </c>
      <c r="BQ985" s="5" t="s">
        <v>3769</v>
      </c>
      <c r="BR985" s="5" t="s">
        <v>3770</v>
      </c>
      <c r="BS985" s="5" t="s">
        <v>1980</v>
      </c>
      <c r="BT985" s="5" t="s">
        <v>1981</v>
      </c>
      <c r="BU985" s="5"/>
    </row>
    <row r="986" spans="1:73" ht="13.5" customHeight="1">
      <c r="A986" s="8" t="str">
        <f>HYPERLINK("http://kyu.snu.ac.kr/sdhj/index.jsp?type=hj/GK14682_00IM0001_101a.jpg","1762_해서촌_101a")</f>
        <v>1762_해서촌_101a</v>
      </c>
      <c r="B986" s="5">
        <v>1762</v>
      </c>
      <c r="C986" s="5" t="s">
        <v>5276</v>
      </c>
      <c r="D986" s="5" t="s">
        <v>5277</v>
      </c>
      <c r="E986" s="5">
        <v>985</v>
      </c>
      <c r="F986" s="5">
        <v>8</v>
      </c>
      <c r="G986" s="5" t="s">
        <v>3551</v>
      </c>
      <c r="H986" s="5" t="s">
        <v>3563</v>
      </c>
      <c r="I986" s="5">
        <v>3</v>
      </c>
      <c r="J986" s="5"/>
      <c r="K986" s="5"/>
      <c r="L986" s="5">
        <v>4</v>
      </c>
      <c r="M986" s="5" t="s">
        <v>3767</v>
      </c>
      <c r="N986" s="5" t="s">
        <v>3768</v>
      </c>
      <c r="O986" s="5"/>
      <c r="P986" s="5"/>
      <c r="Q986" s="5"/>
      <c r="R986" s="5"/>
      <c r="S986" s="5" t="s">
        <v>5278</v>
      </c>
      <c r="T986" s="5" t="s">
        <v>5279</v>
      </c>
      <c r="U986" s="5" t="s">
        <v>5280</v>
      </c>
      <c r="V986" s="5" t="s">
        <v>5281</v>
      </c>
      <c r="W986" s="5" t="s">
        <v>124</v>
      </c>
      <c r="X986" s="5" t="s">
        <v>125</v>
      </c>
      <c r="Y986" s="5" t="s">
        <v>1031</v>
      </c>
      <c r="Z986" s="5" t="s">
        <v>1032</v>
      </c>
      <c r="AA986" s="5"/>
      <c r="AB986" s="5"/>
      <c r="AC986" s="5">
        <v>39</v>
      </c>
      <c r="AD986" s="5" t="s">
        <v>347</v>
      </c>
      <c r="AE986" s="5" t="s">
        <v>348</v>
      </c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</row>
    <row r="987" spans="1:73" ht="13.5" customHeight="1">
      <c r="A987" s="8" t="str">
        <f>HYPERLINK("http://kyu.snu.ac.kr/sdhj/index.jsp?type=hj/GK14682_00IM0001_101a.jpg","1762_해서촌_101a")</f>
        <v>1762_해서촌_101a</v>
      </c>
      <c r="B987" s="5">
        <v>1762</v>
      </c>
      <c r="C987" s="5" t="s">
        <v>4592</v>
      </c>
      <c r="D987" s="5" t="s">
        <v>4593</v>
      </c>
      <c r="E987" s="5">
        <v>986</v>
      </c>
      <c r="F987" s="5">
        <v>8</v>
      </c>
      <c r="G987" s="5" t="s">
        <v>3551</v>
      </c>
      <c r="H987" s="5" t="s">
        <v>3563</v>
      </c>
      <c r="I987" s="5">
        <v>3</v>
      </c>
      <c r="J987" s="5"/>
      <c r="K987" s="5"/>
      <c r="L987" s="5">
        <v>4</v>
      </c>
      <c r="M987" s="5" t="s">
        <v>3767</v>
      </c>
      <c r="N987" s="5" t="s">
        <v>3768</v>
      </c>
      <c r="O987" s="5"/>
      <c r="P987" s="5"/>
      <c r="Q987" s="5"/>
      <c r="R987" s="5"/>
      <c r="S987" s="5" t="s">
        <v>155</v>
      </c>
      <c r="T987" s="5" t="s">
        <v>156</v>
      </c>
      <c r="U987" s="5" t="s">
        <v>1015</v>
      </c>
      <c r="V987" s="5" t="s">
        <v>1016</v>
      </c>
      <c r="W987" s="5"/>
      <c r="X987" s="5"/>
      <c r="Y987" s="5" t="s">
        <v>3771</v>
      </c>
      <c r="Z987" s="5" t="s">
        <v>3772</v>
      </c>
      <c r="AA987" s="5"/>
      <c r="AB987" s="5"/>
      <c r="AC987" s="5">
        <v>38</v>
      </c>
      <c r="AD987" s="5" t="s">
        <v>936</v>
      </c>
      <c r="AE987" s="5" t="s">
        <v>937</v>
      </c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</row>
    <row r="988" spans="1:73" ht="13.5" customHeight="1">
      <c r="A988" s="8" t="str">
        <f>HYPERLINK("http://kyu.snu.ac.kr/sdhj/index.jsp?type=hj/GK14682_00IM0001_101a.jpg","1762_해서촌_101a")</f>
        <v>1762_해서촌_101a</v>
      </c>
      <c r="B988" s="5">
        <v>1762</v>
      </c>
      <c r="C988" s="5" t="s">
        <v>4592</v>
      </c>
      <c r="D988" s="5" t="s">
        <v>4593</v>
      </c>
      <c r="E988" s="5">
        <v>987</v>
      </c>
      <c r="F988" s="5">
        <v>8</v>
      </c>
      <c r="G988" s="5" t="s">
        <v>3551</v>
      </c>
      <c r="H988" s="5" t="s">
        <v>3563</v>
      </c>
      <c r="I988" s="5">
        <v>3</v>
      </c>
      <c r="J988" s="5"/>
      <c r="K988" s="5"/>
      <c r="L988" s="5">
        <v>4</v>
      </c>
      <c r="M988" s="5" t="s">
        <v>3767</v>
      </c>
      <c r="N988" s="5" t="s">
        <v>3768</v>
      </c>
      <c r="O988" s="5"/>
      <c r="P988" s="5"/>
      <c r="Q988" s="5"/>
      <c r="R988" s="5"/>
      <c r="S988" s="5" t="s">
        <v>163</v>
      </c>
      <c r="T988" s="5" t="s">
        <v>4491</v>
      </c>
      <c r="U988" s="5"/>
      <c r="V988" s="5"/>
      <c r="W988" s="5" t="s">
        <v>394</v>
      </c>
      <c r="X988" s="5" t="s">
        <v>395</v>
      </c>
      <c r="Y988" s="5" t="s">
        <v>1031</v>
      </c>
      <c r="Z988" s="5" t="s">
        <v>1032</v>
      </c>
      <c r="AA988" s="5"/>
      <c r="AB988" s="5"/>
      <c r="AC988" s="5">
        <v>37</v>
      </c>
      <c r="AD988" s="5" t="s">
        <v>908</v>
      </c>
      <c r="AE988" s="5" t="s">
        <v>909</v>
      </c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</row>
    <row r="989" spans="1:73" ht="13.5" customHeight="1">
      <c r="A989" s="8" t="str">
        <f>HYPERLINK("http://kyu.snu.ac.kr/sdhj/index.jsp?type=hj/GK14682_00IM0001_101a.jpg","1762_해서촌_101a")</f>
        <v>1762_해서촌_101a</v>
      </c>
      <c r="B989" s="5">
        <v>1762</v>
      </c>
      <c r="C989" s="5" t="s">
        <v>4592</v>
      </c>
      <c r="D989" s="5" t="s">
        <v>4593</v>
      </c>
      <c r="E989" s="5">
        <v>988</v>
      </c>
      <c r="F989" s="5">
        <v>8</v>
      </c>
      <c r="G989" s="5" t="s">
        <v>3551</v>
      </c>
      <c r="H989" s="5" t="s">
        <v>3563</v>
      </c>
      <c r="I989" s="5">
        <v>3</v>
      </c>
      <c r="J989" s="5"/>
      <c r="K989" s="5"/>
      <c r="L989" s="5">
        <v>4</v>
      </c>
      <c r="M989" s="5" t="s">
        <v>3767</v>
      </c>
      <c r="N989" s="5" t="s">
        <v>3768</v>
      </c>
      <c r="O989" s="5"/>
      <c r="P989" s="5"/>
      <c r="Q989" s="5"/>
      <c r="R989" s="5"/>
      <c r="S989" s="5" t="s">
        <v>984</v>
      </c>
      <c r="T989" s="5" t="s">
        <v>985</v>
      </c>
      <c r="U989" s="5"/>
      <c r="V989" s="5"/>
      <c r="W989" s="5"/>
      <c r="X989" s="5"/>
      <c r="Y989" s="5" t="s">
        <v>3773</v>
      </c>
      <c r="Z989" s="5" t="s">
        <v>3774</v>
      </c>
      <c r="AA989" s="5"/>
      <c r="AB989" s="5"/>
      <c r="AC989" s="5">
        <v>15</v>
      </c>
      <c r="AD989" s="5" t="s">
        <v>881</v>
      </c>
      <c r="AE989" s="5" t="s">
        <v>882</v>
      </c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</row>
    <row r="990" spans="1:73" ht="13.5" customHeight="1">
      <c r="A990" s="8" t="str">
        <f>HYPERLINK("http://kyu.snu.ac.kr/sdhj/index.jsp?type=hj/GK14682_00IM0001_101a.jpg","1762_해서촌_101a")</f>
        <v>1762_해서촌_101a</v>
      </c>
      <c r="B990" s="5">
        <v>1762</v>
      </c>
      <c r="C990" s="5" t="s">
        <v>4691</v>
      </c>
      <c r="D990" s="5" t="s">
        <v>4692</v>
      </c>
      <c r="E990" s="5">
        <v>989</v>
      </c>
      <c r="F990" s="5">
        <v>8</v>
      </c>
      <c r="G990" s="5" t="s">
        <v>3551</v>
      </c>
      <c r="H990" s="5" t="s">
        <v>3563</v>
      </c>
      <c r="I990" s="5">
        <v>3</v>
      </c>
      <c r="J990" s="5"/>
      <c r="K990" s="5"/>
      <c r="L990" s="5">
        <v>4</v>
      </c>
      <c r="M990" s="5" t="s">
        <v>3767</v>
      </c>
      <c r="N990" s="5" t="s">
        <v>3768</v>
      </c>
      <c r="O990" s="5"/>
      <c r="P990" s="5"/>
      <c r="Q990" s="5"/>
      <c r="R990" s="5"/>
      <c r="S990" s="5" t="s">
        <v>1048</v>
      </c>
      <c r="T990" s="5" t="s">
        <v>1049</v>
      </c>
      <c r="U990" s="5"/>
      <c r="V990" s="5"/>
      <c r="W990" s="5"/>
      <c r="X990" s="5"/>
      <c r="Y990" s="5" t="s">
        <v>3775</v>
      </c>
      <c r="Z990" s="5" t="s">
        <v>3776</v>
      </c>
      <c r="AA990" s="5"/>
      <c r="AB990" s="5"/>
      <c r="AC990" s="5">
        <v>13</v>
      </c>
      <c r="AD990" s="5" t="s">
        <v>220</v>
      </c>
      <c r="AE990" s="5" t="s">
        <v>221</v>
      </c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 t="s">
        <v>134</v>
      </c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</row>
    <row r="991" spans="1:73" ht="13.5" customHeight="1">
      <c r="A991" s="8" t="str">
        <f>HYPERLINK("http://kyu.snu.ac.kr/sdhj/index.jsp?type=hj/GK14682_00IM0001_101a.jpg","1762_해서촌_101a")</f>
        <v>1762_해서촌_101a</v>
      </c>
      <c r="B991" s="5">
        <v>1762</v>
      </c>
      <c r="C991" s="5" t="s">
        <v>4592</v>
      </c>
      <c r="D991" s="5" t="s">
        <v>4593</v>
      </c>
      <c r="E991" s="5">
        <v>990</v>
      </c>
      <c r="F991" s="5">
        <v>8</v>
      </c>
      <c r="G991" s="5" t="s">
        <v>3551</v>
      </c>
      <c r="H991" s="5" t="s">
        <v>3563</v>
      </c>
      <c r="I991" s="5">
        <v>3</v>
      </c>
      <c r="J991" s="5"/>
      <c r="K991" s="5"/>
      <c r="L991" s="5">
        <v>4</v>
      </c>
      <c r="M991" s="5" t="s">
        <v>3767</v>
      </c>
      <c r="N991" s="5" t="s">
        <v>3768</v>
      </c>
      <c r="O991" s="5"/>
      <c r="P991" s="5"/>
      <c r="Q991" s="5"/>
      <c r="R991" s="5"/>
      <c r="S991" s="5" t="s">
        <v>1048</v>
      </c>
      <c r="T991" s="5" t="s">
        <v>1049</v>
      </c>
      <c r="U991" s="5"/>
      <c r="V991" s="5"/>
      <c r="W991" s="5"/>
      <c r="X991" s="5"/>
      <c r="Y991" s="5" t="s">
        <v>3573</v>
      </c>
      <c r="Z991" s="5" t="s">
        <v>3574</v>
      </c>
      <c r="AA991" s="5"/>
      <c r="AB991" s="5"/>
      <c r="AC991" s="5">
        <v>10</v>
      </c>
      <c r="AD991" s="5" t="s">
        <v>1131</v>
      </c>
      <c r="AE991" s="5" t="s">
        <v>1132</v>
      </c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 t="s">
        <v>134</v>
      </c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</row>
    <row r="992" spans="1:73" ht="13.5" customHeight="1">
      <c r="A992" s="8" t="str">
        <f>HYPERLINK("http://kyu.snu.ac.kr/sdhj/index.jsp?type=hj/GK14682_00IM0001_101a.jpg","1762_해서촌_101a")</f>
        <v>1762_해서촌_101a</v>
      </c>
      <c r="B992" s="5">
        <v>1762</v>
      </c>
      <c r="C992" s="5" t="s">
        <v>4592</v>
      </c>
      <c r="D992" s="5" t="s">
        <v>4593</v>
      </c>
      <c r="E992" s="5">
        <v>991</v>
      </c>
      <c r="F992" s="5">
        <v>8</v>
      </c>
      <c r="G992" s="5" t="s">
        <v>3551</v>
      </c>
      <c r="H992" s="5" t="s">
        <v>3563</v>
      </c>
      <c r="I992" s="5">
        <v>3</v>
      </c>
      <c r="J992" s="5"/>
      <c r="K992" s="5"/>
      <c r="L992" s="5">
        <v>4</v>
      </c>
      <c r="M992" s="5" t="s">
        <v>3767</v>
      </c>
      <c r="N992" s="5" t="s">
        <v>3768</v>
      </c>
      <c r="O992" s="5"/>
      <c r="P992" s="5"/>
      <c r="Q992" s="5"/>
      <c r="R992" s="5"/>
      <c r="S992" s="5" t="s">
        <v>349</v>
      </c>
      <c r="T992" s="5" t="s">
        <v>350</v>
      </c>
      <c r="U992" s="5"/>
      <c r="V992" s="5"/>
      <c r="W992" s="5" t="s">
        <v>96</v>
      </c>
      <c r="X992" s="5" t="s">
        <v>97</v>
      </c>
      <c r="Y992" s="5" t="s">
        <v>98</v>
      </c>
      <c r="Z992" s="5" t="s">
        <v>99</v>
      </c>
      <c r="AA992" s="5"/>
      <c r="AB992" s="5"/>
      <c r="AC992" s="5">
        <v>62</v>
      </c>
      <c r="AD992" s="5" t="s">
        <v>175</v>
      </c>
      <c r="AE992" s="5" t="s">
        <v>176</v>
      </c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</row>
    <row r="993" spans="1:73" ht="13.5" customHeight="1">
      <c r="A993" s="8" t="str">
        <f>HYPERLINK("http://kyu.snu.ac.kr/sdhj/index.jsp?type=hj/GK14682_00IM0001_101a.jpg","1762_해서촌_101a")</f>
        <v>1762_해서촌_101a</v>
      </c>
      <c r="B993" s="5">
        <v>1762</v>
      </c>
      <c r="C993" s="5" t="s">
        <v>4592</v>
      </c>
      <c r="D993" s="5" t="s">
        <v>4593</v>
      </c>
      <c r="E993" s="5">
        <v>992</v>
      </c>
      <c r="F993" s="5">
        <v>8</v>
      </c>
      <c r="G993" s="5" t="s">
        <v>3551</v>
      </c>
      <c r="H993" s="5" t="s">
        <v>3563</v>
      </c>
      <c r="I993" s="5">
        <v>3</v>
      </c>
      <c r="J993" s="5"/>
      <c r="K993" s="5"/>
      <c r="L993" s="5">
        <v>4</v>
      </c>
      <c r="M993" s="5" t="s">
        <v>3767</v>
      </c>
      <c r="N993" s="5" t="s">
        <v>3768</v>
      </c>
      <c r="O993" s="5"/>
      <c r="P993" s="5"/>
      <c r="Q993" s="5"/>
      <c r="R993" s="5"/>
      <c r="S993" s="5"/>
      <c r="T993" s="5" t="s">
        <v>4826</v>
      </c>
      <c r="U993" s="5" t="s">
        <v>1056</v>
      </c>
      <c r="V993" s="5" t="s">
        <v>1057</v>
      </c>
      <c r="W993" s="5"/>
      <c r="X993" s="5"/>
      <c r="Y993" s="5" t="s">
        <v>3777</v>
      </c>
      <c r="Z993" s="5" t="s">
        <v>3778</v>
      </c>
      <c r="AA993" s="5"/>
      <c r="AB993" s="5"/>
      <c r="AC993" s="5">
        <v>33</v>
      </c>
      <c r="AD993" s="5" t="s">
        <v>402</v>
      </c>
      <c r="AE993" s="5" t="s">
        <v>403</v>
      </c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 t="s">
        <v>1056</v>
      </c>
      <c r="BC993" s="5" t="s">
        <v>1057</v>
      </c>
      <c r="BD993" s="5" t="s">
        <v>3779</v>
      </c>
      <c r="BE993" s="5" t="s">
        <v>3734</v>
      </c>
      <c r="BF993" s="5" t="s">
        <v>1433</v>
      </c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</row>
    <row r="994" spans="1:73" ht="13.5" customHeight="1">
      <c r="A994" s="8" t="str">
        <f>HYPERLINK("http://kyu.snu.ac.kr/sdhj/index.jsp?type=hj/GK14682_00IM0001_101a.jpg","1762_해서촌_101a")</f>
        <v>1762_해서촌_101a</v>
      </c>
      <c r="B994" s="5">
        <v>1762</v>
      </c>
      <c r="C994" s="5" t="s">
        <v>4787</v>
      </c>
      <c r="D994" s="5" t="s">
        <v>4788</v>
      </c>
      <c r="E994" s="5">
        <v>993</v>
      </c>
      <c r="F994" s="5">
        <v>8</v>
      </c>
      <c r="G994" s="5" t="s">
        <v>3551</v>
      </c>
      <c r="H994" s="5" t="s">
        <v>3563</v>
      </c>
      <c r="I994" s="5">
        <v>3</v>
      </c>
      <c r="J994" s="5"/>
      <c r="K994" s="5"/>
      <c r="L994" s="5">
        <v>4</v>
      </c>
      <c r="M994" s="5" t="s">
        <v>3767</v>
      </c>
      <c r="N994" s="5" t="s">
        <v>3768</v>
      </c>
      <c r="O994" s="5"/>
      <c r="P994" s="5"/>
      <c r="Q994" s="5"/>
      <c r="R994" s="5"/>
      <c r="S994" s="5"/>
      <c r="T994" s="5" t="s">
        <v>4826</v>
      </c>
      <c r="U994" s="5" t="s">
        <v>1056</v>
      </c>
      <c r="V994" s="5" t="s">
        <v>1057</v>
      </c>
      <c r="W994" s="5"/>
      <c r="X994" s="5"/>
      <c r="Y994" s="5" t="s">
        <v>3780</v>
      </c>
      <c r="Z994" s="5" t="s">
        <v>3781</v>
      </c>
      <c r="AA994" s="5"/>
      <c r="AB994" s="5"/>
      <c r="AC994" s="5">
        <v>25</v>
      </c>
      <c r="AD994" s="5" t="s">
        <v>321</v>
      </c>
      <c r="AE994" s="5" t="s">
        <v>322</v>
      </c>
      <c r="AF994" s="5" t="s">
        <v>1714</v>
      </c>
      <c r="AG994" s="5" t="s">
        <v>1715</v>
      </c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 t="s">
        <v>1057</v>
      </c>
      <c r="BD994" s="5"/>
      <c r="BE994" s="5" t="s">
        <v>3734</v>
      </c>
      <c r="BF994" s="5" t="s">
        <v>3133</v>
      </c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</row>
    <row r="995" spans="1:73" ht="13.5" customHeight="1">
      <c r="A995" s="8" t="str">
        <f>HYPERLINK("http://kyu.snu.ac.kr/sdhj/index.jsp?type=hj/GK14682_00IM0001_101a.jpg","1762_해서촌_101a")</f>
        <v>1762_해서촌_101a</v>
      </c>
      <c r="B995" s="5">
        <v>1762</v>
      </c>
      <c r="C995" s="5" t="s">
        <v>4787</v>
      </c>
      <c r="D995" s="5" t="s">
        <v>4788</v>
      </c>
      <c r="E995" s="5">
        <v>994</v>
      </c>
      <c r="F995" s="5">
        <v>8</v>
      </c>
      <c r="G995" s="5" t="s">
        <v>3551</v>
      </c>
      <c r="H995" s="5" t="s">
        <v>3563</v>
      </c>
      <c r="I995" s="5">
        <v>3</v>
      </c>
      <c r="J995" s="5"/>
      <c r="K995" s="5"/>
      <c r="L995" s="5">
        <v>4</v>
      </c>
      <c r="M995" s="5" t="s">
        <v>3767</v>
      </c>
      <c r="N995" s="5" t="s">
        <v>3768</v>
      </c>
      <c r="O995" s="5"/>
      <c r="P995" s="5"/>
      <c r="Q995" s="5"/>
      <c r="R995" s="5"/>
      <c r="S995" s="5"/>
      <c r="T995" s="5" t="s">
        <v>4826</v>
      </c>
      <c r="U995" s="5" t="s">
        <v>1056</v>
      </c>
      <c r="V995" s="5" t="s">
        <v>1057</v>
      </c>
      <c r="W995" s="5"/>
      <c r="X995" s="5"/>
      <c r="Y995" s="5" t="s">
        <v>5282</v>
      </c>
      <c r="Z995" s="5" t="s">
        <v>5283</v>
      </c>
      <c r="AA995" s="5"/>
      <c r="AB995" s="5"/>
      <c r="AC995" s="5">
        <v>11</v>
      </c>
      <c r="AD995" s="5" t="s">
        <v>597</v>
      </c>
      <c r="AE995" s="5" t="s">
        <v>598</v>
      </c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 t="s">
        <v>1056</v>
      </c>
      <c r="BC995" s="5" t="s">
        <v>1057</v>
      </c>
      <c r="BD995" s="5" t="s">
        <v>3777</v>
      </c>
      <c r="BE995" s="5" t="s">
        <v>3778</v>
      </c>
      <c r="BF995" s="5" t="s">
        <v>1433</v>
      </c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</row>
    <row r="996" spans="1:73" ht="13.5" customHeight="1">
      <c r="A996" s="8" t="str">
        <f>HYPERLINK("http://kyu.snu.ac.kr/sdhj/index.jsp?type=hj/GK14682_00IM0001_101a.jpg","1762_해서촌_101a")</f>
        <v>1762_해서촌_101a</v>
      </c>
      <c r="B996" s="5">
        <v>1762</v>
      </c>
      <c r="C996" s="5" t="s">
        <v>4787</v>
      </c>
      <c r="D996" s="5" t="s">
        <v>4788</v>
      </c>
      <c r="E996" s="5">
        <v>995</v>
      </c>
      <c r="F996" s="5">
        <v>8</v>
      </c>
      <c r="G996" s="5" t="s">
        <v>3551</v>
      </c>
      <c r="H996" s="5" t="s">
        <v>3563</v>
      </c>
      <c r="I996" s="5">
        <v>3</v>
      </c>
      <c r="J996" s="5"/>
      <c r="K996" s="5"/>
      <c r="L996" s="5">
        <v>4</v>
      </c>
      <c r="M996" s="5" t="s">
        <v>3767</v>
      </c>
      <c r="N996" s="5" t="s">
        <v>3768</v>
      </c>
      <c r="O996" s="5"/>
      <c r="P996" s="5"/>
      <c r="Q996" s="5"/>
      <c r="R996" s="5"/>
      <c r="S996" s="5"/>
      <c r="T996" s="5" t="s">
        <v>4826</v>
      </c>
      <c r="U996" s="5" t="s">
        <v>5284</v>
      </c>
      <c r="V996" s="5" t="s">
        <v>5285</v>
      </c>
      <c r="W996" s="5"/>
      <c r="X996" s="5"/>
      <c r="Y996" s="5" t="s">
        <v>5286</v>
      </c>
      <c r="Z996" s="5" t="s">
        <v>5287</v>
      </c>
      <c r="AA996" s="5"/>
      <c r="AB996" s="5"/>
      <c r="AC996" s="5">
        <v>37</v>
      </c>
      <c r="AD996" s="5" t="s">
        <v>908</v>
      </c>
      <c r="AE996" s="5" t="s">
        <v>909</v>
      </c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 t="s">
        <v>1056</v>
      </c>
      <c r="BC996" s="5" t="s">
        <v>1057</v>
      </c>
      <c r="BD996" s="5" t="s">
        <v>3782</v>
      </c>
      <c r="BE996" s="5" t="s">
        <v>3783</v>
      </c>
      <c r="BF996" s="5" t="s">
        <v>3133</v>
      </c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</row>
    <row r="997" spans="1:73" ht="13.5" customHeight="1">
      <c r="A997" s="8" t="str">
        <f>HYPERLINK("http://kyu.snu.ac.kr/sdhj/index.jsp?type=hj/GK14682_00IM0001_101a.jpg","1762_해서촌_101a")</f>
        <v>1762_해서촌_101a</v>
      </c>
      <c r="B997" s="5">
        <v>1762</v>
      </c>
      <c r="C997" s="5" t="s">
        <v>4787</v>
      </c>
      <c r="D997" s="5" t="s">
        <v>4788</v>
      </c>
      <c r="E997" s="5">
        <v>996</v>
      </c>
      <c r="F997" s="5">
        <v>8</v>
      </c>
      <c r="G997" s="5" t="s">
        <v>3551</v>
      </c>
      <c r="H997" s="5" t="s">
        <v>3563</v>
      </c>
      <c r="I997" s="5">
        <v>3</v>
      </c>
      <c r="J997" s="5"/>
      <c r="K997" s="5"/>
      <c r="L997" s="5">
        <v>4</v>
      </c>
      <c r="M997" s="5" t="s">
        <v>5288</v>
      </c>
      <c r="N997" s="5" t="s">
        <v>3768</v>
      </c>
      <c r="O997" s="5"/>
      <c r="P997" s="5"/>
      <c r="Q997" s="5"/>
      <c r="R997" s="5"/>
      <c r="S997" s="5" t="s">
        <v>3784</v>
      </c>
      <c r="T997" s="5" t="s">
        <v>3785</v>
      </c>
      <c r="U997" s="5" t="s">
        <v>1056</v>
      </c>
      <c r="V997" s="5" t="s">
        <v>1057</v>
      </c>
      <c r="W997" s="5"/>
      <c r="X997" s="5"/>
      <c r="Y997" s="5" t="s">
        <v>3786</v>
      </c>
      <c r="Z997" s="5" t="s">
        <v>3787</v>
      </c>
      <c r="AA997" s="5"/>
      <c r="AB997" s="5"/>
      <c r="AC997" s="5">
        <v>15</v>
      </c>
      <c r="AD997" s="5" t="s">
        <v>881</v>
      </c>
      <c r="AE997" s="5" t="s">
        <v>882</v>
      </c>
      <c r="AF997" s="5" t="s">
        <v>168</v>
      </c>
      <c r="AG997" s="5" t="s">
        <v>169</v>
      </c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</row>
    <row r="998" spans="1:73" ht="13.5" customHeight="1">
      <c r="A998" s="8" t="str">
        <f>HYPERLINK("http://kyu.snu.ac.kr/sdhj/index.jsp?type=hj/GK14682_00IM0001_101a.jpg","1762_해서촌_101a")</f>
        <v>1762_해서촌_101a</v>
      </c>
      <c r="B998" s="5">
        <v>1762</v>
      </c>
      <c r="C998" s="5" t="s">
        <v>4592</v>
      </c>
      <c r="D998" s="5" t="s">
        <v>4593</v>
      </c>
      <c r="E998" s="5">
        <v>997</v>
      </c>
      <c r="F998" s="5">
        <v>8</v>
      </c>
      <c r="G998" s="5" t="s">
        <v>3551</v>
      </c>
      <c r="H998" s="5" t="s">
        <v>3563</v>
      </c>
      <c r="I998" s="5">
        <v>3</v>
      </c>
      <c r="J998" s="5"/>
      <c r="K998" s="5"/>
      <c r="L998" s="5">
        <v>4</v>
      </c>
      <c r="M998" s="5" t="s">
        <v>3767</v>
      </c>
      <c r="N998" s="5" t="s">
        <v>3768</v>
      </c>
      <c r="O998" s="5"/>
      <c r="P998" s="5"/>
      <c r="Q998" s="5"/>
      <c r="R998" s="5"/>
      <c r="S998" s="5"/>
      <c r="T998" s="5" t="s">
        <v>4826</v>
      </c>
      <c r="U998" s="5" t="s">
        <v>1054</v>
      </c>
      <c r="V998" s="5" t="s">
        <v>1055</v>
      </c>
      <c r="W998" s="5"/>
      <c r="X998" s="5"/>
      <c r="Y998" s="5" t="s">
        <v>3788</v>
      </c>
      <c r="Z998" s="5" t="s">
        <v>3789</v>
      </c>
      <c r="AA998" s="5"/>
      <c r="AB998" s="5"/>
      <c r="AC998" s="5">
        <v>3</v>
      </c>
      <c r="AD998" s="5" t="s">
        <v>585</v>
      </c>
      <c r="AE998" s="5" t="s">
        <v>586</v>
      </c>
      <c r="AF998" s="5" t="s">
        <v>168</v>
      </c>
      <c r="AG998" s="5" t="s">
        <v>169</v>
      </c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 t="s">
        <v>1056</v>
      </c>
      <c r="BC998" s="5" t="s">
        <v>1057</v>
      </c>
      <c r="BD998" s="5" t="s">
        <v>3780</v>
      </c>
      <c r="BE998" s="5" t="s">
        <v>3781</v>
      </c>
      <c r="BF998" s="5" t="s">
        <v>1433</v>
      </c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</row>
    <row r="999" spans="1:73" ht="13.5" customHeight="1">
      <c r="A999" s="8" t="str">
        <f>HYPERLINK("http://kyu.snu.ac.kr/sdhj/index.jsp?type=hj/GK14682_00IM0001_101a.jpg","1762_해서촌_101a")</f>
        <v>1762_해서촌_101a</v>
      </c>
      <c r="B999" s="5">
        <v>1762</v>
      </c>
      <c r="C999" s="5" t="s">
        <v>4787</v>
      </c>
      <c r="D999" s="5" t="s">
        <v>4788</v>
      </c>
      <c r="E999" s="5">
        <v>998</v>
      </c>
      <c r="F999" s="5">
        <v>8</v>
      </c>
      <c r="G999" s="5" t="s">
        <v>3551</v>
      </c>
      <c r="H999" s="5" t="s">
        <v>3563</v>
      </c>
      <c r="I999" s="5">
        <v>3</v>
      </c>
      <c r="J999" s="5"/>
      <c r="K999" s="5"/>
      <c r="L999" s="5">
        <v>5</v>
      </c>
      <c r="M999" s="5" t="s">
        <v>5289</v>
      </c>
      <c r="N999" s="5" t="s">
        <v>3790</v>
      </c>
      <c r="O999" s="5"/>
      <c r="P999" s="5"/>
      <c r="Q999" s="5"/>
      <c r="R999" s="5"/>
      <c r="S999" s="5"/>
      <c r="T999" s="5" t="s">
        <v>4820</v>
      </c>
      <c r="U999" s="5" t="s">
        <v>1015</v>
      </c>
      <c r="V999" s="5" t="s">
        <v>1016</v>
      </c>
      <c r="W999" s="5" t="s">
        <v>533</v>
      </c>
      <c r="X999" s="5" t="s">
        <v>121</v>
      </c>
      <c r="Y999" s="5" t="s">
        <v>4477</v>
      </c>
      <c r="Z999" s="5" t="s">
        <v>3791</v>
      </c>
      <c r="AA999" s="5"/>
      <c r="AB999" s="5"/>
      <c r="AC999" s="5">
        <v>58</v>
      </c>
      <c r="AD999" s="5" t="s">
        <v>1487</v>
      </c>
      <c r="AE999" s="5" t="s">
        <v>1488</v>
      </c>
      <c r="AF999" s="5"/>
      <c r="AG999" s="5"/>
      <c r="AH999" s="5"/>
      <c r="AI999" s="5"/>
      <c r="AJ999" s="5" t="s">
        <v>32</v>
      </c>
      <c r="AK999" s="5" t="s">
        <v>33</v>
      </c>
      <c r="AL999" s="5" t="s">
        <v>1019</v>
      </c>
      <c r="AM999" s="5" t="s">
        <v>1020</v>
      </c>
      <c r="AN999" s="5"/>
      <c r="AO999" s="5"/>
      <c r="AP999" s="5"/>
      <c r="AQ999" s="5"/>
      <c r="AR999" s="5"/>
      <c r="AS999" s="5"/>
      <c r="AT999" s="5" t="s">
        <v>693</v>
      </c>
      <c r="AU999" s="5" t="s">
        <v>694</v>
      </c>
      <c r="AV999" s="5" t="s">
        <v>3152</v>
      </c>
      <c r="AW999" s="5" t="s">
        <v>3153</v>
      </c>
      <c r="AX999" s="5"/>
      <c r="AY999" s="5"/>
      <c r="AZ999" s="5"/>
      <c r="BA999" s="5"/>
      <c r="BB999" s="5"/>
      <c r="BC999" s="5"/>
      <c r="BD999" s="5"/>
      <c r="BE999" s="5"/>
      <c r="BF999" s="5"/>
      <c r="BG999" s="5" t="s">
        <v>693</v>
      </c>
      <c r="BH999" s="5" t="s">
        <v>694</v>
      </c>
      <c r="BI999" s="5" t="s">
        <v>3154</v>
      </c>
      <c r="BJ999" s="5" t="s">
        <v>3155</v>
      </c>
      <c r="BK999" s="5" t="s">
        <v>3792</v>
      </c>
      <c r="BL999" s="5" t="s">
        <v>3793</v>
      </c>
      <c r="BM999" s="5" t="s">
        <v>1470</v>
      </c>
      <c r="BN999" s="5" t="s">
        <v>1471</v>
      </c>
      <c r="BO999" s="5" t="s">
        <v>693</v>
      </c>
      <c r="BP999" s="5" t="s">
        <v>694</v>
      </c>
      <c r="BQ999" s="5" t="s">
        <v>5290</v>
      </c>
      <c r="BR999" s="5" t="s">
        <v>5291</v>
      </c>
      <c r="BS999" s="5" t="s">
        <v>1949</v>
      </c>
      <c r="BT999" s="5" t="s">
        <v>1950</v>
      </c>
      <c r="BU999" s="5"/>
    </row>
    <row r="1000" spans="1:73" ht="13.5" customHeight="1">
      <c r="A1000" s="8" t="str">
        <f>HYPERLINK("http://kyu.snu.ac.kr/sdhj/index.jsp?type=hj/GK14682_00IM0001_101a.jpg","1762_해서촌_101a")</f>
        <v>1762_해서촌_101a</v>
      </c>
      <c r="B1000" s="5">
        <v>1762</v>
      </c>
      <c r="C1000" s="5" t="s">
        <v>4592</v>
      </c>
      <c r="D1000" s="5" t="s">
        <v>4593</v>
      </c>
      <c r="E1000" s="5">
        <v>999</v>
      </c>
      <c r="F1000" s="5">
        <v>8</v>
      </c>
      <c r="G1000" s="5" t="s">
        <v>3551</v>
      </c>
      <c r="H1000" s="5" t="s">
        <v>3563</v>
      </c>
      <c r="I1000" s="5">
        <v>3</v>
      </c>
      <c r="J1000" s="5"/>
      <c r="K1000" s="5"/>
      <c r="L1000" s="5">
        <v>5</v>
      </c>
      <c r="M1000" s="5" t="s">
        <v>5289</v>
      </c>
      <c r="N1000" s="5" t="s">
        <v>3790</v>
      </c>
      <c r="O1000" s="5"/>
      <c r="P1000" s="5"/>
      <c r="Q1000" s="5"/>
      <c r="R1000" s="5"/>
      <c r="S1000" s="5" t="s">
        <v>94</v>
      </c>
      <c r="T1000" s="5" t="s">
        <v>95</v>
      </c>
      <c r="U1000" s="5"/>
      <c r="V1000" s="5"/>
      <c r="W1000" s="5" t="s">
        <v>124</v>
      </c>
      <c r="X1000" s="5" t="s">
        <v>125</v>
      </c>
      <c r="Y1000" s="5" t="s">
        <v>1031</v>
      </c>
      <c r="Z1000" s="5" t="s">
        <v>1032</v>
      </c>
      <c r="AA1000" s="5"/>
      <c r="AB1000" s="5"/>
      <c r="AC1000" s="5">
        <v>58</v>
      </c>
      <c r="AD1000" s="5" t="s">
        <v>1487</v>
      </c>
      <c r="AE1000" s="5" t="s">
        <v>1488</v>
      </c>
      <c r="AF1000" s="5"/>
      <c r="AG1000" s="5"/>
      <c r="AH1000" s="5"/>
      <c r="AI1000" s="5"/>
      <c r="AJ1000" s="5" t="s">
        <v>1033</v>
      </c>
      <c r="AK1000" s="5" t="s">
        <v>1034</v>
      </c>
      <c r="AL1000" s="5" t="s">
        <v>143</v>
      </c>
      <c r="AM1000" s="5" t="s">
        <v>144</v>
      </c>
      <c r="AN1000" s="5"/>
      <c r="AO1000" s="5"/>
      <c r="AP1000" s="5"/>
      <c r="AQ1000" s="5"/>
      <c r="AR1000" s="5"/>
      <c r="AS1000" s="5"/>
      <c r="AT1000" s="5" t="s">
        <v>693</v>
      </c>
      <c r="AU1000" s="5" t="s">
        <v>694</v>
      </c>
      <c r="AV1000" s="5" t="s">
        <v>3794</v>
      </c>
      <c r="AW1000" s="5" t="s">
        <v>3795</v>
      </c>
      <c r="AX1000" s="5"/>
      <c r="AY1000" s="5"/>
      <c r="AZ1000" s="5"/>
      <c r="BA1000" s="5"/>
      <c r="BB1000" s="5"/>
      <c r="BC1000" s="5"/>
      <c r="BD1000" s="5"/>
      <c r="BE1000" s="5"/>
      <c r="BF1000" s="5"/>
      <c r="BG1000" s="5" t="s">
        <v>693</v>
      </c>
      <c r="BH1000" s="5" t="s">
        <v>694</v>
      </c>
      <c r="BI1000" s="5" t="s">
        <v>3796</v>
      </c>
      <c r="BJ1000" s="5" t="s">
        <v>3797</v>
      </c>
      <c r="BK1000" s="5" t="s">
        <v>693</v>
      </c>
      <c r="BL1000" s="5" t="s">
        <v>694</v>
      </c>
      <c r="BM1000" s="5" t="s">
        <v>4437</v>
      </c>
      <c r="BN1000" s="5" t="s">
        <v>1248</v>
      </c>
      <c r="BO1000" s="5" t="s">
        <v>693</v>
      </c>
      <c r="BP1000" s="5" t="s">
        <v>694</v>
      </c>
      <c r="BQ1000" s="5" t="s">
        <v>3798</v>
      </c>
      <c r="BR1000" s="5" t="s">
        <v>3799</v>
      </c>
      <c r="BS1000" s="5" t="s">
        <v>78</v>
      </c>
      <c r="BT1000" s="5" t="s">
        <v>79</v>
      </c>
      <c r="BU1000" s="5"/>
    </row>
    <row r="1001" spans="1:73" ht="13.5" customHeight="1">
      <c r="A1001" s="8" t="str">
        <f>HYPERLINK("http://kyu.snu.ac.kr/sdhj/index.jsp?type=hj/GK14682_00IM0001_101a.jpg","1762_해서촌_101a")</f>
        <v>1762_해서촌_101a</v>
      </c>
      <c r="B1001" s="5">
        <v>1762</v>
      </c>
      <c r="C1001" s="5" t="s">
        <v>4592</v>
      </c>
      <c r="D1001" s="5" t="s">
        <v>4593</v>
      </c>
      <c r="E1001" s="5">
        <v>1000</v>
      </c>
      <c r="F1001" s="5">
        <v>8</v>
      </c>
      <c r="G1001" s="5" t="s">
        <v>3551</v>
      </c>
      <c r="H1001" s="5" t="s">
        <v>3563</v>
      </c>
      <c r="I1001" s="5">
        <v>3</v>
      </c>
      <c r="J1001" s="5"/>
      <c r="K1001" s="5"/>
      <c r="L1001" s="5">
        <v>5</v>
      </c>
      <c r="M1001" s="5" t="s">
        <v>5289</v>
      </c>
      <c r="N1001" s="5" t="s">
        <v>3790</v>
      </c>
      <c r="O1001" s="5"/>
      <c r="P1001" s="5"/>
      <c r="Q1001" s="5"/>
      <c r="R1001" s="5"/>
      <c r="S1001" s="5" t="s">
        <v>1959</v>
      </c>
      <c r="T1001" s="5" t="s">
        <v>1960</v>
      </c>
      <c r="U1001" s="5"/>
      <c r="V1001" s="5"/>
      <c r="W1001" s="5" t="s">
        <v>124</v>
      </c>
      <c r="X1001" s="5" t="s">
        <v>125</v>
      </c>
      <c r="Y1001" s="5" t="s">
        <v>1031</v>
      </c>
      <c r="Z1001" s="5" t="s">
        <v>1032</v>
      </c>
      <c r="AA1001" s="5"/>
      <c r="AB1001" s="5"/>
      <c r="AC1001" s="5">
        <v>88</v>
      </c>
      <c r="AD1001" s="5" t="s">
        <v>627</v>
      </c>
      <c r="AE1001" s="5" t="s">
        <v>628</v>
      </c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</row>
    <row r="1002" spans="1:73" ht="13.5" customHeight="1">
      <c r="A1002" s="8" t="str">
        <f>HYPERLINK("http://kyu.snu.ac.kr/sdhj/index.jsp?type=hj/GK14682_00IM0001_101a.jpg","1762_해서촌_101a")</f>
        <v>1762_해서촌_101a</v>
      </c>
      <c r="B1002" s="5">
        <v>1762</v>
      </c>
      <c r="C1002" s="5" t="s">
        <v>4592</v>
      </c>
      <c r="D1002" s="5" t="s">
        <v>4593</v>
      </c>
      <c r="E1002" s="5">
        <v>1001</v>
      </c>
      <c r="F1002" s="5">
        <v>8</v>
      </c>
      <c r="G1002" s="5" t="s">
        <v>3551</v>
      </c>
      <c r="H1002" s="5" t="s">
        <v>3563</v>
      </c>
      <c r="I1002" s="5">
        <v>3</v>
      </c>
      <c r="J1002" s="5"/>
      <c r="K1002" s="5"/>
      <c r="L1002" s="5">
        <v>5</v>
      </c>
      <c r="M1002" s="5" t="s">
        <v>5289</v>
      </c>
      <c r="N1002" s="5" t="s">
        <v>3790</v>
      </c>
      <c r="O1002" s="5"/>
      <c r="P1002" s="5"/>
      <c r="Q1002" s="5"/>
      <c r="R1002" s="5"/>
      <c r="S1002" s="5" t="s">
        <v>2303</v>
      </c>
      <c r="T1002" s="5" t="s">
        <v>2304</v>
      </c>
      <c r="U1002" s="5"/>
      <c r="V1002" s="5"/>
      <c r="W1002" s="5" t="s">
        <v>72</v>
      </c>
      <c r="X1002" s="5" t="s">
        <v>73</v>
      </c>
      <c r="Y1002" s="5" t="s">
        <v>1031</v>
      </c>
      <c r="Z1002" s="5" t="s">
        <v>1032</v>
      </c>
      <c r="AA1002" s="5"/>
      <c r="AB1002" s="5"/>
      <c r="AC1002" s="5">
        <v>76</v>
      </c>
      <c r="AD1002" s="5" t="s">
        <v>253</v>
      </c>
      <c r="AE1002" s="5" t="s">
        <v>254</v>
      </c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</row>
    <row r="1003" spans="1:73" ht="13.5" customHeight="1">
      <c r="A1003" s="8" t="str">
        <f>HYPERLINK("http://kyu.snu.ac.kr/sdhj/index.jsp?type=hj/GK14682_00IM0001_101a.jpg","1762_해서촌_101a")</f>
        <v>1762_해서촌_101a</v>
      </c>
      <c r="B1003" s="5">
        <v>1762</v>
      </c>
      <c r="C1003" s="5" t="s">
        <v>4848</v>
      </c>
      <c r="D1003" s="5" t="s">
        <v>4849</v>
      </c>
      <c r="E1003" s="5">
        <v>1002</v>
      </c>
      <c r="F1003" s="5">
        <v>8</v>
      </c>
      <c r="G1003" s="5" t="s">
        <v>3551</v>
      </c>
      <c r="H1003" s="5" t="s">
        <v>3563</v>
      </c>
      <c r="I1003" s="5">
        <v>3</v>
      </c>
      <c r="J1003" s="5"/>
      <c r="K1003" s="5"/>
      <c r="L1003" s="5">
        <v>5</v>
      </c>
      <c r="M1003" s="5" t="s">
        <v>5289</v>
      </c>
      <c r="N1003" s="5" t="s">
        <v>3790</v>
      </c>
      <c r="O1003" s="5"/>
      <c r="P1003" s="5"/>
      <c r="Q1003" s="5"/>
      <c r="R1003" s="5"/>
      <c r="S1003" s="5"/>
      <c r="T1003" s="5" t="s">
        <v>4826</v>
      </c>
      <c r="U1003" s="5" t="s">
        <v>1056</v>
      </c>
      <c r="V1003" s="5" t="s">
        <v>1057</v>
      </c>
      <c r="W1003" s="5"/>
      <c r="X1003" s="5"/>
      <c r="Y1003" s="5" t="s">
        <v>3800</v>
      </c>
      <c r="Z1003" s="5" t="s">
        <v>3801</v>
      </c>
      <c r="AA1003" s="5"/>
      <c r="AB1003" s="5"/>
      <c r="AC1003" s="5">
        <v>49</v>
      </c>
      <c r="AD1003" s="5" t="s">
        <v>565</v>
      </c>
      <c r="AE1003" s="5" t="s">
        <v>566</v>
      </c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</row>
    <row r="1004" spans="1:73" ht="13.5" customHeight="1">
      <c r="A1004" s="8" t="str">
        <f>HYPERLINK("http://kyu.snu.ac.kr/sdhj/index.jsp?type=hj/GK14682_00IM0001_101a.jpg","1762_해서촌_101a")</f>
        <v>1762_해서촌_101a</v>
      </c>
      <c r="B1004" s="5">
        <v>1762</v>
      </c>
      <c r="C1004" s="5" t="s">
        <v>4592</v>
      </c>
      <c r="D1004" s="5" t="s">
        <v>4593</v>
      </c>
      <c r="E1004" s="5">
        <v>1003</v>
      </c>
      <c r="F1004" s="5">
        <v>8</v>
      </c>
      <c r="G1004" s="5" t="s">
        <v>3551</v>
      </c>
      <c r="H1004" s="5" t="s">
        <v>3563</v>
      </c>
      <c r="I1004" s="5">
        <v>3</v>
      </c>
      <c r="J1004" s="5"/>
      <c r="K1004" s="5"/>
      <c r="L1004" s="5">
        <v>5</v>
      </c>
      <c r="M1004" s="5" t="s">
        <v>5289</v>
      </c>
      <c r="N1004" s="5" t="s">
        <v>3790</v>
      </c>
      <c r="O1004" s="5"/>
      <c r="P1004" s="5"/>
      <c r="Q1004" s="5"/>
      <c r="R1004" s="5"/>
      <c r="S1004" s="5"/>
      <c r="T1004" s="5" t="s">
        <v>4826</v>
      </c>
      <c r="U1004" s="5" t="s">
        <v>1056</v>
      </c>
      <c r="V1004" s="5" t="s">
        <v>1057</v>
      </c>
      <c r="W1004" s="5"/>
      <c r="X1004" s="5"/>
      <c r="Y1004" s="5" t="s">
        <v>3378</v>
      </c>
      <c r="Z1004" s="5" t="s">
        <v>3379</v>
      </c>
      <c r="AA1004" s="5"/>
      <c r="AB1004" s="5"/>
      <c r="AC1004" s="5">
        <v>53</v>
      </c>
      <c r="AD1004" s="5" t="s">
        <v>191</v>
      </c>
      <c r="AE1004" s="5" t="s">
        <v>192</v>
      </c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</row>
    <row r="1005" spans="1:73" ht="13.5" customHeight="1">
      <c r="A1005" s="8" t="str">
        <f>HYPERLINK("http://kyu.snu.ac.kr/sdhj/index.jsp?type=hj/GK14682_00IM0001_101a.jpg","1762_해서촌_101a")</f>
        <v>1762_해서촌_101a</v>
      </c>
      <c r="B1005" s="5">
        <v>1762</v>
      </c>
      <c r="C1005" s="5" t="s">
        <v>4592</v>
      </c>
      <c r="D1005" s="5" t="s">
        <v>4593</v>
      </c>
      <c r="E1005" s="5">
        <v>1004</v>
      </c>
      <c r="F1005" s="5">
        <v>8</v>
      </c>
      <c r="G1005" s="5" t="s">
        <v>3551</v>
      </c>
      <c r="H1005" s="5" t="s">
        <v>3563</v>
      </c>
      <c r="I1005" s="5">
        <v>3</v>
      </c>
      <c r="J1005" s="5"/>
      <c r="K1005" s="5"/>
      <c r="L1005" s="5">
        <v>5</v>
      </c>
      <c r="M1005" s="5" t="s">
        <v>5289</v>
      </c>
      <c r="N1005" s="5" t="s">
        <v>3790</v>
      </c>
      <c r="O1005" s="5"/>
      <c r="P1005" s="5"/>
      <c r="Q1005" s="5"/>
      <c r="R1005" s="5"/>
      <c r="S1005" s="5"/>
      <c r="T1005" s="5" t="s">
        <v>4826</v>
      </c>
      <c r="U1005" s="5" t="s">
        <v>1056</v>
      </c>
      <c r="V1005" s="5" t="s">
        <v>1057</v>
      </c>
      <c r="W1005" s="5"/>
      <c r="X1005" s="5"/>
      <c r="Y1005" s="5" t="s">
        <v>3802</v>
      </c>
      <c r="Z1005" s="5" t="s">
        <v>3803</v>
      </c>
      <c r="AA1005" s="5"/>
      <c r="AB1005" s="5"/>
      <c r="AC1005" s="5">
        <v>36</v>
      </c>
      <c r="AD1005" s="5" t="s">
        <v>910</v>
      </c>
      <c r="AE1005" s="5" t="s">
        <v>911</v>
      </c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</row>
    <row r="1006" spans="1:73" ht="13.5" customHeight="1">
      <c r="A1006" s="8" t="str">
        <f>HYPERLINK("http://kyu.snu.ac.kr/sdhj/index.jsp?type=hj/GK14682_00IM0001_101a.jpg","1762_해서촌_101a")</f>
        <v>1762_해서촌_101a</v>
      </c>
      <c r="B1006" s="5">
        <v>1762</v>
      </c>
      <c r="C1006" s="5" t="s">
        <v>4592</v>
      </c>
      <c r="D1006" s="5" t="s">
        <v>4593</v>
      </c>
      <c r="E1006" s="5">
        <v>1005</v>
      </c>
      <c r="F1006" s="5">
        <v>8</v>
      </c>
      <c r="G1006" s="5" t="s">
        <v>3551</v>
      </c>
      <c r="H1006" s="5" t="s">
        <v>3563</v>
      </c>
      <c r="I1006" s="5">
        <v>4</v>
      </c>
      <c r="J1006" s="5" t="s">
        <v>3804</v>
      </c>
      <c r="K1006" s="5" t="s">
        <v>5292</v>
      </c>
      <c r="L1006" s="5">
        <v>1</v>
      </c>
      <c r="M1006" s="5" t="s">
        <v>1369</v>
      </c>
      <c r="N1006" s="5" t="s">
        <v>1370</v>
      </c>
      <c r="O1006" s="5"/>
      <c r="P1006" s="5"/>
      <c r="Q1006" s="5"/>
      <c r="R1006" s="5"/>
      <c r="S1006" s="5"/>
      <c r="T1006" s="5" t="s">
        <v>4709</v>
      </c>
      <c r="U1006" s="5" t="s">
        <v>3805</v>
      </c>
      <c r="V1006" s="5" t="s">
        <v>3806</v>
      </c>
      <c r="W1006" s="5"/>
      <c r="X1006" s="5"/>
      <c r="Y1006" s="5" t="s">
        <v>1369</v>
      </c>
      <c r="Z1006" s="5" t="s">
        <v>1370</v>
      </c>
      <c r="AA1006" s="5"/>
      <c r="AB1006" s="5"/>
      <c r="AC1006" s="5">
        <v>53</v>
      </c>
      <c r="AD1006" s="5" t="s">
        <v>191</v>
      </c>
      <c r="AE1006" s="5" t="s">
        <v>192</v>
      </c>
      <c r="AF1006" s="5"/>
      <c r="AG1006" s="5"/>
      <c r="AH1006" s="5"/>
      <c r="AI1006" s="5"/>
      <c r="AJ1006" s="5" t="s">
        <v>32</v>
      </c>
      <c r="AK1006" s="5" t="s">
        <v>33</v>
      </c>
      <c r="AL1006" s="5" t="s">
        <v>481</v>
      </c>
      <c r="AM1006" s="5" t="s">
        <v>482</v>
      </c>
      <c r="AN1006" s="5" t="s">
        <v>2618</v>
      </c>
      <c r="AO1006" s="5" t="s">
        <v>2619</v>
      </c>
      <c r="AP1006" s="5"/>
      <c r="AQ1006" s="5"/>
      <c r="AR1006" s="5" t="s">
        <v>5293</v>
      </c>
      <c r="AS1006" s="5" t="s">
        <v>5294</v>
      </c>
      <c r="AT1006" s="5" t="s">
        <v>1218</v>
      </c>
      <c r="AU1006" s="5" t="s">
        <v>1219</v>
      </c>
      <c r="AV1006" s="5" t="s">
        <v>1857</v>
      </c>
      <c r="AW1006" s="5" t="s">
        <v>1858</v>
      </c>
      <c r="AX1006" s="5"/>
      <c r="AY1006" s="5"/>
      <c r="AZ1006" s="5"/>
      <c r="BA1006" s="5"/>
      <c r="BB1006" s="5"/>
      <c r="BC1006" s="5"/>
      <c r="BD1006" s="5"/>
      <c r="BE1006" s="5"/>
      <c r="BF1006" s="5"/>
      <c r="BG1006" s="5" t="s">
        <v>1218</v>
      </c>
      <c r="BH1006" s="5" t="s">
        <v>1219</v>
      </c>
      <c r="BI1006" s="5" t="s">
        <v>3807</v>
      </c>
      <c r="BJ1006" s="5" t="s">
        <v>3808</v>
      </c>
      <c r="BK1006" s="5" t="s">
        <v>1218</v>
      </c>
      <c r="BL1006" s="5" t="s">
        <v>1219</v>
      </c>
      <c r="BM1006" s="5" t="s">
        <v>3809</v>
      </c>
      <c r="BN1006" s="5" t="s">
        <v>3810</v>
      </c>
      <c r="BO1006" s="5" t="s">
        <v>1218</v>
      </c>
      <c r="BP1006" s="5" t="s">
        <v>1219</v>
      </c>
      <c r="BQ1006" s="5" t="s">
        <v>3811</v>
      </c>
      <c r="BR1006" s="5" t="s">
        <v>3812</v>
      </c>
      <c r="BS1006" s="5" t="s">
        <v>143</v>
      </c>
      <c r="BT1006" s="5" t="s">
        <v>144</v>
      </c>
      <c r="BU1006" s="5"/>
    </row>
    <row r="1007" spans="1:73" ht="13.5" customHeight="1">
      <c r="A1007" s="8" t="str">
        <f>HYPERLINK("http://kyu.snu.ac.kr/sdhj/index.jsp?type=hj/GK14682_00IM0001_101a.jpg","1762_해서촌_101a")</f>
        <v>1762_해서촌_101a</v>
      </c>
      <c r="B1007" s="5">
        <v>1762</v>
      </c>
      <c r="C1007" s="5" t="s">
        <v>4701</v>
      </c>
      <c r="D1007" s="5" t="s">
        <v>4702</v>
      </c>
      <c r="E1007" s="5">
        <v>1006</v>
      </c>
      <c r="F1007" s="5">
        <v>8</v>
      </c>
      <c r="G1007" s="5" t="s">
        <v>3551</v>
      </c>
      <c r="H1007" s="5" t="s">
        <v>3563</v>
      </c>
      <c r="I1007" s="5">
        <v>4</v>
      </c>
      <c r="J1007" s="5"/>
      <c r="K1007" s="5"/>
      <c r="L1007" s="5">
        <v>1</v>
      </c>
      <c r="M1007" s="5" t="s">
        <v>1369</v>
      </c>
      <c r="N1007" s="5" t="s">
        <v>1370</v>
      </c>
      <c r="O1007" s="5"/>
      <c r="P1007" s="5"/>
      <c r="Q1007" s="5"/>
      <c r="R1007" s="5"/>
      <c r="S1007" s="5" t="s">
        <v>94</v>
      </c>
      <c r="T1007" s="5" t="s">
        <v>95</v>
      </c>
      <c r="U1007" s="5" t="s">
        <v>1228</v>
      </c>
      <c r="V1007" s="5" t="s">
        <v>1229</v>
      </c>
      <c r="W1007" s="5"/>
      <c r="X1007" s="5"/>
      <c r="Y1007" s="5" t="s">
        <v>3813</v>
      </c>
      <c r="Z1007" s="5" t="s">
        <v>3814</v>
      </c>
      <c r="AA1007" s="5"/>
      <c r="AB1007" s="5"/>
      <c r="AC1007" s="5">
        <v>43</v>
      </c>
      <c r="AD1007" s="5" t="s">
        <v>379</v>
      </c>
      <c r="AE1007" s="5" t="s">
        <v>380</v>
      </c>
      <c r="AF1007" s="5"/>
      <c r="AG1007" s="5"/>
      <c r="AH1007" s="5"/>
      <c r="AI1007" s="5"/>
      <c r="AJ1007" s="5" t="s">
        <v>32</v>
      </c>
      <c r="AK1007" s="5" t="s">
        <v>33</v>
      </c>
      <c r="AL1007" s="5" t="s">
        <v>999</v>
      </c>
      <c r="AM1007" s="5" t="s">
        <v>1000</v>
      </c>
      <c r="AN1007" s="5" t="s">
        <v>2618</v>
      </c>
      <c r="AO1007" s="5" t="s">
        <v>2619</v>
      </c>
      <c r="AP1007" s="5"/>
      <c r="AQ1007" s="5"/>
      <c r="AR1007" s="5" t="s">
        <v>3750</v>
      </c>
      <c r="AS1007" s="5" t="s">
        <v>5295</v>
      </c>
      <c r="AT1007" s="5" t="s">
        <v>1218</v>
      </c>
      <c r="AU1007" s="5" t="s">
        <v>1219</v>
      </c>
      <c r="AV1007" s="5" t="s">
        <v>3815</v>
      </c>
      <c r="AW1007" s="5" t="s">
        <v>3033</v>
      </c>
      <c r="AX1007" s="5"/>
      <c r="AY1007" s="5"/>
      <c r="AZ1007" s="5"/>
      <c r="BA1007" s="5"/>
      <c r="BB1007" s="5"/>
      <c r="BC1007" s="5"/>
      <c r="BD1007" s="5"/>
      <c r="BE1007" s="5"/>
      <c r="BF1007" s="5"/>
      <c r="BG1007" s="5" t="s">
        <v>1218</v>
      </c>
      <c r="BH1007" s="5" t="s">
        <v>1219</v>
      </c>
      <c r="BI1007" s="5" t="s">
        <v>3816</v>
      </c>
      <c r="BJ1007" s="5" t="s">
        <v>3817</v>
      </c>
      <c r="BK1007" s="5" t="s">
        <v>1218</v>
      </c>
      <c r="BL1007" s="5" t="s">
        <v>1219</v>
      </c>
      <c r="BM1007" s="5" t="s">
        <v>3818</v>
      </c>
      <c r="BN1007" s="5" t="s">
        <v>3819</v>
      </c>
      <c r="BO1007" s="5"/>
      <c r="BP1007" s="5"/>
      <c r="BQ1007" s="5" t="s">
        <v>3820</v>
      </c>
      <c r="BR1007" s="5" t="s">
        <v>2087</v>
      </c>
      <c r="BS1007" s="5" t="s">
        <v>143</v>
      </c>
      <c r="BT1007" s="5" t="s">
        <v>144</v>
      </c>
      <c r="BU1007" s="5"/>
    </row>
    <row r="1008" spans="1:73" ht="13.5" customHeight="1">
      <c r="A1008" s="8" t="str">
        <f>HYPERLINK("http://kyu.snu.ac.kr/sdhj/index.jsp?type=hj/GK14682_00IM0001_101a.jpg","1762_해서촌_101a")</f>
        <v>1762_해서촌_101a</v>
      </c>
      <c r="B1008" s="5">
        <v>1762</v>
      </c>
      <c r="C1008" s="5" t="s">
        <v>4642</v>
      </c>
      <c r="D1008" s="5" t="s">
        <v>4503</v>
      </c>
      <c r="E1008" s="5">
        <v>1007</v>
      </c>
      <c r="F1008" s="5">
        <v>8</v>
      </c>
      <c r="G1008" s="5" t="s">
        <v>3551</v>
      </c>
      <c r="H1008" s="5" t="s">
        <v>3563</v>
      </c>
      <c r="I1008" s="5">
        <v>4</v>
      </c>
      <c r="J1008" s="5"/>
      <c r="K1008" s="5"/>
      <c r="L1008" s="5">
        <v>1</v>
      </c>
      <c r="M1008" s="5" t="s">
        <v>1369</v>
      </c>
      <c r="N1008" s="5" t="s">
        <v>1370</v>
      </c>
      <c r="O1008" s="5"/>
      <c r="P1008" s="5"/>
      <c r="Q1008" s="5"/>
      <c r="R1008" s="5"/>
      <c r="S1008" s="5" t="s">
        <v>155</v>
      </c>
      <c r="T1008" s="5" t="s">
        <v>156</v>
      </c>
      <c r="U1008" s="5" t="s">
        <v>1218</v>
      </c>
      <c r="V1008" s="5" t="s">
        <v>1219</v>
      </c>
      <c r="W1008" s="5"/>
      <c r="X1008" s="5"/>
      <c r="Y1008" s="5" t="s">
        <v>381</v>
      </c>
      <c r="Z1008" s="5" t="s">
        <v>382</v>
      </c>
      <c r="AA1008" s="5"/>
      <c r="AB1008" s="5"/>
      <c r="AC1008" s="5">
        <v>15</v>
      </c>
      <c r="AD1008" s="5" t="s">
        <v>881</v>
      </c>
      <c r="AE1008" s="5" t="s">
        <v>882</v>
      </c>
      <c r="AF1008" s="5"/>
      <c r="AG1008" s="5"/>
      <c r="AH1008" s="5"/>
      <c r="AI1008" s="5"/>
      <c r="AJ1008" s="5"/>
      <c r="AK1008" s="5"/>
      <c r="AL1008" s="5"/>
      <c r="AM1008" s="5"/>
      <c r="AN1008" s="5" t="s">
        <v>2618</v>
      </c>
      <c r="AO1008" s="5" t="s">
        <v>2619</v>
      </c>
      <c r="AP1008" s="5"/>
      <c r="AQ1008" s="5"/>
      <c r="AR1008" s="5" t="s">
        <v>3750</v>
      </c>
      <c r="AS1008" s="5" t="s">
        <v>5295</v>
      </c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</row>
    <row r="1009" spans="1:73" ht="13.5" customHeight="1">
      <c r="A1009" s="8" t="str">
        <f>HYPERLINK("http://kyu.snu.ac.kr/sdhj/index.jsp?type=hj/GK14682_00IM0001_101a.jpg","1762_해서촌_101a")</f>
        <v>1762_해서촌_101a</v>
      </c>
      <c r="B1009" s="5">
        <v>1762</v>
      </c>
      <c r="C1009" s="5" t="s">
        <v>5296</v>
      </c>
      <c r="D1009" s="5" t="s">
        <v>5297</v>
      </c>
      <c r="E1009" s="5">
        <v>1008</v>
      </c>
      <c r="F1009" s="5">
        <v>8</v>
      </c>
      <c r="G1009" s="5" t="s">
        <v>3551</v>
      </c>
      <c r="H1009" s="5" t="s">
        <v>3563</v>
      </c>
      <c r="I1009" s="5">
        <v>4</v>
      </c>
      <c r="J1009" s="5"/>
      <c r="K1009" s="5"/>
      <c r="L1009" s="5">
        <v>2</v>
      </c>
      <c r="M1009" s="5" t="s">
        <v>2874</v>
      </c>
      <c r="N1009" s="5" t="s">
        <v>2875</v>
      </c>
      <c r="O1009" s="5"/>
      <c r="P1009" s="5"/>
      <c r="Q1009" s="5"/>
      <c r="R1009" s="5"/>
      <c r="S1009" s="5"/>
      <c r="T1009" s="5" t="s">
        <v>4709</v>
      </c>
      <c r="U1009" s="5" t="s">
        <v>3821</v>
      </c>
      <c r="V1009" s="5" t="s">
        <v>5298</v>
      </c>
      <c r="W1009" s="5"/>
      <c r="X1009" s="5"/>
      <c r="Y1009" s="5" t="s">
        <v>2874</v>
      </c>
      <c r="Z1009" s="5" t="s">
        <v>2875</v>
      </c>
      <c r="AA1009" s="5"/>
      <c r="AB1009" s="5"/>
      <c r="AC1009" s="5">
        <v>73</v>
      </c>
      <c r="AD1009" s="5" t="s">
        <v>220</v>
      </c>
      <c r="AE1009" s="5" t="s">
        <v>221</v>
      </c>
      <c r="AF1009" s="5"/>
      <c r="AG1009" s="5"/>
      <c r="AH1009" s="5"/>
      <c r="AI1009" s="5"/>
      <c r="AJ1009" s="5" t="s">
        <v>32</v>
      </c>
      <c r="AK1009" s="5" t="s">
        <v>33</v>
      </c>
      <c r="AL1009" s="5" t="s">
        <v>204</v>
      </c>
      <c r="AM1009" s="5" t="s">
        <v>205</v>
      </c>
      <c r="AN1009" s="5"/>
      <c r="AO1009" s="5"/>
      <c r="AP1009" s="5"/>
      <c r="AQ1009" s="5"/>
      <c r="AR1009" s="5"/>
      <c r="AS1009" s="5"/>
      <c r="AT1009" s="5" t="s">
        <v>3822</v>
      </c>
      <c r="AU1009" s="5" t="s">
        <v>5299</v>
      </c>
      <c r="AV1009" s="5" t="s">
        <v>3823</v>
      </c>
      <c r="AW1009" s="5" t="s">
        <v>3824</v>
      </c>
      <c r="AX1009" s="5"/>
      <c r="AY1009" s="5"/>
      <c r="AZ1009" s="5"/>
      <c r="BA1009" s="5"/>
      <c r="BB1009" s="5"/>
      <c r="BC1009" s="5"/>
      <c r="BD1009" s="5"/>
      <c r="BE1009" s="5"/>
      <c r="BF1009" s="5"/>
      <c r="BG1009" s="5" t="s">
        <v>3822</v>
      </c>
      <c r="BH1009" s="5" t="s">
        <v>5299</v>
      </c>
      <c r="BI1009" s="5" t="s">
        <v>2086</v>
      </c>
      <c r="BJ1009" s="5" t="s">
        <v>2087</v>
      </c>
      <c r="BK1009" s="5" t="s">
        <v>3822</v>
      </c>
      <c r="BL1009" s="5" t="s">
        <v>5299</v>
      </c>
      <c r="BM1009" s="5" t="s">
        <v>3739</v>
      </c>
      <c r="BN1009" s="5" t="s">
        <v>3825</v>
      </c>
      <c r="BO1009" s="5" t="s">
        <v>80</v>
      </c>
      <c r="BP1009" s="5" t="s">
        <v>81</v>
      </c>
      <c r="BQ1009" s="5" t="s">
        <v>3826</v>
      </c>
      <c r="BR1009" s="5" t="s">
        <v>3827</v>
      </c>
      <c r="BS1009" s="5" t="s">
        <v>2119</v>
      </c>
      <c r="BT1009" s="5" t="s">
        <v>2120</v>
      </c>
      <c r="BU1009" s="5"/>
    </row>
    <row r="1010" spans="1:73" ht="13.5" customHeight="1">
      <c r="A1010" s="8" t="str">
        <f>HYPERLINK("http://kyu.snu.ac.kr/sdhj/index.jsp?type=hj/GK14682_00IM0001_101a.jpg","1762_해서촌_101a")</f>
        <v>1762_해서촌_101a</v>
      </c>
      <c r="B1010" s="5">
        <v>1762</v>
      </c>
      <c r="C1010" s="5" t="s">
        <v>4598</v>
      </c>
      <c r="D1010" s="5" t="s">
        <v>4599</v>
      </c>
      <c r="E1010" s="5">
        <v>1009</v>
      </c>
      <c r="F1010" s="5">
        <v>8</v>
      </c>
      <c r="G1010" s="5" t="s">
        <v>3551</v>
      </c>
      <c r="H1010" s="5" t="s">
        <v>3563</v>
      </c>
      <c r="I1010" s="5">
        <v>4</v>
      </c>
      <c r="J1010" s="5"/>
      <c r="K1010" s="5"/>
      <c r="L1010" s="5">
        <v>2</v>
      </c>
      <c r="M1010" s="5" t="s">
        <v>2874</v>
      </c>
      <c r="N1010" s="5" t="s">
        <v>2875</v>
      </c>
      <c r="O1010" s="5"/>
      <c r="P1010" s="5"/>
      <c r="Q1010" s="5"/>
      <c r="R1010" s="5"/>
      <c r="S1010" s="5" t="s">
        <v>94</v>
      </c>
      <c r="T1010" s="5" t="s">
        <v>95</v>
      </c>
      <c r="U1010" s="5" t="s">
        <v>1228</v>
      </c>
      <c r="V1010" s="5" t="s">
        <v>1229</v>
      </c>
      <c r="W1010" s="5"/>
      <c r="X1010" s="5"/>
      <c r="Y1010" s="5" t="s">
        <v>3828</v>
      </c>
      <c r="Z1010" s="5" t="s">
        <v>3829</v>
      </c>
      <c r="AA1010" s="5"/>
      <c r="AB1010" s="5"/>
      <c r="AC1010" s="5">
        <v>67</v>
      </c>
      <c r="AD1010" s="5" t="s">
        <v>141</v>
      </c>
      <c r="AE1010" s="5" t="s">
        <v>142</v>
      </c>
      <c r="AF1010" s="5"/>
      <c r="AG1010" s="5"/>
      <c r="AH1010" s="5"/>
      <c r="AI1010" s="5"/>
      <c r="AJ1010" s="5" t="s">
        <v>32</v>
      </c>
      <c r="AK1010" s="5" t="s">
        <v>33</v>
      </c>
      <c r="AL1010" s="5" t="s">
        <v>102</v>
      </c>
      <c r="AM1010" s="5" t="s">
        <v>103</v>
      </c>
      <c r="AN1010" s="5"/>
      <c r="AO1010" s="5"/>
      <c r="AP1010" s="5"/>
      <c r="AQ1010" s="5"/>
      <c r="AR1010" s="5"/>
      <c r="AS1010" s="5"/>
      <c r="AT1010" s="5" t="s">
        <v>1218</v>
      </c>
      <c r="AU1010" s="5" t="s">
        <v>1219</v>
      </c>
      <c r="AV1010" s="5" t="s">
        <v>2086</v>
      </c>
      <c r="AW1010" s="5" t="s">
        <v>2087</v>
      </c>
      <c r="AX1010" s="5"/>
      <c r="AY1010" s="5"/>
      <c r="AZ1010" s="5"/>
      <c r="BA1010" s="5"/>
      <c r="BB1010" s="5"/>
      <c r="BC1010" s="5"/>
      <c r="BD1010" s="5"/>
      <c r="BE1010" s="5"/>
      <c r="BF1010" s="5"/>
      <c r="BG1010" s="5" t="s">
        <v>1218</v>
      </c>
      <c r="BH1010" s="5" t="s">
        <v>1219</v>
      </c>
      <c r="BI1010" s="5" t="s">
        <v>3830</v>
      </c>
      <c r="BJ1010" s="5" t="s">
        <v>3162</v>
      </c>
      <c r="BK1010" s="5" t="s">
        <v>1218</v>
      </c>
      <c r="BL1010" s="5" t="s">
        <v>1219</v>
      </c>
      <c r="BM1010" s="5" t="s">
        <v>3831</v>
      </c>
      <c r="BN1010" s="5" t="s">
        <v>3832</v>
      </c>
      <c r="BO1010" s="5" t="s">
        <v>1218</v>
      </c>
      <c r="BP1010" s="5" t="s">
        <v>1219</v>
      </c>
      <c r="BQ1010" s="5" t="s">
        <v>2005</v>
      </c>
      <c r="BR1010" s="5" t="s">
        <v>2006</v>
      </c>
      <c r="BS1010" s="5" t="s">
        <v>308</v>
      </c>
      <c r="BT1010" s="5" t="s">
        <v>188</v>
      </c>
      <c r="BU1010" s="5"/>
    </row>
    <row r="1011" spans="1:73" ht="13.5" customHeight="1">
      <c r="A1011" s="8" t="str">
        <f>HYPERLINK("http://kyu.snu.ac.kr/sdhj/index.jsp?type=hj/GK14682_00IM0001_101a.jpg","1762_해서촌_101a")</f>
        <v>1762_해서촌_101a</v>
      </c>
      <c r="B1011" s="5">
        <v>1762</v>
      </c>
      <c r="C1011" s="5" t="s">
        <v>4635</v>
      </c>
      <c r="D1011" s="5" t="s">
        <v>4636</v>
      </c>
      <c r="E1011" s="5">
        <v>1010</v>
      </c>
      <c r="F1011" s="5">
        <v>8</v>
      </c>
      <c r="G1011" s="5" t="s">
        <v>3551</v>
      </c>
      <c r="H1011" s="5" t="s">
        <v>3563</v>
      </c>
      <c r="I1011" s="5">
        <v>4</v>
      </c>
      <c r="J1011" s="5"/>
      <c r="K1011" s="5"/>
      <c r="L1011" s="5">
        <v>2</v>
      </c>
      <c r="M1011" s="5" t="s">
        <v>2874</v>
      </c>
      <c r="N1011" s="5" t="s">
        <v>2875</v>
      </c>
      <c r="O1011" s="5"/>
      <c r="P1011" s="5"/>
      <c r="Q1011" s="5"/>
      <c r="R1011" s="5"/>
      <c r="S1011" s="5" t="s">
        <v>155</v>
      </c>
      <c r="T1011" s="5" t="s">
        <v>156</v>
      </c>
      <c r="U1011" s="5" t="s">
        <v>274</v>
      </c>
      <c r="V1011" s="5" t="s">
        <v>275</v>
      </c>
      <c r="W1011" s="5"/>
      <c r="X1011" s="5"/>
      <c r="Y1011" s="5" t="s">
        <v>3833</v>
      </c>
      <c r="Z1011" s="5" t="s">
        <v>3834</v>
      </c>
      <c r="AA1011" s="5"/>
      <c r="AB1011" s="5"/>
      <c r="AC1011" s="5">
        <v>18</v>
      </c>
      <c r="AD1011" s="5" t="s">
        <v>132</v>
      </c>
      <c r="AE1011" s="5" t="s">
        <v>133</v>
      </c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</row>
    <row r="1012" spans="1:73" ht="13.5" customHeight="1">
      <c r="A1012" s="8" t="str">
        <f>HYPERLINK("http://kyu.snu.ac.kr/sdhj/index.jsp?type=hj/GK14682_00IM0001_101a.jpg","1762_해서촌_101a")</f>
        <v>1762_해서촌_101a</v>
      </c>
      <c r="B1012" s="5">
        <v>1762</v>
      </c>
      <c r="C1012" s="5" t="s">
        <v>4592</v>
      </c>
      <c r="D1012" s="5" t="s">
        <v>4593</v>
      </c>
      <c r="E1012" s="5">
        <v>1011</v>
      </c>
      <c r="F1012" s="5">
        <v>8</v>
      </c>
      <c r="G1012" s="5" t="s">
        <v>3551</v>
      </c>
      <c r="H1012" s="5" t="s">
        <v>3563</v>
      </c>
      <c r="I1012" s="5">
        <v>4</v>
      </c>
      <c r="J1012" s="5"/>
      <c r="K1012" s="5"/>
      <c r="L1012" s="5">
        <v>3</v>
      </c>
      <c r="M1012" s="5" t="s">
        <v>3835</v>
      </c>
      <c r="N1012" s="5" t="s">
        <v>3836</v>
      </c>
      <c r="O1012" s="5"/>
      <c r="P1012" s="5"/>
      <c r="Q1012" s="5"/>
      <c r="R1012" s="5"/>
      <c r="S1012" s="5"/>
      <c r="T1012" s="5" t="s">
        <v>4969</v>
      </c>
      <c r="U1012" s="5" t="s">
        <v>3837</v>
      </c>
      <c r="V1012" s="5" t="s">
        <v>3838</v>
      </c>
      <c r="W1012" s="5" t="s">
        <v>124</v>
      </c>
      <c r="X1012" s="5" t="s">
        <v>125</v>
      </c>
      <c r="Y1012" s="5" t="s">
        <v>3839</v>
      </c>
      <c r="Z1012" s="5" t="s">
        <v>1876</v>
      </c>
      <c r="AA1012" s="5"/>
      <c r="AB1012" s="5"/>
      <c r="AC1012" s="5">
        <v>64</v>
      </c>
      <c r="AD1012" s="5" t="s">
        <v>629</v>
      </c>
      <c r="AE1012" s="5" t="s">
        <v>630</v>
      </c>
      <c r="AF1012" s="5"/>
      <c r="AG1012" s="5"/>
      <c r="AH1012" s="5"/>
      <c r="AI1012" s="5"/>
      <c r="AJ1012" s="5" t="s">
        <v>32</v>
      </c>
      <c r="AK1012" s="5" t="s">
        <v>33</v>
      </c>
      <c r="AL1012" s="5" t="s">
        <v>143</v>
      </c>
      <c r="AM1012" s="5" t="s">
        <v>144</v>
      </c>
      <c r="AN1012" s="5"/>
      <c r="AO1012" s="5"/>
      <c r="AP1012" s="5"/>
      <c r="AQ1012" s="5"/>
      <c r="AR1012" s="5"/>
      <c r="AS1012" s="5"/>
      <c r="AT1012" s="5" t="s">
        <v>693</v>
      </c>
      <c r="AU1012" s="5" t="s">
        <v>694</v>
      </c>
      <c r="AV1012" s="5" t="s">
        <v>3796</v>
      </c>
      <c r="AW1012" s="5" t="s">
        <v>3797</v>
      </c>
      <c r="AX1012" s="5"/>
      <c r="AY1012" s="5"/>
      <c r="AZ1012" s="5"/>
      <c r="BA1012" s="5"/>
      <c r="BB1012" s="5"/>
      <c r="BC1012" s="5"/>
      <c r="BD1012" s="5"/>
      <c r="BE1012" s="5"/>
      <c r="BF1012" s="5"/>
      <c r="BG1012" s="5" t="s">
        <v>693</v>
      </c>
      <c r="BH1012" s="5" t="s">
        <v>694</v>
      </c>
      <c r="BI1012" s="5" t="s">
        <v>4443</v>
      </c>
      <c r="BJ1012" s="5" t="s">
        <v>1248</v>
      </c>
      <c r="BK1012" s="5" t="s">
        <v>693</v>
      </c>
      <c r="BL1012" s="5" t="s">
        <v>694</v>
      </c>
      <c r="BM1012" s="5" t="s">
        <v>3840</v>
      </c>
      <c r="BN1012" s="5" t="s">
        <v>3841</v>
      </c>
      <c r="BO1012" s="5" t="s">
        <v>693</v>
      </c>
      <c r="BP1012" s="5" t="s">
        <v>694</v>
      </c>
      <c r="BQ1012" s="5" t="s">
        <v>3842</v>
      </c>
      <c r="BR1012" s="5" t="s">
        <v>5300</v>
      </c>
      <c r="BS1012" s="5" t="s">
        <v>204</v>
      </c>
      <c r="BT1012" s="5" t="s">
        <v>205</v>
      </c>
      <c r="BU1012" s="5"/>
    </row>
    <row r="1013" spans="1:73" ht="13.5" customHeight="1">
      <c r="A1013" s="8" t="str">
        <f>HYPERLINK("http://kyu.snu.ac.kr/sdhj/index.jsp?type=hj/GK14682_00IM0001_101a.jpg","1762_해서촌_101a")</f>
        <v>1762_해서촌_101a</v>
      </c>
      <c r="B1013" s="5">
        <v>1762</v>
      </c>
      <c r="C1013" s="5" t="s">
        <v>4787</v>
      </c>
      <c r="D1013" s="5" t="s">
        <v>4788</v>
      </c>
      <c r="E1013" s="5">
        <v>1012</v>
      </c>
      <c r="F1013" s="5">
        <v>8</v>
      </c>
      <c r="G1013" s="5" t="s">
        <v>3551</v>
      </c>
      <c r="H1013" s="5" t="s">
        <v>3563</v>
      </c>
      <c r="I1013" s="5">
        <v>4</v>
      </c>
      <c r="J1013" s="5"/>
      <c r="K1013" s="5"/>
      <c r="L1013" s="5">
        <v>4</v>
      </c>
      <c r="M1013" s="5" t="s">
        <v>3843</v>
      </c>
      <c r="N1013" s="5" t="s">
        <v>3844</v>
      </c>
      <c r="O1013" s="5"/>
      <c r="P1013" s="5"/>
      <c r="Q1013" s="5"/>
      <c r="R1013" s="5"/>
      <c r="S1013" s="5"/>
      <c r="T1013" s="5" t="s">
        <v>4709</v>
      </c>
      <c r="U1013" s="5" t="s">
        <v>3845</v>
      </c>
      <c r="V1013" s="5" t="s">
        <v>5301</v>
      </c>
      <c r="W1013" s="5"/>
      <c r="X1013" s="5"/>
      <c r="Y1013" s="5" t="s">
        <v>3843</v>
      </c>
      <c r="Z1013" s="5" t="s">
        <v>3844</v>
      </c>
      <c r="AA1013" s="5"/>
      <c r="AB1013" s="5"/>
      <c r="AC1013" s="5">
        <v>70</v>
      </c>
      <c r="AD1013" s="5" t="s">
        <v>1131</v>
      </c>
      <c r="AE1013" s="5" t="s">
        <v>1132</v>
      </c>
      <c r="AF1013" s="5"/>
      <c r="AG1013" s="5"/>
      <c r="AH1013" s="5"/>
      <c r="AI1013" s="5"/>
      <c r="AJ1013" s="5" t="s">
        <v>32</v>
      </c>
      <c r="AK1013" s="5" t="s">
        <v>33</v>
      </c>
      <c r="AL1013" s="5" t="s">
        <v>204</v>
      </c>
      <c r="AM1013" s="5" t="s">
        <v>205</v>
      </c>
      <c r="AN1013" s="5"/>
      <c r="AO1013" s="5"/>
      <c r="AP1013" s="5"/>
      <c r="AQ1013" s="5"/>
      <c r="AR1013" s="5"/>
      <c r="AS1013" s="5"/>
      <c r="AT1013" s="5" t="s">
        <v>3822</v>
      </c>
      <c r="AU1013" s="5" t="s">
        <v>5299</v>
      </c>
      <c r="AV1013" s="5" t="s">
        <v>3823</v>
      </c>
      <c r="AW1013" s="5" t="s">
        <v>3824</v>
      </c>
      <c r="AX1013" s="5"/>
      <c r="AY1013" s="5"/>
      <c r="AZ1013" s="5"/>
      <c r="BA1013" s="5"/>
      <c r="BB1013" s="5"/>
      <c r="BC1013" s="5"/>
      <c r="BD1013" s="5"/>
      <c r="BE1013" s="5"/>
      <c r="BF1013" s="5"/>
      <c r="BG1013" s="5" t="s">
        <v>3822</v>
      </c>
      <c r="BH1013" s="5" t="s">
        <v>5299</v>
      </c>
      <c r="BI1013" s="5" t="s">
        <v>2086</v>
      </c>
      <c r="BJ1013" s="5" t="s">
        <v>2087</v>
      </c>
      <c r="BK1013" s="5" t="s">
        <v>3822</v>
      </c>
      <c r="BL1013" s="5" t="s">
        <v>5299</v>
      </c>
      <c r="BM1013" s="5" t="s">
        <v>3739</v>
      </c>
      <c r="BN1013" s="5" t="s">
        <v>3825</v>
      </c>
      <c r="BO1013" s="5" t="s">
        <v>80</v>
      </c>
      <c r="BP1013" s="5" t="s">
        <v>81</v>
      </c>
      <c r="BQ1013" s="5" t="s">
        <v>3826</v>
      </c>
      <c r="BR1013" s="5" t="s">
        <v>3827</v>
      </c>
      <c r="BS1013" s="5" t="s">
        <v>2119</v>
      </c>
      <c r="BT1013" s="5" t="s">
        <v>2120</v>
      </c>
      <c r="BU1013" s="5"/>
    </row>
    <row r="1014" spans="1:73" ht="13.5" customHeight="1">
      <c r="A1014" s="8" t="str">
        <f>HYPERLINK("http://kyu.snu.ac.kr/sdhj/index.jsp?type=hj/GK14682_00IM0001_101a.jpg","1762_해서촌_101a")</f>
        <v>1762_해서촌_101a</v>
      </c>
      <c r="B1014" s="5">
        <v>1762</v>
      </c>
      <c r="C1014" s="5" t="s">
        <v>4598</v>
      </c>
      <c r="D1014" s="5" t="s">
        <v>4599</v>
      </c>
      <c r="E1014" s="5">
        <v>1013</v>
      </c>
      <c r="F1014" s="5">
        <v>8</v>
      </c>
      <c r="G1014" s="5" t="s">
        <v>3551</v>
      </c>
      <c r="H1014" s="5" t="s">
        <v>3563</v>
      </c>
      <c r="I1014" s="5">
        <v>4</v>
      </c>
      <c r="J1014" s="5"/>
      <c r="K1014" s="5"/>
      <c r="L1014" s="5">
        <v>5</v>
      </c>
      <c r="M1014" s="5" t="s">
        <v>3782</v>
      </c>
      <c r="N1014" s="5" t="s">
        <v>3783</v>
      </c>
      <c r="O1014" s="5"/>
      <c r="P1014" s="5"/>
      <c r="Q1014" s="5"/>
      <c r="R1014" s="5"/>
      <c r="S1014" s="5"/>
      <c r="T1014" s="5" t="s">
        <v>4772</v>
      </c>
      <c r="U1014" s="5" t="s">
        <v>1228</v>
      </c>
      <c r="V1014" s="5" t="s">
        <v>1229</v>
      </c>
      <c r="W1014" s="5"/>
      <c r="X1014" s="5"/>
      <c r="Y1014" s="5" t="s">
        <v>3782</v>
      </c>
      <c r="Z1014" s="5" t="s">
        <v>3783</v>
      </c>
      <c r="AA1014" s="5"/>
      <c r="AB1014" s="5"/>
      <c r="AC1014" s="5">
        <v>67</v>
      </c>
      <c r="AD1014" s="5" t="s">
        <v>141</v>
      </c>
      <c r="AE1014" s="5" t="s">
        <v>142</v>
      </c>
      <c r="AF1014" s="5"/>
      <c r="AG1014" s="5"/>
      <c r="AH1014" s="5"/>
      <c r="AI1014" s="5"/>
      <c r="AJ1014" s="5" t="s">
        <v>32</v>
      </c>
      <c r="AK1014" s="5" t="s">
        <v>33</v>
      </c>
      <c r="AL1014" s="5" t="s">
        <v>78</v>
      </c>
      <c r="AM1014" s="5" t="s">
        <v>79</v>
      </c>
      <c r="AN1014" s="5"/>
      <c r="AO1014" s="5"/>
      <c r="AP1014" s="5"/>
      <c r="AQ1014" s="5"/>
      <c r="AR1014" s="5"/>
      <c r="AS1014" s="5"/>
      <c r="AT1014" s="5" t="s">
        <v>1218</v>
      </c>
      <c r="AU1014" s="5" t="s">
        <v>1219</v>
      </c>
      <c r="AV1014" s="5" t="s">
        <v>159</v>
      </c>
      <c r="AW1014" s="5" t="s">
        <v>160</v>
      </c>
      <c r="AX1014" s="5"/>
      <c r="AY1014" s="5"/>
      <c r="AZ1014" s="5"/>
      <c r="BA1014" s="5"/>
      <c r="BB1014" s="5"/>
      <c r="BC1014" s="5"/>
      <c r="BD1014" s="5"/>
      <c r="BE1014" s="5"/>
      <c r="BF1014" s="5"/>
      <c r="BG1014" s="5" t="s">
        <v>1218</v>
      </c>
      <c r="BH1014" s="5" t="s">
        <v>1219</v>
      </c>
      <c r="BI1014" s="5" t="s">
        <v>2415</v>
      </c>
      <c r="BJ1014" s="5" t="s">
        <v>2416</v>
      </c>
      <c r="BK1014" s="5" t="s">
        <v>1218</v>
      </c>
      <c r="BL1014" s="5" t="s">
        <v>1219</v>
      </c>
      <c r="BM1014" s="5" t="s">
        <v>2005</v>
      </c>
      <c r="BN1014" s="5" t="s">
        <v>2006</v>
      </c>
      <c r="BO1014" s="5" t="s">
        <v>1218</v>
      </c>
      <c r="BP1014" s="5" t="s">
        <v>1219</v>
      </c>
      <c r="BQ1014" s="5" t="s">
        <v>2902</v>
      </c>
      <c r="BR1014" s="5" t="s">
        <v>2903</v>
      </c>
      <c r="BS1014" s="5"/>
      <c r="BT1014" s="5"/>
      <c r="BU1014" s="5"/>
    </row>
    <row r="1015" spans="1:73" ht="13.5" customHeight="1">
      <c r="A1015" s="8" t="str">
        <f>HYPERLINK("http://kyu.snu.ac.kr/sdhj/index.jsp?type=hj/GK14682_00IM0001_101a.jpg","1762_해서촌_101a")</f>
        <v>1762_해서촌_101a</v>
      </c>
      <c r="B1015" s="5">
        <v>1762</v>
      </c>
      <c r="C1015" s="5" t="s">
        <v>4524</v>
      </c>
      <c r="D1015" s="5" t="s">
        <v>4430</v>
      </c>
      <c r="E1015" s="5">
        <v>1014</v>
      </c>
      <c r="F1015" s="5">
        <v>8</v>
      </c>
      <c r="G1015" s="5" t="s">
        <v>3551</v>
      </c>
      <c r="H1015" s="5" t="s">
        <v>3563</v>
      </c>
      <c r="I1015" s="5">
        <v>4</v>
      </c>
      <c r="J1015" s="5"/>
      <c r="K1015" s="5"/>
      <c r="L1015" s="5">
        <v>5</v>
      </c>
      <c r="M1015" s="5" t="s">
        <v>3782</v>
      </c>
      <c r="N1015" s="5" t="s">
        <v>3783</v>
      </c>
      <c r="O1015" s="5"/>
      <c r="P1015" s="5"/>
      <c r="Q1015" s="5"/>
      <c r="R1015" s="5"/>
      <c r="S1015" s="5" t="s">
        <v>5302</v>
      </c>
      <c r="T1015" s="5" t="s">
        <v>5303</v>
      </c>
      <c r="U1015" s="5" t="s">
        <v>5304</v>
      </c>
      <c r="V1015" s="5" t="s">
        <v>5305</v>
      </c>
      <c r="W1015" s="5"/>
      <c r="X1015" s="5"/>
      <c r="Y1015" s="5" t="s">
        <v>5306</v>
      </c>
      <c r="Z1015" s="5" t="s">
        <v>3846</v>
      </c>
      <c r="AA1015" s="5"/>
      <c r="AB1015" s="5"/>
      <c r="AC1015" s="5">
        <v>33</v>
      </c>
      <c r="AD1015" s="5" t="s">
        <v>268</v>
      </c>
      <c r="AE1015" s="5" t="s">
        <v>269</v>
      </c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</row>
    <row r="1016" spans="1:73" ht="13.5" customHeight="1">
      <c r="A1016" s="8" t="str">
        <f>HYPERLINK("http://kyu.snu.ac.kr/sdhj/index.jsp?type=hj/GK14682_00IM0001_101a.jpg","1762_해서촌_101a")</f>
        <v>1762_해서촌_101a</v>
      </c>
      <c r="B1016" s="5">
        <v>1762</v>
      </c>
      <c r="C1016" s="5" t="s">
        <v>4775</v>
      </c>
      <c r="D1016" s="5" t="s">
        <v>4776</v>
      </c>
      <c r="E1016" s="5">
        <v>1015</v>
      </c>
      <c r="F1016" s="5">
        <v>8</v>
      </c>
      <c r="G1016" s="5" t="s">
        <v>3551</v>
      </c>
      <c r="H1016" s="5" t="s">
        <v>3563</v>
      </c>
      <c r="I1016" s="5">
        <v>4</v>
      </c>
      <c r="J1016" s="5"/>
      <c r="K1016" s="5"/>
      <c r="L1016" s="5">
        <v>5</v>
      </c>
      <c r="M1016" s="5" t="s">
        <v>3782</v>
      </c>
      <c r="N1016" s="5" t="s">
        <v>3783</v>
      </c>
      <c r="O1016" s="5"/>
      <c r="P1016" s="5"/>
      <c r="Q1016" s="5"/>
      <c r="R1016" s="5"/>
      <c r="S1016" s="5" t="s">
        <v>1172</v>
      </c>
      <c r="T1016" s="5" t="s">
        <v>1173</v>
      </c>
      <c r="U1016" s="5"/>
      <c r="V1016" s="5"/>
      <c r="W1016" s="5"/>
      <c r="X1016" s="5"/>
      <c r="Y1016" s="5" t="s">
        <v>98</v>
      </c>
      <c r="Z1016" s="5" t="s">
        <v>99</v>
      </c>
      <c r="AA1016" s="5"/>
      <c r="AB1016" s="5"/>
      <c r="AC1016" s="5">
        <v>7</v>
      </c>
      <c r="AD1016" s="5" t="s">
        <v>141</v>
      </c>
      <c r="AE1016" s="5" t="s">
        <v>142</v>
      </c>
      <c r="AF1016" s="5" t="s">
        <v>168</v>
      </c>
      <c r="AG1016" s="5" t="s">
        <v>169</v>
      </c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</row>
    <row r="1017" spans="1:73" ht="13.5" customHeight="1">
      <c r="A1017" s="8" t="str">
        <f>HYPERLINK("http://kyu.snu.ac.kr/sdhj/index.jsp?type=hj/GK14682_00IM0001_101a.jpg","1762_해서촌_101a")</f>
        <v>1762_해서촌_101a</v>
      </c>
      <c r="B1017" s="5">
        <v>1762</v>
      </c>
      <c r="C1017" s="5" t="s">
        <v>4738</v>
      </c>
      <c r="D1017" s="5" t="s">
        <v>4739</v>
      </c>
      <c r="E1017" s="5">
        <v>1016</v>
      </c>
      <c r="F1017" s="5">
        <v>8</v>
      </c>
      <c r="G1017" s="5" t="s">
        <v>3551</v>
      </c>
      <c r="H1017" s="5" t="s">
        <v>3563</v>
      </c>
      <c r="I1017" s="5">
        <v>5</v>
      </c>
      <c r="J1017" s="5" t="s">
        <v>3847</v>
      </c>
      <c r="K1017" s="5" t="s">
        <v>5307</v>
      </c>
      <c r="L1017" s="5">
        <v>1</v>
      </c>
      <c r="M1017" s="5" t="s">
        <v>1497</v>
      </c>
      <c r="N1017" s="5" t="s">
        <v>1498</v>
      </c>
      <c r="O1017" s="5"/>
      <c r="P1017" s="5"/>
      <c r="Q1017" s="5"/>
      <c r="R1017" s="5"/>
      <c r="S1017" s="5"/>
      <c r="T1017" s="5" t="s">
        <v>4521</v>
      </c>
      <c r="U1017" s="5" t="s">
        <v>137</v>
      </c>
      <c r="V1017" s="5" t="s">
        <v>138</v>
      </c>
      <c r="W1017" s="5" t="s">
        <v>96</v>
      </c>
      <c r="X1017" s="5" t="s">
        <v>97</v>
      </c>
      <c r="Y1017" s="5" t="s">
        <v>98</v>
      </c>
      <c r="Z1017" s="5" t="s">
        <v>99</v>
      </c>
      <c r="AA1017" s="5"/>
      <c r="AB1017" s="5"/>
      <c r="AC1017" s="5">
        <v>76</v>
      </c>
      <c r="AD1017" s="5" t="s">
        <v>253</v>
      </c>
      <c r="AE1017" s="5" t="s">
        <v>254</v>
      </c>
      <c r="AF1017" s="5"/>
      <c r="AG1017" s="5"/>
      <c r="AH1017" s="5"/>
      <c r="AI1017" s="5"/>
      <c r="AJ1017" s="5" t="s">
        <v>32</v>
      </c>
      <c r="AK1017" s="5" t="s">
        <v>33</v>
      </c>
      <c r="AL1017" s="5" t="s">
        <v>90</v>
      </c>
      <c r="AM1017" s="5" t="s">
        <v>91</v>
      </c>
      <c r="AN1017" s="5"/>
      <c r="AO1017" s="5"/>
      <c r="AP1017" s="5"/>
      <c r="AQ1017" s="5"/>
      <c r="AR1017" s="5"/>
      <c r="AS1017" s="5"/>
      <c r="AT1017" s="5" t="s">
        <v>80</v>
      </c>
      <c r="AU1017" s="5" t="s">
        <v>81</v>
      </c>
      <c r="AV1017" s="5" t="s">
        <v>3848</v>
      </c>
      <c r="AW1017" s="5" t="s">
        <v>5308</v>
      </c>
      <c r="AX1017" s="5"/>
      <c r="AY1017" s="5"/>
      <c r="AZ1017" s="5"/>
      <c r="BA1017" s="5"/>
      <c r="BB1017" s="5"/>
      <c r="BC1017" s="5"/>
      <c r="BD1017" s="5"/>
      <c r="BE1017" s="5"/>
      <c r="BF1017" s="5"/>
      <c r="BG1017" s="5" t="s">
        <v>80</v>
      </c>
      <c r="BH1017" s="5" t="s">
        <v>81</v>
      </c>
      <c r="BI1017" s="5" t="s">
        <v>5309</v>
      </c>
      <c r="BJ1017" s="5" t="s">
        <v>5310</v>
      </c>
      <c r="BK1017" s="5" t="s">
        <v>80</v>
      </c>
      <c r="BL1017" s="5" t="s">
        <v>81</v>
      </c>
      <c r="BM1017" s="5" t="s">
        <v>3849</v>
      </c>
      <c r="BN1017" s="5" t="s">
        <v>3850</v>
      </c>
      <c r="BO1017" s="5" t="s">
        <v>80</v>
      </c>
      <c r="BP1017" s="5" t="s">
        <v>81</v>
      </c>
      <c r="BQ1017" s="5" t="s">
        <v>3851</v>
      </c>
      <c r="BR1017" s="5" t="s">
        <v>3852</v>
      </c>
      <c r="BS1017" s="5" t="s">
        <v>308</v>
      </c>
      <c r="BT1017" s="5" t="s">
        <v>188</v>
      </c>
      <c r="BU1017" s="5"/>
    </row>
    <row r="1018" spans="1:73" ht="13.5" customHeight="1">
      <c r="A1018" s="8" t="str">
        <f>HYPERLINK("http://kyu.snu.ac.kr/sdhj/index.jsp?type=hj/GK14682_00IM0001_101a.jpg","1762_해서촌_101a")</f>
        <v>1762_해서촌_101a</v>
      </c>
      <c r="B1018" s="5">
        <v>1762</v>
      </c>
      <c r="C1018" s="5" t="s">
        <v>4598</v>
      </c>
      <c r="D1018" s="5" t="s">
        <v>4599</v>
      </c>
      <c r="E1018" s="5">
        <v>1017</v>
      </c>
      <c r="F1018" s="5">
        <v>8</v>
      </c>
      <c r="G1018" s="5" t="s">
        <v>3551</v>
      </c>
      <c r="H1018" s="5" t="s">
        <v>3563</v>
      </c>
      <c r="I1018" s="5">
        <v>5</v>
      </c>
      <c r="J1018" s="5"/>
      <c r="K1018" s="5"/>
      <c r="L1018" s="5">
        <v>1</v>
      </c>
      <c r="M1018" s="5" t="s">
        <v>1497</v>
      </c>
      <c r="N1018" s="5" t="s">
        <v>1498</v>
      </c>
      <c r="O1018" s="5"/>
      <c r="P1018" s="5"/>
      <c r="Q1018" s="5"/>
      <c r="R1018" s="5"/>
      <c r="S1018" s="5" t="s">
        <v>155</v>
      </c>
      <c r="T1018" s="5" t="s">
        <v>156</v>
      </c>
      <c r="U1018" s="5" t="s">
        <v>398</v>
      </c>
      <c r="V1018" s="5" t="s">
        <v>399</v>
      </c>
      <c r="W1018" s="5" t="s">
        <v>408</v>
      </c>
      <c r="X1018" s="5" t="s">
        <v>409</v>
      </c>
      <c r="Y1018" s="5" t="s">
        <v>3853</v>
      </c>
      <c r="Z1018" s="5" t="s">
        <v>3854</v>
      </c>
      <c r="AA1018" s="5"/>
      <c r="AB1018" s="5"/>
      <c r="AC1018" s="5">
        <v>36</v>
      </c>
      <c r="AD1018" s="5" t="s">
        <v>910</v>
      </c>
      <c r="AE1018" s="5" t="s">
        <v>911</v>
      </c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</row>
    <row r="1019" spans="1:73" ht="13.5" customHeight="1">
      <c r="A1019" s="8" t="str">
        <f>HYPERLINK("http://kyu.snu.ac.kr/sdhj/index.jsp?type=hj/GK14682_00IM0001_101a.jpg","1762_해서촌_101a")</f>
        <v>1762_해서촌_101a</v>
      </c>
      <c r="B1019" s="5">
        <v>1762</v>
      </c>
      <c r="C1019" s="5" t="s">
        <v>4536</v>
      </c>
      <c r="D1019" s="5" t="s">
        <v>4537</v>
      </c>
      <c r="E1019" s="5">
        <v>1018</v>
      </c>
      <c r="F1019" s="5">
        <v>8</v>
      </c>
      <c r="G1019" s="5" t="s">
        <v>3551</v>
      </c>
      <c r="H1019" s="5" t="s">
        <v>3563</v>
      </c>
      <c r="I1019" s="5">
        <v>5</v>
      </c>
      <c r="J1019" s="5"/>
      <c r="K1019" s="5"/>
      <c r="L1019" s="5">
        <v>1</v>
      </c>
      <c r="M1019" s="5" t="s">
        <v>1497</v>
      </c>
      <c r="N1019" s="5" t="s">
        <v>1498</v>
      </c>
      <c r="O1019" s="5"/>
      <c r="P1019" s="5"/>
      <c r="Q1019" s="5"/>
      <c r="R1019" s="5"/>
      <c r="S1019" s="5" t="s">
        <v>163</v>
      </c>
      <c r="T1019" s="5" t="s">
        <v>4525</v>
      </c>
      <c r="U1019" s="5"/>
      <c r="V1019" s="5"/>
      <c r="W1019" s="5" t="s">
        <v>5311</v>
      </c>
      <c r="X1019" s="5" t="s">
        <v>5312</v>
      </c>
      <c r="Y1019" s="5" t="s">
        <v>98</v>
      </c>
      <c r="Z1019" s="5" t="s">
        <v>99</v>
      </c>
      <c r="AA1019" s="5"/>
      <c r="AB1019" s="5"/>
      <c r="AC1019" s="5">
        <v>28</v>
      </c>
      <c r="AD1019" s="5" t="s">
        <v>627</v>
      </c>
      <c r="AE1019" s="5" t="s">
        <v>628</v>
      </c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</row>
    <row r="1020" spans="1:73" ht="13.5" customHeight="1">
      <c r="A1020" s="8" t="str">
        <f>HYPERLINK("http://kyu.snu.ac.kr/sdhj/index.jsp?type=hj/GK14682_00IM0001_101a.jpg","1762_해서촌_101a")</f>
        <v>1762_해서촌_101a</v>
      </c>
      <c r="B1020" s="5">
        <v>1762</v>
      </c>
      <c r="C1020" s="5" t="s">
        <v>4526</v>
      </c>
      <c r="D1020" s="5" t="s">
        <v>4527</v>
      </c>
      <c r="E1020" s="5">
        <v>1019</v>
      </c>
      <c r="F1020" s="5">
        <v>8</v>
      </c>
      <c r="G1020" s="5" t="s">
        <v>3551</v>
      </c>
      <c r="H1020" s="5" t="s">
        <v>3563</v>
      </c>
      <c r="I1020" s="5">
        <v>5</v>
      </c>
      <c r="J1020" s="5"/>
      <c r="K1020" s="5"/>
      <c r="L1020" s="5">
        <v>2</v>
      </c>
      <c r="M1020" s="5" t="s">
        <v>3855</v>
      </c>
      <c r="N1020" s="5" t="s">
        <v>3856</v>
      </c>
      <c r="O1020" s="5"/>
      <c r="P1020" s="5"/>
      <c r="Q1020" s="5"/>
      <c r="R1020" s="5"/>
      <c r="S1020" s="5"/>
      <c r="T1020" s="5" t="s">
        <v>4852</v>
      </c>
      <c r="U1020" s="5" t="s">
        <v>3857</v>
      </c>
      <c r="V1020" s="5" t="s">
        <v>3858</v>
      </c>
      <c r="W1020" s="5" t="s">
        <v>360</v>
      </c>
      <c r="X1020" s="5" t="s">
        <v>361</v>
      </c>
      <c r="Y1020" s="5" t="s">
        <v>3859</v>
      </c>
      <c r="Z1020" s="5" t="s">
        <v>3860</v>
      </c>
      <c r="AA1020" s="5"/>
      <c r="AB1020" s="5"/>
      <c r="AC1020" s="5">
        <v>42</v>
      </c>
      <c r="AD1020" s="5" t="s">
        <v>912</v>
      </c>
      <c r="AE1020" s="5" t="s">
        <v>913</v>
      </c>
      <c r="AF1020" s="5"/>
      <c r="AG1020" s="5"/>
      <c r="AH1020" s="5"/>
      <c r="AI1020" s="5"/>
      <c r="AJ1020" s="5" t="s">
        <v>32</v>
      </c>
      <c r="AK1020" s="5" t="s">
        <v>33</v>
      </c>
      <c r="AL1020" s="5" t="s">
        <v>363</v>
      </c>
      <c r="AM1020" s="5" t="s">
        <v>364</v>
      </c>
      <c r="AN1020" s="5"/>
      <c r="AO1020" s="5"/>
      <c r="AP1020" s="5"/>
      <c r="AQ1020" s="5"/>
      <c r="AR1020" s="5"/>
      <c r="AS1020" s="5"/>
      <c r="AT1020" s="5" t="s">
        <v>1015</v>
      </c>
      <c r="AU1020" s="5" t="s">
        <v>1016</v>
      </c>
      <c r="AV1020" s="5" t="s">
        <v>1382</v>
      </c>
      <c r="AW1020" s="5" t="s">
        <v>1383</v>
      </c>
      <c r="AX1020" s="5"/>
      <c r="AY1020" s="5"/>
      <c r="AZ1020" s="5"/>
      <c r="BA1020" s="5"/>
      <c r="BB1020" s="5"/>
      <c r="BC1020" s="5"/>
      <c r="BD1020" s="5"/>
      <c r="BE1020" s="5"/>
      <c r="BF1020" s="5"/>
      <c r="BG1020" s="5" t="s">
        <v>693</v>
      </c>
      <c r="BH1020" s="5" t="s">
        <v>694</v>
      </c>
      <c r="BI1020" s="5" t="s">
        <v>1384</v>
      </c>
      <c r="BJ1020" s="5" t="s">
        <v>941</v>
      </c>
      <c r="BK1020" s="5" t="s">
        <v>693</v>
      </c>
      <c r="BL1020" s="5" t="s">
        <v>694</v>
      </c>
      <c r="BM1020" s="5" t="s">
        <v>1385</v>
      </c>
      <c r="BN1020" s="5" t="s">
        <v>1386</v>
      </c>
      <c r="BO1020" s="5" t="s">
        <v>693</v>
      </c>
      <c r="BP1020" s="5" t="s">
        <v>694</v>
      </c>
      <c r="BQ1020" s="5" t="s">
        <v>1387</v>
      </c>
      <c r="BR1020" s="5" t="s">
        <v>1388</v>
      </c>
      <c r="BS1020" s="5" t="s">
        <v>500</v>
      </c>
      <c r="BT1020" s="5" t="s">
        <v>501</v>
      </c>
      <c r="BU1020" s="5"/>
    </row>
    <row r="1021" spans="1:73" ht="13.5" customHeight="1">
      <c r="A1021" s="8" t="str">
        <f>HYPERLINK("http://kyu.snu.ac.kr/sdhj/index.jsp?type=hj/GK14682_00IM0001_101a.jpg","1762_해서촌_101a")</f>
        <v>1762_해서촌_101a</v>
      </c>
      <c r="B1021" s="5">
        <v>1762</v>
      </c>
      <c r="C1021" s="5" t="s">
        <v>4522</v>
      </c>
      <c r="D1021" s="5" t="s">
        <v>4523</v>
      </c>
      <c r="E1021" s="5">
        <v>1020</v>
      </c>
      <c r="F1021" s="5">
        <v>8</v>
      </c>
      <c r="G1021" s="5" t="s">
        <v>3551</v>
      </c>
      <c r="H1021" s="5" t="s">
        <v>3563</v>
      </c>
      <c r="I1021" s="5">
        <v>5</v>
      </c>
      <c r="J1021" s="5"/>
      <c r="K1021" s="5"/>
      <c r="L1021" s="5">
        <v>2</v>
      </c>
      <c r="M1021" s="5" t="s">
        <v>3855</v>
      </c>
      <c r="N1021" s="5" t="s">
        <v>3856</v>
      </c>
      <c r="O1021" s="5"/>
      <c r="P1021" s="5"/>
      <c r="Q1021" s="5"/>
      <c r="R1021" s="5"/>
      <c r="S1021" s="5" t="s">
        <v>94</v>
      </c>
      <c r="T1021" s="5" t="s">
        <v>95</v>
      </c>
      <c r="U1021" s="5"/>
      <c r="V1021" s="5"/>
      <c r="W1021" s="5" t="s">
        <v>124</v>
      </c>
      <c r="X1021" s="5" t="s">
        <v>125</v>
      </c>
      <c r="Y1021" s="5" t="s">
        <v>1031</v>
      </c>
      <c r="Z1021" s="5" t="s">
        <v>1032</v>
      </c>
      <c r="AA1021" s="5"/>
      <c r="AB1021" s="5"/>
      <c r="AC1021" s="5">
        <v>40</v>
      </c>
      <c r="AD1021" s="5" t="s">
        <v>1044</v>
      </c>
      <c r="AE1021" s="5" t="s">
        <v>1045</v>
      </c>
      <c r="AF1021" s="5"/>
      <c r="AG1021" s="5"/>
      <c r="AH1021" s="5"/>
      <c r="AI1021" s="5"/>
      <c r="AJ1021" s="5" t="s">
        <v>1033</v>
      </c>
      <c r="AK1021" s="5" t="s">
        <v>1034</v>
      </c>
      <c r="AL1021" s="5" t="s">
        <v>143</v>
      </c>
      <c r="AM1021" s="5" t="s">
        <v>144</v>
      </c>
      <c r="AN1021" s="5"/>
      <c r="AO1021" s="5"/>
      <c r="AP1021" s="5"/>
      <c r="AQ1021" s="5"/>
      <c r="AR1021" s="5"/>
      <c r="AS1021" s="5"/>
      <c r="AT1021" s="5" t="s">
        <v>3861</v>
      </c>
      <c r="AU1021" s="5" t="s">
        <v>3862</v>
      </c>
      <c r="AV1021" s="5" t="s">
        <v>3863</v>
      </c>
      <c r="AW1021" s="5" t="s">
        <v>3864</v>
      </c>
      <c r="AX1021" s="5"/>
      <c r="AY1021" s="5"/>
      <c r="AZ1021" s="5"/>
      <c r="BA1021" s="5"/>
      <c r="BB1021" s="5"/>
      <c r="BC1021" s="5"/>
      <c r="BD1021" s="5"/>
      <c r="BE1021" s="5"/>
      <c r="BF1021" s="5"/>
      <c r="BG1021" s="5" t="s">
        <v>179</v>
      </c>
      <c r="BH1021" s="5" t="s">
        <v>180</v>
      </c>
      <c r="BI1021" s="5" t="s">
        <v>3865</v>
      </c>
      <c r="BJ1021" s="5" t="s">
        <v>3866</v>
      </c>
      <c r="BK1021" s="5" t="s">
        <v>106</v>
      </c>
      <c r="BL1021" s="5" t="s">
        <v>107</v>
      </c>
      <c r="BM1021" s="5" t="s">
        <v>3867</v>
      </c>
      <c r="BN1021" s="5" t="s">
        <v>3868</v>
      </c>
      <c r="BO1021" s="5" t="s">
        <v>106</v>
      </c>
      <c r="BP1021" s="5" t="s">
        <v>107</v>
      </c>
      <c r="BQ1021" s="5" t="s">
        <v>3869</v>
      </c>
      <c r="BR1021" s="5" t="s">
        <v>3870</v>
      </c>
      <c r="BS1021" s="5" t="s">
        <v>90</v>
      </c>
      <c r="BT1021" s="5" t="s">
        <v>91</v>
      </c>
      <c r="BU1021" s="5"/>
    </row>
    <row r="1022" spans="1:73" ht="13.5" customHeight="1">
      <c r="A1022" s="8" t="str">
        <f>HYPERLINK("http://kyu.snu.ac.kr/sdhj/index.jsp?type=hj/GK14682_00IM0001_101a.jpg","1762_해서촌_101a")</f>
        <v>1762_해서촌_101a</v>
      </c>
      <c r="B1022" s="5">
        <v>1762</v>
      </c>
      <c r="C1022" s="5" t="s">
        <v>4833</v>
      </c>
      <c r="D1022" s="5" t="s">
        <v>4834</v>
      </c>
      <c r="E1022" s="5">
        <v>1021</v>
      </c>
      <c r="F1022" s="5">
        <v>8</v>
      </c>
      <c r="G1022" s="5" t="s">
        <v>3551</v>
      </c>
      <c r="H1022" s="5" t="s">
        <v>3563</v>
      </c>
      <c r="I1022" s="5">
        <v>5</v>
      </c>
      <c r="J1022" s="5"/>
      <c r="K1022" s="5"/>
      <c r="L1022" s="5">
        <v>2</v>
      </c>
      <c r="M1022" s="5" t="s">
        <v>3855</v>
      </c>
      <c r="N1022" s="5" t="s">
        <v>3856</v>
      </c>
      <c r="O1022" s="5"/>
      <c r="P1022" s="5"/>
      <c r="Q1022" s="5"/>
      <c r="R1022" s="5"/>
      <c r="S1022" s="5" t="s">
        <v>116</v>
      </c>
      <c r="T1022" s="5" t="s">
        <v>117</v>
      </c>
      <c r="U1022" s="5"/>
      <c r="V1022" s="5"/>
      <c r="W1022" s="5"/>
      <c r="X1022" s="5"/>
      <c r="Y1022" s="5"/>
      <c r="Z1022" s="5"/>
      <c r="AA1022" s="5"/>
      <c r="AB1022" s="5"/>
      <c r="AC1022" s="5">
        <v>11</v>
      </c>
      <c r="AD1022" s="5" t="s">
        <v>597</v>
      </c>
      <c r="AE1022" s="5" t="s">
        <v>598</v>
      </c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</row>
    <row r="1023" spans="1:73" ht="13.5" customHeight="1">
      <c r="A1023" s="8" t="str">
        <f>HYPERLINK("http://kyu.snu.ac.kr/sdhj/index.jsp?type=hj/GK14682_00IM0001_101a.jpg","1762_해서촌_101a")</f>
        <v>1762_해서촌_101a</v>
      </c>
      <c r="B1023" s="5">
        <v>1762</v>
      </c>
      <c r="C1023" s="5" t="s">
        <v>4853</v>
      </c>
      <c r="D1023" s="5" t="s">
        <v>4854</v>
      </c>
      <c r="E1023" s="5">
        <v>1022</v>
      </c>
      <c r="F1023" s="5">
        <v>8</v>
      </c>
      <c r="G1023" s="5" t="s">
        <v>3551</v>
      </c>
      <c r="H1023" s="5" t="s">
        <v>3563</v>
      </c>
      <c r="I1023" s="5">
        <v>5</v>
      </c>
      <c r="J1023" s="5"/>
      <c r="K1023" s="5"/>
      <c r="L1023" s="5">
        <v>2</v>
      </c>
      <c r="M1023" s="5" t="s">
        <v>3855</v>
      </c>
      <c r="N1023" s="5" t="s">
        <v>3856</v>
      </c>
      <c r="O1023" s="5"/>
      <c r="P1023" s="5"/>
      <c r="Q1023" s="5"/>
      <c r="R1023" s="5"/>
      <c r="S1023" s="5"/>
      <c r="T1023" s="5" t="s">
        <v>5313</v>
      </c>
      <c r="U1023" s="5" t="s">
        <v>1056</v>
      </c>
      <c r="V1023" s="5" t="s">
        <v>1057</v>
      </c>
      <c r="W1023" s="5"/>
      <c r="X1023" s="5"/>
      <c r="Y1023" s="5" t="s">
        <v>3871</v>
      </c>
      <c r="Z1023" s="5" t="s">
        <v>3872</v>
      </c>
      <c r="AA1023" s="5"/>
      <c r="AB1023" s="5"/>
      <c r="AC1023" s="5">
        <v>46</v>
      </c>
      <c r="AD1023" s="5" t="s">
        <v>833</v>
      </c>
      <c r="AE1023" s="5" t="s">
        <v>834</v>
      </c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</row>
    <row r="1024" spans="1:73" ht="13.5" customHeight="1">
      <c r="A1024" s="8" t="str">
        <f>HYPERLINK("http://kyu.snu.ac.kr/sdhj/index.jsp?type=hj/GK14682_00IM0001_101a.jpg","1762_해서촌_101a")</f>
        <v>1762_해서촌_101a</v>
      </c>
      <c r="B1024" s="5">
        <v>1762</v>
      </c>
      <c r="C1024" s="5" t="s">
        <v>4853</v>
      </c>
      <c r="D1024" s="5" t="s">
        <v>4854</v>
      </c>
      <c r="E1024" s="5">
        <v>1023</v>
      </c>
      <c r="F1024" s="5">
        <v>8</v>
      </c>
      <c r="G1024" s="5" t="s">
        <v>3551</v>
      </c>
      <c r="H1024" s="5" t="s">
        <v>3563</v>
      </c>
      <c r="I1024" s="5">
        <v>5</v>
      </c>
      <c r="J1024" s="5"/>
      <c r="K1024" s="5"/>
      <c r="L1024" s="5">
        <v>3</v>
      </c>
      <c r="M1024" s="5" t="s">
        <v>3873</v>
      </c>
      <c r="N1024" s="5" t="s">
        <v>3874</v>
      </c>
      <c r="O1024" s="5"/>
      <c r="P1024" s="5"/>
      <c r="Q1024" s="5"/>
      <c r="R1024" s="5"/>
      <c r="S1024" s="5"/>
      <c r="T1024" s="5" t="s">
        <v>4685</v>
      </c>
      <c r="U1024" s="5" t="s">
        <v>812</v>
      </c>
      <c r="V1024" s="5" t="s">
        <v>813</v>
      </c>
      <c r="W1024" s="5" t="s">
        <v>1885</v>
      </c>
      <c r="X1024" s="5" t="s">
        <v>1886</v>
      </c>
      <c r="Y1024" s="5" t="s">
        <v>3875</v>
      </c>
      <c r="Z1024" s="5" t="s">
        <v>2856</v>
      </c>
      <c r="AA1024" s="5"/>
      <c r="AB1024" s="5"/>
      <c r="AC1024" s="5">
        <v>41</v>
      </c>
      <c r="AD1024" s="5" t="s">
        <v>1706</v>
      </c>
      <c r="AE1024" s="5" t="s">
        <v>1707</v>
      </c>
      <c r="AF1024" s="5"/>
      <c r="AG1024" s="5"/>
      <c r="AH1024" s="5"/>
      <c r="AI1024" s="5"/>
      <c r="AJ1024" s="5" t="s">
        <v>32</v>
      </c>
      <c r="AK1024" s="5" t="s">
        <v>33</v>
      </c>
      <c r="AL1024" s="5" t="s">
        <v>153</v>
      </c>
      <c r="AM1024" s="5" t="s">
        <v>154</v>
      </c>
      <c r="AN1024" s="5"/>
      <c r="AO1024" s="5"/>
      <c r="AP1024" s="5"/>
      <c r="AQ1024" s="5"/>
      <c r="AR1024" s="5"/>
      <c r="AS1024" s="5"/>
      <c r="AT1024" s="5" t="s">
        <v>693</v>
      </c>
      <c r="AU1024" s="5" t="s">
        <v>694</v>
      </c>
      <c r="AV1024" s="5" t="s">
        <v>3876</v>
      </c>
      <c r="AW1024" s="5" t="s">
        <v>3877</v>
      </c>
      <c r="AX1024" s="5"/>
      <c r="AY1024" s="5"/>
      <c r="AZ1024" s="5"/>
      <c r="BA1024" s="5"/>
      <c r="BB1024" s="5"/>
      <c r="BC1024" s="5"/>
      <c r="BD1024" s="5"/>
      <c r="BE1024" s="5"/>
      <c r="BF1024" s="5"/>
      <c r="BG1024" s="5" t="s">
        <v>693</v>
      </c>
      <c r="BH1024" s="5" t="s">
        <v>694</v>
      </c>
      <c r="BI1024" s="5" t="s">
        <v>5314</v>
      </c>
      <c r="BJ1024" s="5" t="s">
        <v>5315</v>
      </c>
      <c r="BK1024" s="5" t="s">
        <v>693</v>
      </c>
      <c r="BL1024" s="5" t="s">
        <v>694</v>
      </c>
      <c r="BM1024" s="5" t="s">
        <v>3878</v>
      </c>
      <c r="BN1024" s="5" t="s">
        <v>2232</v>
      </c>
      <c r="BO1024" s="5" t="s">
        <v>693</v>
      </c>
      <c r="BP1024" s="5" t="s">
        <v>694</v>
      </c>
      <c r="BQ1024" s="5" t="s">
        <v>3879</v>
      </c>
      <c r="BR1024" s="5" t="s">
        <v>3880</v>
      </c>
      <c r="BS1024" s="5" t="s">
        <v>204</v>
      </c>
      <c r="BT1024" s="5" t="s">
        <v>205</v>
      </c>
      <c r="BU1024" s="5"/>
    </row>
    <row r="1025" spans="1:73" ht="13.5" customHeight="1">
      <c r="A1025" s="8" t="str">
        <f>HYPERLINK("http://kyu.snu.ac.kr/sdhj/index.jsp?type=hj/GK14682_00IM0001_101a.jpg","1762_해서촌_101a")</f>
        <v>1762_해서촌_101a</v>
      </c>
      <c r="B1025" s="5">
        <v>1762</v>
      </c>
      <c r="C1025" s="5" t="s">
        <v>4517</v>
      </c>
      <c r="D1025" s="5" t="s">
        <v>4518</v>
      </c>
      <c r="E1025" s="5">
        <v>1024</v>
      </c>
      <c r="F1025" s="5">
        <v>8</v>
      </c>
      <c r="G1025" s="5" t="s">
        <v>3551</v>
      </c>
      <c r="H1025" s="5" t="s">
        <v>3563</v>
      </c>
      <c r="I1025" s="5">
        <v>5</v>
      </c>
      <c r="J1025" s="5"/>
      <c r="K1025" s="5"/>
      <c r="L1025" s="5">
        <v>3</v>
      </c>
      <c r="M1025" s="5" t="s">
        <v>3873</v>
      </c>
      <c r="N1025" s="5" t="s">
        <v>3874</v>
      </c>
      <c r="O1025" s="5"/>
      <c r="P1025" s="5"/>
      <c r="Q1025" s="5"/>
      <c r="R1025" s="5"/>
      <c r="S1025" s="5" t="s">
        <v>94</v>
      </c>
      <c r="T1025" s="5" t="s">
        <v>95</v>
      </c>
      <c r="U1025" s="5"/>
      <c r="V1025" s="5"/>
      <c r="W1025" s="5" t="s">
        <v>3579</v>
      </c>
      <c r="X1025" s="5" t="s">
        <v>5316</v>
      </c>
      <c r="Y1025" s="5" t="s">
        <v>20</v>
      </c>
      <c r="Z1025" s="5" t="s">
        <v>21</v>
      </c>
      <c r="AA1025" s="5"/>
      <c r="AB1025" s="5"/>
      <c r="AC1025" s="5">
        <v>36</v>
      </c>
      <c r="AD1025" s="5" t="s">
        <v>910</v>
      </c>
      <c r="AE1025" s="5" t="s">
        <v>911</v>
      </c>
      <c r="AF1025" s="5"/>
      <c r="AG1025" s="5"/>
      <c r="AH1025" s="5"/>
      <c r="AI1025" s="5"/>
      <c r="AJ1025" s="5" t="s">
        <v>32</v>
      </c>
      <c r="AK1025" s="5" t="s">
        <v>33</v>
      </c>
      <c r="AL1025" s="5" t="s">
        <v>3580</v>
      </c>
      <c r="AM1025" s="5" t="s">
        <v>3581</v>
      </c>
      <c r="AN1025" s="5"/>
      <c r="AO1025" s="5"/>
      <c r="AP1025" s="5"/>
      <c r="AQ1025" s="5"/>
      <c r="AR1025" s="5"/>
      <c r="AS1025" s="5"/>
      <c r="AT1025" s="5" t="s">
        <v>106</v>
      </c>
      <c r="AU1025" s="5" t="s">
        <v>107</v>
      </c>
      <c r="AV1025" s="5" t="s">
        <v>3881</v>
      </c>
      <c r="AW1025" s="5" t="s">
        <v>3672</v>
      </c>
      <c r="AX1025" s="5"/>
      <c r="AY1025" s="5"/>
      <c r="AZ1025" s="5"/>
      <c r="BA1025" s="5"/>
      <c r="BB1025" s="5"/>
      <c r="BC1025" s="5"/>
      <c r="BD1025" s="5"/>
      <c r="BE1025" s="5"/>
      <c r="BF1025" s="5"/>
      <c r="BG1025" s="5" t="s">
        <v>106</v>
      </c>
      <c r="BH1025" s="5" t="s">
        <v>107</v>
      </c>
      <c r="BI1025" s="5" t="s">
        <v>3619</v>
      </c>
      <c r="BJ1025" s="5" t="s">
        <v>3620</v>
      </c>
      <c r="BK1025" s="5" t="s">
        <v>106</v>
      </c>
      <c r="BL1025" s="5" t="s">
        <v>107</v>
      </c>
      <c r="BM1025" s="5" t="s">
        <v>3621</v>
      </c>
      <c r="BN1025" s="5" t="s">
        <v>3585</v>
      </c>
      <c r="BO1025" s="5" t="s">
        <v>693</v>
      </c>
      <c r="BP1025" s="5" t="s">
        <v>694</v>
      </c>
      <c r="BQ1025" s="5" t="s">
        <v>1387</v>
      </c>
      <c r="BR1025" s="5" t="s">
        <v>1388</v>
      </c>
      <c r="BS1025" s="5" t="s">
        <v>500</v>
      </c>
      <c r="BT1025" s="5" t="s">
        <v>501</v>
      </c>
      <c r="BU1025" s="5"/>
    </row>
    <row r="1026" spans="1:73" ht="13.5" customHeight="1">
      <c r="A1026" s="8" t="str">
        <f>HYPERLINK("http://kyu.snu.ac.kr/sdhj/index.jsp?type=hj/GK14682_00IM0001_101a.jpg","1762_해서촌_101a")</f>
        <v>1762_해서촌_101a</v>
      </c>
      <c r="B1026" s="5">
        <v>1762</v>
      </c>
      <c r="C1026" s="5" t="s">
        <v>4522</v>
      </c>
      <c r="D1026" s="5" t="s">
        <v>4523</v>
      </c>
      <c r="E1026" s="5">
        <v>1025</v>
      </c>
      <c r="F1026" s="5">
        <v>8</v>
      </c>
      <c r="G1026" s="5" t="s">
        <v>3551</v>
      </c>
      <c r="H1026" s="5" t="s">
        <v>3563</v>
      </c>
      <c r="I1026" s="5">
        <v>5</v>
      </c>
      <c r="J1026" s="5"/>
      <c r="K1026" s="5"/>
      <c r="L1026" s="5">
        <v>3</v>
      </c>
      <c r="M1026" s="5" t="s">
        <v>3873</v>
      </c>
      <c r="N1026" s="5" t="s">
        <v>3874</v>
      </c>
      <c r="O1026" s="5"/>
      <c r="P1026" s="5"/>
      <c r="Q1026" s="5"/>
      <c r="R1026" s="5"/>
      <c r="S1026" s="5" t="s">
        <v>2303</v>
      </c>
      <c r="T1026" s="5" t="s">
        <v>2304</v>
      </c>
      <c r="U1026" s="5"/>
      <c r="V1026" s="5"/>
      <c r="W1026" s="5" t="s">
        <v>494</v>
      </c>
      <c r="X1026" s="5" t="s">
        <v>495</v>
      </c>
      <c r="Y1026" s="5" t="s">
        <v>20</v>
      </c>
      <c r="Z1026" s="5" t="s">
        <v>21</v>
      </c>
      <c r="AA1026" s="5"/>
      <c r="AB1026" s="5"/>
      <c r="AC1026" s="5">
        <v>56</v>
      </c>
      <c r="AD1026" s="5" t="s">
        <v>309</v>
      </c>
      <c r="AE1026" s="5" t="s">
        <v>310</v>
      </c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</row>
    <row r="1027" spans="1:73" ht="13.5" customHeight="1">
      <c r="A1027" s="8" t="str">
        <f>HYPERLINK("http://kyu.snu.ac.kr/sdhj/index.jsp?type=hj/GK14682_00IM0001_101a.jpg","1762_해서촌_101a")</f>
        <v>1762_해서촌_101a</v>
      </c>
      <c r="B1027" s="5">
        <v>1762</v>
      </c>
      <c r="C1027" s="5" t="s">
        <v>4848</v>
      </c>
      <c r="D1027" s="5" t="s">
        <v>4849</v>
      </c>
      <c r="E1027" s="5">
        <v>1026</v>
      </c>
      <c r="F1027" s="5">
        <v>8</v>
      </c>
      <c r="G1027" s="5" t="s">
        <v>3551</v>
      </c>
      <c r="H1027" s="5" t="s">
        <v>3563</v>
      </c>
      <c r="I1027" s="5">
        <v>5</v>
      </c>
      <c r="J1027" s="5"/>
      <c r="K1027" s="5"/>
      <c r="L1027" s="5">
        <v>3</v>
      </c>
      <c r="M1027" s="5" t="s">
        <v>3873</v>
      </c>
      <c r="N1027" s="5" t="s">
        <v>3874</v>
      </c>
      <c r="O1027" s="5"/>
      <c r="P1027" s="5"/>
      <c r="Q1027" s="5"/>
      <c r="R1027" s="5"/>
      <c r="S1027" s="5" t="s">
        <v>116</v>
      </c>
      <c r="T1027" s="5" t="s">
        <v>117</v>
      </c>
      <c r="U1027" s="5"/>
      <c r="V1027" s="5"/>
      <c r="W1027" s="5"/>
      <c r="X1027" s="5"/>
      <c r="Y1027" s="5"/>
      <c r="Z1027" s="5"/>
      <c r="AA1027" s="5"/>
      <c r="AB1027" s="5"/>
      <c r="AC1027" s="5">
        <v>5</v>
      </c>
      <c r="AD1027" s="5" t="s">
        <v>517</v>
      </c>
      <c r="AE1027" s="5" t="s">
        <v>518</v>
      </c>
      <c r="AF1027" s="5" t="s">
        <v>168</v>
      </c>
      <c r="AG1027" s="5" t="s">
        <v>169</v>
      </c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</row>
    <row r="1028" spans="1:73" ht="13.5" customHeight="1">
      <c r="A1028" s="8" t="str">
        <f>HYPERLINK("http://kyu.snu.ac.kr/sdhj/index.jsp?type=hj/GK14682_00IM0001_101a.jpg","1762_해서촌_101a")</f>
        <v>1762_해서촌_101a</v>
      </c>
      <c r="B1028" s="5">
        <v>1762</v>
      </c>
      <c r="C1028" s="5" t="s">
        <v>4656</v>
      </c>
      <c r="D1028" s="5" t="s">
        <v>4657</v>
      </c>
      <c r="E1028" s="5">
        <v>1027</v>
      </c>
      <c r="F1028" s="5">
        <v>8</v>
      </c>
      <c r="G1028" s="5" t="s">
        <v>3551</v>
      </c>
      <c r="H1028" s="5" t="s">
        <v>3563</v>
      </c>
      <c r="I1028" s="5">
        <v>5</v>
      </c>
      <c r="J1028" s="5"/>
      <c r="K1028" s="5"/>
      <c r="L1028" s="5">
        <v>4</v>
      </c>
      <c r="M1028" s="5" t="s">
        <v>3847</v>
      </c>
      <c r="N1028" s="5" t="s">
        <v>3882</v>
      </c>
      <c r="O1028" s="5"/>
      <c r="P1028" s="5"/>
      <c r="Q1028" s="5"/>
      <c r="R1028" s="5"/>
      <c r="S1028" s="5"/>
      <c r="T1028" s="5" t="s">
        <v>5317</v>
      </c>
      <c r="U1028" s="5" t="s">
        <v>436</v>
      </c>
      <c r="V1028" s="5" t="s">
        <v>437</v>
      </c>
      <c r="W1028" s="5" t="s">
        <v>3579</v>
      </c>
      <c r="X1028" s="5" t="s">
        <v>5318</v>
      </c>
      <c r="Y1028" s="5" t="s">
        <v>3883</v>
      </c>
      <c r="Z1028" s="5" t="s">
        <v>3884</v>
      </c>
      <c r="AA1028" s="5"/>
      <c r="AB1028" s="5"/>
      <c r="AC1028" s="5">
        <v>44</v>
      </c>
      <c r="AD1028" s="5" t="s">
        <v>264</v>
      </c>
      <c r="AE1028" s="5" t="s">
        <v>265</v>
      </c>
      <c r="AF1028" s="5"/>
      <c r="AG1028" s="5"/>
      <c r="AH1028" s="5"/>
      <c r="AI1028" s="5"/>
      <c r="AJ1028" s="5" t="s">
        <v>32</v>
      </c>
      <c r="AK1028" s="5" t="s">
        <v>33</v>
      </c>
      <c r="AL1028" s="5" t="s">
        <v>3580</v>
      </c>
      <c r="AM1028" s="5" t="s">
        <v>3581</v>
      </c>
      <c r="AN1028" s="5"/>
      <c r="AO1028" s="5"/>
      <c r="AP1028" s="5"/>
      <c r="AQ1028" s="5"/>
      <c r="AR1028" s="5"/>
      <c r="AS1028" s="5"/>
      <c r="AT1028" s="5" t="s">
        <v>106</v>
      </c>
      <c r="AU1028" s="5" t="s">
        <v>107</v>
      </c>
      <c r="AV1028" s="5" t="s">
        <v>3743</v>
      </c>
      <c r="AW1028" s="5" t="s">
        <v>3744</v>
      </c>
      <c r="AX1028" s="5"/>
      <c r="AY1028" s="5"/>
      <c r="AZ1028" s="5"/>
      <c r="BA1028" s="5"/>
      <c r="BB1028" s="5"/>
      <c r="BC1028" s="5"/>
      <c r="BD1028" s="5"/>
      <c r="BE1028" s="5"/>
      <c r="BF1028" s="5"/>
      <c r="BG1028" s="5" t="s">
        <v>106</v>
      </c>
      <c r="BH1028" s="5" t="s">
        <v>107</v>
      </c>
      <c r="BI1028" s="5" t="s">
        <v>3885</v>
      </c>
      <c r="BJ1028" s="5" t="s">
        <v>3746</v>
      </c>
      <c r="BK1028" s="5" t="s">
        <v>106</v>
      </c>
      <c r="BL1028" s="5" t="s">
        <v>107</v>
      </c>
      <c r="BM1028" s="5" t="s">
        <v>3621</v>
      </c>
      <c r="BN1028" s="5" t="s">
        <v>3585</v>
      </c>
      <c r="BO1028" s="5" t="s">
        <v>719</v>
      </c>
      <c r="BP1028" s="5" t="s">
        <v>720</v>
      </c>
      <c r="BQ1028" s="5" t="s">
        <v>4476</v>
      </c>
      <c r="BR1028" s="5" t="s">
        <v>3747</v>
      </c>
      <c r="BS1028" s="5" t="s">
        <v>449</v>
      </c>
      <c r="BT1028" s="5" t="s">
        <v>450</v>
      </c>
      <c r="BU1028" s="5"/>
    </row>
    <row r="1029" spans="1:73" ht="13.5" customHeight="1">
      <c r="A1029" s="8" t="str">
        <f>HYPERLINK("http://kyu.snu.ac.kr/sdhj/index.jsp?type=hj/GK14682_00IM0001_101a.jpg","1762_해서촌_101a")</f>
        <v>1762_해서촌_101a</v>
      </c>
      <c r="B1029" s="5">
        <v>1762</v>
      </c>
      <c r="C1029" s="5" t="s">
        <v>4613</v>
      </c>
      <c r="D1029" s="5" t="s">
        <v>4614</v>
      </c>
      <c r="E1029" s="5">
        <v>1028</v>
      </c>
      <c r="F1029" s="5">
        <v>8</v>
      </c>
      <c r="G1029" s="5" t="s">
        <v>3551</v>
      </c>
      <c r="H1029" s="5" t="s">
        <v>3563</v>
      </c>
      <c r="I1029" s="5">
        <v>5</v>
      </c>
      <c r="J1029" s="5"/>
      <c r="K1029" s="5"/>
      <c r="L1029" s="5">
        <v>4</v>
      </c>
      <c r="M1029" s="5" t="s">
        <v>3847</v>
      </c>
      <c r="N1029" s="5" t="s">
        <v>3882</v>
      </c>
      <c r="O1029" s="5"/>
      <c r="P1029" s="5"/>
      <c r="Q1029" s="5"/>
      <c r="R1029" s="5"/>
      <c r="S1029" s="5" t="s">
        <v>94</v>
      </c>
      <c r="T1029" s="5" t="s">
        <v>95</v>
      </c>
      <c r="U1029" s="5"/>
      <c r="V1029" s="5"/>
      <c r="W1029" s="5" t="s">
        <v>2605</v>
      </c>
      <c r="X1029" s="5" t="s">
        <v>611</v>
      </c>
      <c r="Y1029" s="5" t="s">
        <v>20</v>
      </c>
      <c r="Z1029" s="5" t="s">
        <v>21</v>
      </c>
      <c r="AA1029" s="5"/>
      <c r="AB1029" s="5"/>
      <c r="AC1029" s="5">
        <v>34</v>
      </c>
      <c r="AD1029" s="5" t="s">
        <v>268</v>
      </c>
      <c r="AE1029" s="5" t="s">
        <v>269</v>
      </c>
      <c r="AF1029" s="5"/>
      <c r="AG1029" s="5"/>
      <c r="AH1029" s="5"/>
      <c r="AI1029" s="5"/>
      <c r="AJ1029" s="5" t="s">
        <v>32</v>
      </c>
      <c r="AK1029" s="5" t="s">
        <v>33</v>
      </c>
      <c r="AL1029" s="5" t="s">
        <v>1075</v>
      </c>
      <c r="AM1029" s="5" t="s">
        <v>1076</v>
      </c>
      <c r="AN1029" s="5"/>
      <c r="AO1029" s="5"/>
      <c r="AP1029" s="5"/>
      <c r="AQ1029" s="5"/>
      <c r="AR1029" s="5"/>
      <c r="AS1029" s="5"/>
      <c r="AT1029" s="5" t="s">
        <v>106</v>
      </c>
      <c r="AU1029" s="5" t="s">
        <v>107</v>
      </c>
      <c r="AV1029" s="5" t="s">
        <v>3886</v>
      </c>
      <c r="AW1029" s="5" t="s">
        <v>3887</v>
      </c>
      <c r="AX1029" s="5"/>
      <c r="AY1029" s="5"/>
      <c r="AZ1029" s="5"/>
      <c r="BA1029" s="5"/>
      <c r="BB1029" s="5"/>
      <c r="BC1029" s="5"/>
      <c r="BD1029" s="5"/>
      <c r="BE1029" s="5"/>
      <c r="BF1029" s="5"/>
      <c r="BG1029" s="5" t="s">
        <v>106</v>
      </c>
      <c r="BH1029" s="5" t="s">
        <v>107</v>
      </c>
      <c r="BI1029" s="5" t="s">
        <v>3888</v>
      </c>
      <c r="BJ1029" s="5" t="s">
        <v>3889</v>
      </c>
      <c r="BK1029" s="5" t="s">
        <v>2709</v>
      </c>
      <c r="BL1029" s="5" t="s">
        <v>2710</v>
      </c>
      <c r="BM1029" s="5" t="s">
        <v>3890</v>
      </c>
      <c r="BN1029" s="5" t="s">
        <v>3891</v>
      </c>
      <c r="BO1029" s="5" t="s">
        <v>106</v>
      </c>
      <c r="BP1029" s="5" t="s">
        <v>107</v>
      </c>
      <c r="BQ1029" s="5" t="s">
        <v>3892</v>
      </c>
      <c r="BR1029" s="5" t="s">
        <v>3893</v>
      </c>
      <c r="BS1029" s="5" t="s">
        <v>426</v>
      </c>
      <c r="BT1029" s="5" t="s">
        <v>427</v>
      </c>
      <c r="BU1029" s="5"/>
    </row>
    <row r="1030" spans="1:73" ht="13.5" customHeight="1">
      <c r="A1030" s="8" t="str">
        <f>HYPERLINK("http://kyu.snu.ac.kr/sdhj/index.jsp?type=hj/GK14682_00IM0001_101a.jpg","1762_해서촌_101a")</f>
        <v>1762_해서촌_101a</v>
      </c>
      <c r="B1030" s="5">
        <v>1762</v>
      </c>
      <c r="C1030" s="5" t="s">
        <v>4630</v>
      </c>
      <c r="D1030" s="5" t="s">
        <v>4631</v>
      </c>
      <c r="E1030" s="5">
        <v>1029</v>
      </c>
      <c r="F1030" s="5">
        <v>8</v>
      </c>
      <c r="G1030" s="5" t="s">
        <v>3551</v>
      </c>
      <c r="H1030" s="5" t="s">
        <v>3563</v>
      </c>
      <c r="I1030" s="5">
        <v>5</v>
      </c>
      <c r="J1030" s="5"/>
      <c r="K1030" s="5"/>
      <c r="L1030" s="5">
        <v>4</v>
      </c>
      <c r="M1030" s="5" t="s">
        <v>3847</v>
      </c>
      <c r="N1030" s="5" t="s">
        <v>3882</v>
      </c>
      <c r="O1030" s="5"/>
      <c r="P1030" s="5"/>
      <c r="Q1030" s="5"/>
      <c r="R1030" s="5"/>
      <c r="S1030" s="5" t="s">
        <v>116</v>
      </c>
      <c r="T1030" s="5" t="s">
        <v>117</v>
      </c>
      <c r="U1030" s="5"/>
      <c r="V1030" s="5"/>
      <c r="W1030" s="5"/>
      <c r="X1030" s="5"/>
      <c r="Y1030" s="5" t="s">
        <v>98</v>
      </c>
      <c r="Z1030" s="5" t="s">
        <v>99</v>
      </c>
      <c r="AA1030" s="5"/>
      <c r="AB1030" s="5"/>
      <c r="AC1030" s="5">
        <v>9</v>
      </c>
      <c r="AD1030" s="5" t="s">
        <v>240</v>
      </c>
      <c r="AE1030" s="5" t="s">
        <v>241</v>
      </c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</row>
    <row r="1031" spans="1:73" ht="13.5" customHeight="1">
      <c r="A1031" s="8" t="str">
        <f>HYPERLINK("http://kyu.snu.ac.kr/sdhj/index.jsp?type=hj/GK14682_00IM0001_101a.jpg","1762_해서촌_101a")</f>
        <v>1762_해서촌_101a</v>
      </c>
      <c r="B1031" s="5">
        <v>1762</v>
      </c>
      <c r="C1031" s="5" t="s">
        <v>4806</v>
      </c>
      <c r="D1031" s="5" t="s">
        <v>4807</v>
      </c>
      <c r="E1031" s="5">
        <v>1030</v>
      </c>
      <c r="F1031" s="5">
        <v>8</v>
      </c>
      <c r="G1031" s="5" t="s">
        <v>3551</v>
      </c>
      <c r="H1031" s="5" t="s">
        <v>3563</v>
      </c>
      <c r="I1031" s="5">
        <v>5</v>
      </c>
      <c r="J1031" s="5"/>
      <c r="K1031" s="5"/>
      <c r="L1031" s="5">
        <v>4</v>
      </c>
      <c r="M1031" s="5" t="s">
        <v>3847</v>
      </c>
      <c r="N1031" s="5" t="s">
        <v>3882</v>
      </c>
      <c r="O1031" s="5"/>
      <c r="P1031" s="5"/>
      <c r="Q1031" s="5"/>
      <c r="R1031" s="5"/>
      <c r="S1031" s="5" t="s">
        <v>130</v>
      </c>
      <c r="T1031" s="5" t="s">
        <v>131</v>
      </c>
      <c r="U1031" s="5"/>
      <c r="V1031" s="5"/>
      <c r="W1031" s="5"/>
      <c r="X1031" s="5"/>
      <c r="Y1031" s="5"/>
      <c r="Z1031" s="5"/>
      <c r="AA1031" s="5"/>
      <c r="AB1031" s="5"/>
      <c r="AC1031" s="5">
        <v>3</v>
      </c>
      <c r="AD1031" s="5" t="s">
        <v>585</v>
      </c>
      <c r="AE1031" s="5" t="s">
        <v>586</v>
      </c>
      <c r="AF1031" s="5" t="s">
        <v>168</v>
      </c>
      <c r="AG1031" s="5" t="s">
        <v>169</v>
      </c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 t="s">
        <v>134</v>
      </c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</row>
    <row r="1032" spans="1:73" ht="13.5" customHeight="1">
      <c r="A1032" s="8" t="str">
        <f>HYPERLINK("http://kyu.snu.ac.kr/sdhj/index.jsp?type=hj/GK14682_00IM0001_101a.jpg","1762_해서촌_101a")</f>
        <v>1762_해서촌_101a</v>
      </c>
      <c r="B1032" s="5">
        <v>1762</v>
      </c>
      <c r="C1032" s="5" t="s">
        <v>4806</v>
      </c>
      <c r="D1032" s="5" t="s">
        <v>4807</v>
      </c>
      <c r="E1032" s="5">
        <v>1031</v>
      </c>
      <c r="F1032" s="5">
        <v>8</v>
      </c>
      <c r="G1032" s="5" t="s">
        <v>3551</v>
      </c>
      <c r="H1032" s="5" t="s">
        <v>3563</v>
      </c>
      <c r="I1032" s="5">
        <v>5</v>
      </c>
      <c r="J1032" s="5"/>
      <c r="K1032" s="5"/>
      <c r="L1032" s="5">
        <v>5</v>
      </c>
      <c r="M1032" s="5" t="s">
        <v>3894</v>
      </c>
      <c r="N1032" s="5" t="s">
        <v>3895</v>
      </c>
      <c r="O1032" s="5"/>
      <c r="P1032" s="5"/>
      <c r="Q1032" s="5"/>
      <c r="R1032" s="5"/>
      <c r="S1032" s="5"/>
      <c r="T1032" s="5" t="s">
        <v>4709</v>
      </c>
      <c r="U1032" s="5" t="s">
        <v>3707</v>
      </c>
      <c r="V1032" s="5" t="s">
        <v>3708</v>
      </c>
      <c r="W1032" s="5" t="s">
        <v>72</v>
      </c>
      <c r="X1032" s="5" t="s">
        <v>73</v>
      </c>
      <c r="Y1032" s="5" t="s">
        <v>3896</v>
      </c>
      <c r="Z1032" s="5" t="s">
        <v>3897</v>
      </c>
      <c r="AA1032" s="5"/>
      <c r="AB1032" s="5"/>
      <c r="AC1032" s="5">
        <v>38</v>
      </c>
      <c r="AD1032" s="5" t="s">
        <v>347</v>
      </c>
      <c r="AE1032" s="5" t="s">
        <v>348</v>
      </c>
      <c r="AF1032" s="5"/>
      <c r="AG1032" s="5"/>
      <c r="AH1032" s="5"/>
      <c r="AI1032" s="5"/>
      <c r="AJ1032" s="5" t="s">
        <v>32</v>
      </c>
      <c r="AK1032" s="5" t="s">
        <v>33</v>
      </c>
      <c r="AL1032" s="5" t="s">
        <v>78</v>
      </c>
      <c r="AM1032" s="5" t="s">
        <v>79</v>
      </c>
      <c r="AN1032" s="5"/>
      <c r="AO1032" s="5"/>
      <c r="AP1032" s="5"/>
      <c r="AQ1032" s="5"/>
      <c r="AR1032" s="5"/>
      <c r="AS1032" s="5"/>
      <c r="AT1032" s="5" t="s">
        <v>80</v>
      </c>
      <c r="AU1032" s="5" t="s">
        <v>81</v>
      </c>
      <c r="AV1032" s="5" t="s">
        <v>1525</v>
      </c>
      <c r="AW1032" s="5" t="s">
        <v>1526</v>
      </c>
      <c r="AX1032" s="5"/>
      <c r="AY1032" s="5"/>
      <c r="AZ1032" s="5"/>
      <c r="BA1032" s="5"/>
      <c r="BB1032" s="5"/>
      <c r="BC1032" s="5"/>
      <c r="BD1032" s="5"/>
      <c r="BE1032" s="5"/>
      <c r="BF1032" s="5"/>
      <c r="BG1032" s="5" t="s">
        <v>80</v>
      </c>
      <c r="BH1032" s="5" t="s">
        <v>81</v>
      </c>
      <c r="BI1032" s="5" t="s">
        <v>4467</v>
      </c>
      <c r="BJ1032" s="5" t="s">
        <v>5319</v>
      </c>
      <c r="BK1032" s="5" t="s">
        <v>80</v>
      </c>
      <c r="BL1032" s="5" t="s">
        <v>81</v>
      </c>
      <c r="BM1032" s="5" t="s">
        <v>3559</v>
      </c>
      <c r="BN1032" s="5" t="s">
        <v>3560</v>
      </c>
      <c r="BO1032" s="5" t="s">
        <v>80</v>
      </c>
      <c r="BP1032" s="5" t="s">
        <v>81</v>
      </c>
      <c r="BQ1032" s="5" t="s">
        <v>3898</v>
      </c>
      <c r="BR1032" s="5" t="s">
        <v>3899</v>
      </c>
      <c r="BS1032" s="5" t="s">
        <v>143</v>
      </c>
      <c r="BT1032" s="5" t="s">
        <v>144</v>
      </c>
      <c r="BU1032" s="5"/>
    </row>
    <row r="1033" spans="1:73" ht="13.5" customHeight="1">
      <c r="A1033" s="8" t="str">
        <f>HYPERLINK("http://kyu.snu.ac.kr/sdhj/index.jsp?type=hj/GK14682_00IM0001_101a.jpg","1762_해서촌_101a")</f>
        <v>1762_해서촌_101a</v>
      </c>
      <c r="B1033" s="5">
        <v>1762</v>
      </c>
      <c r="C1033" s="5" t="s">
        <v>4598</v>
      </c>
      <c r="D1033" s="5" t="s">
        <v>4599</v>
      </c>
      <c r="E1033" s="5">
        <v>1032</v>
      </c>
      <c r="F1033" s="5">
        <v>8</v>
      </c>
      <c r="G1033" s="5" t="s">
        <v>3551</v>
      </c>
      <c r="H1033" s="5" t="s">
        <v>3563</v>
      </c>
      <c r="I1033" s="5">
        <v>5</v>
      </c>
      <c r="J1033" s="5"/>
      <c r="K1033" s="5"/>
      <c r="L1033" s="5">
        <v>5</v>
      </c>
      <c r="M1033" s="5" t="s">
        <v>3894</v>
      </c>
      <c r="N1033" s="5" t="s">
        <v>3895</v>
      </c>
      <c r="O1033" s="5"/>
      <c r="P1033" s="5"/>
      <c r="Q1033" s="5"/>
      <c r="R1033" s="5"/>
      <c r="S1033" s="5" t="s">
        <v>94</v>
      </c>
      <c r="T1033" s="5" t="s">
        <v>95</v>
      </c>
      <c r="U1033" s="5"/>
      <c r="V1033" s="5"/>
      <c r="W1033" s="5" t="s">
        <v>1180</v>
      </c>
      <c r="X1033" s="5" t="s">
        <v>1181</v>
      </c>
      <c r="Y1033" s="5" t="s">
        <v>98</v>
      </c>
      <c r="Z1033" s="5" t="s">
        <v>99</v>
      </c>
      <c r="AA1033" s="5"/>
      <c r="AB1033" s="5"/>
      <c r="AC1033" s="5">
        <v>36</v>
      </c>
      <c r="AD1033" s="5" t="s">
        <v>268</v>
      </c>
      <c r="AE1033" s="5" t="s">
        <v>269</v>
      </c>
      <c r="AF1033" s="5"/>
      <c r="AG1033" s="5"/>
      <c r="AH1033" s="5"/>
      <c r="AI1033" s="5"/>
      <c r="AJ1033" s="5" t="s">
        <v>32</v>
      </c>
      <c r="AK1033" s="5" t="s">
        <v>33</v>
      </c>
      <c r="AL1033" s="5" t="s">
        <v>1182</v>
      </c>
      <c r="AM1033" s="5" t="s">
        <v>1183</v>
      </c>
      <c r="AN1033" s="5"/>
      <c r="AO1033" s="5"/>
      <c r="AP1033" s="5"/>
      <c r="AQ1033" s="5"/>
      <c r="AR1033" s="5"/>
      <c r="AS1033" s="5"/>
      <c r="AT1033" s="5" t="s">
        <v>80</v>
      </c>
      <c r="AU1033" s="5" t="s">
        <v>81</v>
      </c>
      <c r="AV1033" s="5" t="s">
        <v>3900</v>
      </c>
      <c r="AW1033" s="5" t="s">
        <v>3901</v>
      </c>
      <c r="AX1033" s="5"/>
      <c r="AY1033" s="5"/>
      <c r="AZ1033" s="5"/>
      <c r="BA1033" s="5"/>
      <c r="BB1033" s="5"/>
      <c r="BC1033" s="5"/>
      <c r="BD1033" s="5"/>
      <c r="BE1033" s="5"/>
      <c r="BF1033" s="5"/>
      <c r="BG1033" s="5" t="s">
        <v>80</v>
      </c>
      <c r="BH1033" s="5" t="s">
        <v>81</v>
      </c>
      <c r="BI1033" s="5" t="s">
        <v>2086</v>
      </c>
      <c r="BJ1033" s="5" t="s">
        <v>2087</v>
      </c>
      <c r="BK1033" s="5" t="s">
        <v>80</v>
      </c>
      <c r="BL1033" s="5" t="s">
        <v>81</v>
      </c>
      <c r="BM1033" s="5" t="s">
        <v>3902</v>
      </c>
      <c r="BN1033" s="5" t="s">
        <v>3903</v>
      </c>
      <c r="BO1033" s="5" t="s">
        <v>80</v>
      </c>
      <c r="BP1033" s="5" t="s">
        <v>81</v>
      </c>
      <c r="BQ1033" s="5" t="s">
        <v>641</v>
      </c>
      <c r="BR1033" s="5" t="s">
        <v>642</v>
      </c>
      <c r="BS1033" s="5" t="s">
        <v>308</v>
      </c>
      <c r="BT1033" s="5" t="s">
        <v>188</v>
      </c>
      <c r="BU1033" s="5"/>
    </row>
    <row r="1034" spans="1:73" ht="13.5" customHeight="1">
      <c r="A1034" s="8" t="str">
        <f>HYPERLINK("http://kyu.snu.ac.kr/sdhj/index.jsp?type=hj/GK14682_00IM0001_101a.jpg","1762_해서촌_101a")</f>
        <v>1762_해서촌_101a</v>
      </c>
      <c r="B1034" s="5">
        <v>1762</v>
      </c>
      <c r="C1034" s="5" t="s">
        <v>4524</v>
      </c>
      <c r="D1034" s="5" t="s">
        <v>4430</v>
      </c>
      <c r="E1034" s="5">
        <v>1033</v>
      </c>
      <c r="F1034" s="5">
        <v>8</v>
      </c>
      <c r="G1034" s="5" t="s">
        <v>3551</v>
      </c>
      <c r="H1034" s="5" t="s">
        <v>3563</v>
      </c>
      <c r="I1034" s="5">
        <v>5</v>
      </c>
      <c r="J1034" s="5"/>
      <c r="K1034" s="5"/>
      <c r="L1034" s="5">
        <v>6</v>
      </c>
      <c r="M1034" s="5" t="s">
        <v>3904</v>
      </c>
      <c r="N1034" s="5" t="s">
        <v>3795</v>
      </c>
      <c r="O1034" s="5" t="s">
        <v>12</v>
      </c>
      <c r="P1034" s="5" t="s">
        <v>13</v>
      </c>
      <c r="Q1034" s="5"/>
      <c r="R1034" s="5"/>
      <c r="S1034" s="5"/>
      <c r="T1034" s="5" t="s">
        <v>4709</v>
      </c>
      <c r="U1034" s="5" t="s">
        <v>137</v>
      </c>
      <c r="V1034" s="5" t="s">
        <v>138</v>
      </c>
      <c r="W1034" s="5" t="s">
        <v>1703</v>
      </c>
      <c r="X1034" s="5" t="s">
        <v>826</v>
      </c>
      <c r="Y1034" s="5" t="s">
        <v>20</v>
      </c>
      <c r="Z1034" s="5" t="s">
        <v>21</v>
      </c>
      <c r="AA1034" s="5"/>
      <c r="AB1034" s="5"/>
      <c r="AC1034" s="5">
        <v>65</v>
      </c>
      <c r="AD1034" s="5" t="s">
        <v>517</v>
      </c>
      <c r="AE1034" s="5" t="s">
        <v>518</v>
      </c>
      <c r="AF1034" s="5" t="s">
        <v>777</v>
      </c>
      <c r="AG1034" s="5" t="s">
        <v>778</v>
      </c>
      <c r="AH1034" s="5"/>
      <c r="AI1034" s="5"/>
      <c r="AJ1034" s="5" t="s">
        <v>32</v>
      </c>
      <c r="AK1034" s="5" t="s">
        <v>33</v>
      </c>
      <c r="AL1034" s="5" t="s">
        <v>3624</v>
      </c>
      <c r="AM1034" s="5" t="s">
        <v>3625</v>
      </c>
      <c r="AN1034" s="5"/>
      <c r="AO1034" s="5"/>
      <c r="AP1034" s="5"/>
      <c r="AQ1034" s="5"/>
      <c r="AR1034" s="5"/>
      <c r="AS1034" s="5"/>
      <c r="AT1034" s="5" t="s">
        <v>106</v>
      </c>
      <c r="AU1034" s="5" t="s">
        <v>107</v>
      </c>
      <c r="AV1034" s="5" t="s">
        <v>3905</v>
      </c>
      <c r="AW1034" s="5" t="s">
        <v>75</v>
      </c>
      <c r="AX1034" s="5"/>
      <c r="AY1034" s="5"/>
      <c r="AZ1034" s="5"/>
      <c r="BA1034" s="5"/>
      <c r="BB1034" s="5"/>
      <c r="BC1034" s="5"/>
      <c r="BD1034" s="5"/>
      <c r="BE1034" s="5"/>
      <c r="BF1034" s="5"/>
      <c r="BG1034" s="5" t="s">
        <v>106</v>
      </c>
      <c r="BH1034" s="5" t="s">
        <v>107</v>
      </c>
      <c r="BI1034" s="5" t="s">
        <v>3906</v>
      </c>
      <c r="BJ1034" s="5" t="s">
        <v>3907</v>
      </c>
      <c r="BK1034" s="5" t="s">
        <v>106</v>
      </c>
      <c r="BL1034" s="5" t="s">
        <v>107</v>
      </c>
      <c r="BM1034" s="5" t="s">
        <v>3908</v>
      </c>
      <c r="BN1034" s="5" t="s">
        <v>3909</v>
      </c>
      <c r="BO1034" s="5" t="s">
        <v>693</v>
      </c>
      <c r="BP1034" s="5" t="s">
        <v>694</v>
      </c>
      <c r="BQ1034" s="5" t="s">
        <v>3910</v>
      </c>
      <c r="BR1034" s="5" t="s">
        <v>3911</v>
      </c>
      <c r="BS1034" s="5" t="s">
        <v>204</v>
      </c>
      <c r="BT1034" s="5" t="s">
        <v>205</v>
      </c>
      <c r="BU1034" s="5"/>
    </row>
    <row r="1035" spans="1:73" ht="13.5" customHeight="1">
      <c r="A1035" s="8" t="str">
        <f>HYPERLINK("http://kyu.snu.ac.kr/sdhj/index.jsp?type=hj/GK14682_00IM0001_101a.jpg","1762_해서촌_101a")</f>
        <v>1762_해서촌_101a</v>
      </c>
      <c r="B1035" s="5">
        <v>1762</v>
      </c>
      <c r="C1035" s="5" t="s">
        <v>4647</v>
      </c>
      <c r="D1035" s="5" t="s">
        <v>4648</v>
      </c>
      <c r="E1035" s="5">
        <v>1034</v>
      </c>
      <c r="F1035" s="5">
        <v>8</v>
      </c>
      <c r="G1035" s="5" t="s">
        <v>3551</v>
      </c>
      <c r="H1035" s="5" t="s">
        <v>3563</v>
      </c>
      <c r="I1035" s="5">
        <v>5</v>
      </c>
      <c r="J1035" s="5"/>
      <c r="K1035" s="5"/>
      <c r="L1035" s="5">
        <v>7</v>
      </c>
      <c r="M1035" s="5" t="s">
        <v>3780</v>
      </c>
      <c r="N1035" s="5" t="s">
        <v>3781</v>
      </c>
      <c r="O1035" s="5" t="s">
        <v>12</v>
      </c>
      <c r="P1035" s="5" t="s">
        <v>13</v>
      </c>
      <c r="Q1035" s="5"/>
      <c r="R1035" s="5"/>
      <c r="S1035" s="5"/>
      <c r="T1035" s="5" t="s">
        <v>4709</v>
      </c>
      <c r="U1035" s="5" t="s">
        <v>2001</v>
      </c>
      <c r="V1035" s="5" t="s">
        <v>2002</v>
      </c>
      <c r="W1035" s="5"/>
      <c r="X1035" s="5"/>
      <c r="Y1035" s="5" t="s">
        <v>3780</v>
      </c>
      <c r="Z1035" s="5" t="s">
        <v>3781</v>
      </c>
      <c r="AA1035" s="5"/>
      <c r="AB1035" s="5"/>
      <c r="AC1035" s="5">
        <v>33</v>
      </c>
      <c r="AD1035" s="5" t="s">
        <v>402</v>
      </c>
      <c r="AE1035" s="5" t="s">
        <v>403</v>
      </c>
      <c r="AF1035" s="5" t="s">
        <v>777</v>
      </c>
      <c r="AG1035" s="5" t="s">
        <v>778</v>
      </c>
      <c r="AH1035" s="5"/>
      <c r="AI1035" s="5"/>
      <c r="AJ1035" s="5" t="s">
        <v>32</v>
      </c>
      <c r="AK1035" s="5" t="s">
        <v>33</v>
      </c>
      <c r="AL1035" s="5" t="s">
        <v>143</v>
      </c>
      <c r="AM1035" s="5" t="s">
        <v>144</v>
      </c>
      <c r="AN1035" s="5"/>
      <c r="AO1035" s="5"/>
      <c r="AP1035" s="5"/>
      <c r="AQ1035" s="5"/>
      <c r="AR1035" s="5"/>
      <c r="AS1035" s="5"/>
      <c r="AT1035" s="5" t="s">
        <v>80</v>
      </c>
      <c r="AU1035" s="5" t="s">
        <v>81</v>
      </c>
      <c r="AV1035" s="5" t="s">
        <v>3912</v>
      </c>
      <c r="AW1035" s="5" t="s">
        <v>3913</v>
      </c>
      <c r="AX1035" s="5"/>
      <c r="AY1035" s="5"/>
      <c r="AZ1035" s="5"/>
      <c r="BA1035" s="5"/>
      <c r="BB1035" s="5"/>
      <c r="BC1035" s="5"/>
      <c r="BD1035" s="5"/>
      <c r="BE1035" s="5"/>
      <c r="BF1035" s="5"/>
      <c r="BG1035" s="5" t="s">
        <v>80</v>
      </c>
      <c r="BH1035" s="5" t="s">
        <v>81</v>
      </c>
      <c r="BI1035" s="5" t="s">
        <v>2005</v>
      </c>
      <c r="BJ1035" s="5" t="s">
        <v>2006</v>
      </c>
      <c r="BK1035" s="5" t="s">
        <v>80</v>
      </c>
      <c r="BL1035" s="5" t="s">
        <v>81</v>
      </c>
      <c r="BM1035" s="5" t="s">
        <v>1501</v>
      </c>
      <c r="BN1035" s="5" t="s">
        <v>1502</v>
      </c>
      <c r="BO1035" s="5" t="s">
        <v>1218</v>
      </c>
      <c r="BP1035" s="5" t="s">
        <v>1219</v>
      </c>
      <c r="BQ1035" s="5" t="s">
        <v>607</v>
      </c>
      <c r="BR1035" s="5" t="s">
        <v>608</v>
      </c>
      <c r="BS1035" s="5" t="s">
        <v>308</v>
      </c>
      <c r="BT1035" s="5" t="s">
        <v>188</v>
      </c>
      <c r="BU1035" s="5"/>
    </row>
    <row r="1036" spans="1:73" ht="13.5" customHeight="1">
      <c r="A1036" s="8" t="str">
        <f>HYPERLINK("http://kyu.snu.ac.kr/sdhj/index.jsp?type=hj/GK14682_00IM0001_101a.jpg","1762_해서촌_101a")</f>
        <v>1762_해서촌_101a</v>
      </c>
      <c r="B1036" s="5">
        <v>1762</v>
      </c>
      <c r="C1036" s="5" t="s">
        <v>4647</v>
      </c>
      <c r="D1036" s="5" t="s">
        <v>4648</v>
      </c>
      <c r="E1036" s="5">
        <v>1035</v>
      </c>
      <c r="F1036" s="5">
        <v>8</v>
      </c>
      <c r="G1036" s="5" t="s">
        <v>3551</v>
      </c>
      <c r="H1036" s="5" t="s">
        <v>3563</v>
      </c>
      <c r="I1036" s="5">
        <v>5</v>
      </c>
      <c r="J1036" s="5"/>
      <c r="K1036" s="5"/>
      <c r="L1036" s="5">
        <v>8</v>
      </c>
      <c r="M1036" s="5" t="s">
        <v>3378</v>
      </c>
      <c r="N1036" s="5" t="s">
        <v>3379</v>
      </c>
      <c r="O1036" s="5" t="s">
        <v>12</v>
      </c>
      <c r="P1036" s="5" t="s">
        <v>13</v>
      </c>
      <c r="Q1036" s="5"/>
      <c r="R1036" s="5"/>
      <c r="S1036" s="5"/>
      <c r="T1036" s="5" t="s">
        <v>4709</v>
      </c>
      <c r="U1036" s="5" t="s">
        <v>2001</v>
      </c>
      <c r="V1036" s="5" t="s">
        <v>2002</v>
      </c>
      <c r="W1036" s="5"/>
      <c r="X1036" s="5"/>
      <c r="Y1036" s="5" t="s">
        <v>5320</v>
      </c>
      <c r="Z1036" s="5" t="s">
        <v>3379</v>
      </c>
      <c r="AA1036" s="5"/>
      <c r="AB1036" s="5"/>
      <c r="AC1036" s="5">
        <v>53</v>
      </c>
      <c r="AD1036" s="5" t="s">
        <v>191</v>
      </c>
      <c r="AE1036" s="5" t="s">
        <v>192</v>
      </c>
      <c r="AF1036" s="5" t="s">
        <v>777</v>
      </c>
      <c r="AG1036" s="5" t="s">
        <v>778</v>
      </c>
      <c r="AH1036" s="5"/>
      <c r="AI1036" s="5"/>
      <c r="AJ1036" s="5" t="s">
        <v>32</v>
      </c>
      <c r="AK1036" s="5" t="s">
        <v>33</v>
      </c>
      <c r="AL1036" s="5" t="s">
        <v>861</v>
      </c>
      <c r="AM1036" s="5" t="s">
        <v>862</v>
      </c>
      <c r="AN1036" s="5"/>
      <c r="AO1036" s="5"/>
      <c r="AP1036" s="5"/>
      <c r="AQ1036" s="5"/>
      <c r="AR1036" s="5"/>
      <c r="AS1036" s="5"/>
      <c r="AT1036" s="5" t="s">
        <v>1218</v>
      </c>
      <c r="AU1036" s="5" t="s">
        <v>1219</v>
      </c>
      <c r="AV1036" s="5" t="s">
        <v>3914</v>
      </c>
      <c r="AW1036" s="5" t="s">
        <v>3915</v>
      </c>
      <c r="AX1036" s="5"/>
      <c r="AY1036" s="5"/>
      <c r="AZ1036" s="5"/>
      <c r="BA1036" s="5"/>
      <c r="BB1036" s="5"/>
      <c r="BC1036" s="5"/>
      <c r="BD1036" s="5"/>
      <c r="BE1036" s="5"/>
      <c r="BF1036" s="5"/>
      <c r="BG1036" s="5" t="s">
        <v>1218</v>
      </c>
      <c r="BH1036" s="5" t="s">
        <v>1219</v>
      </c>
      <c r="BI1036" s="5" t="s">
        <v>2924</v>
      </c>
      <c r="BJ1036" s="5" t="s">
        <v>2925</v>
      </c>
      <c r="BK1036" s="5" t="s">
        <v>1218</v>
      </c>
      <c r="BL1036" s="5" t="s">
        <v>1219</v>
      </c>
      <c r="BM1036" s="5" t="s">
        <v>3916</v>
      </c>
      <c r="BN1036" s="5" t="s">
        <v>3917</v>
      </c>
      <c r="BO1036" s="5" t="s">
        <v>1218</v>
      </c>
      <c r="BP1036" s="5" t="s">
        <v>1219</v>
      </c>
      <c r="BQ1036" s="5" t="s">
        <v>3918</v>
      </c>
      <c r="BR1036" s="5" t="s">
        <v>5321</v>
      </c>
      <c r="BS1036" s="5" t="s">
        <v>308</v>
      </c>
      <c r="BT1036" s="5" t="s">
        <v>188</v>
      </c>
      <c r="BU1036" s="5"/>
    </row>
    <row r="1037" spans="1:73" ht="13.5" customHeight="1">
      <c r="A1037" s="8" t="str">
        <f>HYPERLINK("http://kyu.snu.ac.kr/sdhj/index.jsp?type=hj/GK14682_00IM0001_102a.jpg","1762_해서촌_102a")</f>
        <v>1762_해서촌_102a</v>
      </c>
      <c r="B1037" s="5">
        <v>1762</v>
      </c>
      <c r="C1037" s="5" t="s">
        <v>4647</v>
      </c>
      <c r="D1037" s="5" t="s">
        <v>4648</v>
      </c>
      <c r="E1037" s="5">
        <v>1036</v>
      </c>
      <c r="F1037" s="5">
        <v>9</v>
      </c>
      <c r="G1037" s="5" t="s">
        <v>3919</v>
      </c>
      <c r="H1037" s="5" t="s">
        <v>3920</v>
      </c>
      <c r="I1037" s="5">
        <v>3</v>
      </c>
      <c r="J1037" s="5"/>
      <c r="K1037" s="5"/>
      <c r="L1037" s="5">
        <v>1</v>
      </c>
      <c r="M1037" s="5" t="s">
        <v>3921</v>
      </c>
      <c r="N1037" s="5" t="s">
        <v>3922</v>
      </c>
      <c r="O1037" s="5"/>
      <c r="P1037" s="5"/>
      <c r="Q1037" s="5"/>
      <c r="R1037" s="5"/>
      <c r="S1037" s="5"/>
      <c r="T1037" s="5" t="s">
        <v>5322</v>
      </c>
      <c r="U1037" s="5" t="s">
        <v>406</v>
      </c>
      <c r="V1037" s="5" t="s">
        <v>407</v>
      </c>
      <c r="W1037" s="5" t="s">
        <v>96</v>
      </c>
      <c r="X1037" s="5" t="s">
        <v>97</v>
      </c>
      <c r="Y1037" s="5" t="s">
        <v>5323</v>
      </c>
      <c r="Z1037" s="5" t="s">
        <v>3923</v>
      </c>
      <c r="AA1037" s="5"/>
      <c r="AB1037" s="5"/>
      <c r="AC1037" s="5">
        <v>73</v>
      </c>
      <c r="AD1037" s="5" t="s">
        <v>220</v>
      </c>
      <c r="AE1037" s="5" t="s">
        <v>221</v>
      </c>
      <c r="AF1037" s="5"/>
      <c r="AG1037" s="5"/>
      <c r="AH1037" s="5"/>
      <c r="AI1037" s="5"/>
      <c r="AJ1037" s="5" t="s">
        <v>32</v>
      </c>
      <c r="AK1037" s="5" t="s">
        <v>33</v>
      </c>
      <c r="AL1037" s="5" t="s">
        <v>90</v>
      </c>
      <c r="AM1037" s="5" t="s">
        <v>91</v>
      </c>
      <c r="AN1037" s="5"/>
      <c r="AO1037" s="5"/>
      <c r="AP1037" s="5"/>
      <c r="AQ1037" s="5"/>
      <c r="AR1037" s="5"/>
      <c r="AS1037" s="5"/>
      <c r="AT1037" s="5" t="s">
        <v>80</v>
      </c>
      <c r="AU1037" s="5" t="s">
        <v>81</v>
      </c>
      <c r="AV1037" s="5" t="s">
        <v>3924</v>
      </c>
      <c r="AW1037" s="5" t="s">
        <v>3925</v>
      </c>
      <c r="AX1037" s="5"/>
      <c r="AY1037" s="5"/>
      <c r="AZ1037" s="5"/>
      <c r="BA1037" s="5"/>
      <c r="BB1037" s="5"/>
      <c r="BC1037" s="5"/>
      <c r="BD1037" s="5"/>
      <c r="BE1037" s="5"/>
      <c r="BF1037" s="5"/>
      <c r="BG1037" s="5" t="s">
        <v>80</v>
      </c>
      <c r="BH1037" s="5" t="s">
        <v>81</v>
      </c>
      <c r="BI1037" s="5" t="s">
        <v>2086</v>
      </c>
      <c r="BJ1037" s="5" t="s">
        <v>2087</v>
      </c>
      <c r="BK1037" s="5" t="s">
        <v>80</v>
      </c>
      <c r="BL1037" s="5" t="s">
        <v>81</v>
      </c>
      <c r="BM1037" s="5" t="s">
        <v>3926</v>
      </c>
      <c r="BN1037" s="5" t="s">
        <v>3927</v>
      </c>
      <c r="BO1037" s="5" t="s">
        <v>80</v>
      </c>
      <c r="BP1037" s="5" t="s">
        <v>81</v>
      </c>
      <c r="BQ1037" s="5" t="s">
        <v>3928</v>
      </c>
      <c r="BR1037" s="5" t="s">
        <v>3929</v>
      </c>
      <c r="BS1037" s="5" t="s">
        <v>143</v>
      </c>
      <c r="BT1037" s="5" t="s">
        <v>144</v>
      </c>
      <c r="BU1037" s="5" t="s">
        <v>5324</v>
      </c>
    </row>
    <row r="1038" spans="1:73" ht="13.5" customHeight="1">
      <c r="A1038" s="8" t="str">
        <f>HYPERLINK("http://kyu.snu.ac.kr/sdhj/index.jsp?type=hj/GK14682_00IM0001_102a.jpg","1762_해서촌_102a")</f>
        <v>1762_해서촌_102a</v>
      </c>
      <c r="B1038" s="5">
        <v>1762</v>
      </c>
      <c r="C1038" s="5" t="s">
        <v>4763</v>
      </c>
      <c r="D1038" s="5" t="s">
        <v>4764</v>
      </c>
      <c r="E1038" s="5">
        <v>1037</v>
      </c>
      <c r="F1038" s="5">
        <v>9</v>
      </c>
      <c r="G1038" s="5" t="s">
        <v>3919</v>
      </c>
      <c r="H1038" s="5" t="s">
        <v>3920</v>
      </c>
      <c r="I1038" s="5">
        <v>3</v>
      </c>
      <c r="J1038" s="5"/>
      <c r="K1038" s="5"/>
      <c r="L1038" s="5">
        <v>1</v>
      </c>
      <c r="M1038" s="5" t="s">
        <v>3921</v>
      </c>
      <c r="N1038" s="5" t="s">
        <v>3922</v>
      </c>
      <c r="O1038" s="5"/>
      <c r="P1038" s="5"/>
      <c r="Q1038" s="5"/>
      <c r="R1038" s="5"/>
      <c r="S1038" s="5" t="s">
        <v>94</v>
      </c>
      <c r="T1038" s="5" t="s">
        <v>95</v>
      </c>
      <c r="U1038" s="5" t="s">
        <v>1228</v>
      </c>
      <c r="V1038" s="5" t="s">
        <v>1229</v>
      </c>
      <c r="W1038" s="5"/>
      <c r="X1038" s="5"/>
      <c r="Y1038" s="5" t="s">
        <v>2317</v>
      </c>
      <c r="Z1038" s="5" t="s">
        <v>2318</v>
      </c>
      <c r="AA1038" s="5"/>
      <c r="AB1038" s="5"/>
      <c r="AC1038" s="5">
        <v>64</v>
      </c>
      <c r="AD1038" s="5" t="s">
        <v>629</v>
      </c>
      <c r="AE1038" s="5" t="s">
        <v>630</v>
      </c>
      <c r="AF1038" s="5"/>
      <c r="AG1038" s="5"/>
      <c r="AH1038" s="5"/>
      <c r="AI1038" s="5"/>
      <c r="AJ1038" s="5" t="s">
        <v>32</v>
      </c>
      <c r="AK1038" s="5" t="s">
        <v>33</v>
      </c>
      <c r="AL1038" s="5" t="s">
        <v>143</v>
      </c>
      <c r="AM1038" s="5" t="s">
        <v>144</v>
      </c>
      <c r="AN1038" s="5"/>
      <c r="AO1038" s="5"/>
      <c r="AP1038" s="5"/>
      <c r="AQ1038" s="5"/>
      <c r="AR1038" s="5"/>
      <c r="AS1038" s="5"/>
      <c r="AT1038" s="5" t="s">
        <v>80</v>
      </c>
      <c r="AU1038" s="5" t="s">
        <v>81</v>
      </c>
      <c r="AV1038" s="5" t="s">
        <v>3930</v>
      </c>
      <c r="AW1038" s="5" t="s">
        <v>3931</v>
      </c>
      <c r="AX1038" s="5"/>
      <c r="AY1038" s="5"/>
      <c r="AZ1038" s="5"/>
      <c r="BA1038" s="5"/>
      <c r="BB1038" s="5"/>
      <c r="BC1038" s="5"/>
      <c r="BD1038" s="5"/>
      <c r="BE1038" s="5"/>
      <c r="BF1038" s="5"/>
      <c r="BG1038" s="5" t="s">
        <v>80</v>
      </c>
      <c r="BH1038" s="5" t="s">
        <v>81</v>
      </c>
      <c r="BI1038" s="5" t="s">
        <v>3198</v>
      </c>
      <c r="BJ1038" s="5" t="s">
        <v>3199</v>
      </c>
      <c r="BK1038" s="5" t="s">
        <v>80</v>
      </c>
      <c r="BL1038" s="5" t="s">
        <v>81</v>
      </c>
      <c r="BM1038" s="5" t="s">
        <v>3932</v>
      </c>
      <c r="BN1038" s="5" t="s">
        <v>3933</v>
      </c>
      <c r="BO1038" s="5" t="s">
        <v>80</v>
      </c>
      <c r="BP1038" s="5" t="s">
        <v>81</v>
      </c>
      <c r="BQ1038" s="5" t="s">
        <v>4478</v>
      </c>
      <c r="BR1038" s="5" t="s">
        <v>5325</v>
      </c>
      <c r="BS1038" s="5" t="s">
        <v>143</v>
      </c>
      <c r="BT1038" s="5" t="s">
        <v>144</v>
      </c>
      <c r="BU1038" s="5"/>
    </row>
    <row r="1039" spans="1:73" ht="13.5" customHeight="1">
      <c r="A1039" s="8" t="str">
        <f>HYPERLINK("http://kyu.snu.ac.kr/sdhj/index.jsp?type=hj/GK14682_00IM0001_102a.jpg","1762_해서촌_102a")</f>
        <v>1762_해서촌_102a</v>
      </c>
      <c r="B1039" s="5">
        <v>1762</v>
      </c>
      <c r="C1039" s="5" t="s">
        <v>5326</v>
      </c>
      <c r="D1039" s="5" t="s">
        <v>5327</v>
      </c>
      <c r="E1039" s="5">
        <v>1038</v>
      </c>
      <c r="F1039" s="5">
        <v>9</v>
      </c>
      <c r="G1039" s="5" t="s">
        <v>3919</v>
      </c>
      <c r="H1039" s="5" t="s">
        <v>3920</v>
      </c>
      <c r="I1039" s="5">
        <v>3</v>
      </c>
      <c r="J1039" s="5"/>
      <c r="K1039" s="5"/>
      <c r="L1039" s="5">
        <v>1</v>
      </c>
      <c r="M1039" s="5" t="s">
        <v>3921</v>
      </c>
      <c r="N1039" s="5" t="s">
        <v>3922</v>
      </c>
      <c r="O1039" s="5"/>
      <c r="P1039" s="5"/>
      <c r="Q1039" s="5"/>
      <c r="R1039" s="5"/>
      <c r="S1039" s="5" t="s">
        <v>3934</v>
      </c>
      <c r="T1039" s="5" t="s">
        <v>3935</v>
      </c>
      <c r="U1039" s="5" t="s">
        <v>3936</v>
      </c>
      <c r="V1039" s="5" t="s">
        <v>3937</v>
      </c>
      <c r="W1039" s="5"/>
      <c r="X1039" s="5"/>
      <c r="Y1039" s="5" t="s">
        <v>3938</v>
      </c>
      <c r="Z1039" s="5" t="s">
        <v>3939</v>
      </c>
      <c r="AA1039" s="5"/>
      <c r="AB1039" s="5"/>
      <c r="AC1039" s="5">
        <v>45</v>
      </c>
      <c r="AD1039" s="5" t="s">
        <v>498</v>
      </c>
      <c r="AE1039" s="5" t="s">
        <v>499</v>
      </c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</row>
    <row r="1040" spans="1:73" ht="13.5" customHeight="1">
      <c r="A1040" s="8" t="str">
        <f>HYPERLINK("http://kyu.snu.ac.kr/sdhj/index.jsp?type=hj/GK14682_00IM0001_102a.jpg","1762_해서촌_102a")</f>
        <v>1762_해서촌_102a</v>
      </c>
      <c r="B1040" s="5">
        <v>1762</v>
      </c>
      <c r="C1040" s="5" t="s">
        <v>5326</v>
      </c>
      <c r="D1040" s="5" t="s">
        <v>5327</v>
      </c>
      <c r="E1040" s="5">
        <v>1039</v>
      </c>
      <c r="F1040" s="5">
        <v>9</v>
      </c>
      <c r="G1040" s="5" t="s">
        <v>3919</v>
      </c>
      <c r="H1040" s="5" t="s">
        <v>3920</v>
      </c>
      <c r="I1040" s="5">
        <v>3</v>
      </c>
      <c r="J1040" s="5"/>
      <c r="K1040" s="5"/>
      <c r="L1040" s="5">
        <v>1</v>
      </c>
      <c r="M1040" s="5" t="s">
        <v>3921</v>
      </c>
      <c r="N1040" s="5" t="s">
        <v>3922</v>
      </c>
      <c r="O1040" s="5"/>
      <c r="P1040" s="5"/>
      <c r="Q1040" s="5"/>
      <c r="R1040" s="5"/>
      <c r="S1040" s="5" t="s">
        <v>163</v>
      </c>
      <c r="T1040" s="5" t="s">
        <v>5328</v>
      </c>
      <c r="U1040" s="5"/>
      <c r="V1040" s="5"/>
      <c r="W1040" s="5" t="s">
        <v>408</v>
      </c>
      <c r="X1040" s="5" t="s">
        <v>409</v>
      </c>
      <c r="Y1040" s="5" t="s">
        <v>98</v>
      </c>
      <c r="Z1040" s="5" t="s">
        <v>99</v>
      </c>
      <c r="AA1040" s="5"/>
      <c r="AB1040" s="5"/>
      <c r="AC1040" s="5">
        <v>25</v>
      </c>
      <c r="AD1040" s="5" t="s">
        <v>321</v>
      </c>
      <c r="AE1040" s="5" t="s">
        <v>322</v>
      </c>
      <c r="AF1040" s="5" t="s">
        <v>168</v>
      </c>
      <c r="AG1040" s="5" t="s">
        <v>169</v>
      </c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</row>
    <row r="1041" spans="1:73" ht="13.5" customHeight="1">
      <c r="A1041" s="8" t="str">
        <f>HYPERLINK("http://kyu.snu.ac.kr/sdhj/index.jsp?type=hj/GK14682_00IM0001_102a.jpg","1762_해서촌_102a")</f>
        <v>1762_해서촌_102a</v>
      </c>
      <c r="B1041" s="5">
        <v>1762</v>
      </c>
      <c r="C1041" s="5" t="s">
        <v>5326</v>
      </c>
      <c r="D1041" s="5" t="s">
        <v>5327</v>
      </c>
      <c r="E1041" s="5">
        <v>1040</v>
      </c>
      <c r="F1041" s="5">
        <v>9</v>
      </c>
      <c r="G1041" s="5" t="s">
        <v>3919</v>
      </c>
      <c r="H1041" s="5" t="s">
        <v>3920</v>
      </c>
      <c r="I1041" s="5">
        <v>3</v>
      </c>
      <c r="J1041" s="5"/>
      <c r="K1041" s="5"/>
      <c r="L1041" s="5">
        <v>2</v>
      </c>
      <c r="M1041" s="5" t="s">
        <v>3940</v>
      </c>
      <c r="N1041" s="5" t="s">
        <v>3941</v>
      </c>
      <c r="O1041" s="5" t="s">
        <v>12</v>
      </c>
      <c r="P1041" s="5" t="s">
        <v>13</v>
      </c>
      <c r="Q1041" s="5"/>
      <c r="R1041" s="5"/>
      <c r="S1041" s="5"/>
      <c r="T1041" s="5" t="s">
        <v>4495</v>
      </c>
      <c r="U1041" s="5" t="s">
        <v>1015</v>
      </c>
      <c r="V1041" s="5" t="s">
        <v>1016</v>
      </c>
      <c r="W1041" s="5" t="s">
        <v>394</v>
      </c>
      <c r="X1041" s="5" t="s">
        <v>395</v>
      </c>
      <c r="Y1041" s="5" t="s">
        <v>3942</v>
      </c>
      <c r="Z1041" s="5" t="s">
        <v>3943</v>
      </c>
      <c r="AA1041" s="5"/>
      <c r="AB1041" s="5"/>
      <c r="AC1041" s="5">
        <v>53</v>
      </c>
      <c r="AD1041" s="5" t="s">
        <v>191</v>
      </c>
      <c r="AE1041" s="5" t="s">
        <v>192</v>
      </c>
      <c r="AF1041" s="5"/>
      <c r="AG1041" s="5"/>
      <c r="AH1041" s="5"/>
      <c r="AI1041" s="5"/>
      <c r="AJ1041" s="5" t="s">
        <v>32</v>
      </c>
      <c r="AK1041" s="5" t="s">
        <v>33</v>
      </c>
      <c r="AL1041" s="5" t="s">
        <v>759</v>
      </c>
      <c r="AM1041" s="5" t="s">
        <v>760</v>
      </c>
      <c r="AN1041" s="5"/>
      <c r="AO1041" s="5"/>
      <c r="AP1041" s="5"/>
      <c r="AQ1041" s="5"/>
      <c r="AR1041" s="5"/>
      <c r="AS1041" s="5"/>
      <c r="AT1041" s="5" t="s">
        <v>693</v>
      </c>
      <c r="AU1041" s="5" t="s">
        <v>694</v>
      </c>
      <c r="AV1041" s="5" t="s">
        <v>898</v>
      </c>
      <c r="AW1041" s="5" t="s">
        <v>899</v>
      </c>
      <c r="AX1041" s="5"/>
      <c r="AY1041" s="5"/>
      <c r="AZ1041" s="5"/>
      <c r="BA1041" s="5"/>
      <c r="BB1041" s="5"/>
      <c r="BC1041" s="5"/>
      <c r="BD1041" s="5"/>
      <c r="BE1041" s="5"/>
      <c r="BF1041" s="5"/>
      <c r="BG1041" s="5" t="s">
        <v>693</v>
      </c>
      <c r="BH1041" s="5" t="s">
        <v>694</v>
      </c>
      <c r="BI1041" s="5" t="s">
        <v>4461</v>
      </c>
      <c r="BJ1041" s="5" t="s">
        <v>3407</v>
      </c>
      <c r="BK1041" s="5" t="s">
        <v>693</v>
      </c>
      <c r="BL1041" s="5" t="s">
        <v>694</v>
      </c>
      <c r="BM1041" s="5" t="s">
        <v>3944</v>
      </c>
      <c r="BN1041" s="5" t="s">
        <v>3945</v>
      </c>
      <c r="BO1041" s="5" t="s">
        <v>693</v>
      </c>
      <c r="BP1041" s="5" t="s">
        <v>694</v>
      </c>
      <c r="BQ1041" s="5" t="s">
        <v>3946</v>
      </c>
      <c r="BR1041" s="5" t="s">
        <v>2771</v>
      </c>
      <c r="BS1041" s="5" t="s">
        <v>143</v>
      </c>
      <c r="BT1041" s="5" t="s">
        <v>144</v>
      </c>
      <c r="BU1041" s="5"/>
    </row>
    <row r="1042" spans="1:73" ht="13.5" customHeight="1">
      <c r="A1042" s="8" t="str">
        <f>HYPERLINK("http://kyu.snu.ac.kr/sdhj/index.jsp?type=hj/GK14682_00IM0001_102a.jpg","1762_해서촌_102a")</f>
        <v>1762_해서촌_102a</v>
      </c>
      <c r="B1042" s="5">
        <v>1762</v>
      </c>
      <c r="C1042" s="5" t="s">
        <v>4667</v>
      </c>
      <c r="D1042" s="5" t="s">
        <v>4668</v>
      </c>
      <c r="E1042" s="5">
        <v>1041</v>
      </c>
      <c r="F1042" s="5">
        <v>9</v>
      </c>
      <c r="G1042" s="5" t="s">
        <v>3919</v>
      </c>
      <c r="H1042" s="5" t="s">
        <v>3920</v>
      </c>
      <c r="I1042" s="5">
        <v>3</v>
      </c>
      <c r="J1042" s="5"/>
      <c r="K1042" s="5"/>
      <c r="L1042" s="5">
        <v>2</v>
      </c>
      <c r="M1042" s="5" t="s">
        <v>3940</v>
      </c>
      <c r="N1042" s="5" t="s">
        <v>3941</v>
      </c>
      <c r="O1042" s="5"/>
      <c r="P1042" s="5"/>
      <c r="Q1042" s="5"/>
      <c r="R1042" s="5"/>
      <c r="S1042" s="5" t="s">
        <v>94</v>
      </c>
      <c r="T1042" s="5" t="s">
        <v>95</v>
      </c>
      <c r="U1042" s="5"/>
      <c r="V1042" s="5"/>
      <c r="W1042" s="5" t="s">
        <v>96</v>
      </c>
      <c r="X1042" s="5" t="s">
        <v>97</v>
      </c>
      <c r="Y1042" s="5" t="s">
        <v>1031</v>
      </c>
      <c r="Z1042" s="5" t="s">
        <v>1032</v>
      </c>
      <c r="AA1042" s="5"/>
      <c r="AB1042" s="5"/>
      <c r="AC1042" s="5">
        <v>52</v>
      </c>
      <c r="AD1042" s="5" t="s">
        <v>100</v>
      </c>
      <c r="AE1042" s="5" t="s">
        <v>101</v>
      </c>
      <c r="AF1042" s="5"/>
      <c r="AG1042" s="5"/>
      <c r="AH1042" s="5"/>
      <c r="AI1042" s="5"/>
      <c r="AJ1042" s="5" t="s">
        <v>1033</v>
      </c>
      <c r="AK1042" s="5" t="s">
        <v>1034</v>
      </c>
      <c r="AL1042" s="5" t="s">
        <v>90</v>
      </c>
      <c r="AM1042" s="5" t="s">
        <v>91</v>
      </c>
      <c r="AN1042" s="5"/>
      <c r="AO1042" s="5"/>
      <c r="AP1042" s="5"/>
      <c r="AQ1042" s="5"/>
      <c r="AR1042" s="5"/>
      <c r="AS1042" s="5"/>
      <c r="AT1042" s="5" t="s">
        <v>693</v>
      </c>
      <c r="AU1042" s="5" t="s">
        <v>694</v>
      </c>
      <c r="AV1042" s="5" t="s">
        <v>3947</v>
      </c>
      <c r="AW1042" s="5" t="s">
        <v>3948</v>
      </c>
      <c r="AX1042" s="5"/>
      <c r="AY1042" s="5"/>
      <c r="AZ1042" s="5"/>
      <c r="BA1042" s="5"/>
      <c r="BB1042" s="5"/>
      <c r="BC1042" s="5"/>
      <c r="BD1042" s="5"/>
      <c r="BE1042" s="5"/>
      <c r="BF1042" s="5"/>
      <c r="BG1042" s="5" t="s">
        <v>693</v>
      </c>
      <c r="BH1042" s="5" t="s">
        <v>694</v>
      </c>
      <c r="BI1042" s="5" t="s">
        <v>3949</v>
      </c>
      <c r="BJ1042" s="5" t="s">
        <v>2023</v>
      </c>
      <c r="BK1042" s="5" t="s">
        <v>693</v>
      </c>
      <c r="BL1042" s="5" t="s">
        <v>694</v>
      </c>
      <c r="BM1042" s="5" t="s">
        <v>3950</v>
      </c>
      <c r="BN1042" s="5" t="s">
        <v>3951</v>
      </c>
      <c r="BO1042" s="5" t="s">
        <v>693</v>
      </c>
      <c r="BP1042" s="5" t="s">
        <v>694</v>
      </c>
      <c r="BQ1042" s="5" t="s">
        <v>3952</v>
      </c>
      <c r="BR1042" s="5" t="s">
        <v>3953</v>
      </c>
      <c r="BS1042" s="5" t="s">
        <v>1075</v>
      </c>
      <c r="BT1042" s="5" t="s">
        <v>1076</v>
      </c>
      <c r="BU1042" s="5"/>
    </row>
    <row r="1043" spans="1:73" ht="13.5" customHeight="1">
      <c r="A1043" s="8" t="str">
        <f>HYPERLINK("http://kyu.snu.ac.kr/sdhj/index.jsp?type=hj/GK14682_00IM0001_102a.jpg","1762_해서촌_102a")</f>
        <v>1762_해서촌_102a</v>
      </c>
      <c r="B1043" s="5">
        <v>1762</v>
      </c>
      <c r="C1043" s="5" t="s">
        <v>4540</v>
      </c>
      <c r="D1043" s="5" t="s">
        <v>4541</v>
      </c>
      <c r="E1043" s="5">
        <v>1042</v>
      </c>
      <c r="F1043" s="5">
        <v>9</v>
      </c>
      <c r="G1043" s="5" t="s">
        <v>3919</v>
      </c>
      <c r="H1043" s="5" t="s">
        <v>3920</v>
      </c>
      <c r="I1043" s="5">
        <v>3</v>
      </c>
      <c r="J1043" s="5"/>
      <c r="K1043" s="5"/>
      <c r="L1043" s="5">
        <v>2</v>
      </c>
      <c r="M1043" s="5" t="s">
        <v>3940</v>
      </c>
      <c r="N1043" s="5" t="s">
        <v>3941</v>
      </c>
      <c r="O1043" s="5"/>
      <c r="P1043" s="5"/>
      <c r="Q1043" s="5"/>
      <c r="R1043" s="5"/>
      <c r="S1043" s="5" t="s">
        <v>155</v>
      </c>
      <c r="T1043" s="5" t="s">
        <v>156</v>
      </c>
      <c r="U1043" s="5"/>
      <c r="V1043" s="5"/>
      <c r="W1043" s="5"/>
      <c r="X1043" s="5"/>
      <c r="Y1043" s="5" t="s">
        <v>3954</v>
      </c>
      <c r="Z1043" s="5" t="s">
        <v>3955</v>
      </c>
      <c r="AA1043" s="5"/>
      <c r="AB1043" s="5"/>
      <c r="AC1043" s="5">
        <v>33</v>
      </c>
      <c r="AD1043" s="5" t="s">
        <v>402</v>
      </c>
      <c r="AE1043" s="5" t="s">
        <v>403</v>
      </c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</row>
    <row r="1044" spans="1:73" ht="13.5" customHeight="1">
      <c r="A1044" s="8" t="str">
        <f>HYPERLINK("http://kyu.snu.ac.kr/sdhj/index.jsp?type=hj/GK14682_00IM0001_102a.jpg","1762_해서촌_102a")</f>
        <v>1762_해서촌_102a</v>
      </c>
      <c r="B1044" s="5">
        <v>1762</v>
      </c>
      <c r="C1044" s="5" t="s">
        <v>4590</v>
      </c>
      <c r="D1044" s="5" t="s">
        <v>4591</v>
      </c>
      <c r="E1044" s="5">
        <v>1043</v>
      </c>
      <c r="F1044" s="5">
        <v>9</v>
      </c>
      <c r="G1044" s="5" t="s">
        <v>3919</v>
      </c>
      <c r="H1044" s="5" t="s">
        <v>3920</v>
      </c>
      <c r="I1044" s="5">
        <v>3</v>
      </c>
      <c r="J1044" s="5"/>
      <c r="K1044" s="5"/>
      <c r="L1044" s="5">
        <v>2</v>
      </c>
      <c r="M1044" s="5" t="s">
        <v>3940</v>
      </c>
      <c r="N1044" s="5" t="s">
        <v>3941</v>
      </c>
      <c r="O1044" s="5"/>
      <c r="P1044" s="5"/>
      <c r="Q1044" s="5"/>
      <c r="R1044" s="5"/>
      <c r="S1044" s="5" t="s">
        <v>163</v>
      </c>
      <c r="T1044" s="5" t="s">
        <v>4594</v>
      </c>
      <c r="U1044" s="5"/>
      <c r="V1044" s="5"/>
      <c r="W1044" s="5" t="s">
        <v>1703</v>
      </c>
      <c r="X1044" s="5" t="s">
        <v>826</v>
      </c>
      <c r="Y1044" s="5" t="s">
        <v>1031</v>
      </c>
      <c r="Z1044" s="5" t="s">
        <v>1032</v>
      </c>
      <c r="AA1044" s="5"/>
      <c r="AB1044" s="5"/>
      <c r="AC1044" s="5">
        <v>33</v>
      </c>
      <c r="AD1044" s="5" t="s">
        <v>402</v>
      </c>
      <c r="AE1044" s="5" t="s">
        <v>403</v>
      </c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</row>
    <row r="1045" spans="1:73" ht="13.5" customHeight="1">
      <c r="A1045" s="8" t="str">
        <f>HYPERLINK("http://kyu.snu.ac.kr/sdhj/index.jsp?type=hj/GK14682_00IM0001_102a.jpg","1762_해서촌_102a")</f>
        <v>1762_해서촌_102a</v>
      </c>
      <c r="B1045" s="5">
        <v>1762</v>
      </c>
      <c r="C1045" s="5" t="s">
        <v>4590</v>
      </c>
      <c r="D1045" s="5" t="s">
        <v>4591</v>
      </c>
      <c r="E1045" s="5">
        <v>1044</v>
      </c>
      <c r="F1045" s="5">
        <v>9</v>
      </c>
      <c r="G1045" s="5" t="s">
        <v>3919</v>
      </c>
      <c r="H1045" s="5" t="s">
        <v>3920</v>
      </c>
      <c r="I1045" s="5">
        <v>3</v>
      </c>
      <c r="J1045" s="5"/>
      <c r="K1045" s="5"/>
      <c r="L1045" s="5">
        <v>2</v>
      </c>
      <c r="M1045" s="5" t="s">
        <v>3940</v>
      </c>
      <c r="N1045" s="5" t="s">
        <v>3941</v>
      </c>
      <c r="O1045" s="5"/>
      <c r="P1045" s="5"/>
      <c r="Q1045" s="5"/>
      <c r="R1045" s="5"/>
      <c r="S1045" s="5" t="s">
        <v>214</v>
      </c>
      <c r="T1045" s="5" t="s">
        <v>215</v>
      </c>
      <c r="U1045" s="5"/>
      <c r="V1045" s="5"/>
      <c r="W1045" s="5"/>
      <c r="X1045" s="5"/>
      <c r="Y1045" s="5" t="s">
        <v>3956</v>
      </c>
      <c r="Z1045" s="5" t="s">
        <v>3957</v>
      </c>
      <c r="AA1045" s="5"/>
      <c r="AB1045" s="5"/>
      <c r="AC1045" s="5">
        <v>23</v>
      </c>
      <c r="AD1045" s="5" t="s">
        <v>212</v>
      </c>
      <c r="AE1045" s="5" t="s">
        <v>213</v>
      </c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 t="s">
        <v>134</v>
      </c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</row>
    <row r="1046" spans="1:73" ht="13.5" customHeight="1">
      <c r="A1046" s="8" t="str">
        <f>HYPERLINK("http://kyu.snu.ac.kr/sdhj/index.jsp?type=hj/GK14682_00IM0001_102a.jpg","1762_해서촌_102a")</f>
        <v>1762_해서촌_102a</v>
      </c>
      <c r="B1046" s="5">
        <v>1762</v>
      </c>
      <c r="C1046" s="5" t="s">
        <v>4590</v>
      </c>
      <c r="D1046" s="5" t="s">
        <v>4591</v>
      </c>
      <c r="E1046" s="5">
        <v>1045</v>
      </c>
      <c r="F1046" s="5">
        <v>9</v>
      </c>
      <c r="G1046" s="5" t="s">
        <v>3919</v>
      </c>
      <c r="H1046" s="5" t="s">
        <v>3920</v>
      </c>
      <c r="I1046" s="5">
        <v>3</v>
      </c>
      <c r="J1046" s="5"/>
      <c r="K1046" s="5"/>
      <c r="L1046" s="5">
        <v>2</v>
      </c>
      <c r="M1046" s="5" t="s">
        <v>3940</v>
      </c>
      <c r="N1046" s="5" t="s">
        <v>3941</v>
      </c>
      <c r="O1046" s="5"/>
      <c r="P1046" s="5"/>
      <c r="Q1046" s="5"/>
      <c r="R1046" s="5"/>
      <c r="S1046" s="5" t="s">
        <v>130</v>
      </c>
      <c r="T1046" s="5" t="s">
        <v>131</v>
      </c>
      <c r="U1046" s="5"/>
      <c r="V1046" s="5"/>
      <c r="W1046" s="5"/>
      <c r="X1046" s="5"/>
      <c r="Y1046" s="5"/>
      <c r="Z1046" s="5"/>
      <c r="AA1046" s="5"/>
      <c r="AB1046" s="5"/>
      <c r="AC1046" s="5">
        <v>13</v>
      </c>
      <c r="AD1046" s="5" t="s">
        <v>220</v>
      </c>
      <c r="AE1046" s="5" t="s">
        <v>221</v>
      </c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 t="s">
        <v>134</v>
      </c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</row>
    <row r="1047" spans="1:73" ht="13.5" customHeight="1">
      <c r="A1047" s="8" t="str">
        <f>HYPERLINK("http://kyu.snu.ac.kr/sdhj/index.jsp?type=hj/GK14682_00IM0001_102a.jpg","1762_해서촌_102a")</f>
        <v>1762_해서촌_102a</v>
      </c>
      <c r="B1047" s="5">
        <v>1762</v>
      </c>
      <c r="C1047" s="5" t="s">
        <v>4590</v>
      </c>
      <c r="D1047" s="5" t="s">
        <v>4591</v>
      </c>
      <c r="E1047" s="5">
        <v>1046</v>
      </c>
      <c r="F1047" s="5">
        <v>9</v>
      </c>
      <c r="G1047" s="5" t="s">
        <v>3919</v>
      </c>
      <c r="H1047" s="5" t="s">
        <v>3920</v>
      </c>
      <c r="I1047" s="5">
        <v>3</v>
      </c>
      <c r="J1047" s="5"/>
      <c r="K1047" s="5"/>
      <c r="L1047" s="5">
        <v>2</v>
      </c>
      <c r="M1047" s="5" t="s">
        <v>3940</v>
      </c>
      <c r="N1047" s="5" t="s">
        <v>3941</v>
      </c>
      <c r="O1047" s="5"/>
      <c r="P1047" s="5"/>
      <c r="Q1047" s="5"/>
      <c r="R1047" s="5"/>
      <c r="S1047" s="5"/>
      <c r="T1047" s="5" t="s">
        <v>5329</v>
      </c>
      <c r="U1047" s="5" t="s">
        <v>1056</v>
      </c>
      <c r="V1047" s="5" t="s">
        <v>1057</v>
      </c>
      <c r="W1047" s="5"/>
      <c r="X1047" s="5"/>
      <c r="Y1047" s="5" t="s">
        <v>1818</v>
      </c>
      <c r="Z1047" s="5" t="s">
        <v>1819</v>
      </c>
      <c r="AA1047" s="5"/>
      <c r="AB1047" s="5"/>
      <c r="AC1047" s="5">
        <v>19</v>
      </c>
      <c r="AD1047" s="5" t="s">
        <v>300</v>
      </c>
      <c r="AE1047" s="5" t="s">
        <v>301</v>
      </c>
      <c r="AF1047" s="5" t="s">
        <v>777</v>
      </c>
      <c r="AG1047" s="5" t="s">
        <v>778</v>
      </c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</row>
    <row r="1048" spans="1:73" ht="13.5" customHeight="1">
      <c r="A1048" s="8" t="str">
        <f>HYPERLINK("http://kyu.snu.ac.kr/sdhj/index.jsp?type=hj/GK14682_00IM0001_102a.jpg","1762_해서촌_102a")</f>
        <v>1762_해서촌_102a</v>
      </c>
      <c r="B1048" s="5">
        <v>1762</v>
      </c>
      <c r="C1048" s="5" t="s">
        <v>4647</v>
      </c>
      <c r="D1048" s="5" t="s">
        <v>4648</v>
      </c>
      <c r="E1048" s="5">
        <v>1047</v>
      </c>
      <c r="F1048" s="5">
        <v>9</v>
      </c>
      <c r="G1048" s="5" t="s">
        <v>3919</v>
      </c>
      <c r="H1048" s="5" t="s">
        <v>3920</v>
      </c>
      <c r="I1048" s="5">
        <v>3</v>
      </c>
      <c r="J1048" s="5"/>
      <c r="K1048" s="5"/>
      <c r="L1048" s="5">
        <v>3</v>
      </c>
      <c r="M1048" s="5" t="s">
        <v>3958</v>
      </c>
      <c r="N1048" s="5" t="s">
        <v>3959</v>
      </c>
      <c r="O1048" s="5"/>
      <c r="P1048" s="5"/>
      <c r="Q1048" s="5"/>
      <c r="R1048" s="5"/>
      <c r="S1048" s="5"/>
      <c r="T1048" s="5" t="s">
        <v>4910</v>
      </c>
      <c r="U1048" s="5" t="s">
        <v>1015</v>
      </c>
      <c r="V1048" s="5" t="s">
        <v>1016</v>
      </c>
      <c r="W1048" s="5" t="s">
        <v>394</v>
      </c>
      <c r="X1048" s="5" t="s">
        <v>395</v>
      </c>
      <c r="Y1048" s="5" t="s">
        <v>3960</v>
      </c>
      <c r="Z1048" s="5" t="s">
        <v>3961</v>
      </c>
      <c r="AA1048" s="5"/>
      <c r="AB1048" s="5"/>
      <c r="AC1048" s="5">
        <v>44</v>
      </c>
      <c r="AD1048" s="5" t="s">
        <v>264</v>
      </c>
      <c r="AE1048" s="5" t="s">
        <v>265</v>
      </c>
      <c r="AF1048" s="5"/>
      <c r="AG1048" s="5"/>
      <c r="AH1048" s="5"/>
      <c r="AI1048" s="5"/>
      <c r="AJ1048" s="5" t="s">
        <v>32</v>
      </c>
      <c r="AK1048" s="5" t="s">
        <v>33</v>
      </c>
      <c r="AL1048" s="5" t="s">
        <v>204</v>
      </c>
      <c r="AM1048" s="5" t="s">
        <v>205</v>
      </c>
      <c r="AN1048" s="5"/>
      <c r="AO1048" s="5"/>
      <c r="AP1048" s="5"/>
      <c r="AQ1048" s="5"/>
      <c r="AR1048" s="5"/>
      <c r="AS1048" s="5"/>
      <c r="AT1048" s="5" t="s">
        <v>693</v>
      </c>
      <c r="AU1048" s="5" t="s">
        <v>694</v>
      </c>
      <c r="AV1048" s="5" t="s">
        <v>3962</v>
      </c>
      <c r="AW1048" s="5" t="s">
        <v>3963</v>
      </c>
      <c r="AX1048" s="5"/>
      <c r="AY1048" s="5"/>
      <c r="AZ1048" s="5"/>
      <c r="BA1048" s="5"/>
      <c r="BB1048" s="5"/>
      <c r="BC1048" s="5"/>
      <c r="BD1048" s="5"/>
      <c r="BE1048" s="5"/>
      <c r="BF1048" s="5"/>
      <c r="BG1048" s="5" t="s">
        <v>693</v>
      </c>
      <c r="BH1048" s="5" t="s">
        <v>694</v>
      </c>
      <c r="BI1048" s="5" t="s">
        <v>3964</v>
      </c>
      <c r="BJ1048" s="5" t="s">
        <v>3965</v>
      </c>
      <c r="BK1048" s="5" t="s">
        <v>693</v>
      </c>
      <c r="BL1048" s="5" t="s">
        <v>694</v>
      </c>
      <c r="BM1048" s="5" t="s">
        <v>3966</v>
      </c>
      <c r="BN1048" s="5" t="s">
        <v>3967</v>
      </c>
      <c r="BO1048" s="5" t="s">
        <v>693</v>
      </c>
      <c r="BP1048" s="5" t="s">
        <v>694</v>
      </c>
      <c r="BQ1048" s="5" t="s">
        <v>3968</v>
      </c>
      <c r="BR1048" s="5" t="s">
        <v>3969</v>
      </c>
      <c r="BS1048" s="5" t="s">
        <v>363</v>
      </c>
      <c r="BT1048" s="5" t="s">
        <v>364</v>
      </c>
      <c r="BU1048" s="5"/>
    </row>
    <row r="1049" spans="1:73" ht="13.5" customHeight="1">
      <c r="A1049" s="8" t="str">
        <f>HYPERLINK("http://kyu.snu.ac.kr/sdhj/index.jsp?type=hj/GK14682_00IM0001_102a.jpg","1762_해서촌_102a")</f>
        <v>1762_해서촌_102a</v>
      </c>
      <c r="B1049" s="5">
        <v>1762</v>
      </c>
      <c r="C1049" s="5" t="s">
        <v>4687</v>
      </c>
      <c r="D1049" s="5" t="s">
        <v>4688</v>
      </c>
      <c r="E1049" s="5">
        <v>1048</v>
      </c>
      <c r="F1049" s="5">
        <v>9</v>
      </c>
      <c r="G1049" s="5" t="s">
        <v>3919</v>
      </c>
      <c r="H1049" s="5" t="s">
        <v>3920</v>
      </c>
      <c r="I1049" s="5">
        <v>3</v>
      </c>
      <c r="J1049" s="5"/>
      <c r="K1049" s="5"/>
      <c r="L1049" s="5">
        <v>3</v>
      </c>
      <c r="M1049" s="5" t="s">
        <v>3958</v>
      </c>
      <c r="N1049" s="5" t="s">
        <v>3959</v>
      </c>
      <c r="O1049" s="5"/>
      <c r="P1049" s="5"/>
      <c r="Q1049" s="5"/>
      <c r="R1049" s="5"/>
      <c r="S1049" s="5" t="s">
        <v>94</v>
      </c>
      <c r="T1049" s="5" t="s">
        <v>95</v>
      </c>
      <c r="U1049" s="5"/>
      <c r="V1049" s="5"/>
      <c r="W1049" s="5" t="s">
        <v>3579</v>
      </c>
      <c r="X1049" s="5" t="s">
        <v>5330</v>
      </c>
      <c r="Y1049" s="5" t="s">
        <v>1031</v>
      </c>
      <c r="Z1049" s="5" t="s">
        <v>1032</v>
      </c>
      <c r="AA1049" s="5"/>
      <c r="AB1049" s="5"/>
      <c r="AC1049" s="5">
        <v>41</v>
      </c>
      <c r="AD1049" s="5" t="s">
        <v>1706</v>
      </c>
      <c r="AE1049" s="5" t="s">
        <v>1707</v>
      </c>
      <c r="AF1049" s="5"/>
      <c r="AG1049" s="5"/>
      <c r="AH1049" s="5"/>
      <c r="AI1049" s="5"/>
      <c r="AJ1049" s="5" t="s">
        <v>1033</v>
      </c>
      <c r="AK1049" s="5" t="s">
        <v>1034</v>
      </c>
      <c r="AL1049" s="5" t="s">
        <v>3580</v>
      </c>
      <c r="AM1049" s="5" t="s">
        <v>3581</v>
      </c>
      <c r="AN1049" s="5"/>
      <c r="AO1049" s="5"/>
      <c r="AP1049" s="5"/>
      <c r="AQ1049" s="5"/>
      <c r="AR1049" s="5"/>
      <c r="AS1049" s="5"/>
      <c r="AT1049" s="5" t="s">
        <v>106</v>
      </c>
      <c r="AU1049" s="5" t="s">
        <v>107</v>
      </c>
      <c r="AV1049" s="5" t="s">
        <v>3970</v>
      </c>
      <c r="AW1049" s="5" t="s">
        <v>3971</v>
      </c>
      <c r="AX1049" s="5"/>
      <c r="AY1049" s="5"/>
      <c r="AZ1049" s="5"/>
      <c r="BA1049" s="5"/>
      <c r="BB1049" s="5"/>
      <c r="BC1049" s="5"/>
      <c r="BD1049" s="5"/>
      <c r="BE1049" s="5"/>
      <c r="BF1049" s="5"/>
      <c r="BG1049" s="5" t="s">
        <v>693</v>
      </c>
      <c r="BH1049" s="5" t="s">
        <v>694</v>
      </c>
      <c r="BI1049" s="5" t="s">
        <v>3972</v>
      </c>
      <c r="BJ1049" s="5" t="s">
        <v>3973</v>
      </c>
      <c r="BK1049" s="5" t="s">
        <v>693</v>
      </c>
      <c r="BL1049" s="5" t="s">
        <v>694</v>
      </c>
      <c r="BM1049" s="5" t="s">
        <v>4472</v>
      </c>
      <c r="BN1049" s="5" t="s">
        <v>3586</v>
      </c>
      <c r="BO1049" s="5" t="s">
        <v>693</v>
      </c>
      <c r="BP1049" s="5" t="s">
        <v>694</v>
      </c>
      <c r="BQ1049" s="5" t="s">
        <v>3974</v>
      </c>
      <c r="BR1049" s="5" t="s">
        <v>3975</v>
      </c>
      <c r="BS1049" s="5" t="s">
        <v>143</v>
      </c>
      <c r="BT1049" s="5" t="s">
        <v>144</v>
      </c>
      <c r="BU1049" s="5"/>
    </row>
    <row r="1050" spans="1:73" ht="13.5" customHeight="1">
      <c r="A1050" s="8" t="str">
        <f>HYPERLINK("http://kyu.snu.ac.kr/sdhj/index.jsp?type=hj/GK14682_00IM0001_102a.jpg","1762_해서촌_102a")</f>
        <v>1762_해서촌_102a</v>
      </c>
      <c r="B1050" s="5">
        <v>1762</v>
      </c>
      <c r="C1050" s="5" t="s">
        <v>4651</v>
      </c>
      <c r="D1050" s="5" t="s">
        <v>4652</v>
      </c>
      <c r="E1050" s="5">
        <v>1049</v>
      </c>
      <c r="F1050" s="5">
        <v>9</v>
      </c>
      <c r="G1050" s="5" t="s">
        <v>3919</v>
      </c>
      <c r="H1050" s="5" t="s">
        <v>3920</v>
      </c>
      <c r="I1050" s="5">
        <v>3</v>
      </c>
      <c r="J1050" s="5"/>
      <c r="K1050" s="5"/>
      <c r="L1050" s="5">
        <v>3</v>
      </c>
      <c r="M1050" s="5" t="s">
        <v>3958</v>
      </c>
      <c r="N1050" s="5" t="s">
        <v>3959</v>
      </c>
      <c r="O1050" s="5"/>
      <c r="P1050" s="5"/>
      <c r="Q1050" s="5"/>
      <c r="R1050" s="5"/>
      <c r="S1050" s="5" t="s">
        <v>155</v>
      </c>
      <c r="T1050" s="5" t="s">
        <v>156</v>
      </c>
      <c r="U1050" s="5" t="s">
        <v>3976</v>
      </c>
      <c r="V1050" s="5" t="s">
        <v>3977</v>
      </c>
      <c r="W1050" s="5"/>
      <c r="X1050" s="5"/>
      <c r="Y1050" s="5" t="s">
        <v>3978</v>
      </c>
      <c r="Z1050" s="5" t="s">
        <v>3979</v>
      </c>
      <c r="AA1050" s="5"/>
      <c r="AB1050" s="5"/>
      <c r="AC1050" s="5">
        <v>16</v>
      </c>
      <c r="AD1050" s="5" t="s">
        <v>253</v>
      </c>
      <c r="AE1050" s="5" t="s">
        <v>254</v>
      </c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</row>
    <row r="1051" spans="1:73" ht="13.5" customHeight="1">
      <c r="A1051" s="8" t="str">
        <f>HYPERLINK("http://kyu.snu.ac.kr/sdhj/index.jsp?type=hj/GK14682_00IM0001_102a.jpg","1762_해서촌_102a")</f>
        <v>1762_해서촌_102a</v>
      </c>
      <c r="B1051" s="5">
        <v>1762</v>
      </c>
      <c r="C1051" s="5" t="s">
        <v>4647</v>
      </c>
      <c r="D1051" s="5" t="s">
        <v>4648</v>
      </c>
      <c r="E1051" s="5">
        <v>1050</v>
      </c>
      <c r="F1051" s="5">
        <v>9</v>
      </c>
      <c r="G1051" s="5" t="s">
        <v>3919</v>
      </c>
      <c r="H1051" s="5" t="s">
        <v>3920</v>
      </c>
      <c r="I1051" s="5">
        <v>3</v>
      </c>
      <c r="J1051" s="5"/>
      <c r="K1051" s="5"/>
      <c r="L1051" s="5">
        <v>3</v>
      </c>
      <c r="M1051" s="5" t="s">
        <v>3958</v>
      </c>
      <c r="N1051" s="5" t="s">
        <v>3959</v>
      </c>
      <c r="O1051" s="5"/>
      <c r="P1051" s="5"/>
      <c r="Q1051" s="5"/>
      <c r="R1051" s="5"/>
      <c r="S1051" s="5" t="s">
        <v>130</v>
      </c>
      <c r="T1051" s="5" t="s">
        <v>131</v>
      </c>
      <c r="U1051" s="5"/>
      <c r="V1051" s="5"/>
      <c r="W1051" s="5"/>
      <c r="X1051" s="5"/>
      <c r="Y1051" s="5"/>
      <c r="Z1051" s="5"/>
      <c r="AA1051" s="5"/>
      <c r="AB1051" s="5"/>
      <c r="AC1051" s="5">
        <v>13</v>
      </c>
      <c r="AD1051" s="5" t="s">
        <v>220</v>
      </c>
      <c r="AE1051" s="5" t="s">
        <v>221</v>
      </c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 t="s">
        <v>134</v>
      </c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</row>
    <row r="1052" spans="1:73" ht="13.5" customHeight="1">
      <c r="A1052" s="8" t="str">
        <f>HYPERLINK("http://kyu.snu.ac.kr/sdhj/index.jsp?type=hj/GK14682_00IM0001_102a.jpg","1762_해서촌_102a")</f>
        <v>1762_해서촌_102a</v>
      </c>
      <c r="B1052" s="5">
        <v>1762</v>
      </c>
      <c r="C1052" s="5" t="s">
        <v>4647</v>
      </c>
      <c r="D1052" s="5" t="s">
        <v>4648</v>
      </c>
      <c r="E1052" s="5">
        <v>1051</v>
      </c>
      <c r="F1052" s="5">
        <v>9</v>
      </c>
      <c r="G1052" s="5" t="s">
        <v>3919</v>
      </c>
      <c r="H1052" s="5" t="s">
        <v>3920</v>
      </c>
      <c r="I1052" s="5">
        <v>3</v>
      </c>
      <c r="J1052" s="5"/>
      <c r="K1052" s="5"/>
      <c r="L1052" s="5">
        <v>3</v>
      </c>
      <c r="M1052" s="5" t="s">
        <v>3958</v>
      </c>
      <c r="N1052" s="5" t="s">
        <v>3959</v>
      </c>
      <c r="O1052" s="5"/>
      <c r="P1052" s="5"/>
      <c r="Q1052" s="5"/>
      <c r="R1052" s="5"/>
      <c r="S1052" s="5"/>
      <c r="T1052" s="5" t="s">
        <v>5331</v>
      </c>
      <c r="U1052" s="5" t="s">
        <v>1054</v>
      </c>
      <c r="V1052" s="5" t="s">
        <v>1055</v>
      </c>
      <c r="W1052" s="5"/>
      <c r="X1052" s="5"/>
      <c r="Y1052" s="5" t="s">
        <v>3980</v>
      </c>
      <c r="Z1052" s="5" t="s">
        <v>3981</v>
      </c>
      <c r="AA1052" s="5"/>
      <c r="AB1052" s="5"/>
      <c r="AC1052" s="5">
        <v>69</v>
      </c>
      <c r="AD1052" s="5" t="s">
        <v>240</v>
      </c>
      <c r="AE1052" s="5" t="s">
        <v>241</v>
      </c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</row>
    <row r="1053" spans="1:73" ht="13.5" customHeight="1">
      <c r="A1053" s="8" t="str">
        <f>HYPERLINK("http://kyu.snu.ac.kr/sdhj/index.jsp?type=hj/GK14682_00IM0001_102a.jpg","1762_해서촌_102a")</f>
        <v>1762_해서촌_102a</v>
      </c>
      <c r="B1053" s="5">
        <v>1762</v>
      </c>
      <c r="C1053" s="5" t="s">
        <v>4647</v>
      </c>
      <c r="D1053" s="5" t="s">
        <v>4648</v>
      </c>
      <c r="E1053" s="5">
        <v>1052</v>
      </c>
      <c r="F1053" s="5">
        <v>9</v>
      </c>
      <c r="G1053" s="5" t="s">
        <v>3919</v>
      </c>
      <c r="H1053" s="5" t="s">
        <v>3920</v>
      </c>
      <c r="I1053" s="5">
        <v>3</v>
      </c>
      <c r="J1053" s="5"/>
      <c r="K1053" s="5"/>
      <c r="L1053" s="5">
        <v>3</v>
      </c>
      <c r="M1053" s="5" t="s">
        <v>3958</v>
      </c>
      <c r="N1053" s="5" t="s">
        <v>3959</v>
      </c>
      <c r="O1053" s="5"/>
      <c r="P1053" s="5"/>
      <c r="Q1053" s="5"/>
      <c r="R1053" s="5"/>
      <c r="S1053" s="5"/>
      <c r="T1053" s="5" t="s">
        <v>5331</v>
      </c>
      <c r="U1053" s="5" t="s">
        <v>1056</v>
      </c>
      <c r="V1053" s="5" t="s">
        <v>1057</v>
      </c>
      <c r="W1053" s="5"/>
      <c r="X1053" s="5"/>
      <c r="Y1053" s="5" t="s">
        <v>3982</v>
      </c>
      <c r="Z1053" s="5" t="s">
        <v>3983</v>
      </c>
      <c r="AA1053" s="5"/>
      <c r="AB1053" s="5"/>
      <c r="AC1053" s="5">
        <v>8</v>
      </c>
      <c r="AD1053" s="5" t="s">
        <v>270</v>
      </c>
      <c r="AE1053" s="5" t="s">
        <v>271</v>
      </c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</row>
    <row r="1054" spans="1:73" ht="13.5" customHeight="1">
      <c r="A1054" s="8" t="str">
        <f>HYPERLINK("http://kyu.snu.ac.kr/sdhj/index.jsp?type=hj/GK14682_00IM0001_102a.jpg","1762_해서촌_102a")</f>
        <v>1762_해서촌_102a</v>
      </c>
      <c r="B1054" s="5">
        <v>1762</v>
      </c>
      <c r="C1054" s="5" t="s">
        <v>4647</v>
      </c>
      <c r="D1054" s="5" t="s">
        <v>4648</v>
      </c>
      <c r="E1054" s="5">
        <v>1053</v>
      </c>
      <c r="F1054" s="5">
        <v>9</v>
      </c>
      <c r="G1054" s="5" t="s">
        <v>3919</v>
      </c>
      <c r="H1054" s="5" t="s">
        <v>3920</v>
      </c>
      <c r="I1054" s="5">
        <v>3</v>
      </c>
      <c r="J1054" s="5"/>
      <c r="K1054" s="5"/>
      <c r="L1054" s="5">
        <v>4</v>
      </c>
      <c r="M1054" s="5" t="s">
        <v>3984</v>
      </c>
      <c r="N1054" s="5" t="s">
        <v>3985</v>
      </c>
      <c r="O1054" s="5"/>
      <c r="P1054" s="5"/>
      <c r="Q1054" s="5"/>
      <c r="R1054" s="5"/>
      <c r="S1054" s="5"/>
      <c r="T1054" s="5" t="s">
        <v>5253</v>
      </c>
      <c r="U1054" s="5" t="s">
        <v>1015</v>
      </c>
      <c r="V1054" s="5" t="s">
        <v>1016</v>
      </c>
      <c r="W1054" s="5" t="s">
        <v>1180</v>
      </c>
      <c r="X1054" s="5" t="s">
        <v>1181</v>
      </c>
      <c r="Y1054" s="5" t="s">
        <v>3986</v>
      </c>
      <c r="Z1054" s="5" t="s">
        <v>3987</v>
      </c>
      <c r="AA1054" s="5"/>
      <c r="AB1054" s="5"/>
      <c r="AC1054" s="5">
        <v>52</v>
      </c>
      <c r="AD1054" s="5" t="s">
        <v>100</v>
      </c>
      <c r="AE1054" s="5" t="s">
        <v>101</v>
      </c>
      <c r="AF1054" s="5"/>
      <c r="AG1054" s="5"/>
      <c r="AH1054" s="5"/>
      <c r="AI1054" s="5"/>
      <c r="AJ1054" s="5" t="s">
        <v>32</v>
      </c>
      <c r="AK1054" s="5" t="s">
        <v>33</v>
      </c>
      <c r="AL1054" s="5" t="s">
        <v>1182</v>
      </c>
      <c r="AM1054" s="5" t="s">
        <v>1183</v>
      </c>
      <c r="AN1054" s="5"/>
      <c r="AO1054" s="5"/>
      <c r="AP1054" s="5"/>
      <c r="AQ1054" s="5"/>
      <c r="AR1054" s="5"/>
      <c r="AS1054" s="5"/>
      <c r="AT1054" s="5" t="s">
        <v>693</v>
      </c>
      <c r="AU1054" s="5" t="s">
        <v>694</v>
      </c>
      <c r="AV1054" s="5" t="s">
        <v>835</v>
      </c>
      <c r="AW1054" s="5" t="s">
        <v>836</v>
      </c>
      <c r="AX1054" s="5"/>
      <c r="AY1054" s="5"/>
      <c r="AZ1054" s="5"/>
      <c r="BA1054" s="5"/>
      <c r="BB1054" s="5"/>
      <c r="BC1054" s="5"/>
      <c r="BD1054" s="5"/>
      <c r="BE1054" s="5"/>
      <c r="BF1054" s="5"/>
      <c r="BG1054" s="5" t="s">
        <v>693</v>
      </c>
      <c r="BH1054" s="5" t="s">
        <v>694</v>
      </c>
      <c r="BI1054" s="5" t="s">
        <v>3988</v>
      </c>
      <c r="BJ1054" s="5" t="s">
        <v>3989</v>
      </c>
      <c r="BK1054" s="5" t="s">
        <v>3990</v>
      </c>
      <c r="BL1054" s="5" t="s">
        <v>3991</v>
      </c>
      <c r="BM1054" s="5" t="s">
        <v>3992</v>
      </c>
      <c r="BN1054" s="5" t="s">
        <v>1188</v>
      </c>
      <c r="BO1054" s="5" t="s">
        <v>3993</v>
      </c>
      <c r="BP1054" s="5" t="s">
        <v>3994</v>
      </c>
      <c r="BQ1054" s="5" t="s">
        <v>3995</v>
      </c>
      <c r="BR1054" s="5" t="s">
        <v>3996</v>
      </c>
      <c r="BS1054" s="5" t="s">
        <v>204</v>
      </c>
      <c r="BT1054" s="5" t="s">
        <v>205</v>
      </c>
      <c r="BU1054" s="5"/>
    </row>
    <row r="1055" spans="1:73" ht="13.5" customHeight="1">
      <c r="A1055" s="8" t="str">
        <f>HYPERLINK("http://kyu.snu.ac.kr/sdhj/index.jsp?type=hj/GK14682_00IM0001_102a.jpg","1762_해서촌_102a")</f>
        <v>1762_해서촌_102a</v>
      </c>
      <c r="B1055" s="5">
        <v>1762</v>
      </c>
      <c r="C1055" s="5" t="s">
        <v>4513</v>
      </c>
      <c r="D1055" s="5" t="s">
        <v>4514</v>
      </c>
      <c r="E1055" s="5">
        <v>1054</v>
      </c>
      <c r="F1055" s="5">
        <v>9</v>
      </c>
      <c r="G1055" s="5" t="s">
        <v>3919</v>
      </c>
      <c r="H1055" s="5" t="s">
        <v>3920</v>
      </c>
      <c r="I1055" s="5">
        <v>3</v>
      </c>
      <c r="J1055" s="5"/>
      <c r="K1055" s="5"/>
      <c r="L1055" s="5">
        <v>4</v>
      </c>
      <c r="M1055" s="5" t="s">
        <v>3984</v>
      </c>
      <c r="N1055" s="5" t="s">
        <v>3985</v>
      </c>
      <c r="O1055" s="5"/>
      <c r="P1055" s="5"/>
      <c r="Q1055" s="5"/>
      <c r="R1055" s="5"/>
      <c r="S1055" s="5" t="s">
        <v>94</v>
      </c>
      <c r="T1055" s="5" t="s">
        <v>95</v>
      </c>
      <c r="U1055" s="5"/>
      <c r="V1055" s="5"/>
      <c r="W1055" s="5" t="s">
        <v>124</v>
      </c>
      <c r="X1055" s="5" t="s">
        <v>125</v>
      </c>
      <c r="Y1055" s="5" t="s">
        <v>1031</v>
      </c>
      <c r="Z1055" s="5" t="s">
        <v>1032</v>
      </c>
      <c r="AA1055" s="5"/>
      <c r="AB1055" s="5"/>
      <c r="AC1055" s="5">
        <v>53</v>
      </c>
      <c r="AD1055" s="5" t="s">
        <v>191</v>
      </c>
      <c r="AE1055" s="5" t="s">
        <v>192</v>
      </c>
      <c r="AF1055" s="5"/>
      <c r="AG1055" s="5"/>
      <c r="AH1055" s="5"/>
      <c r="AI1055" s="5"/>
      <c r="AJ1055" s="5" t="s">
        <v>1033</v>
      </c>
      <c r="AK1055" s="5" t="s">
        <v>1034</v>
      </c>
      <c r="AL1055" s="5" t="s">
        <v>143</v>
      </c>
      <c r="AM1055" s="5" t="s">
        <v>144</v>
      </c>
      <c r="AN1055" s="5"/>
      <c r="AO1055" s="5"/>
      <c r="AP1055" s="5"/>
      <c r="AQ1055" s="5"/>
      <c r="AR1055" s="5"/>
      <c r="AS1055" s="5"/>
      <c r="AT1055" s="5" t="s">
        <v>693</v>
      </c>
      <c r="AU1055" s="5" t="s">
        <v>694</v>
      </c>
      <c r="AV1055" s="5" t="s">
        <v>3997</v>
      </c>
      <c r="AW1055" s="5" t="s">
        <v>3998</v>
      </c>
      <c r="AX1055" s="5"/>
      <c r="AY1055" s="5"/>
      <c r="AZ1055" s="5"/>
      <c r="BA1055" s="5"/>
      <c r="BB1055" s="5"/>
      <c r="BC1055" s="5"/>
      <c r="BD1055" s="5"/>
      <c r="BE1055" s="5"/>
      <c r="BF1055" s="5"/>
      <c r="BG1055" s="5" t="s">
        <v>693</v>
      </c>
      <c r="BH1055" s="5" t="s">
        <v>694</v>
      </c>
      <c r="BI1055" s="5" t="s">
        <v>3999</v>
      </c>
      <c r="BJ1055" s="5" t="s">
        <v>4000</v>
      </c>
      <c r="BK1055" s="5" t="s">
        <v>179</v>
      </c>
      <c r="BL1055" s="5" t="s">
        <v>180</v>
      </c>
      <c r="BM1055" s="5" t="s">
        <v>3038</v>
      </c>
      <c r="BN1055" s="5" t="s">
        <v>3039</v>
      </c>
      <c r="BO1055" s="5" t="s">
        <v>179</v>
      </c>
      <c r="BP1055" s="5" t="s">
        <v>180</v>
      </c>
      <c r="BQ1055" s="5" t="s">
        <v>4001</v>
      </c>
      <c r="BR1055" s="5" t="s">
        <v>4002</v>
      </c>
      <c r="BS1055" s="5" t="s">
        <v>78</v>
      </c>
      <c r="BT1055" s="5" t="s">
        <v>79</v>
      </c>
      <c r="BU1055" s="5"/>
    </row>
    <row r="1056" spans="1:73" ht="13.5" customHeight="1">
      <c r="A1056" s="8" t="str">
        <f>HYPERLINK("http://kyu.snu.ac.kr/sdhj/index.jsp?type=hj/GK14682_00IM0001_102a.jpg","1762_해서촌_102a")</f>
        <v>1762_해서촌_102a</v>
      </c>
      <c r="B1056" s="5">
        <v>1762</v>
      </c>
      <c r="C1056" s="5" t="s">
        <v>4613</v>
      </c>
      <c r="D1056" s="5" t="s">
        <v>4614</v>
      </c>
      <c r="E1056" s="5">
        <v>1055</v>
      </c>
      <c r="F1056" s="5">
        <v>9</v>
      </c>
      <c r="G1056" s="5" t="s">
        <v>3919</v>
      </c>
      <c r="H1056" s="5" t="s">
        <v>3920</v>
      </c>
      <c r="I1056" s="5">
        <v>3</v>
      </c>
      <c r="J1056" s="5"/>
      <c r="K1056" s="5"/>
      <c r="L1056" s="5">
        <v>4</v>
      </c>
      <c r="M1056" s="5" t="s">
        <v>3984</v>
      </c>
      <c r="N1056" s="5" t="s">
        <v>3985</v>
      </c>
      <c r="O1056" s="5"/>
      <c r="P1056" s="5"/>
      <c r="Q1056" s="5"/>
      <c r="R1056" s="5"/>
      <c r="S1056" s="5" t="s">
        <v>155</v>
      </c>
      <c r="T1056" s="5" t="s">
        <v>156</v>
      </c>
      <c r="U1056" s="5"/>
      <c r="V1056" s="5"/>
      <c r="W1056" s="5"/>
      <c r="X1056" s="5"/>
      <c r="Y1056" s="5" t="s">
        <v>4003</v>
      </c>
      <c r="Z1056" s="5" t="s">
        <v>4004</v>
      </c>
      <c r="AA1056" s="5"/>
      <c r="AB1056" s="5"/>
      <c r="AC1056" s="5">
        <v>19</v>
      </c>
      <c r="AD1056" s="5" t="s">
        <v>300</v>
      </c>
      <c r="AE1056" s="5" t="s">
        <v>301</v>
      </c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</row>
    <row r="1057" spans="1:73" ht="13.5" customHeight="1">
      <c r="A1057" s="8" t="str">
        <f>HYPERLINK("http://kyu.snu.ac.kr/sdhj/index.jsp?type=hj/GK14682_00IM0001_102a.jpg","1762_해서촌_102a")</f>
        <v>1762_해서촌_102a</v>
      </c>
      <c r="B1057" s="5">
        <v>1762</v>
      </c>
      <c r="C1057" s="5" t="s">
        <v>5135</v>
      </c>
      <c r="D1057" s="5" t="s">
        <v>5136</v>
      </c>
      <c r="E1057" s="5">
        <v>1056</v>
      </c>
      <c r="F1057" s="5">
        <v>9</v>
      </c>
      <c r="G1057" s="5" t="s">
        <v>3919</v>
      </c>
      <c r="H1057" s="5" t="s">
        <v>3920</v>
      </c>
      <c r="I1057" s="5">
        <v>3</v>
      </c>
      <c r="J1057" s="5"/>
      <c r="K1057" s="5"/>
      <c r="L1057" s="5">
        <v>4</v>
      </c>
      <c r="M1057" s="5" t="s">
        <v>3984</v>
      </c>
      <c r="N1057" s="5" t="s">
        <v>3985</v>
      </c>
      <c r="O1057" s="5"/>
      <c r="P1057" s="5"/>
      <c r="Q1057" s="5"/>
      <c r="R1057" s="5"/>
      <c r="S1057" s="5" t="s">
        <v>163</v>
      </c>
      <c r="T1057" s="5" t="s">
        <v>5256</v>
      </c>
      <c r="U1057" s="5"/>
      <c r="V1057" s="5"/>
      <c r="W1057" s="5" t="s">
        <v>1389</v>
      </c>
      <c r="X1057" s="5" t="s">
        <v>1390</v>
      </c>
      <c r="Y1057" s="5" t="s">
        <v>1031</v>
      </c>
      <c r="Z1057" s="5" t="s">
        <v>1032</v>
      </c>
      <c r="AA1057" s="5"/>
      <c r="AB1057" s="5"/>
      <c r="AC1057" s="5">
        <v>21</v>
      </c>
      <c r="AD1057" s="5" t="s">
        <v>218</v>
      </c>
      <c r="AE1057" s="5" t="s">
        <v>219</v>
      </c>
      <c r="AF1057" s="5" t="s">
        <v>168</v>
      </c>
      <c r="AG1057" s="5" t="s">
        <v>169</v>
      </c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</row>
    <row r="1058" spans="1:73" ht="13.5" customHeight="1">
      <c r="A1058" s="8" t="str">
        <f>HYPERLINK("http://kyu.snu.ac.kr/sdhj/index.jsp?type=hj/GK14682_00IM0001_102a.jpg","1762_해서촌_102a")</f>
        <v>1762_해서촌_102a</v>
      </c>
      <c r="B1058" s="5">
        <v>1762</v>
      </c>
      <c r="C1058" s="5" t="s">
        <v>5135</v>
      </c>
      <c r="D1058" s="5" t="s">
        <v>5136</v>
      </c>
      <c r="E1058" s="5">
        <v>1057</v>
      </c>
      <c r="F1058" s="5">
        <v>9</v>
      </c>
      <c r="G1058" s="5" t="s">
        <v>3919</v>
      </c>
      <c r="H1058" s="5" t="s">
        <v>3920</v>
      </c>
      <c r="I1058" s="5">
        <v>3</v>
      </c>
      <c r="J1058" s="5"/>
      <c r="K1058" s="5"/>
      <c r="L1058" s="5">
        <v>4</v>
      </c>
      <c r="M1058" s="5" t="s">
        <v>3984</v>
      </c>
      <c r="N1058" s="5" t="s">
        <v>3985</v>
      </c>
      <c r="O1058" s="5"/>
      <c r="P1058" s="5"/>
      <c r="Q1058" s="5"/>
      <c r="R1058" s="5"/>
      <c r="S1058" s="5"/>
      <c r="T1058" s="5" t="s">
        <v>5332</v>
      </c>
      <c r="U1058" s="5" t="s">
        <v>1056</v>
      </c>
      <c r="V1058" s="5" t="s">
        <v>1057</v>
      </c>
      <c r="W1058" s="5"/>
      <c r="X1058" s="5"/>
      <c r="Y1058" s="5" t="s">
        <v>4005</v>
      </c>
      <c r="Z1058" s="5" t="s">
        <v>4006</v>
      </c>
      <c r="AA1058" s="5"/>
      <c r="AB1058" s="5"/>
      <c r="AC1058" s="5">
        <v>71</v>
      </c>
      <c r="AD1058" s="5" t="s">
        <v>597</v>
      </c>
      <c r="AE1058" s="5" t="s">
        <v>598</v>
      </c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</row>
    <row r="1059" spans="1:73" ht="13.5" customHeight="1">
      <c r="A1059" s="8" t="str">
        <f>HYPERLINK("http://kyu.snu.ac.kr/sdhj/index.jsp?type=hj/GK14682_00IM0001_102a.jpg","1762_해서촌_102a")</f>
        <v>1762_해서촌_102a</v>
      </c>
      <c r="B1059" s="5">
        <v>1762</v>
      </c>
      <c r="C1059" s="5" t="s">
        <v>5135</v>
      </c>
      <c r="D1059" s="5" t="s">
        <v>5136</v>
      </c>
      <c r="E1059" s="5">
        <v>1058</v>
      </c>
      <c r="F1059" s="5">
        <v>9</v>
      </c>
      <c r="G1059" s="5" t="s">
        <v>3919</v>
      </c>
      <c r="H1059" s="5" t="s">
        <v>3920</v>
      </c>
      <c r="I1059" s="5">
        <v>3</v>
      </c>
      <c r="J1059" s="5"/>
      <c r="K1059" s="5"/>
      <c r="L1059" s="5">
        <v>5</v>
      </c>
      <c r="M1059" s="5" t="s">
        <v>4007</v>
      </c>
      <c r="N1059" s="5" t="s">
        <v>4008</v>
      </c>
      <c r="O1059" s="5"/>
      <c r="P1059" s="5"/>
      <c r="Q1059" s="5"/>
      <c r="R1059" s="5"/>
      <c r="S1059" s="5"/>
      <c r="T1059" s="5" t="s">
        <v>4709</v>
      </c>
      <c r="U1059" s="5" t="s">
        <v>4009</v>
      </c>
      <c r="V1059" s="5" t="s">
        <v>4010</v>
      </c>
      <c r="W1059" s="5"/>
      <c r="X1059" s="5"/>
      <c r="Y1059" s="5" t="s">
        <v>4007</v>
      </c>
      <c r="Z1059" s="5" t="s">
        <v>4008</v>
      </c>
      <c r="AA1059" s="5"/>
      <c r="AB1059" s="5"/>
      <c r="AC1059" s="5">
        <v>65</v>
      </c>
      <c r="AD1059" s="5" t="s">
        <v>517</v>
      </c>
      <c r="AE1059" s="5" t="s">
        <v>518</v>
      </c>
      <c r="AF1059" s="5"/>
      <c r="AG1059" s="5"/>
      <c r="AH1059" s="5"/>
      <c r="AI1059" s="5"/>
      <c r="AJ1059" s="5" t="s">
        <v>32</v>
      </c>
      <c r="AK1059" s="5" t="s">
        <v>33</v>
      </c>
      <c r="AL1059" s="5" t="s">
        <v>193</v>
      </c>
      <c r="AM1059" s="5" t="s">
        <v>194</v>
      </c>
      <c r="AN1059" s="5"/>
      <c r="AO1059" s="5"/>
      <c r="AP1059" s="5"/>
      <c r="AQ1059" s="5"/>
      <c r="AR1059" s="5"/>
      <c r="AS1059" s="5"/>
      <c r="AT1059" s="5" t="s">
        <v>1218</v>
      </c>
      <c r="AU1059" s="5" t="s">
        <v>1219</v>
      </c>
      <c r="AV1059" s="5" t="s">
        <v>4479</v>
      </c>
      <c r="AW1059" s="5" t="s">
        <v>4011</v>
      </c>
      <c r="AX1059" s="5"/>
      <c r="AY1059" s="5"/>
      <c r="AZ1059" s="5"/>
      <c r="BA1059" s="5"/>
      <c r="BB1059" s="5"/>
      <c r="BC1059" s="5"/>
      <c r="BD1059" s="5"/>
      <c r="BE1059" s="5"/>
      <c r="BF1059" s="5"/>
      <c r="BG1059" s="5" t="s">
        <v>1218</v>
      </c>
      <c r="BH1059" s="5" t="s">
        <v>1219</v>
      </c>
      <c r="BI1059" s="5" t="s">
        <v>451</v>
      </c>
      <c r="BJ1059" s="5" t="s">
        <v>452</v>
      </c>
      <c r="BK1059" s="5" t="s">
        <v>1218</v>
      </c>
      <c r="BL1059" s="5" t="s">
        <v>1219</v>
      </c>
      <c r="BM1059" s="5" t="s">
        <v>4012</v>
      </c>
      <c r="BN1059" s="5" t="s">
        <v>2108</v>
      </c>
      <c r="BO1059" s="5" t="s">
        <v>416</v>
      </c>
      <c r="BP1059" s="5" t="s">
        <v>417</v>
      </c>
      <c r="BQ1059" s="5" t="s">
        <v>4013</v>
      </c>
      <c r="BR1059" s="5" t="s">
        <v>4014</v>
      </c>
      <c r="BS1059" s="5" t="s">
        <v>308</v>
      </c>
      <c r="BT1059" s="5" t="s">
        <v>188</v>
      </c>
      <c r="BU1059" s="5"/>
    </row>
    <row r="1060" spans="1:73" ht="13.5" customHeight="1">
      <c r="A1060" s="8" t="str">
        <f>HYPERLINK("http://kyu.snu.ac.kr/sdhj/index.jsp?type=hj/GK14682_00IM0001_102a.jpg","1762_해서촌_102a")</f>
        <v>1762_해서촌_102a</v>
      </c>
      <c r="B1060" s="5">
        <v>1762</v>
      </c>
      <c r="C1060" s="5" t="s">
        <v>4540</v>
      </c>
      <c r="D1060" s="5" t="s">
        <v>4541</v>
      </c>
      <c r="E1060" s="5">
        <v>1059</v>
      </c>
      <c r="F1060" s="5">
        <v>9</v>
      </c>
      <c r="G1060" s="5" t="s">
        <v>3919</v>
      </c>
      <c r="H1060" s="5" t="s">
        <v>3920</v>
      </c>
      <c r="I1060" s="5">
        <v>3</v>
      </c>
      <c r="J1060" s="5"/>
      <c r="K1060" s="5"/>
      <c r="L1060" s="5">
        <v>5</v>
      </c>
      <c r="M1060" s="5" t="s">
        <v>4007</v>
      </c>
      <c r="N1060" s="5" t="s">
        <v>4008</v>
      </c>
      <c r="O1060" s="5"/>
      <c r="P1060" s="5"/>
      <c r="Q1060" s="5"/>
      <c r="R1060" s="5"/>
      <c r="S1060" s="5" t="s">
        <v>163</v>
      </c>
      <c r="T1060" s="5" t="s">
        <v>4703</v>
      </c>
      <c r="U1060" s="5" t="s">
        <v>1228</v>
      </c>
      <c r="V1060" s="5" t="s">
        <v>1229</v>
      </c>
      <c r="W1060" s="5"/>
      <c r="X1060" s="5"/>
      <c r="Y1060" s="5" t="s">
        <v>2852</v>
      </c>
      <c r="Z1060" s="5" t="s">
        <v>2853</v>
      </c>
      <c r="AA1060" s="5"/>
      <c r="AB1060" s="5"/>
      <c r="AC1060" s="5">
        <v>21</v>
      </c>
      <c r="AD1060" s="5" t="s">
        <v>218</v>
      </c>
      <c r="AE1060" s="5" t="s">
        <v>219</v>
      </c>
      <c r="AF1060" s="5" t="s">
        <v>168</v>
      </c>
      <c r="AG1060" s="5" t="s">
        <v>169</v>
      </c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</row>
    <row r="1061" spans="1:73" ht="13.5" customHeight="1">
      <c r="A1061" s="8" t="str">
        <f>HYPERLINK("http://kyu.snu.ac.kr/sdhj/index.jsp?type=hj/GK14682_00IM0001_102a.jpg","1762_해서촌_102a")</f>
        <v>1762_해서촌_102a</v>
      </c>
      <c r="B1061" s="5">
        <v>1762</v>
      </c>
      <c r="C1061" s="5" t="s">
        <v>4701</v>
      </c>
      <c r="D1061" s="5" t="s">
        <v>4702</v>
      </c>
      <c r="E1061" s="5">
        <v>1060</v>
      </c>
      <c r="F1061" s="5">
        <v>9</v>
      </c>
      <c r="G1061" s="5" t="s">
        <v>3919</v>
      </c>
      <c r="H1061" s="5" t="s">
        <v>3920</v>
      </c>
      <c r="I1061" s="5">
        <v>3</v>
      </c>
      <c r="J1061" s="5"/>
      <c r="K1061" s="5"/>
      <c r="L1061" s="5">
        <v>5</v>
      </c>
      <c r="M1061" s="5" t="s">
        <v>4007</v>
      </c>
      <c r="N1061" s="5" t="s">
        <v>4008</v>
      </c>
      <c r="O1061" s="5"/>
      <c r="P1061" s="5"/>
      <c r="Q1061" s="5"/>
      <c r="R1061" s="5"/>
      <c r="S1061" s="5" t="s">
        <v>1048</v>
      </c>
      <c r="T1061" s="5" t="s">
        <v>1049</v>
      </c>
      <c r="U1061" s="5" t="s">
        <v>1218</v>
      </c>
      <c r="V1061" s="5" t="s">
        <v>1219</v>
      </c>
      <c r="W1061" s="5"/>
      <c r="X1061" s="5"/>
      <c r="Y1061" s="5" t="s">
        <v>210</v>
      </c>
      <c r="Z1061" s="5" t="s">
        <v>211</v>
      </c>
      <c r="AA1061" s="5"/>
      <c r="AB1061" s="5"/>
      <c r="AC1061" s="5">
        <v>3</v>
      </c>
      <c r="AD1061" s="5" t="s">
        <v>585</v>
      </c>
      <c r="AE1061" s="5" t="s">
        <v>586</v>
      </c>
      <c r="AF1061" s="5" t="s">
        <v>168</v>
      </c>
      <c r="AG1061" s="5" t="s">
        <v>169</v>
      </c>
      <c r="AH1061" s="5"/>
      <c r="AI1061" s="5"/>
      <c r="AJ1061" s="5"/>
      <c r="AK1061" s="5"/>
      <c r="AL1061" s="5"/>
      <c r="AM1061" s="5"/>
      <c r="AN1061" s="5" t="s">
        <v>2618</v>
      </c>
      <c r="AO1061" s="5" t="s">
        <v>2619</v>
      </c>
      <c r="AP1061" s="5"/>
      <c r="AQ1061" s="5"/>
      <c r="AR1061" s="5" t="s">
        <v>4015</v>
      </c>
      <c r="AS1061" s="5" t="s">
        <v>4016</v>
      </c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</row>
    <row r="1062" spans="1:73" ht="13.5" customHeight="1">
      <c r="A1062" s="8" t="str">
        <f>HYPERLINK("http://kyu.snu.ac.kr/sdhj/index.jsp?type=hj/GK14682_00IM0001_102a.jpg","1762_해서촌_102a")</f>
        <v>1762_해서촌_102a</v>
      </c>
      <c r="B1062" s="5">
        <v>1762</v>
      </c>
      <c r="C1062" s="5" t="s">
        <v>4814</v>
      </c>
      <c r="D1062" s="5" t="s">
        <v>4815</v>
      </c>
      <c r="E1062" s="5">
        <v>1061</v>
      </c>
      <c r="F1062" s="5">
        <v>9</v>
      </c>
      <c r="G1062" s="5" t="s">
        <v>3919</v>
      </c>
      <c r="H1062" s="5" t="s">
        <v>3920</v>
      </c>
      <c r="I1062" s="5">
        <v>4</v>
      </c>
      <c r="J1062" s="5" t="s">
        <v>4017</v>
      </c>
      <c r="K1062" s="5" t="s">
        <v>4018</v>
      </c>
      <c r="L1062" s="5">
        <v>1</v>
      </c>
      <c r="M1062" s="5" t="s">
        <v>4017</v>
      </c>
      <c r="N1062" s="5" t="s">
        <v>4018</v>
      </c>
      <c r="O1062" s="5"/>
      <c r="P1062" s="5"/>
      <c r="Q1062" s="5"/>
      <c r="R1062" s="5"/>
      <c r="S1062" s="5"/>
      <c r="T1062" s="5" t="s">
        <v>4574</v>
      </c>
      <c r="U1062" s="5" t="s">
        <v>732</v>
      </c>
      <c r="V1062" s="5" t="s">
        <v>733</v>
      </c>
      <c r="W1062" s="5" t="s">
        <v>675</v>
      </c>
      <c r="X1062" s="5" t="s">
        <v>676</v>
      </c>
      <c r="Y1062" s="5" t="s">
        <v>4019</v>
      </c>
      <c r="Z1062" s="5" t="s">
        <v>4020</v>
      </c>
      <c r="AA1062" s="5"/>
      <c r="AB1062" s="5"/>
      <c r="AC1062" s="5">
        <v>52</v>
      </c>
      <c r="AD1062" s="5" t="s">
        <v>100</v>
      </c>
      <c r="AE1062" s="5" t="s">
        <v>101</v>
      </c>
      <c r="AF1062" s="5"/>
      <c r="AG1062" s="5"/>
      <c r="AH1062" s="5"/>
      <c r="AI1062" s="5"/>
      <c r="AJ1062" s="5" t="s">
        <v>32</v>
      </c>
      <c r="AK1062" s="5" t="s">
        <v>33</v>
      </c>
      <c r="AL1062" s="5" t="s">
        <v>677</v>
      </c>
      <c r="AM1062" s="5" t="s">
        <v>678</v>
      </c>
      <c r="AN1062" s="5"/>
      <c r="AO1062" s="5"/>
      <c r="AP1062" s="5"/>
      <c r="AQ1062" s="5"/>
      <c r="AR1062" s="5"/>
      <c r="AS1062" s="5"/>
      <c r="AT1062" s="5" t="s">
        <v>732</v>
      </c>
      <c r="AU1062" s="5" t="s">
        <v>733</v>
      </c>
      <c r="AV1062" s="5" t="s">
        <v>4021</v>
      </c>
      <c r="AW1062" s="5" t="s">
        <v>4022</v>
      </c>
      <c r="AX1062" s="5"/>
      <c r="AY1062" s="5"/>
      <c r="AZ1062" s="5"/>
      <c r="BA1062" s="5"/>
      <c r="BB1062" s="5"/>
      <c r="BC1062" s="5"/>
      <c r="BD1062" s="5"/>
      <c r="BE1062" s="5"/>
      <c r="BF1062" s="5"/>
      <c r="BG1062" s="5" t="s">
        <v>732</v>
      </c>
      <c r="BH1062" s="5" t="s">
        <v>733</v>
      </c>
      <c r="BI1062" s="5" t="s">
        <v>4023</v>
      </c>
      <c r="BJ1062" s="5" t="s">
        <v>4024</v>
      </c>
      <c r="BK1062" s="5" t="s">
        <v>234</v>
      </c>
      <c r="BL1062" s="5" t="s">
        <v>235</v>
      </c>
      <c r="BM1062" s="5" t="s">
        <v>1001</v>
      </c>
      <c r="BN1062" s="5" t="s">
        <v>1002</v>
      </c>
      <c r="BO1062" s="5"/>
      <c r="BP1062" s="5"/>
      <c r="BQ1062" s="5" t="s">
        <v>2086</v>
      </c>
      <c r="BR1062" s="5" t="s">
        <v>2087</v>
      </c>
      <c r="BS1062" s="5"/>
      <c r="BT1062" s="5"/>
      <c r="BU1062" s="5"/>
    </row>
    <row r="1063" spans="1:73" ht="13.5" customHeight="1">
      <c r="A1063" s="8" t="str">
        <f>HYPERLINK("http://kyu.snu.ac.kr/sdhj/index.jsp?type=hj/GK14682_00IM0001_102a.jpg","1762_해서촌_102a")</f>
        <v>1762_해서촌_102a</v>
      </c>
      <c r="B1063" s="5">
        <v>1762</v>
      </c>
      <c r="C1063" s="5" t="s">
        <v>4577</v>
      </c>
      <c r="D1063" s="5" t="s">
        <v>4578</v>
      </c>
      <c r="E1063" s="5">
        <v>1062</v>
      </c>
      <c r="F1063" s="5">
        <v>9</v>
      </c>
      <c r="G1063" s="5" t="s">
        <v>3919</v>
      </c>
      <c r="H1063" s="5" t="s">
        <v>3920</v>
      </c>
      <c r="I1063" s="5">
        <v>4</v>
      </c>
      <c r="J1063" s="5"/>
      <c r="K1063" s="5"/>
      <c r="L1063" s="5">
        <v>1</v>
      </c>
      <c r="M1063" s="5" t="s">
        <v>4017</v>
      </c>
      <c r="N1063" s="5" t="s">
        <v>4018</v>
      </c>
      <c r="O1063" s="5"/>
      <c r="P1063" s="5"/>
      <c r="Q1063" s="5"/>
      <c r="R1063" s="5"/>
      <c r="S1063" s="5" t="s">
        <v>94</v>
      </c>
      <c r="T1063" s="5" t="s">
        <v>95</v>
      </c>
      <c r="U1063" s="5"/>
      <c r="V1063" s="5"/>
      <c r="W1063" s="5" t="s">
        <v>4025</v>
      </c>
      <c r="X1063" s="5" t="s">
        <v>5333</v>
      </c>
      <c r="Y1063" s="5" t="s">
        <v>98</v>
      </c>
      <c r="Z1063" s="5" t="s">
        <v>99</v>
      </c>
      <c r="AA1063" s="5"/>
      <c r="AB1063" s="5"/>
      <c r="AC1063" s="5">
        <v>50</v>
      </c>
      <c r="AD1063" s="5" t="s">
        <v>565</v>
      </c>
      <c r="AE1063" s="5" t="s">
        <v>566</v>
      </c>
      <c r="AF1063" s="5"/>
      <c r="AG1063" s="5"/>
      <c r="AH1063" s="5"/>
      <c r="AI1063" s="5"/>
      <c r="AJ1063" s="5" t="s">
        <v>32</v>
      </c>
      <c r="AK1063" s="5" t="s">
        <v>33</v>
      </c>
      <c r="AL1063" s="5" t="s">
        <v>1182</v>
      </c>
      <c r="AM1063" s="5" t="s">
        <v>1183</v>
      </c>
      <c r="AN1063" s="5"/>
      <c r="AO1063" s="5"/>
      <c r="AP1063" s="5"/>
      <c r="AQ1063" s="5"/>
      <c r="AR1063" s="5"/>
      <c r="AS1063" s="5"/>
      <c r="AT1063" s="5" t="s">
        <v>80</v>
      </c>
      <c r="AU1063" s="5" t="s">
        <v>81</v>
      </c>
      <c r="AV1063" s="5" t="s">
        <v>4026</v>
      </c>
      <c r="AW1063" s="5" t="s">
        <v>4027</v>
      </c>
      <c r="AX1063" s="5"/>
      <c r="AY1063" s="5"/>
      <c r="AZ1063" s="5"/>
      <c r="BA1063" s="5"/>
      <c r="BB1063" s="5"/>
      <c r="BC1063" s="5"/>
      <c r="BD1063" s="5"/>
      <c r="BE1063" s="5"/>
      <c r="BF1063" s="5"/>
      <c r="BG1063" s="5" t="s">
        <v>80</v>
      </c>
      <c r="BH1063" s="5" t="s">
        <v>81</v>
      </c>
      <c r="BI1063" s="5" t="s">
        <v>4028</v>
      </c>
      <c r="BJ1063" s="5" t="s">
        <v>4029</v>
      </c>
      <c r="BK1063" s="5" t="s">
        <v>80</v>
      </c>
      <c r="BL1063" s="5" t="s">
        <v>81</v>
      </c>
      <c r="BM1063" s="5" t="s">
        <v>4030</v>
      </c>
      <c r="BN1063" s="5" t="s">
        <v>4031</v>
      </c>
      <c r="BO1063" s="5" t="s">
        <v>80</v>
      </c>
      <c r="BP1063" s="5" t="s">
        <v>81</v>
      </c>
      <c r="BQ1063" s="5" t="s">
        <v>4032</v>
      </c>
      <c r="BR1063" s="5" t="s">
        <v>4033</v>
      </c>
      <c r="BS1063" s="5" t="s">
        <v>308</v>
      </c>
      <c r="BT1063" s="5" t="s">
        <v>188</v>
      </c>
      <c r="BU1063" s="5"/>
    </row>
    <row r="1064" spans="1:73" ht="13.5" customHeight="1">
      <c r="A1064" s="8" t="str">
        <f>HYPERLINK("http://kyu.snu.ac.kr/sdhj/index.jsp?type=hj/GK14682_00IM0001_102a.jpg","1762_해서촌_102a")</f>
        <v>1762_해서촌_102a</v>
      </c>
      <c r="B1064" s="5">
        <v>1762</v>
      </c>
      <c r="C1064" s="5" t="s">
        <v>5334</v>
      </c>
      <c r="D1064" s="5" t="s">
        <v>5335</v>
      </c>
      <c r="E1064" s="5">
        <v>1063</v>
      </c>
      <c r="F1064" s="5">
        <v>9</v>
      </c>
      <c r="G1064" s="5" t="s">
        <v>3919</v>
      </c>
      <c r="H1064" s="5" t="s">
        <v>3920</v>
      </c>
      <c r="I1064" s="5">
        <v>4</v>
      </c>
      <c r="J1064" s="5"/>
      <c r="K1064" s="5"/>
      <c r="L1064" s="5">
        <v>1</v>
      </c>
      <c r="M1064" s="5" t="s">
        <v>4017</v>
      </c>
      <c r="N1064" s="5" t="s">
        <v>4018</v>
      </c>
      <c r="O1064" s="5"/>
      <c r="P1064" s="5"/>
      <c r="Q1064" s="5"/>
      <c r="R1064" s="5"/>
      <c r="S1064" s="5" t="s">
        <v>155</v>
      </c>
      <c r="T1064" s="5" t="s">
        <v>156</v>
      </c>
      <c r="U1064" s="5" t="s">
        <v>732</v>
      </c>
      <c r="V1064" s="5" t="s">
        <v>733</v>
      </c>
      <c r="W1064" s="5"/>
      <c r="X1064" s="5"/>
      <c r="Y1064" s="5" t="s">
        <v>625</v>
      </c>
      <c r="Z1064" s="5" t="s">
        <v>626</v>
      </c>
      <c r="AA1064" s="5"/>
      <c r="AB1064" s="5"/>
      <c r="AC1064" s="5">
        <v>14</v>
      </c>
      <c r="AD1064" s="5" t="s">
        <v>581</v>
      </c>
      <c r="AE1064" s="5" t="s">
        <v>582</v>
      </c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</row>
    <row r="1065" spans="1:73" ht="13.5" customHeight="1">
      <c r="A1065" s="8" t="str">
        <f>HYPERLINK("http://kyu.snu.ac.kr/sdhj/index.jsp?type=hj/GK14682_00IM0001_102a.jpg","1762_해서촌_102a")</f>
        <v>1762_해서촌_102a</v>
      </c>
      <c r="B1065" s="5">
        <v>1762</v>
      </c>
      <c r="C1065" s="5" t="s">
        <v>4577</v>
      </c>
      <c r="D1065" s="5" t="s">
        <v>4578</v>
      </c>
      <c r="E1065" s="5">
        <v>1064</v>
      </c>
      <c r="F1065" s="5">
        <v>9</v>
      </c>
      <c r="G1065" s="5" t="s">
        <v>3919</v>
      </c>
      <c r="H1065" s="5" t="s">
        <v>3920</v>
      </c>
      <c r="I1065" s="5">
        <v>4</v>
      </c>
      <c r="J1065" s="5"/>
      <c r="K1065" s="5"/>
      <c r="L1065" s="5">
        <v>1</v>
      </c>
      <c r="M1065" s="5" t="s">
        <v>4017</v>
      </c>
      <c r="N1065" s="5" t="s">
        <v>4018</v>
      </c>
      <c r="O1065" s="5"/>
      <c r="P1065" s="5"/>
      <c r="Q1065" s="5"/>
      <c r="R1065" s="5"/>
      <c r="S1065" s="5" t="s">
        <v>214</v>
      </c>
      <c r="T1065" s="5" t="s">
        <v>215</v>
      </c>
      <c r="U1065" s="5" t="s">
        <v>732</v>
      </c>
      <c r="V1065" s="5" t="s">
        <v>733</v>
      </c>
      <c r="W1065" s="5"/>
      <c r="X1065" s="5"/>
      <c r="Y1065" s="5" t="s">
        <v>4034</v>
      </c>
      <c r="Z1065" s="5" t="s">
        <v>4035</v>
      </c>
      <c r="AA1065" s="5"/>
      <c r="AB1065" s="5"/>
      <c r="AC1065" s="5">
        <v>24</v>
      </c>
      <c r="AD1065" s="5" t="s">
        <v>118</v>
      </c>
      <c r="AE1065" s="5" t="s">
        <v>119</v>
      </c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 t="s">
        <v>134</v>
      </c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</row>
    <row r="1066" spans="1:73" ht="13.5" customHeight="1">
      <c r="A1066" s="8" t="str">
        <f>HYPERLINK("http://kyu.snu.ac.kr/sdhj/index.jsp?type=hj/GK14682_00IM0001_102a.jpg","1762_해서촌_102a")</f>
        <v>1762_해서촌_102a</v>
      </c>
      <c r="B1066" s="5">
        <v>1762</v>
      </c>
      <c r="C1066" s="5" t="s">
        <v>4577</v>
      </c>
      <c r="D1066" s="5" t="s">
        <v>4578</v>
      </c>
      <c r="E1066" s="5">
        <v>1065</v>
      </c>
      <c r="F1066" s="5">
        <v>9</v>
      </c>
      <c r="G1066" s="5" t="s">
        <v>3919</v>
      </c>
      <c r="H1066" s="5" t="s">
        <v>3920</v>
      </c>
      <c r="I1066" s="5">
        <v>4</v>
      </c>
      <c r="J1066" s="5"/>
      <c r="K1066" s="5"/>
      <c r="L1066" s="5">
        <v>1</v>
      </c>
      <c r="M1066" s="5" t="s">
        <v>4017</v>
      </c>
      <c r="N1066" s="5" t="s">
        <v>4018</v>
      </c>
      <c r="O1066" s="5"/>
      <c r="P1066" s="5"/>
      <c r="Q1066" s="5"/>
      <c r="R1066" s="5"/>
      <c r="S1066" s="5" t="s">
        <v>214</v>
      </c>
      <c r="T1066" s="5" t="s">
        <v>215</v>
      </c>
      <c r="U1066" s="5" t="s">
        <v>732</v>
      </c>
      <c r="V1066" s="5" t="s">
        <v>733</v>
      </c>
      <c r="W1066" s="5"/>
      <c r="X1066" s="5"/>
      <c r="Y1066" s="5" t="s">
        <v>4036</v>
      </c>
      <c r="Z1066" s="5" t="s">
        <v>4037</v>
      </c>
      <c r="AA1066" s="5"/>
      <c r="AB1066" s="5"/>
      <c r="AC1066" s="5">
        <v>20</v>
      </c>
      <c r="AD1066" s="5" t="s">
        <v>166</v>
      </c>
      <c r="AE1066" s="5" t="s">
        <v>167</v>
      </c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 t="s">
        <v>134</v>
      </c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</row>
    <row r="1067" spans="1:73" ht="13.5" customHeight="1">
      <c r="A1067" s="8" t="str">
        <f>HYPERLINK("http://kyu.snu.ac.kr/sdhj/index.jsp?type=hj/GK14682_00IM0001_102a.jpg","1762_해서촌_102a")</f>
        <v>1762_해서촌_102a</v>
      </c>
      <c r="B1067" s="5">
        <v>1762</v>
      </c>
      <c r="C1067" s="5" t="s">
        <v>4577</v>
      </c>
      <c r="D1067" s="5" t="s">
        <v>4578</v>
      </c>
      <c r="E1067" s="5">
        <v>1066</v>
      </c>
      <c r="F1067" s="5">
        <v>9</v>
      </c>
      <c r="G1067" s="5" t="s">
        <v>3919</v>
      </c>
      <c r="H1067" s="5" t="s">
        <v>3920</v>
      </c>
      <c r="I1067" s="5">
        <v>4</v>
      </c>
      <c r="J1067" s="5"/>
      <c r="K1067" s="5"/>
      <c r="L1067" s="5">
        <v>1</v>
      </c>
      <c r="M1067" s="5" t="s">
        <v>4017</v>
      </c>
      <c r="N1067" s="5" t="s">
        <v>4018</v>
      </c>
      <c r="O1067" s="5"/>
      <c r="P1067" s="5"/>
      <c r="Q1067" s="5"/>
      <c r="R1067" s="5"/>
      <c r="S1067" s="5" t="s">
        <v>130</v>
      </c>
      <c r="T1067" s="5" t="s">
        <v>131</v>
      </c>
      <c r="U1067" s="5"/>
      <c r="V1067" s="5"/>
      <c r="W1067" s="5"/>
      <c r="X1067" s="5"/>
      <c r="Y1067" s="5" t="s">
        <v>98</v>
      </c>
      <c r="Z1067" s="5" t="s">
        <v>99</v>
      </c>
      <c r="AA1067" s="5"/>
      <c r="AB1067" s="5"/>
      <c r="AC1067" s="5">
        <v>15</v>
      </c>
      <c r="AD1067" s="5" t="s">
        <v>881</v>
      </c>
      <c r="AE1067" s="5" t="s">
        <v>882</v>
      </c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 t="s">
        <v>134</v>
      </c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</row>
    <row r="1068" spans="1:73" ht="13.5" customHeight="1">
      <c r="A1068" s="8" t="str">
        <f>HYPERLINK("http://kyu.snu.ac.kr/sdhj/index.jsp?type=hj/GK14682_00IM0001_102a.jpg","1762_해서촌_102a")</f>
        <v>1762_해서촌_102a</v>
      </c>
      <c r="B1068" s="5">
        <v>1762</v>
      </c>
      <c r="C1068" s="5" t="s">
        <v>4577</v>
      </c>
      <c r="D1068" s="5" t="s">
        <v>4578</v>
      </c>
      <c r="E1068" s="5">
        <v>1067</v>
      </c>
      <c r="F1068" s="5">
        <v>9</v>
      </c>
      <c r="G1068" s="5" t="s">
        <v>3919</v>
      </c>
      <c r="H1068" s="5" t="s">
        <v>3920</v>
      </c>
      <c r="I1068" s="5">
        <v>4</v>
      </c>
      <c r="J1068" s="5"/>
      <c r="K1068" s="5"/>
      <c r="L1068" s="5">
        <v>2</v>
      </c>
      <c r="M1068" s="5" t="s">
        <v>4038</v>
      </c>
      <c r="N1068" s="5" t="s">
        <v>4039</v>
      </c>
      <c r="O1068" s="5"/>
      <c r="P1068" s="5"/>
      <c r="Q1068" s="5"/>
      <c r="R1068" s="5"/>
      <c r="S1068" s="5"/>
      <c r="T1068" s="5" t="s">
        <v>5336</v>
      </c>
      <c r="U1068" s="5" t="s">
        <v>5337</v>
      </c>
      <c r="V1068" s="5" t="s">
        <v>5338</v>
      </c>
      <c r="W1068" s="5" t="s">
        <v>5339</v>
      </c>
      <c r="X1068" s="5" t="s">
        <v>5340</v>
      </c>
      <c r="Y1068" s="5" t="s">
        <v>5341</v>
      </c>
      <c r="Z1068" s="5" t="s">
        <v>5342</v>
      </c>
      <c r="AA1068" s="5"/>
      <c r="AB1068" s="5"/>
      <c r="AC1068" s="5">
        <v>54</v>
      </c>
      <c r="AD1068" s="5" t="s">
        <v>1094</v>
      </c>
      <c r="AE1068" s="5" t="s">
        <v>1095</v>
      </c>
      <c r="AF1068" s="5"/>
      <c r="AG1068" s="5"/>
      <c r="AH1068" s="5"/>
      <c r="AI1068" s="5"/>
      <c r="AJ1068" s="5" t="s">
        <v>32</v>
      </c>
      <c r="AK1068" s="5" t="s">
        <v>33</v>
      </c>
      <c r="AL1068" s="5" t="s">
        <v>2662</v>
      </c>
      <c r="AM1068" s="5" t="s">
        <v>5343</v>
      </c>
      <c r="AN1068" s="5"/>
      <c r="AO1068" s="5"/>
      <c r="AP1068" s="5"/>
      <c r="AQ1068" s="5"/>
      <c r="AR1068" s="5"/>
      <c r="AS1068" s="5"/>
      <c r="AT1068" s="5" t="s">
        <v>416</v>
      </c>
      <c r="AU1068" s="5" t="s">
        <v>417</v>
      </c>
      <c r="AV1068" s="5" t="s">
        <v>5344</v>
      </c>
      <c r="AW1068" s="5" t="s">
        <v>5345</v>
      </c>
      <c r="AX1068" s="5"/>
      <c r="AY1068" s="5"/>
      <c r="AZ1068" s="5"/>
      <c r="BA1068" s="5"/>
      <c r="BB1068" s="5"/>
      <c r="BC1068" s="5"/>
      <c r="BD1068" s="5"/>
      <c r="BE1068" s="5"/>
      <c r="BF1068" s="5"/>
      <c r="BG1068" s="5" t="s">
        <v>416</v>
      </c>
      <c r="BH1068" s="5" t="s">
        <v>417</v>
      </c>
      <c r="BI1068" s="5" t="s">
        <v>5346</v>
      </c>
      <c r="BJ1068" s="5" t="s">
        <v>5347</v>
      </c>
      <c r="BK1068" s="5" t="s">
        <v>80</v>
      </c>
      <c r="BL1068" s="5" t="s">
        <v>81</v>
      </c>
      <c r="BM1068" s="5" t="s">
        <v>5348</v>
      </c>
      <c r="BN1068" s="5" t="s">
        <v>5349</v>
      </c>
      <c r="BO1068" s="5" t="s">
        <v>80</v>
      </c>
      <c r="BP1068" s="5" t="s">
        <v>81</v>
      </c>
      <c r="BQ1068" s="5" t="s">
        <v>5350</v>
      </c>
      <c r="BR1068" s="5" t="s">
        <v>5351</v>
      </c>
      <c r="BS1068" s="5" t="s">
        <v>143</v>
      </c>
      <c r="BT1068" s="5" t="s">
        <v>144</v>
      </c>
      <c r="BU1068" s="5"/>
    </row>
    <row r="1069" spans="1:73" ht="13.5" customHeight="1">
      <c r="A1069" s="8" t="str">
        <f>HYPERLINK("http://kyu.snu.ac.kr/sdhj/index.jsp?type=hj/GK14682_00IM0001_102a.jpg","1762_해서촌_102a")</f>
        <v>1762_해서촌_102a</v>
      </c>
      <c r="B1069" s="5">
        <v>1762</v>
      </c>
      <c r="C1069" s="5" t="s">
        <v>5352</v>
      </c>
      <c r="D1069" s="5" t="s">
        <v>5353</v>
      </c>
      <c r="E1069" s="5">
        <v>1068</v>
      </c>
      <c r="F1069" s="5">
        <v>9</v>
      </c>
      <c r="G1069" s="5" t="s">
        <v>3919</v>
      </c>
      <c r="H1069" s="5" t="s">
        <v>3920</v>
      </c>
      <c r="I1069" s="5">
        <v>4</v>
      </c>
      <c r="J1069" s="5"/>
      <c r="K1069" s="5"/>
      <c r="L1069" s="5">
        <v>3</v>
      </c>
      <c r="M1069" s="5" t="s">
        <v>4040</v>
      </c>
      <c r="N1069" s="5" t="s">
        <v>4041</v>
      </c>
      <c r="O1069" s="5"/>
      <c r="P1069" s="5"/>
      <c r="Q1069" s="5"/>
      <c r="R1069" s="5"/>
      <c r="S1069" s="5"/>
      <c r="T1069" s="5" t="s">
        <v>4709</v>
      </c>
      <c r="U1069" s="5" t="s">
        <v>1218</v>
      </c>
      <c r="V1069" s="5" t="s">
        <v>1219</v>
      </c>
      <c r="W1069" s="5"/>
      <c r="X1069" s="5"/>
      <c r="Y1069" s="5" t="s">
        <v>4040</v>
      </c>
      <c r="Z1069" s="5" t="s">
        <v>4041</v>
      </c>
      <c r="AA1069" s="5"/>
      <c r="AB1069" s="5"/>
      <c r="AC1069" s="5">
        <v>84</v>
      </c>
      <c r="AD1069" s="5" t="s">
        <v>118</v>
      </c>
      <c r="AE1069" s="5" t="s">
        <v>119</v>
      </c>
      <c r="AF1069" s="5"/>
      <c r="AG1069" s="5"/>
      <c r="AH1069" s="5"/>
      <c r="AI1069" s="5"/>
      <c r="AJ1069" s="5" t="s">
        <v>32</v>
      </c>
      <c r="AK1069" s="5" t="s">
        <v>33</v>
      </c>
      <c r="AL1069" s="5" t="s">
        <v>143</v>
      </c>
      <c r="AM1069" s="5" t="s">
        <v>144</v>
      </c>
      <c r="AN1069" s="5"/>
      <c r="AO1069" s="5"/>
      <c r="AP1069" s="5"/>
      <c r="AQ1069" s="5"/>
      <c r="AR1069" s="5"/>
      <c r="AS1069" s="5"/>
      <c r="AT1069" s="5" t="s">
        <v>1218</v>
      </c>
      <c r="AU1069" s="5" t="s">
        <v>1219</v>
      </c>
      <c r="AV1069" s="5" t="s">
        <v>4042</v>
      </c>
      <c r="AW1069" s="5" t="s">
        <v>4043</v>
      </c>
      <c r="AX1069" s="5"/>
      <c r="AY1069" s="5"/>
      <c r="AZ1069" s="5"/>
      <c r="BA1069" s="5"/>
      <c r="BB1069" s="5"/>
      <c r="BC1069" s="5"/>
      <c r="BD1069" s="5"/>
      <c r="BE1069" s="5"/>
      <c r="BF1069" s="5"/>
      <c r="BG1069" s="5" t="s">
        <v>1218</v>
      </c>
      <c r="BH1069" s="5" t="s">
        <v>1219</v>
      </c>
      <c r="BI1069" s="5" t="s">
        <v>2612</v>
      </c>
      <c r="BJ1069" s="5" t="s">
        <v>2613</v>
      </c>
      <c r="BK1069" s="5" t="s">
        <v>80</v>
      </c>
      <c r="BL1069" s="5" t="s">
        <v>81</v>
      </c>
      <c r="BM1069" s="5" t="s">
        <v>4044</v>
      </c>
      <c r="BN1069" s="5" t="s">
        <v>4045</v>
      </c>
      <c r="BO1069" s="5" t="s">
        <v>80</v>
      </c>
      <c r="BP1069" s="5" t="s">
        <v>81</v>
      </c>
      <c r="BQ1069" s="5" t="s">
        <v>4046</v>
      </c>
      <c r="BR1069" s="5" t="s">
        <v>4047</v>
      </c>
      <c r="BS1069" s="5" t="s">
        <v>308</v>
      </c>
      <c r="BT1069" s="5" t="s">
        <v>188</v>
      </c>
      <c r="BU1069" s="5"/>
    </row>
    <row r="1070" spans="1:73" ht="13.5" customHeight="1">
      <c r="A1070" s="8" t="str">
        <f>HYPERLINK("http://kyu.snu.ac.kr/sdhj/index.jsp?type=hj/GK14682_00IM0001_102a.jpg","1762_해서촌_102a")</f>
        <v>1762_해서촌_102a</v>
      </c>
      <c r="B1070" s="5">
        <v>1762</v>
      </c>
      <c r="C1070" s="5" t="s">
        <v>4670</v>
      </c>
      <c r="D1070" s="5" t="s">
        <v>4671</v>
      </c>
      <c r="E1070" s="5">
        <v>1069</v>
      </c>
      <c r="F1070" s="5">
        <v>9</v>
      </c>
      <c r="G1070" s="5" t="s">
        <v>3919</v>
      </c>
      <c r="H1070" s="5" t="s">
        <v>3920</v>
      </c>
      <c r="I1070" s="5">
        <v>4</v>
      </c>
      <c r="J1070" s="5"/>
      <c r="K1070" s="5"/>
      <c r="L1070" s="5">
        <v>4</v>
      </c>
      <c r="M1070" s="5" t="s">
        <v>4048</v>
      </c>
      <c r="N1070" s="5" t="s">
        <v>4049</v>
      </c>
      <c r="O1070" s="5"/>
      <c r="P1070" s="5"/>
      <c r="Q1070" s="5"/>
      <c r="R1070" s="5"/>
      <c r="S1070" s="5"/>
      <c r="T1070" s="5" t="s">
        <v>5354</v>
      </c>
      <c r="U1070" s="5" t="s">
        <v>173</v>
      </c>
      <c r="V1070" s="5" t="s">
        <v>174</v>
      </c>
      <c r="W1070" s="5" t="s">
        <v>124</v>
      </c>
      <c r="X1070" s="5" t="s">
        <v>125</v>
      </c>
      <c r="Y1070" s="5" t="s">
        <v>4050</v>
      </c>
      <c r="Z1070" s="5" t="s">
        <v>4051</v>
      </c>
      <c r="AA1070" s="5"/>
      <c r="AB1070" s="5"/>
      <c r="AC1070" s="5">
        <v>49</v>
      </c>
      <c r="AD1070" s="5" t="s">
        <v>76</v>
      </c>
      <c r="AE1070" s="5" t="s">
        <v>77</v>
      </c>
      <c r="AF1070" s="5"/>
      <c r="AG1070" s="5"/>
      <c r="AH1070" s="5"/>
      <c r="AI1070" s="5"/>
      <c r="AJ1070" s="5" t="s">
        <v>32</v>
      </c>
      <c r="AK1070" s="5" t="s">
        <v>33</v>
      </c>
      <c r="AL1070" s="5" t="s">
        <v>143</v>
      </c>
      <c r="AM1070" s="5" t="s">
        <v>144</v>
      </c>
      <c r="AN1070" s="5"/>
      <c r="AO1070" s="5"/>
      <c r="AP1070" s="5"/>
      <c r="AQ1070" s="5"/>
      <c r="AR1070" s="5"/>
      <c r="AS1070" s="5"/>
      <c r="AT1070" s="5" t="s">
        <v>80</v>
      </c>
      <c r="AU1070" s="5" t="s">
        <v>81</v>
      </c>
      <c r="AV1070" s="5" t="s">
        <v>5355</v>
      </c>
      <c r="AW1070" s="5" t="s">
        <v>4052</v>
      </c>
      <c r="AX1070" s="5"/>
      <c r="AY1070" s="5"/>
      <c r="AZ1070" s="5"/>
      <c r="BA1070" s="5"/>
      <c r="BB1070" s="5"/>
      <c r="BC1070" s="5"/>
      <c r="BD1070" s="5"/>
      <c r="BE1070" s="5"/>
      <c r="BF1070" s="5"/>
      <c r="BG1070" s="5" t="s">
        <v>80</v>
      </c>
      <c r="BH1070" s="5" t="s">
        <v>81</v>
      </c>
      <c r="BI1070" s="5" t="s">
        <v>4053</v>
      </c>
      <c r="BJ1070" s="5" t="s">
        <v>4054</v>
      </c>
      <c r="BK1070" s="5" t="s">
        <v>80</v>
      </c>
      <c r="BL1070" s="5" t="s">
        <v>81</v>
      </c>
      <c r="BM1070" s="5" t="s">
        <v>4055</v>
      </c>
      <c r="BN1070" s="5" t="s">
        <v>4056</v>
      </c>
      <c r="BO1070" s="5" t="s">
        <v>80</v>
      </c>
      <c r="BP1070" s="5" t="s">
        <v>81</v>
      </c>
      <c r="BQ1070" s="5" t="s">
        <v>4057</v>
      </c>
      <c r="BR1070" s="5" t="s">
        <v>4058</v>
      </c>
      <c r="BS1070" s="5" t="s">
        <v>3061</v>
      </c>
      <c r="BT1070" s="5" t="s">
        <v>3062</v>
      </c>
      <c r="BU1070" s="5"/>
    </row>
    <row r="1071" spans="1:73" ht="13.5" customHeight="1">
      <c r="A1071" s="8" t="str">
        <f>HYPERLINK("http://kyu.snu.ac.kr/sdhj/index.jsp?type=hj/GK14682_00IM0001_102a.jpg","1762_해서촌_102a")</f>
        <v>1762_해서촌_102a</v>
      </c>
      <c r="B1071" s="5">
        <v>1762</v>
      </c>
      <c r="C1071" s="5" t="s">
        <v>4524</v>
      </c>
      <c r="D1071" s="5" t="s">
        <v>4430</v>
      </c>
      <c r="E1071" s="5">
        <v>1070</v>
      </c>
      <c r="F1071" s="5">
        <v>9</v>
      </c>
      <c r="G1071" s="5" t="s">
        <v>3919</v>
      </c>
      <c r="H1071" s="5" t="s">
        <v>3920</v>
      </c>
      <c r="I1071" s="5">
        <v>4</v>
      </c>
      <c r="J1071" s="5"/>
      <c r="K1071" s="5"/>
      <c r="L1071" s="5">
        <v>5</v>
      </c>
      <c r="M1071" s="5" t="s">
        <v>4059</v>
      </c>
      <c r="N1071" s="5" t="s">
        <v>4060</v>
      </c>
      <c r="O1071" s="5"/>
      <c r="P1071" s="5"/>
      <c r="Q1071" s="5"/>
      <c r="R1071" s="5"/>
      <c r="S1071" s="5"/>
      <c r="T1071" s="5" t="s">
        <v>4709</v>
      </c>
      <c r="U1071" s="5" t="s">
        <v>3822</v>
      </c>
      <c r="V1071" s="5" t="s">
        <v>5299</v>
      </c>
      <c r="W1071" s="5"/>
      <c r="X1071" s="5"/>
      <c r="Y1071" s="5" t="s">
        <v>4059</v>
      </c>
      <c r="Z1071" s="5" t="s">
        <v>4060</v>
      </c>
      <c r="AA1071" s="5"/>
      <c r="AB1071" s="5"/>
      <c r="AC1071" s="5">
        <v>70</v>
      </c>
      <c r="AD1071" s="5" t="s">
        <v>1131</v>
      </c>
      <c r="AE1071" s="5" t="s">
        <v>1132</v>
      </c>
      <c r="AF1071" s="5"/>
      <c r="AG1071" s="5"/>
      <c r="AH1071" s="5"/>
      <c r="AI1071" s="5"/>
      <c r="AJ1071" s="5" t="s">
        <v>32</v>
      </c>
      <c r="AK1071" s="5" t="s">
        <v>33</v>
      </c>
      <c r="AL1071" s="5" t="s">
        <v>481</v>
      </c>
      <c r="AM1071" s="5" t="s">
        <v>482</v>
      </c>
      <c r="AN1071" s="5"/>
      <c r="AO1071" s="5"/>
      <c r="AP1071" s="5"/>
      <c r="AQ1071" s="5"/>
      <c r="AR1071" s="5"/>
      <c r="AS1071" s="5"/>
      <c r="AT1071" s="5" t="s">
        <v>80</v>
      </c>
      <c r="AU1071" s="5" t="s">
        <v>81</v>
      </c>
      <c r="AV1071" s="5" t="s">
        <v>4061</v>
      </c>
      <c r="AW1071" s="5" t="s">
        <v>4062</v>
      </c>
      <c r="AX1071" s="5"/>
      <c r="AY1071" s="5"/>
      <c r="AZ1071" s="5"/>
      <c r="BA1071" s="5"/>
      <c r="BB1071" s="5"/>
      <c r="BC1071" s="5"/>
      <c r="BD1071" s="5"/>
      <c r="BE1071" s="5"/>
      <c r="BF1071" s="5"/>
      <c r="BG1071" s="5" t="s">
        <v>80</v>
      </c>
      <c r="BH1071" s="5" t="s">
        <v>81</v>
      </c>
      <c r="BI1071" s="5" t="s">
        <v>614</v>
      </c>
      <c r="BJ1071" s="5" t="s">
        <v>615</v>
      </c>
      <c r="BK1071" s="5" t="s">
        <v>80</v>
      </c>
      <c r="BL1071" s="5" t="s">
        <v>81</v>
      </c>
      <c r="BM1071" s="5" t="s">
        <v>4063</v>
      </c>
      <c r="BN1071" s="5" t="s">
        <v>4064</v>
      </c>
      <c r="BO1071" s="5" t="s">
        <v>80</v>
      </c>
      <c r="BP1071" s="5" t="s">
        <v>81</v>
      </c>
      <c r="BQ1071" s="5" t="s">
        <v>4065</v>
      </c>
      <c r="BR1071" s="5" t="s">
        <v>4066</v>
      </c>
      <c r="BS1071" s="5" t="s">
        <v>363</v>
      </c>
      <c r="BT1071" s="5" t="s">
        <v>364</v>
      </c>
      <c r="BU1071" s="5"/>
    </row>
    <row r="1072" spans="1:73" ht="13.5" customHeight="1">
      <c r="A1072" s="8" t="str">
        <f>HYPERLINK("http://kyu.snu.ac.kr/sdhj/index.jsp?type=hj/GK14682_00IM0001_102a.jpg","1762_해서촌_102a")</f>
        <v>1762_해서촌_102a</v>
      </c>
      <c r="B1072" s="5">
        <v>1762</v>
      </c>
      <c r="C1072" s="5" t="s">
        <v>4617</v>
      </c>
      <c r="D1072" s="5" t="s">
        <v>4618</v>
      </c>
      <c r="E1072" s="5">
        <v>1071</v>
      </c>
      <c r="F1072" s="5">
        <v>9</v>
      </c>
      <c r="G1072" s="5" t="s">
        <v>3919</v>
      </c>
      <c r="H1072" s="5" t="s">
        <v>3920</v>
      </c>
      <c r="I1072" s="5">
        <v>5</v>
      </c>
      <c r="J1072" s="5" t="s">
        <v>4067</v>
      </c>
      <c r="K1072" s="5" t="s">
        <v>4068</v>
      </c>
      <c r="L1072" s="5">
        <v>1</v>
      </c>
      <c r="M1072" s="5" t="s">
        <v>4067</v>
      </c>
      <c r="N1072" s="5" t="s">
        <v>4068</v>
      </c>
      <c r="O1072" s="5"/>
      <c r="P1072" s="5"/>
      <c r="Q1072" s="5"/>
      <c r="R1072" s="5"/>
      <c r="S1072" s="5"/>
      <c r="T1072" s="5" t="s">
        <v>5213</v>
      </c>
      <c r="U1072" s="5" t="s">
        <v>4069</v>
      </c>
      <c r="V1072" s="5" t="s">
        <v>4070</v>
      </c>
      <c r="W1072" s="5" t="s">
        <v>96</v>
      </c>
      <c r="X1072" s="5" t="s">
        <v>97</v>
      </c>
      <c r="Y1072" s="5" t="s">
        <v>2415</v>
      </c>
      <c r="Z1072" s="5" t="s">
        <v>2416</v>
      </c>
      <c r="AA1072" s="5"/>
      <c r="AB1072" s="5"/>
      <c r="AC1072" s="5">
        <v>47</v>
      </c>
      <c r="AD1072" s="5" t="s">
        <v>2423</v>
      </c>
      <c r="AE1072" s="5" t="s">
        <v>2424</v>
      </c>
      <c r="AF1072" s="5"/>
      <c r="AG1072" s="5"/>
      <c r="AH1072" s="5"/>
      <c r="AI1072" s="5"/>
      <c r="AJ1072" s="5" t="s">
        <v>32</v>
      </c>
      <c r="AK1072" s="5" t="s">
        <v>33</v>
      </c>
      <c r="AL1072" s="5" t="s">
        <v>204</v>
      </c>
      <c r="AM1072" s="5" t="s">
        <v>205</v>
      </c>
      <c r="AN1072" s="5"/>
      <c r="AO1072" s="5"/>
      <c r="AP1072" s="5"/>
      <c r="AQ1072" s="5"/>
      <c r="AR1072" s="5"/>
      <c r="AS1072" s="5"/>
      <c r="AT1072" s="5" t="s">
        <v>80</v>
      </c>
      <c r="AU1072" s="5" t="s">
        <v>81</v>
      </c>
      <c r="AV1072" s="5" t="s">
        <v>2375</v>
      </c>
      <c r="AW1072" s="5" t="s">
        <v>2376</v>
      </c>
      <c r="AX1072" s="5"/>
      <c r="AY1072" s="5"/>
      <c r="AZ1072" s="5"/>
      <c r="BA1072" s="5"/>
      <c r="BB1072" s="5"/>
      <c r="BC1072" s="5"/>
      <c r="BD1072" s="5"/>
      <c r="BE1072" s="5"/>
      <c r="BF1072" s="5"/>
      <c r="BG1072" s="5" t="s">
        <v>80</v>
      </c>
      <c r="BH1072" s="5" t="s">
        <v>81</v>
      </c>
      <c r="BI1072" s="5" t="s">
        <v>4071</v>
      </c>
      <c r="BJ1072" s="5" t="s">
        <v>4072</v>
      </c>
      <c r="BK1072" s="5" t="s">
        <v>80</v>
      </c>
      <c r="BL1072" s="5" t="s">
        <v>81</v>
      </c>
      <c r="BM1072" s="5" t="s">
        <v>1337</v>
      </c>
      <c r="BN1072" s="5" t="s">
        <v>1338</v>
      </c>
      <c r="BO1072" s="5" t="s">
        <v>80</v>
      </c>
      <c r="BP1072" s="5" t="s">
        <v>81</v>
      </c>
      <c r="BQ1072" s="5" t="s">
        <v>4073</v>
      </c>
      <c r="BR1072" s="5" t="s">
        <v>4074</v>
      </c>
      <c r="BS1072" s="5" t="s">
        <v>500</v>
      </c>
      <c r="BT1072" s="5" t="s">
        <v>501</v>
      </c>
      <c r="BU1072" s="5"/>
    </row>
    <row r="1073" spans="1:73" ht="13.5" customHeight="1">
      <c r="A1073" s="8" t="str">
        <f>HYPERLINK("http://kyu.snu.ac.kr/sdhj/index.jsp?type=hj/GK14682_00IM0001_102a.jpg","1762_해서촌_102a")</f>
        <v>1762_해서촌_102a</v>
      </c>
      <c r="B1073" s="5">
        <v>1762</v>
      </c>
      <c r="C1073" s="5" t="s">
        <v>4656</v>
      </c>
      <c r="D1073" s="5" t="s">
        <v>4657</v>
      </c>
      <c r="E1073" s="5">
        <v>1072</v>
      </c>
      <c r="F1073" s="5">
        <v>9</v>
      </c>
      <c r="G1073" s="5" t="s">
        <v>3919</v>
      </c>
      <c r="H1073" s="5" t="s">
        <v>3920</v>
      </c>
      <c r="I1073" s="5">
        <v>5</v>
      </c>
      <c r="J1073" s="5"/>
      <c r="K1073" s="5"/>
      <c r="L1073" s="5">
        <v>1</v>
      </c>
      <c r="M1073" s="5" t="s">
        <v>4067</v>
      </c>
      <c r="N1073" s="5" t="s">
        <v>4068</v>
      </c>
      <c r="O1073" s="5"/>
      <c r="P1073" s="5"/>
      <c r="Q1073" s="5"/>
      <c r="R1073" s="5"/>
      <c r="S1073" s="5" t="s">
        <v>94</v>
      </c>
      <c r="T1073" s="5" t="s">
        <v>95</v>
      </c>
      <c r="U1073" s="5"/>
      <c r="V1073" s="5"/>
      <c r="W1073" s="5" t="s">
        <v>96</v>
      </c>
      <c r="X1073" s="5" t="s">
        <v>97</v>
      </c>
      <c r="Y1073" s="5" t="s">
        <v>98</v>
      </c>
      <c r="Z1073" s="5" t="s">
        <v>99</v>
      </c>
      <c r="AA1073" s="5"/>
      <c r="AB1073" s="5"/>
      <c r="AC1073" s="5">
        <v>28</v>
      </c>
      <c r="AD1073" s="5" t="s">
        <v>627</v>
      </c>
      <c r="AE1073" s="5" t="s">
        <v>628</v>
      </c>
      <c r="AF1073" s="5"/>
      <c r="AG1073" s="5"/>
      <c r="AH1073" s="5"/>
      <c r="AI1073" s="5"/>
      <c r="AJ1073" s="5" t="s">
        <v>32</v>
      </c>
      <c r="AK1073" s="5" t="s">
        <v>33</v>
      </c>
      <c r="AL1073" s="5" t="s">
        <v>90</v>
      </c>
      <c r="AM1073" s="5" t="s">
        <v>91</v>
      </c>
      <c r="AN1073" s="5"/>
      <c r="AO1073" s="5"/>
      <c r="AP1073" s="5"/>
      <c r="AQ1073" s="5"/>
      <c r="AR1073" s="5"/>
      <c r="AS1073" s="5"/>
      <c r="AT1073" s="5" t="s">
        <v>80</v>
      </c>
      <c r="AU1073" s="5" t="s">
        <v>81</v>
      </c>
      <c r="AV1073" s="5" t="s">
        <v>3283</v>
      </c>
      <c r="AW1073" s="5" t="s">
        <v>901</v>
      </c>
      <c r="AX1073" s="5"/>
      <c r="AY1073" s="5"/>
      <c r="AZ1073" s="5"/>
      <c r="BA1073" s="5"/>
      <c r="BB1073" s="5"/>
      <c r="BC1073" s="5"/>
      <c r="BD1073" s="5"/>
      <c r="BE1073" s="5"/>
      <c r="BF1073" s="5"/>
      <c r="BG1073" s="5" t="s">
        <v>80</v>
      </c>
      <c r="BH1073" s="5" t="s">
        <v>81</v>
      </c>
      <c r="BI1073" s="5" t="s">
        <v>2541</v>
      </c>
      <c r="BJ1073" s="5" t="s">
        <v>2542</v>
      </c>
      <c r="BK1073" s="5" t="s">
        <v>80</v>
      </c>
      <c r="BL1073" s="5" t="s">
        <v>81</v>
      </c>
      <c r="BM1073" s="5" t="s">
        <v>4075</v>
      </c>
      <c r="BN1073" s="5" t="s">
        <v>4076</v>
      </c>
      <c r="BO1073" s="5"/>
      <c r="BP1073" s="5"/>
      <c r="BQ1073" s="5" t="s">
        <v>4077</v>
      </c>
      <c r="BR1073" s="5" t="s">
        <v>4078</v>
      </c>
      <c r="BS1073" s="5" t="s">
        <v>143</v>
      </c>
      <c r="BT1073" s="5" t="s">
        <v>144</v>
      </c>
      <c r="BU1073" s="5"/>
    </row>
    <row r="1074" spans="1:73" ht="13.5" customHeight="1">
      <c r="A1074" s="8" t="str">
        <f>HYPERLINK("http://kyu.snu.ac.kr/sdhj/index.jsp?type=hj/GK14682_00IM0001_102a.jpg","1762_해서촌_102a")</f>
        <v>1762_해서촌_102a</v>
      </c>
      <c r="B1074" s="5">
        <v>1762</v>
      </c>
      <c r="C1074" s="5" t="s">
        <v>5356</v>
      </c>
      <c r="D1074" s="5" t="s">
        <v>5357</v>
      </c>
      <c r="E1074" s="5">
        <v>1073</v>
      </c>
      <c r="F1074" s="5">
        <v>9</v>
      </c>
      <c r="G1074" s="5" t="s">
        <v>3919</v>
      </c>
      <c r="H1074" s="5" t="s">
        <v>3920</v>
      </c>
      <c r="I1074" s="5">
        <v>5</v>
      </c>
      <c r="J1074" s="5"/>
      <c r="K1074" s="5"/>
      <c r="L1074" s="5">
        <v>1</v>
      </c>
      <c r="M1074" s="5" t="s">
        <v>4067</v>
      </c>
      <c r="N1074" s="5" t="s">
        <v>4068</v>
      </c>
      <c r="O1074" s="5"/>
      <c r="P1074" s="5"/>
      <c r="Q1074" s="5"/>
      <c r="R1074" s="5"/>
      <c r="S1074" s="5" t="s">
        <v>2303</v>
      </c>
      <c r="T1074" s="5" t="s">
        <v>2304</v>
      </c>
      <c r="U1074" s="5"/>
      <c r="V1074" s="5"/>
      <c r="W1074" s="5" t="s">
        <v>124</v>
      </c>
      <c r="X1074" s="5" t="s">
        <v>125</v>
      </c>
      <c r="Y1074" s="5" t="s">
        <v>98</v>
      </c>
      <c r="Z1074" s="5" t="s">
        <v>99</v>
      </c>
      <c r="AA1074" s="5"/>
      <c r="AB1074" s="5"/>
      <c r="AC1074" s="5">
        <v>56</v>
      </c>
      <c r="AD1074" s="5" t="s">
        <v>730</v>
      </c>
      <c r="AE1074" s="5" t="s">
        <v>731</v>
      </c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</row>
    <row r="1075" spans="1:73" ht="13.5" customHeight="1">
      <c r="A1075" s="8" t="str">
        <f>HYPERLINK("http://kyu.snu.ac.kr/sdhj/index.jsp?type=hj/GK14682_00IM0001_102a.jpg","1762_해서촌_102a")</f>
        <v>1762_해서촌_102a</v>
      </c>
      <c r="B1075" s="5">
        <v>1762</v>
      </c>
      <c r="C1075" s="5" t="s">
        <v>4848</v>
      </c>
      <c r="D1075" s="5" t="s">
        <v>4849</v>
      </c>
      <c r="E1075" s="5">
        <v>1074</v>
      </c>
      <c r="F1075" s="5">
        <v>9</v>
      </c>
      <c r="G1075" s="5" t="s">
        <v>3919</v>
      </c>
      <c r="H1075" s="5" t="s">
        <v>3920</v>
      </c>
      <c r="I1075" s="5">
        <v>5</v>
      </c>
      <c r="J1075" s="5"/>
      <c r="K1075" s="5"/>
      <c r="L1075" s="5">
        <v>1</v>
      </c>
      <c r="M1075" s="5" t="s">
        <v>4067</v>
      </c>
      <c r="N1075" s="5" t="s">
        <v>4068</v>
      </c>
      <c r="O1075" s="5"/>
      <c r="P1075" s="5"/>
      <c r="Q1075" s="5"/>
      <c r="R1075" s="5"/>
      <c r="S1075" s="5" t="s">
        <v>4079</v>
      </c>
      <c r="T1075" s="5" t="s">
        <v>4080</v>
      </c>
      <c r="U1075" s="5"/>
      <c r="V1075" s="5"/>
      <c r="W1075" s="5"/>
      <c r="X1075" s="5"/>
      <c r="Y1075" s="5" t="s">
        <v>625</v>
      </c>
      <c r="Z1075" s="5" t="s">
        <v>626</v>
      </c>
      <c r="AA1075" s="5"/>
      <c r="AB1075" s="5"/>
      <c r="AC1075" s="5"/>
      <c r="AD1075" s="5"/>
      <c r="AE1075" s="5"/>
      <c r="AF1075" s="5" t="s">
        <v>339</v>
      </c>
      <c r="AG1075" s="5" t="s">
        <v>340</v>
      </c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</row>
    <row r="1076" spans="1:73" ht="13.5" customHeight="1">
      <c r="A1076" s="8" t="str">
        <f>HYPERLINK("http://kyu.snu.ac.kr/sdhj/index.jsp?type=hj/GK14682_00IM0001_102a.jpg","1762_해서촌_102a")</f>
        <v>1762_해서촌_102a</v>
      </c>
      <c r="B1076" s="5">
        <v>1762</v>
      </c>
      <c r="C1076" s="5" t="s">
        <v>4670</v>
      </c>
      <c r="D1076" s="5" t="s">
        <v>4671</v>
      </c>
      <c r="E1076" s="5">
        <v>1075</v>
      </c>
      <c r="F1076" s="5">
        <v>9</v>
      </c>
      <c r="G1076" s="5" t="s">
        <v>3919</v>
      </c>
      <c r="H1076" s="5" t="s">
        <v>3920</v>
      </c>
      <c r="I1076" s="5">
        <v>5</v>
      </c>
      <c r="J1076" s="5"/>
      <c r="K1076" s="5"/>
      <c r="L1076" s="5">
        <v>1</v>
      </c>
      <c r="M1076" s="5" t="s">
        <v>4067</v>
      </c>
      <c r="N1076" s="5" t="s">
        <v>4068</v>
      </c>
      <c r="O1076" s="5"/>
      <c r="P1076" s="5"/>
      <c r="Q1076" s="5"/>
      <c r="R1076" s="5"/>
      <c r="S1076" s="5" t="s">
        <v>130</v>
      </c>
      <c r="T1076" s="5" t="s">
        <v>131</v>
      </c>
      <c r="U1076" s="5"/>
      <c r="V1076" s="5"/>
      <c r="W1076" s="5"/>
      <c r="X1076" s="5"/>
      <c r="Y1076" s="5" t="s">
        <v>98</v>
      </c>
      <c r="Z1076" s="5" t="s">
        <v>99</v>
      </c>
      <c r="AA1076" s="5"/>
      <c r="AB1076" s="5"/>
      <c r="AC1076" s="5">
        <v>9</v>
      </c>
      <c r="AD1076" s="5" t="s">
        <v>240</v>
      </c>
      <c r="AE1076" s="5" t="s">
        <v>241</v>
      </c>
      <c r="AF1076" s="5" t="s">
        <v>168</v>
      </c>
      <c r="AG1076" s="5" t="s">
        <v>169</v>
      </c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 t="s">
        <v>134</v>
      </c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</row>
    <row r="1077" spans="1:73" ht="13.5" customHeight="1">
      <c r="A1077" s="8" t="str">
        <f>HYPERLINK("http://kyu.snu.ac.kr/sdhj/index.jsp?type=hj/GK14682_00IM0001_102a.jpg","1762_해서촌_102a")</f>
        <v>1762_해서촌_102a</v>
      </c>
      <c r="B1077" s="5">
        <v>1762</v>
      </c>
      <c r="C1077" s="5" t="s">
        <v>4540</v>
      </c>
      <c r="D1077" s="5" t="s">
        <v>4541</v>
      </c>
      <c r="E1077" s="5">
        <v>1076</v>
      </c>
      <c r="F1077" s="5">
        <v>9</v>
      </c>
      <c r="G1077" s="5" t="s">
        <v>3919</v>
      </c>
      <c r="H1077" s="5" t="s">
        <v>3920</v>
      </c>
      <c r="I1077" s="5">
        <v>5</v>
      </c>
      <c r="J1077" s="5"/>
      <c r="K1077" s="5"/>
      <c r="L1077" s="5">
        <v>1</v>
      </c>
      <c r="M1077" s="5" t="s">
        <v>4067</v>
      </c>
      <c r="N1077" s="5" t="s">
        <v>4068</v>
      </c>
      <c r="O1077" s="5"/>
      <c r="P1077" s="5"/>
      <c r="Q1077" s="5"/>
      <c r="R1077" s="5"/>
      <c r="S1077" s="5" t="s">
        <v>214</v>
      </c>
      <c r="T1077" s="5" t="s">
        <v>215</v>
      </c>
      <c r="U1077" s="5" t="s">
        <v>550</v>
      </c>
      <c r="V1077" s="5" t="s">
        <v>551</v>
      </c>
      <c r="W1077" s="5"/>
      <c r="X1077" s="5"/>
      <c r="Y1077" s="5" t="s">
        <v>625</v>
      </c>
      <c r="Z1077" s="5" t="s">
        <v>626</v>
      </c>
      <c r="AA1077" s="5"/>
      <c r="AB1077" s="5"/>
      <c r="AC1077" s="5">
        <v>3</v>
      </c>
      <c r="AD1077" s="5" t="s">
        <v>585</v>
      </c>
      <c r="AE1077" s="5" t="s">
        <v>586</v>
      </c>
      <c r="AF1077" s="5" t="s">
        <v>168</v>
      </c>
      <c r="AG1077" s="5" t="s">
        <v>169</v>
      </c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 t="s">
        <v>134</v>
      </c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</row>
    <row r="1078" spans="1:73" ht="13.5" customHeight="1">
      <c r="A1078" s="8" t="str">
        <f>HYPERLINK("http://kyu.snu.ac.kr/sdhj/index.jsp?type=hj/GK14682_00IM0001_102a.jpg","1762_해서촌_102a")</f>
        <v>1762_해서촌_102a</v>
      </c>
      <c r="B1078" s="5">
        <v>1762</v>
      </c>
      <c r="C1078" s="5" t="s">
        <v>4592</v>
      </c>
      <c r="D1078" s="5" t="s">
        <v>4593</v>
      </c>
      <c r="E1078" s="5">
        <v>1077</v>
      </c>
      <c r="F1078" s="5">
        <v>9</v>
      </c>
      <c r="G1078" s="5" t="s">
        <v>3919</v>
      </c>
      <c r="H1078" s="5" t="s">
        <v>3920</v>
      </c>
      <c r="I1078" s="5">
        <v>5</v>
      </c>
      <c r="J1078" s="5"/>
      <c r="K1078" s="5"/>
      <c r="L1078" s="5">
        <v>2</v>
      </c>
      <c r="M1078" s="5" t="s">
        <v>4081</v>
      </c>
      <c r="N1078" s="5" t="s">
        <v>4082</v>
      </c>
      <c r="O1078" s="5"/>
      <c r="P1078" s="5"/>
      <c r="Q1078" s="5"/>
      <c r="R1078" s="5"/>
      <c r="S1078" s="5"/>
      <c r="T1078" s="5" t="s">
        <v>4565</v>
      </c>
      <c r="U1078" s="5" t="s">
        <v>4083</v>
      </c>
      <c r="V1078" s="5" t="s">
        <v>4084</v>
      </c>
      <c r="W1078" s="5" t="s">
        <v>1885</v>
      </c>
      <c r="X1078" s="5" t="s">
        <v>1886</v>
      </c>
      <c r="Y1078" s="5" t="s">
        <v>4085</v>
      </c>
      <c r="Z1078" s="5" t="s">
        <v>4086</v>
      </c>
      <c r="AA1078" s="5"/>
      <c r="AB1078" s="5"/>
      <c r="AC1078" s="5">
        <v>62</v>
      </c>
      <c r="AD1078" s="5" t="s">
        <v>175</v>
      </c>
      <c r="AE1078" s="5" t="s">
        <v>176</v>
      </c>
      <c r="AF1078" s="5"/>
      <c r="AG1078" s="5"/>
      <c r="AH1078" s="5"/>
      <c r="AI1078" s="5"/>
      <c r="AJ1078" s="5" t="s">
        <v>32</v>
      </c>
      <c r="AK1078" s="5" t="s">
        <v>33</v>
      </c>
      <c r="AL1078" s="5" t="s">
        <v>153</v>
      </c>
      <c r="AM1078" s="5" t="s">
        <v>154</v>
      </c>
      <c r="AN1078" s="5"/>
      <c r="AO1078" s="5"/>
      <c r="AP1078" s="5"/>
      <c r="AQ1078" s="5"/>
      <c r="AR1078" s="5"/>
      <c r="AS1078" s="5"/>
      <c r="AT1078" s="5" t="s">
        <v>80</v>
      </c>
      <c r="AU1078" s="5" t="s">
        <v>81</v>
      </c>
      <c r="AV1078" s="5" t="s">
        <v>2946</v>
      </c>
      <c r="AW1078" s="5" t="s">
        <v>2947</v>
      </c>
      <c r="AX1078" s="5"/>
      <c r="AY1078" s="5"/>
      <c r="AZ1078" s="5"/>
      <c r="BA1078" s="5"/>
      <c r="BB1078" s="5"/>
      <c r="BC1078" s="5"/>
      <c r="BD1078" s="5"/>
      <c r="BE1078" s="5"/>
      <c r="BF1078" s="5"/>
      <c r="BG1078" s="5" t="s">
        <v>80</v>
      </c>
      <c r="BH1078" s="5" t="s">
        <v>81</v>
      </c>
      <c r="BI1078" s="5" t="s">
        <v>2519</v>
      </c>
      <c r="BJ1078" s="5" t="s">
        <v>2087</v>
      </c>
      <c r="BK1078" s="5" t="s">
        <v>80</v>
      </c>
      <c r="BL1078" s="5" t="s">
        <v>81</v>
      </c>
      <c r="BM1078" s="5" t="s">
        <v>2153</v>
      </c>
      <c r="BN1078" s="5" t="s">
        <v>2087</v>
      </c>
      <c r="BO1078" s="5"/>
      <c r="BP1078" s="5"/>
      <c r="BQ1078" s="5" t="s">
        <v>4087</v>
      </c>
      <c r="BR1078" s="5" t="s">
        <v>4088</v>
      </c>
      <c r="BS1078" s="5" t="s">
        <v>143</v>
      </c>
      <c r="BT1078" s="5" t="s">
        <v>144</v>
      </c>
      <c r="BU1078" s="5"/>
    </row>
    <row r="1079" spans="1:73" ht="13.5" customHeight="1">
      <c r="A1079" s="8" t="str">
        <f>HYPERLINK("http://kyu.snu.ac.kr/sdhj/index.jsp?type=hj/GK14682_00IM0001_102a.jpg","1762_해서촌_102a")</f>
        <v>1762_해서촌_102a</v>
      </c>
      <c r="B1079" s="5">
        <v>1762</v>
      </c>
      <c r="C1079" s="5" t="s">
        <v>4656</v>
      </c>
      <c r="D1079" s="5" t="s">
        <v>4657</v>
      </c>
      <c r="E1079" s="5">
        <v>1078</v>
      </c>
      <c r="F1079" s="5">
        <v>9</v>
      </c>
      <c r="G1079" s="5" t="s">
        <v>3919</v>
      </c>
      <c r="H1079" s="5" t="s">
        <v>3920</v>
      </c>
      <c r="I1079" s="5">
        <v>5</v>
      </c>
      <c r="J1079" s="5"/>
      <c r="K1079" s="5"/>
      <c r="L1079" s="5">
        <v>2</v>
      </c>
      <c r="M1079" s="5" t="s">
        <v>4081</v>
      </c>
      <c r="N1079" s="5" t="s">
        <v>4082</v>
      </c>
      <c r="O1079" s="5"/>
      <c r="P1079" s="5"/>
      <c r="Q1079" s="5"/>
      <c r="R1079" s="5"/>
      <c r="S1079" s="5" t="s">
        <v>3934</v>
      </c>
      <c r="T1079" s="5" t="s">
        <v>3935</v>
      </c>
      <c r="U1079" s="5"/>
      <c r="V1079" s="5"/>
      <c r="W1079" s="5" t="s">
        <v>408</v>
      </c>
      <c r="X1079" s="5" t="s">
        <v>409</v>
      </c>
      <c r="Y1079" s="5" t="s">
        <v>4089</v>
      </c>
      <c r="Z1079" s="5" t="s">
        <v>4090</v>
      </c>
      <c r="AA1079" s="5"/>
      <c r="AB1079" s="5"/>
      <c r="AC1079" s="5"/>
      <c r="AD1079" s="5"/>
      <c r="AE1079" s="5"/>
      <c r="AF1079" s="5" t="s">
        <v>1714</v>
      </c>
      <c r="AG1079" s="5" t="s">
        <v>1715</v>
      </c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</row>
    <row r="1080" spans="1:73" ht="13.5" customHeight="1">
      <c r="A1080" s="8" t="str">
        <f>HYPERLINK("http://kyu.snu.ac.kr/sdhj/index.jsp?type=hj/GK14682_00IM0001_102a.jpg","1762_해서촌_102a")</f>
        <v>1762_해서촌_102a</v>
      </c>
      <c r="B1080" s="5">
        <v>1762</v>
      </c>
      <c r="C1080" s="5" t="s">
        <v>4513</v>
      </c>
      <c r="D1080" s="5" t="s">
        <v>4514</v>
      </c>
      <c r="E1080" s="5">
        <v>1079</v>
      </c>
      <c r="F1080" s="5">
        <v>9</v>
      </c>
      <c r="G1080" s="5" t="s">
        <v>3919</v>
      </c>
      <c r="H1080" s="5" t="s">
        <v>3920</v>
      </c>
      <c r="I1080" s="5">
        <v>5</v>
      </c>
      <c r="J1080" s="5"/>
      <c r="K1080" s="5"/>
      <c r="L1080" s="5">
        <v>3</v>
      </c>
      <c r="M1080" s="5" t="s">
        <v>4091</v>
      </c>
      <c r="N1080" s="5" t="s">
        <v>4092</v>
      </c>
      <c r="O1080" s="5"/>
      <c r="P1080" s="5"/>
      <c r="Q1080" s="5"/>
      <c r="R1080" s="5"/>
      <c r="S1080" s="5"/>
      <c r="T1080" s="5" t="s">
        <v>4548</v>
      </c>
      <c r="U1080" s="5" t="s">
        <v>1015</v>
      </c>
      <c r="V1080" s="5" t="s">
        <v>1016</v>
      </c>
      <c r="W1080" s="5" t="s">
        <v>1180</v>
      </c>
      <c r="X1080" s="5" t="s">
        <v>1181</v>
      </c>
      <c r="Y1080" s="5" t="s">
        <v>4093</v>
      </c>
      <c r="Z1080" s="5" t="s">
        <v>4094</v>
      </c>
      <c r="AA1080" s="5"/>
      <c r="AB1080" s="5"/>
      <c r="AC1080" s="5">
        <v>47</v>
      </c>
      <c r="AD1080" s="5" t="s">
        <v>2423</v>
      </c>
      <c r="AE1080" s="5" t="s">
        <v>2424</v>
      </c>
      <c r="AF1080" s="5"/>
      <c r="AG1080" s="5"/>
      <c r="AH1080" s="5"/>
      <c r="AI1080" s="5"/>
      <c r="AJ1080" s="5" t="s">
        <v>32</v>
      </c>
      <c r="AK1080" s="5" t="s">
        <v>33</v>
      </c>
      <c r="AL1080" s="5" t="s">
        <v>1182</v>
      </c>
      <c r="AM1080" s="5" t="s">
        <v>1183</v>
      </c>
      <c r="AN1080" s="5"/>
      <c r="AO1080" s="5"/>
      <c r="AP1080" s="5"/>
      <c r="AQ1080" s="5"/>
      <c r="AR1080" s="5"/>
      <c r="AS1080" s="5"/>
      <c r="AT1080" s="5" t="s">
        <v>693</v>
      </c>
      <c r="AU1080" s="5" t="s">
        <v>694</v>
      </c>
      <c r="AV1080" s="5" t="s">
        <v>4095</v>
      </c>
      <c r="AW1080" s="5" t="s">
        <v>4096</v>
      </c>
      <c r="AX1080" s="5"/>
      <c r="AY1080" s="5"/>
      <c r="AZ1080" s="5"/>
      <c r="BA1080" s="5"/>
      <c r="BB1080" s="5"/>
      <c r="BC1080" s="5"/>
      <c r="BD1080" s="5"/>
      <c r="BE1080" s="5"/>
      <c r="BF1080" s="5"/>
      <c r="BG1080" s="5" t="s">
        <v>693</v>
      </c>
      <c r="BH1080" s="5" t="s">
        <v>694</v>
      </c>
      <c r="BI1080" s="5" t="s">
        <v>4097</v>
      </c>
      <c r="BJ1080" s="5" t="s">
        <v>4098</v>
      </c>
      <c r="BK1080" s="5" t="s">
        <v>693</v>
      </c>
      <c r="BL1080" s="5" t="s">
        <v>694</v>
      </c>
      <c r="BM1080" s="5" t="s">
        <v>4099</v>
      </c>
      <c r="BN1080" s="5" t="s">
        <v>4100</v>
      </c>
      <c r="BO1080" s="5" t="s">
        <v>693</v>
      </c>
      <c r="BP1080" s="5" t="s">
        <v>694</v>
      </c>
      <c r="BQ1080" s="5" t="s">
        <v>4101</v>
      </c>
      <c r="BR1080" s="5" t="s">
        <v>4102</v>
      </c>
      <c r="BS1080" s="5" t="s">
        <v>1607</v>
      </c>
      <c r="BT1080" s="5" t="s">
        <v>1608</v>
      </c>
      <c r="BU1080" s="5"/>
    </row>
    <row r="1081" spans="1:73" ht="13.5" customHeight="1">
      <c r="A1081" s="8" t="str">
        <f>HYPERLINK("http://kyu.snu.ac.kr/sdhj/index.jsp?type=hj/GK14682_00IM0001_102a.jpg","1762_해서촌_102a")</f>
        <v>1762_해서촌_102a</v>
      </c>
      <c r="B1081" s="5">
        <v>1762</v>
      </c>
      <c r="C1081" s="5" t="s">
        <v>5142</v>
      </c>
      <c r="D1081" s="5" t="s">
        <v>5143</v>
      </c>
      <c r="E1081" s="5">
        <v>1080</v>
      </c>
      <c r="F1081" s="5">
        <v>9</v>
      </c>
      <c r="G1081" s="5" t="s">
        <v>3919</v>
      </c>
      <c r="H1081" s="5" t="s">
        <v>3920</v>
      </c>
      <c r="I1081" s="5">
        <v>5</v>
      </c>
      <c r="J1081" s="5"/>
      <c r="K1081" s="5"/>
      <c r="L1081" s="5">
        <v>3</v>
      </c>
      <c r="M1081" s="5" t="s">
        <v>4091</v>
      </c>
      <c r="N1081" s="5" t="s">
        <v>4092</v>
      </c>
      <c r="O1081" s="5"/>
      <c r="P1081" s="5"/>
      <c r="Q1081" s="5"/>
      <c r="R1081" s="5"/>
      <c r="S1081" s="5" t="s">
        <v>94</v>
      </c>
      <c r="T1081" s="5" t="s">
        <v>95</v>
      </c>
      <c r="U1081" s="5"/>
      <c r="V1081" s="5"/>
      <c r="W1081" s="5" t="s">
        <v>408</v>
      </c>
      <c r="X1081" s="5" t="s">
        <v>409</v>
      </c>
      <c r="Y1081" s="5" t="s">
        <v>1031</v>
      </c>
      <c r="Z1081" s="5" t="s">
        <v>1032</v>
      </c>
      <c r="AA1081" s="5"/>
      <c r="AB1081" s="5"/>
      <c r="AC1081" s="5">
        <v>39</v>
      </c>
      <c r="AD1081" s="5" t="s">
        <v>347</v>
      </c>
      <c r="AE1081" s="5" t="s">
        <v>348</v>
      </c>
      <c r="AF1081" s="5"/>
      <c r="AG1081" s="5"/>
      <c r="AH1081" s="5"/>
      <c r="AI1081" s="5"/>
      <c r="AJ1081" s="5" t="s">
        <v>1033</v>
      </c>
      <c r="AK1081" s="5" t="s">
        <v>1034</v>
      </c>
      <c r="AL1081" s="5" t="s">
        <v>426</v>
      </c>
      <c r="AM1081" s="5" t="s">
        <v>427</v>
      </c>
      <c r="AN1081" s="5"/>
      <c r="AO1081" s="5"/>
      <c r="AP1081" s="5"/>
      <c r="AQ1081" s="5"/>
      <c r="AR1081" s="5"/>
      <c r="AS1081" s="5"/>
      <c r="AT1081" s="5" t="s">
        <v>1015</v>
      </c>
      <c r="AU1081" s="5" t="s">
        <v>1016</v>
      </c>
      <c r="AV1081" s="5" t="s">
        <v>1968</v>
      </c>
      <c r="AW1081" s="5" t="s">
        <v>1969</v>
      </c>
      <c r="AX1081" s="5"/>
      <c r="AY1081" s="5"/>
      <c r="AZ1081" s="5"/>
      <c r="BA1081" s="5"/>
      <c r="BB1081" s="5"/>
      <c r="BC1081" s="5"/>
      <c r="BD1081" s="5"/>
      <c r="BE1081" s="5"/>
      <c r="BF1081" s="5"/>
      <c r="BG1081" s="5" t="s">
        <v>693</v>
      </c>
      <c r="BH1081" s="5" t="s">
        <v>694</v>
      </c>
      <c r="BI1081" s="5" t="s">
        <v>4103</v>
      </c>
      <c r="BJ1081" s="5" t="s">
        <v>4104</v>
      </c>
      <c r="BK1081" s="5" t="s">
        <v>179</v>
      </c>
      <c r="BL1081" s="5" t="s">
        <v>180</v>
      </c>
      <c r="BM1081" s="5" t="s">
        <v>4105</v>
      </c>
      <c r="BN1081" s="5" t="s">
        <v>4064</v>
      </c>
      <c r="BO1081" s="5" t="s">
        <v>693</v>
      </c>
      <c r="BP1081" s="5" t="s">
        <v>694</v>
      </c>
      <c r="BQ1081" s="5" t="s">
        <v>4106</v>
      </c>
      <c r="BR1081" s="5" t="s">
        <v>4107</v>
      </c>
      <c r="BS1081" s="5" t="s">
        <v>363</v>
      </c>
      <c r="BT1081" s="5" t="s">
        <v>364</v>
      </c>
      <c r="BU1081" s="5"/>
    </row>
    <row r="1082" spans="1:73" ht="13.5" customHeight="1">
      <c r="A1082" s="8" t="str">
        <f>HYPERLINK("http://kyu.snu.ac.kr/sdhj/index.jsp?type=hj/GK14682_00IM0001_102a.jpg","1762_해서촌_102a")</f>
        <v>1762_해서촌_102a</v>
      </c>
      <c r="B1082" s="5">
        <v>1762</v>
      </c>
      <c r="C1082" s="5" t="s">
        <v>4885</v>
      </c>
      <c r="D1082" s="5" t="s">
        <v>4886</v>
      </c>
      <c r="E1082" s="5">
        <v>1081</v>
      </c>
      <c r="F1082" s="5">
        <v>9</v>
      </c>
      <c r="G1082" s="5" t="s">
        <v>3919</v>
      </c>
      <c r="H1082" s="5" t="s">
        <v>3920</v>
      </c>
      <c r="I1082" s="5">
        <v>5</v>
      </c>
      <c r="J1082" s="5"/>
      <c r="K1082" s="5"/>
      <c r="L1082" s="5">
        <v>3</v>
      </c>
      <c r="M1082" s="5" t="s">
        <v>4091</v>
      </c>
      <c r="N1082" s="5" t="s">
        <v>4092</v>
      </c>
      <c r="O1082" s="5"/>
      <c r="P1082" s="5"/>
      <c r="Q1082" s="5"/>
      <c r="R1082" s="5"/>
      <c r="S1082" s="5" t="s">
        <v>155</v>
      </c>
      <c r="T1082" s="5" t="s">
        <v>156</v>
      </c>
      <c r="U1082" s="5"/>
      <c r="V1082" s="5"/>
      <c r="W1082" s="5"/>
      <c r="X1082" s="5"/>
      <c r="Y1082" s="5" t="s">
        <v>4108</v>
      </c>
      <c r="Z1082" s="5" t="s">
        <v>4109</v>
      </c>
      <c r="AA1082" s="5"/>
      <c r="AB1082" s="5"/>
      <c r="AC1082" s="5">
        <v>19</v>
      </c>
      <c r="AD1082" s="5" t="s">
        <v>300</v>
      </c>
      <c r="AE1082" s="5" t="s">
        <v>301</v>
      </c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</row>
    <row r="1083" spans="1:73" ht="13.5" customHeight="1">
      <c r="A1083" s="8" t="str">
        <f>HYPERLINK("http://kyu.snu.ac.kr/sdhj/index.jsp?type=hj/GK14682_00IM0001_102a.jpg","1762_해서촌_102a")</f>
        <v>1762_해서촌_102a</v>
      </c>
      <c r="B1083" s="5">
        <v>1762</v>
      </c>
      <c r="C1083" s="5" t="s">
        <v>4770</v>
      </c>
      <c r="D1083" s="5" t="s">
        <v>4771</v>
      </c>
      <c r="E1083" s="5">
        <v>1082</v>
      </c>
      <c r="F1083" s="5">
        <v>9</v>
      </c>
      <c r="G1083" s="5" t="s">
        <v>3919</v>
      </c>
      <c r="H1083" s="5" t="s">
        <v>3920</v>
      </c>
      <c r="I1083" s="5">
        <v>5</v>
      </c>
      <c r="J1083" s="5"/>
      <c r="K1083" s="5"/>
      <c r="L1083" s="5">
        <v>3</v>
      </c>
      <c r="M1083" s="5" t="s">
        <v>4091</v>
      </c>
      <c r="N1083" s="5" t="s">
        <v>4092</v>
      </c>
      <c r="O1083" s="5"/>
      <c r="P1083" s="5"/>
      <c r="Q1083" s="5"/>
      <c r="R1083" s="5"/>
      <c r="S1083" s="5"/>
      <c r="T1083" s="5" t="s">
        <v>5358</v>
      </c>
      <c r="U1083" s="5" t="s">
        <v>1056</v>
      </c>
      <c r="V1083" s="5" t="s">
        <v>1057</v>
      </c>
      <c r="W1083" s="5"/>
      <c r="X1083" s="5"/>
      <c r="Y1083" s="5" t="s">
        <v>4110</v>
      </c>
      <c r="Z1083" s="5" t="s">
        <v>4111</v>
      </c>
      <c r="AA1083" s="5"/>
      <c r="AB1083" s="5"/>
      <c r="AC1083" s="5">
        <v>21</v>
      </c>
      <c r="AD1083" s="5" t="s">
        <v>218</v>
      </c>
      <c r="AE1083" s="5" t="s">
        <v>219</v>
      </c>
      <c r="AF1083" s="5" t="s">
        <v>168</v>
      </c>
      <c r="AG1083" s="5" t="s">
        <v>169</v>
      </c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</row>
    <row r="1084" spans="1:73" ht="13.5" customHeight="1">
      <c r="A1084" s="8" t="str">
        <f>HYPERLINK("http://kyu.snu.ac.kr/sdhj/index.jsp?type=hj/GK14682_00IM0001_102a.jpg","1762_해서촌_102a")</f>
        <v>1762_해서촌_102a</v>
      </c>
      <c r="B1084" s="5">
        <v>1762</v>
      </c>
      <c r="C1084" s="5" t="s">
        <v>4770</v>
      </c>
      <c r="D1084" s="5" t="s">
        <v>4771</v>
      </c>
      <c r="E1084" s="5">
        <v>1083</v>
      </c>
      <c r="F1084" s="5">
        <v>9</v>
      </c>
      <c r="G1084" s="5" t="s">
        <v>3919</v>
      </c>
      <c r="H1084" s="5" t="s">
        <v>3920</v>
      </c>
      <c r="I1084" s="5">
        <v>5</v>
      </c>
      <c r="J1084" s="5"/>
      <c r="K1084" s="5"/>
      <c r="L1084" s="5">
        <v>4</v>
      </c>
      <c r="M1084" s="5" t="s">
        <v>4112</v>
      </c>
      <c r="N1084" s="5" t="s">
        <v>4113</v>
      </c>
      <c r="O1084" s="5"/>
      <c r="P1084" s="5"/>
      <c r="Q1084" s="5"/>
      <c r="R1084" s="5"/>
      <c r="S1084" s="5"/>
      <c r="T1084" s="5" t="s">
        <v>4709</v>
      </c>
      <c r="U1084" s="5" t="s">
        <v>4114</v>
      </c>
      <c r="V1084" s="5" t="s">
        <v>4115</v>
      </c>
      <c r="W1084" s="5"/>
      <c r="X1084" s="5"/>
      <c r="Y1084" s="5" t="s">
        <v>5359</v>
      </c>
      <c r="Z1084" s="5" t="s">
        <v>4113</v>
      </c>
      <c r="AA1084" s="5"/>
      <c r="AB1084" s="5"/>
      <c r="AC1084" s="5">
        <v>31</v>
      </c>
      <c r="AD1084" s="5" t="s">
        <v>439</v>
      </c>
      <c r="AE1084" s="5" t="s">
        <v>440</v>
      </c>
      <c r="AF1084" s="5"/>
      <c r="AG1084" s="5"/>
      <c r="AH1084" s="5"/>
      <c r="AI1084" s="5"/>
      <c r="AJ1084" s="5" t="s">
        <v>32</v>
      </c>
      <c r="AK1084" s="5" t="s">
        <v>33</v>
      </c>
      <c r="AL1084" s="5" t="s">
        <v>114</v>
      </c>
      <c r="AM1084" s="5" t="s">
        <v>115</v>
      </c>
      <c r="AN1084" s="5"/>
      <c r="AO1084" s="5"/>
      <c r="AP1084" s="5"/>
      <c r="AQ1084" s="5"/>
      <c r="AR1084" s="5"/>
      <c r="AS1084" s="5"/>
      <c r="AT1084" s="5" t="s">
        <v>3569</v>
      </c>
      <c r="AU1084" s="5" t="s">
        <v>3570</v>
      </c>
      <c r="AV1084" s="5" t="s">
        <v>4116</v>
      </c>
      <c r="AW1084" s="5" t="s">
        <v>4117</v>
      </c>
      <c r="AX1084" s="5"/>
      <c r="AY1084" s="5"/>
      <c r="AZ1084" s="5"/>
      <c r="BA1084" s="5"/>
      <c r="BB1084" s="5"/>
      <c r="BC1084" s="5"/>
      <c r="BD1084" s="5"/>
      <c r="BE1084" s="5"/>
      <c r="BF1084" s="5"/>
      <c r="BG1084" s="5" t="s">
        <v>80</v>
      </c>
      <c r="BH1084" s="5" t="s">
        <v>81</v>
      </c>
      <c r="BI1084" s="5" t="s">
        <v>4480</v>
      </c>
      <c r="BJ1084" s="5" t="s">
        <v>4118</v>
      </c>
      <c r="BK1084" s="5" t="s">
        <v>80</v>
      </c>
      <c r="BL1084" s="5" t="s">
        <v>81</v>
      </c>
      <c r="BM1084" s="5" t="s">
        <v>4119</v>
      </c>
      <c r="BN1084" s="5" t="s">
        <v>4120</v>
      </c>
      <c r="BO1084" s="5" t="s">
        <v>3569</v>
      </c>
      <c r="BP1084" s="5" t="s">
        <v>3570</v>
      </c>
      <c r="BQ1084" s="5" t="s">
        <v>4121</v>
      </c>
      <c r="BR1084" s="5" t="s">
        <v>4122</v>
      </c>
      <c r="BS1084" s="5" t="s">
        <v>542</v>
      </c>
      <c r="BT1084" s="5" t="s">
        <v>543</v>
      </c>
      <c r="BU1084" s="5"/>
    </row>
    <row r="1085" spans="1:73" ht="13.5" customHeight="1">
      <c r="A1085" s="8" t="str">
        <f>HYPERLINK("http://kyu.snu.ac.kr/sdhj/index.jsp?type=hj/GK14682_00IM0001_102a.jpg","1762_해서촌_102a")</f>
        <v>1762_해서촌_102a</v>
      </c>
      <c r="B1085" s="5">
        <v>1762</v>
      </c>
      <c r="C1085" s="5" t="s">
        <v>4701</v>
      </c>
      <c r="D1085" s="5" t="s">
        <v>4702</v>
      </c>
      <c r="E1085" s="5">
        <v>1084</v>
      </c>
      <c r="F1085" s="5">
        <v>9</v>
      </c>
      <c r="G1085" s="5" t="s">
        <v>3919</v>
      </c>
      <c r="H1085" s="5" t="s">
        <v>3920</v>
      </c>
      <c r="I1085" s="5">
        <v>5</v>
      </c>
      <c r="J1085" s="5"/>
      <c r="K1085" s="5"/>
      <c r="L1085" s="5">
        <v>4</v>
      </c>
      <c r="M1085" s="5" t="s">
        <v>4112</v>
      </c>
      <c r="N1085" s="5" t="s">
        <v>4113</v>
      </c>
      <c r="O1085" s="5"/>
      <c r="P1085" s="5"/>
      <c r="Q1085" s="5"/>
      <c r="R1085" s="5"/>
      <c r="S1085" s="5" t="s">
        <v>459</v>
      </c>
      <c r="T1085" s="5" t="s">
        <v>460</v>
      </c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 t="s">
        <v>251</v>
      </c>
      <c r="AG1085" s="5" t="s">
        <v>252</v>
      </c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</row>
    <row r="1086" spans="1:73" ht="13.5" customHeight="1">
      <c r="A1086" s="8" t="str">
        <f>HYPERLINK("http://kyu.snu.ac.kr/sdhj/index.jsp?type=hj/GK14682_00IM0001_102a.jpg","1762_해서촌_102a")</f>
        <v>1762_해서촌_102a</v>
      </c>
      <c r="B1086" s="5">
        <v>1762</v>
      </c>
      <c r="C1086" s="5" t="s">
        <v>4701</v>
      </c>
      <c r="D1086" s="5" t="s">
        <v>4702</v>
      </c>
      <c r="E1086" s="5">
        <v>1085</v>
      </c>
      <c r="F1086" s="5">
        <v>9</v>
      </c>
      <c r="G1086" s="5" t="s">
        <v>3919</v>
      </c>
      <c r="H1086" s="5" t="s">
        <v>3920</v>
      </c>
      <c r="I1086" s="5">
        <v>5</v>
      </c>
      <c r="J1086" s="5"/>
      <c r="K1086" s="5"/>
      <c r="L1086" s="5">
        <v>4</v>
      </c>
      <c r="M1086" s="5" t="s">
        <v>4112</v>
      </c>
      <c r="N1086" s="5" t="s">
        <v>4113</v>
      </c>
      <c r="O1086" s="5"/>
      <c r="P1086" s="5"/>
      <c r="Q1086" s="5"/>
      <c r="R1086" s="5"/>
      <c r="S1086" s="5" t="s">
        <v>396</v>
      </c>
      <c r="T1086" s="5" t="s">
        <v>397</v>
      </c>
      <c r="U1086" s="5" t="s">
        <v>3569</v>
      </c>
      <c r="V1086" s="5" t="s">
        <v>3570</v>
      </c>
      <c r="W1086" s="5"/>
      <c r="X1086" s="5"/>
      <c r="Y1086" s="5" t="s">
        <v>5360</v>
      </c>
      <c r="Z1086" s="5" t="s">
        <v>5361</v>
      </c>
      <c r="AA1086" s="5"/>
      <c r="AB1086" s="5"/>
      <c r="AC1086" s="5"/>
      <c r="AD1086" s="5"/>
      <c r="AE1086" s="5"/>
      <c r="AF1086" s="5" t="s">
        <v>5362</v>
      </c>
      <c r="AG1086" s="5" t="s">
        <v>5363</v>
      </c>
      <c r="AH1086" s="5" t="s">
        <v>5364</v>
      </c>
      <c r="AI1086" s="5" t="s">
        <v>5365</v>
      </c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</row>
    <row r="1087" spans="1:73" ht="13.5" customHeight="1">
      <c r="A1087" s="8" t="str">
        <f>HYPERLINK("http://kyu.snu.ac.kr/sdhj/index.jsp?type=hj/GK14682_00IM0001_102a.jpg","1762_해서촌_102a")</f>
        <v>1762_해서촌_102a</v>
      </c>
      <c r="B1087" s="5">
        <v>1762</v>
      </c>
      <c r="C1087" s="5" t="s">
        <v>4701</v>
      </c>
      <c r="D1087" s="5" t="s">
        <v>4702</v>
      </c>
      <c r="E1087" s="5">
        <v>1086</v>
      </c>
      <c r="F1087" s="5">
        <v>9</v>
      </c>
      <c r="G1087" s="5" t="s">
        <v>3919</v>
      </c>
      <c r="H1087" s="5" t="s">
        <v>3920</v>
      </c>
      <c r="I1087" s="5">
        <v>5</v>
      </c>
      <c r="J1087" s="5"/>
      <c r="K1087" s="5"/>
      <c r="L1087" s="5">
        <v>5</v>
      </c>
      <c r="M1087" s="5" t="s">
        <v>1369</v>
      </c>
      <c r="N1087" s="5" t="s">
        <v>1370</v>
      </c>
      <c r="O1087" s="5"/>
      <c r="P1087" s="5"/>
      <c r="Q1087" s="5"/>
      <c r="R1087" s="5"/>
      <c r="S1087" s="5"/>
      <c r="T1087" s="5" t="s">
        <v>4709</v>
      </c>
      <c r="U1087" s="5" t="s">
        <v>1218</v>
      </c>
      <c r="V1087" s="5" t="s">
        <v>1219</v>
      </c>
      <c r="W1087" s="5"/>
      <c r="X1087" s="5"/>
      <c r="Y1087" s="5" t="s">
        <v>1369</v>
      </c>
      <c r="Z1087" s="5" t="s">
        <v>1370</v>
      </c>
      <c r="AA1087" s="5"/>
      <c r="AB1087" s="5"/>
      <c r="AC1087" s="5">
        <v>56</v>
      </c>
      <c r="AD1087" s="5" t="s">
        <v>309</v>
      </c>
      <c r="AE1087" s="5" t="s">
        <v>310</v>
      </c>
      <c r="AF1087" s="5"/>
      <c r="AG1087" s="5"/>
      <c r="AH1087" s="5"/>
      <c r="AI1087" s="5"/>
      <c r="AJ1087" s="5" t="s">
        <v>32</v>
      </c>
      <c r="AK1087" s="5" t="s">
        <v>33</v>
      </c>
      <c r="AL1087" s="5" t="s">
        <v>4123</v>
      </c>
      <c r="AM1087" s="5" t="s">
        <v>4124</v>
      </c>
      <c r="AN1087" s="5"/>
      <c r="AO1087" s="5"/>
      <c r="AP1087" s="5"/>
      <c r="AQ1087" s="5"/>
      <c r="AR1087" s="5"/>
      <c r="AS1087" s="5"/>
      <c r="AT1087" s="5" t="s">
        <v>1218</v>
      </c>
      <c r="AU1087" s="5" t="s">
        <v>1219</v>
      </c>
      <c r="AV1087" s="5" t="s">
        <v>2086</v>
      </c>
      <c r="AW1087" s="5" t="s">
        <v>2087</v>
      </c>
      <c r="AX1087" s="5"/>
      <c r="AY1087" s="5"/>
      <c r="AZ1087" s="5"/>
      <c r="BA1087" s="5"/>
      <c r="BB1087" s="5"/>
      <c r="BC1087" s="5"/>
      <c r="BD1087" s="5"/>
      <c r="BE1087" s="5"/>
      <c r="BF1087" s="5"/>
      <c r="BG1087" s="5" t="s">
        <v>1218</v>
      </c>
      <c r="BH1087" s="5" t="s">
        <v>1219</v>
      </c>
      <c r="BI1087" s="5" t="s">
        <v>3739</v>
      </c>
      <c r="BJ1087" s="5" t="s">
        <v>3825</v>
      </c>
      <c r="BK1087" s="5" t="s">
        <v>1218</v>
      </c>
      <c r="BL1087" s="5" t="s">
        <v>1219</v>
      </c>
      <c r="BM1087" s="5" t="s">
        <v>247</v>
      </c>
      <c r="BN1087" s="5" t="s">
        <v>248</v>
      </c>
      <c r="BO1087" s="5" t="s">
        <v>1218</v>
      </c>
      <c r="BP1087" s="5" t="s">
        <v>1219</v>
      </c>
      <c r="BQ1087" s="5" t="s">
        <v>4125</v>
      </c>
      <c r="BR1087" s="5" t="s">
        <v>4126</v>
      </c>
      <c r="BS1087" s="5" t="s">
        <v>143</v>
      </c>
      <c r="BT1087" s="5" t="s">
        <v>144</v>
      </c>
      <c r="BU1087" s="5"/>
    </row>
    <row r="1088" spans="1:73" ht="13.5" customHeight="1">
      <c r="A1088" s="8" t="str">
        <f>HYPERLINK("http://kyu.snu.ac.kr/sdhj/index.jsp?type=hj/GK14682_00IM0001_102a.jpg","1762_해서촌_102a")</f>
        <v>1762_해서촌_102a</v>
      </c>
      <c r="B1088" s="5">
        <v>1762</v>
      </c>
      <c r="C1088" s="5" t="s">
        <v>4524</v>
      </c>
      <c r="D1088" s="5" t="s">
        <v>4430</v>
      </c>
      <c r="E1088" s="5">
        <v>1087</v>
      </c>
      <c r="F1088" s="5">
        <v>9</v>
      </c>
      <c r="G1088" s="5" t="s">
        <v>3919</v>
      </c>
      <c r="H1088" s="5" t="s">
        <v>3920</v>
      </c>
      <c r="I1088" s="5">
        <v>5</v>
      </c>
      <c r="J1088" s="5"/>
      <c r="K1088" s="5"/>
      <c r="L1088" s="5">
        <v>5</v>
      </c>
      <c r="M1088" s="5" t="s">
        <v>1369</v>
      </c>
      <c r="N1088" s="5" t="s">
        <v>1370</v>
      </c>
      <c r="O1088" s="5"/>
      <c r="P1088" s="5"/>
      <c r="Q1088" s="5"/>
      <c r="R1088" s="5"/>
      <c r="S1088" s="5" t="s">
        <v>94</v>
      </c>
      <c r="T1088" s="5" t="s">
        <v>95</v>
      </c>
      <c r="U1088" s="5" t="s">
        <v>1228</v>
      </c>
      <c r="V1088" s="5" t="s">
        <v>1229</v>
      </c>
      <c r="W1088" s="5"/>
      <c r="X1088" s="5"/>
      <c r="Y1088" s="5" t="s">
        <v>2317</v>
      </c>
      <c r="Z1088" s="5" t="s">
        <v>2318</v>
      </c>
      <c r="AA1088" s="5"/>
      <c r="AB1088" s="5"/>
      <c r="AC1088" s="5">
        <v>53</v>
      </c>
      <c r="AD1088" s="5" t="s">
        <v>191</v>
      </c>
      <c r="AE1088" s="5" t="s">
        <v>192</v>
      </c>
      <c r="AF1088" s="5"/>
      <c r="AG1088" s="5"/>
      <c r="AH1088" s="5"/>
      <c r="AI1088" s="5"/>
      <c r="AJ1088" s="5" t="s">
        <v>32</v>
      </c>
      <c r="AK1088" s="5" t="s">
        <v>33</v>
      </c>
      <c r="AL1088" s="5" t="s">
        <v>143</v>
      </c>
      <c r="AM1088" s="5" t="s">
        <v>144</v>
      </c>
      <c r="AN1088" s="5"/>
      <c r="AO1088" s="5"/>
      <c r="AP1088" s="5"/>
      <c r="AQ1088" s="5"/>
      <c r="AR1088" s="5"/>
      <c r="AS1088" s="5"/>
      <c r="AT1088" s="5" t="s">
        <v>1218</v>
      </c>
      <c r="AU1088" s="5" t="s">
        <v>1219</v>
      </c>
      <c r="AV1088" s="5" t="s">
        <v>5366</v>
      </c>
      <c r="AW1088" s="5" t="s">
        <v>5367</v>
      </c>
      <c r="AX1088" s="5"/>
      <c r="AY1088" s="5"/>
      <c r="AZ1088" s="5"/>
      <c r="BA1088" s="5"/>
      <c r="BB1088" s="5"/>
      <c r="BC1088" s="5"/>
      <c r="BD1088" s="5"/>
      <c r="BE1088" s="5"/>
      <c r="BF1088" s="5"/>
      <c r="BG1088" s="5" t="s">
        <v>1218</v>
      </c>
      <c r="BH1088" s="5" t="s">
        <v>1219</v>
      </c>
      <c r="BI1088" s="5" t="s">
        <v>451</v>
      </c>
      <c r="BJ1088" s="5" t="s">
        <v>452</v>
      </c>
      <c r="BK1088" s="5" t="s">
        <v>1218</v>
      </c>
      <c r="BL1088" s="5" t="s">
        <v>1219</v>
      </c>
      <c r="BM1088" s="5" t="s">
        <v>4127</v>
      </c>
      <c r="BN1088" s="5" t="s">
        <v>4128</v>
      </c>
      <c r="BO1088" s="5" t="s">
        <v>1218</v>
      </c>
      <c r="BP1088" s="5" t="s">
        <v>1219</v>
      </c>
      <c r="BQ1088" s="5" t="s">
        <v>5368</v>
      </c>
      <c r="BR1088" s="5" t="s">
        <v>4129</v>
      </c>
      <c r="BS1088" s="5" t="s">
        <v>308</v>
      </c>
      <c r="BT1088" s="5" t="s">
        <v>188</v>
      </c>
      <c r="BU1088" s="5"/>
    </row>
    <row r="1089" spans="1:73" ht="13.5" customHeight="1">
      <c r="A1089" s="8" t="str">
        <f>HYPERLINK("http://kyu.snu.ac.kr/sdhj/index.jsp?type=hj/GK14682_00IM0001_102a.jpg","1762_해서촌_102a")</f>
        <v>1762_해서촌_102a</v>
      </c>
      <c r="B1089" s="5">
        <v>1762</v>
      </c>
      <c r="C1089" s="5" t="s">
        <v>4642</v>
      </c>
      <c r="D1089" s="5" t="s">
        <v>4503</v>
      </c>
      <c r="E1089" s="5">
        <v>1088</v>
      </c>
      <c r="F1089" s="5">
        <v>9</v>
      </c>
      <c r="G1089" s="5" t="s">
        <v>3919</v>
      </c>
      <c r="H1089" s="5" t="s">
        <v>3920</v>
      </c>
      <c r="I1089" s="5">
        <v>5</v>
      </c>
      <c r="J1089" s="5"/>
      <c r="K1089" s="5"/>
      <c r="L1089" s="5">
        <v>5</v>
      </c>
      <c r="M1089" s="5" t="s">
        <v>1369</v>
      </c>
      <c r="N1089" s="5" t="s">
        <v>1370</v>
      </c>
      <c r="O1089" s="5"/>
      <c r="P1089" s="5"/>
      <c r="Q1089" s="5"/>
      <c r="R1089" s="5"/>
      <c r="S1089" s="5" t="s">
        <v>155</v>
      </c>
      <c r="T1089" s="5" t="s">
        <v>156</v>
      </c>
      <c r="U1089" s="5" t="s">
        <v>1218</v>
      </c>
      <c r="V1089" s="5" t="s">
        <v>1219</v>
      </c>
      <c r="W1089" s="5"/>
      <c r="X1089" s="5"/>
      <c r="Y1089" s="5" t="s">
        <v>4130</v>
      </c>
      <c r="Z1089" s="5" t="s">
        <v>4131</v>
      </c>
      <c r="AA1089" s="5"/>
      <c r="AB1089" s="5"/>
      <c r="AC1089" s="5">
        <v>11</v>
      </c>
      <c r="AD1089" s="5" t="s">
        <v>597</v>
      </c>
      <c r="AE1089" s="5" t="s">
        <v>598</v>
      </c>
      <c r="AF1089" s="5" t="s">
        <v>168</v>
      </c>
      <c r="AG1089" s="5" t="s">
        <v>169</v>
      </c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</row>
    <row r="1090" spans="1:73" ht="13.5" customHeight="1">
      <c r="A1090" s="8" t="str">
        <f>HYPERLINK("http://kyu.snu.ac.kr/sdhj/index.jsp?type=hj/GK14682_00IM0001_102a.jpg","1762_해서촌_102a")</f>
        <v>1762_해서촌_102a</v>
      </c>
      <c r="B1090" s="5">
        <v>1762</v>
      </c>
      <c r="C1090" s="5" t="s">
        <v>5015</v>
      </c>
      <c r="D1090" s="5" t="s">
        <v>5016</v>
      </c>
      <c r="E1090" s="5">
        <v>1089</v>
      </c>
      <c r="F1090" s="5">
        <v>9</v>
      </c>
      <c r="G1090" s="5" t="s">
        <v>3919</v>
      </c>
      <c r="H1090" s="5" t="s">
        <v>3920</v>
      </c>
      <c r="I1090" s="5">
        <v>6</v>
      </c>
      <c r="J1090" s="5" t="s">
        <v>4132</v>
      </c>
      <c r="K1090" s="5" t="s">
        <v>4133</v>
      </c>
      <c r="L1090" s="5">
        <v>1</v>
      </c>
      <c r="M1090" s="5" t="s">
        <v>4134</v>
      </c>
      <c r="N1090" s="5" t="s">
        <v>4135</v>
      </c>
      <c r="O1090" s="5"/>
      <c r="P1090" s="5"/>
      <c r="Q1090" s="5"/>
      <c r="R1090" s="5"/>
      <c r="S1090" s="5"/>
      <c r="T1090" s="5" t="s">
        <v>5354</v>
      </c>
      <c r="U1090" s="5" t="s">
        <v>4136</v>
      </c>
      <c r="V1090" s="5" t="s">
        <v>4137</v>
      </c>
      <c r="W1090" s="5"/>
      <c r="X1090" s="5"/>
      <c r="Y1090" s="5" t="s">
        <v>4134</v>
      </c>
      <c r="Z1090" s="5" t="s">
        <v>4135</v>
      </c>
      <c r="AA1090" s="5"/>
      <c r="AB1090" s="5"/>
      <c r="AC1090" s="5">
        <v>78</v>
      </c>
      <c r="AD1090" s="5" t="s">
        <v>132</v>
      </c>
      <c r="AE1090" s="5" t="s">
        <v>133</v>
      </c>
      <c r="AF1090" s="5"/>
      <c r="AG1090" s="5"/>
      <c r="AH1090" s="5"/>
      <c r="AI1090" s="5"/>
      <c r="AJ1090" s="5" t="s">
        <v>32</v>
      </c>
      <c r="AK1090" s="5" t="s">
        <v>33</v>
      </c>
      <c r="AL1090" s="5" t="s">
        <v>143</v>
      </c>
      <c r="AM1090" s="5" t="s">
        <v>144</v>
      </c>
      <c r="AN1090" s="5"/>
      <c r="AO1090" s="5"/>
      <c r="AP1090" s="5"/>
      <c r="AQ1090" s="5"/>
      <c r="AR1090" s="5"/>
      <c r="AS1090" s="5"/>
      <c r="AT1090" s="5" t="s">
        <v>1218</v>
      </c>
      <c r="AU1090" s="5" t="s">
        <v>1219</v>
      </c>
      <c r="AV1090" s="5" t="s">
        <v>4138</v>
      </c>
      <c r="AW1090" s="5" t="s">
        <v>25</v>
      </c>
      <c r="AX1090" s="5"/>
      <c r="AY1090" s="5"/>
      <c r="AZ1090" s="5"/>
      <c r="BA1090" s="5"/>
      <c r="BB1090" s="5"/>
      <c r="BC1090" s="5"/>
      <c r="BD1090" s="5"/>
      <c r="BE1090" s="5"/>
      <c r="BF1090" s="5"/>
      <c r="BG1090" s="5" t="s">
        <v>1218</v>
      </c>
      <c r="BH1090" s="5" t="s">
        <v>1219</v>
      </c>
      <c r="BI1090" s="5" t="s">
        <v>108</v>
      </c>
      <c r="BJ1090" s="5" t="s">
        <v>109</v>
      </c>
      <c r="BK1090" s="5" t="s">
        <v>234</v>
      </c>
      <c r="BL1090" s="5" t="s">
        <v>235</v>
      </c>
      <c r="BM1090" s="5" t="s">
        <v>2086</v>
      </c>
      <c r="BN1090" s="5" t="s">
        <v>2087</v>
      </c>
      <c r="BO1090" s="5" t="s">
        <v>1218</v>
      </c>
      <c r="BP1090" s="5" t="s">
        <v>1219</v>
      </c>
      <c r="BQ1090" s="5" t="s">
        <v>4139</v>
      </c>
      <c r="BR1090" s="5" t="s">
        <v>2730</v>
      </c>
      <c r="BS1090" s="5" t="s">
        <v>308</v>
      </c>
      <c r="BT1090" s="5" t="s">
        <v>188</v>
      </c>
      <c r="BU1090" s="5" t="s">
        <v>5369</v>
      </c>
    </row>
    <row r="1091" spans="1:73" ht="13.5" customHeight="1">
      <c r="A1091" s="8" t="str">
        <f>HYPERLINK("http://kyu.snu.ac.kr/sdhj/index.jsp?type=hj/GK14682_00IM0001_102a.jpg","1762_해서촌_102a")</f>
        <v>1762_해서촌_102a</v>
      </c>
      <c r="B1091" s="5">
        <v>1762</v>
      </c>
      <c r="C1091" s="5" t="s">
        <v>4763</v>
      </c>
      <c r="D1091" s="5" t="s">
        <v>4764</v>
      </c>
      <c r="E1091" s="5">
        <v>1090</v>
      </c>
      <c r="F1091" s="5">
        <v>9</v>
      </c>
      <c r="G1091" s="5" t="s">
        <v>3919</v>
      </c>
      <c r="H1091" s="5" t="s">
        <v>3920</v>
      </c>
      <c r="I1091" s="5">
        <v>6</v>
      </c>
      <c r="J1091" s="5"/>
      <c r="K1091" s="5"/>
      <c r="L1091" s="5">
        <v>2</v>
      </c>
      <c r="M1091" s="5" t="s">
        <v>4140</v>
      </c>
      <c r="N1091" s="5" t="s">
        <v>4141</v>
      </c>
      <c r="O1091" s="5"/>
      <c r="P1091" s="5"/>
      <c r="Q1091" s="5"/>
      <c r="R1091" s="5"/>
      <c r="S1091" s="5"/>
      <c r="T1091" s="5" t="s">
        <v>5093</v>
      </c>
      <c r="U1091" s="5" t="s">
        <v>1218</v>
      </c>
      <c r="V1091" s="5" t="s">
        <v>1219</v>
      </c>
      <c r="W1091" s="5" t="s">
        <v>189</v>
      </c>
      <c r="X1091" s="5" t="s">
        <v>190</v>
      </c>
      <c r="Y1091" s="5" t="s">
        <v>4142</v>
      </c>
      <c r="Z1091" s="5" t="s">
        <v>4143</v>
      </c>
      <c r="AA1091" s="5"/>
      <c r="AB1091" s="5"/>
      <c r="AC1091" s="5">
        <v>63</v>
      </c>
      <c r="AD1091" s="5" t="s">
        <v>585</v>
      </c>
      <c r="AE1091" s="5" t="s">
        <v>586</v>
      </c>
      <c r="AF1091" s="5"/>
      <c r="AG1091" s="5"/>
      <c r="AH1091" s="5"/>
      <c r="AI1091" s="5"/>
      <c r="AJ1091" s="5" t="s">
        <v>32</v>
      </c>
      <c r="AK1091" s="5" t="s">
        <v>33</v>
      </c>
      <c r="AL1091" s="5" t="s">
        <v>193</v>
      </c>
      <c r="AM1091" s="5" t="s">
        <v>194</v>
      </c>
      <c r="AN1091" s="5"/>
      <c r="AO1091" s="5"/>
      <c r="AP1091" s="5"/>
      <c r="AQ1091" s="5"/>
      <c r="AR1091" s="5"/>
      <c r="AS1091" s="5"/>
      <c r="AT1091" s="5" t="s">
        <v>80</v>
      </c>
      <c r="AU1091" s="5" t="s">
        <v>81</v>
      </c>
      <c r="AV1091" s="5" t="s">
        <v>4144</v>
      </c>
      <c r="AW1091" s="5" t="s">
        <v>4145</v>
      </c>
      <c r="AX1091" s="5"/>
      <c r="AY1091" s="5"/>
      <c r="AZ1091" s="5"/>
      <c r="BA1091" s="5"/>
      <c r="BB1091" s="5"/>
      <c r="BC1091" s="5"/>
      <c r="BD1091" s="5"/>
      <c r="BE1091" s="5"/>
      <c r="BF1091" s="5"/>
      <c r="BG1091" s="5" t="s">
        <v>80</v>
      </c>
      <c r="BH1091" s="5" t="s">
        <v>81</v>
      </c>
      <c r="BI1091" s="5" t="s">
        <v>4146</v>
      </c>
      <c r="BJ1091" s="5" t="s">
        <v>4147</v>
      </c>
      <c r="BK1091" s="5" t="s">
        <v>1218</v>
      </c>
      <c r="BL1091" s="5" t="s">
        <v>1219</v>
      </c>
      <c r="BM1091" s="5" t="s">
        <v>4148</v>
      </c>
      <c r="BN1091" s="5" t="s">
        <v>4149</v>
      </c>
      <c r="BO1091" s="5"/>
      <c r="BP1091" s="5"/>
      <c r="BQ1091" s="5" t="s">
        <v>4150</v>
      </c>
      <c r="BR1091" s="5" t="s">
        <v>5370</v>
      </c>
      <c r="BS1091" s="5" t="s">
        <v>143</v>
      </c>
      <c r="BT1091" s="5" t="s">
        <v>144</v>
      </c>
      <c r="BU1091" s="5"/>
    </row>
    <row r="1092" spans="1:73" ht="13.5" customHeight="1">
      <c r="A1092" s="8" t="str">
        <f>HYPERLINK("http://kyu.snu.ac.kr/sdhj/index.jsp?type=hj/GK14682_00IM0001_102a.jpg","1762_해서촌_102a")</f>
        <v>1762_해서촌_102a</v>
      </c>
      <c r="B1092" s="5">
        <v>1762</v>
      </c>
      <c r="C1092" s="5" t="s">
        <v>4609</v>
      </c>
      <c r="D1092" s="5" t="s">
        <v>4494</v>
      </c>
      <c r="E1092" s="5">
        <v>1091</v>
      </c>
      <c r="F1092" s="5">
        <v>9</v>
      </c>
      <c r="G1092" s="5" t="s">
        <v>3919</v>
      </c>
      <c r="H1092" s="5" t="s">
        <v>3920</v>
      </c>
      <c r="I1092" s="5">
        <v>6</v>
      </c>
      <c r="J1092" s="5"/>
      <c r="K1092" s="5"/>
      <c r="L1092" s="5">
        <v>2</v>
      </c>
      <c r="M1092" s="5" t="s">
        <v>4140</v>
      </c>
      <c r="N1092" s="5" t="s">
        <v>4141</v>
      </c>
      <c r="O1092" s="5"/>
      <c r="P1092" s="5"/>
      <c r="Q1092" s="5"/>
      <c r="R1092" s="5"/>
      <c r="S1092" s="5" t="s">
        <v>94</v>
      </c>
      <c r="T1092" s="5" t="s">
        <v>95</v>
      </c>
      <c r="U1092" s="5"/>
      <c r="V1092" s="5"/>
      <c r="W1092" s="5" t="s">
        <v>533</v>
      </c>
      <c r="X1092" s="5" t="s">
        <v>121</v>
      </c>
      <c r="Y1092" s="5" t="s">
        <v>98</v>
      </c>
      <c r="Z1092" s="5" t="s">
        <v>99</v>
      </c>
      <c r="AA1092" s="5"/>
      <c r="AB1092" s="5"/>
      <c r="AC1092" s="5">
        <v>55</v>
      </c>
      <c r="AD1092" s="5" t="s">
        <v>730</v>
      </c>
      <c r="AE1092" s="5" t="s">
        <v>731</v>
      </c>
      <c r="AF1092" s="5"/>
      <c r="AG1092" s="5"/>
      <c r="AH1092" s="5"/>
      <c r="AI1092" s="5"/>
      <c r="AJ1092" s="5" t="s">
        <v>32</v>
      </c>
      <c r="AK1092" s="5" t="s">
        <v>33</v>
      </c>
      <c r="AL1092" s="5" t="s">
        <v>426</v>
      </c>
      <c r="AM1092" s="5" t="s">
        <v>427</v>
      </c>
      <c r="AN1092" s="5"/>
      <c r="AO1092" s="5"/>
      <c r="AP1092" s="5"/>
      <c r="AQ1092" s="5"/>
      <c r="AR1092" s="5"/>
      <c r="AS1092" s="5"/>
      <c r="AT1092" s="5" t="s">
        <v>1218</v>
      </c>
      <c r="AU1092" s="5" t="s">
        <v>1219</v>
      </c>
      <c r="AV1092" s="5" t="s">
        <v>441</v>
      </c>
      <c r="AW1092" s="5" t="s">
        <v>442</v>
      </c>
      <c r="AX1092" s="5"/>
      <c r="AY1092" s="5"/>
      <c r="AZ1092" s="5"/>
      <c r="BA1092" s="5"/>
      <c r="BB1092" s="5"/>
      <c r="BC1092" s="5"/>
      <c r="BD1092" s="5"/>
      <c r="BE1092" s="5"/>
      <c r="BF1092" s="5"/>
      <c r="BG1092" s="5" t="s">
        <v>1218</v>
      </c>
      <c r="BH1092" s="5" t="s">
        <v>1219</v>
      </c>
      <c r="BI1092" s="5" t="s">
        <v>5371</v>
      </c>
      <c r="BJ1092" s="5" t="s">
        <v>4151</v>
      </c>
      <c r="BK1092" s="5" t="s">
        <v>1218</v>
      </c>
      <c r="BL1092" s="5" t="s">
        <v>1219</v>
      </c>
      <c r="BM1092" s="5" t="s">
        <v>3508</v>
      </c>
      <c r="BN1092" s="5" t="s">
        <v>3162</v>
      </c>
      <c r="BO1092" s="5"/>
      <c r="BP1092" s="5"/>
      <c r="BQ1092" s="5" t="s">
        <v>4150</v>
      </c>
      <c r="BR1092" s="5" t="s">
        <v>5370</v>
      </c>
      <c r="BS1092" s="5" t="s">
        <v>143</v>
      </c>
      <c r="BT1092" s="5" t="s">
        <v>144</v>
      </c>
      <c r="BU1092" s="5"/>
    </row>
    <row r="1093" spans="1:73" ht="13.5" customHeight="1">
      <c r="A1093" s="8" t="str">
        <f>HYPERLINK("http://kyu.snu.ac.kr/sdhj/index.jsp?type=hj/GK14682_00IM0001_102a.jpg","1762_해서촌_102a")</f>
        <v>1762_해서촌_102a</v>
      </c>
      <c r="B1093" s="5">
        <v>1762</v>
      </c>
      <c r="C1093" s="5" t="s">
        <v>4609</v>
      </c>
      <c r="D1093" s="5" t="s">
        <v>4494</v>
      </c>
      <c r="E1093" s="5">
        <v>1092</v>
      </c>
      <c r="F1093" s="5">
        <v>9</v>
      </c>
      <c r="G1093" s="5" t="s">
        <v>3919</v>
      </c>
      <c r="H1093" s="5" t="s">
        <v>3920</v>
      </c>
      <c r="I1093" s="5">
        <v>6</v>
      </c>
      <c r="J1093" s="5"/>
      <c r="K1093" s="5"/>
      <c r="L1093" s="5">
        <v>2</v>
      </c>
      <c r="M1093" s="5" t="s">
        <v>4140</v>
      </c>
      <c r="N1093" s="5" t="s">
        <v>4141</v>
      </c>
      <c r="O1093" s="5"/>
      <c r="P1093" s="5"/>
      <c r="Q1093" s="5"/>
      <c r="R1093" s="5"/>
      <c r="S1093" s="5" t="s">
        <v>1154</v>
      </c>
      <c r="T1093" s="5" t="s">
        <v>1155</v>
      </c>
      <c r="U1093" s="5" t="s">
        <v>4152</v>
      </c>
      <c r="V1093" s="5" t="s">
        <v>4153</v>
      </c>
      <c r="W1093" s="5"/>
      <c r="X1093" s="5"/>
      <c r="Y1093" s="5" t="s">
        <v>4154</v>
      </c>
      <c r="Z1093" s="5" t="s">
        <v>4155</v>
      </c>
      <c r="AA1093" s="5"/>
      <c r="AB1093" s="5"/>
      <c r="AC1093" s="5">
        <v>14</v>
      </c>
      <c r="AD1093" s="5" t="s">
        <v>581</v>
      </c>
      <c r="AE1093" s="5" t="s">
        <v>582</v>
      </c>
      <c r="AF1093" s="5" t="s">
        <v>168</v>
      </c>
      <c r="AG1093" s="5" t="s">
        <v>169</v>
      </c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</row>
    <row r="1094" spans="1:73" ht="13.5" customHeight="1">
      <c r="A1094" s="8" t="str">
        <f>HYPERLINK("http://kyu.snu.ac.kr/sdhj/index.jsp?type=hj/GK14682_00IM0001_102a.jpg","1762_해서촌_102a")</f>
        <v>1762_해서촌_102a</v>
      </c>
      <c r="B1094" s="5">
        <v>1762</v>
      </c>
      <c r="C1094" s="5" t="s">
        <v>4623</v>
      </c>
      <c r="D1094" s="5" t="s">
        <v>4624</v>
      </c>
      <c r="E1094" s="5">
        <v>1093</v>
      </c>
      <c r="F1094" s="5">
        <v>9</v>
      </c>
      <c r="G1094" s="5" t="s">
        <v>3919</v>
      </c>
      <c r="H1094" s="5" t="s">
        <v>3920</v>
      </c>
      <c r="I1094" s="5">
        <v>6</v>
      </c>
      <c r="J1094" s="5"/>
      <c r="K1094" s="5"/>
      <c r="L1094" s="5">
        <v>3</v>
      </c>
      <c r="M1094" s="5" t="s">
        <v>4156</v>
      </c>
      <c r="N1094" s="5" t="s">
        <v>4157</v>
      </c>
      <c r="O1094" s="5" t="s">
        <v>12</v>
      </c>
      <c r="P1094" s="5" t="s">
        <v>13</v>
      </c>
      <c r="Q1094" s="5"/>
      <c r="R1094" s="5"/>
      <c r="S1094" s="5"/>
      <c r="T1094" s="5" t="s">
        <v>5372</v>
      </c>
      <c r="U1094" s="5"/>
      <c r="V1094" s="5"/>
      <c r="W1094" s="5" t="s">
        <v>4158</v>
      </c>
      <c r="X1094" s="5" t="s">
        <v>5373</v>
      </c>
      <c r="Y1094" s="5" t="s">
        <v>4159</v>
      </c>
      <c r="Z1094" s="5" t="s">
        <v>4160</v>
      </c>
      <c r="AA1094" s="5"/>
      <c r="AB1094" s="5"/>
      <c r="AC1094" s="5">
        <v>73</v>
      </c>
      <c r="AD1094" s="5" t="s">
        <v>220</v>
      </c>
      <c r="AE1094" s="5" t="s">
        <v>221</v>
      </c>
      <c r="AF1094" s="5"/>
      <c r="AG1094" s="5"/>
      <c r="AH1094" s="5"/>
      <c r="AI1094" s="5"/>
      <c r="AJ1094" s="5" t="s">
        <v>32</v>
      </c>
      <c r="AK1094" s="5" t="s">
        <v>33</v>
      </c>
      <c r="AL1094" s="5" t="s">
        <v>4161</v>
      </c>
      <c r="AM1094" s="5" t="s">
        <v>4162</v>
      </c>
      <c r="AN1094" s="5"/>
      <c r="AO1094" s="5"/>
      <c r="AP1094" s="5"/>
      <c r="AQ1094" s="5"/>
      <c r="AR1094" s="5"/>
      <c r="AS1094" s="5"/>
      <c r="AT1094" s="5" t="s">
        <v>1218</v>
      </c>
      <c r="AU1094" s="5" t="s">
        <v>1219</v>
      </c>
      <c r="AV1094" s="5" t="s">
        <v>4481</v>
      </c>
      <c r="AW1094" s="5" t="s">
        <v>4163</v>
      </c>
      <c r="AX1094" s="5"/>
      <c r="AY1094" s="5"/>
      <c r="AZ1094" s="5"/>
      <c r="BA1094" s="5"/>
      <c r="BB1094" s="5"/>
      <c r="BC1094" s="5"/>
      <c r="BD1094" s="5"/>
      <c r="BE1094" s="5"/>
      <c r="BF1094" s="5"/>
      <c r="BG1094" s="5" t="s">
        <v>1218</v>
      </c>
      <c r="BH1094" s="5" t="s">
        <v>1219</v>
      </c>
      <c r="BI1094" s="5" t="s">
        <v>4164</v>
      </c>
      <c r="BJ1094" s="5" t="s">
        <v>5374</v>
      </c>
      <c r="BK1094" s="5" t="s">
        <v>1218</v>
      </c>
      <c r="BL1094" s="5" t="s">
        <v>1219</v>
      </c>
      <c r="BM1094" s="5" t="s">
        <v>108</v>
      </c>
      <c r="BN1094" s="5" t="s">
        <v>109</v>
      </c>
      <c r="BO1094" s="5"/>
      <c r="BP1094" s="5"/>
      <c r="BQ1094" s="5" t="s">
        <v>4165</v>
      </c>
      <c r="BR1094" s="5" t="s">
        <v>4166</v>
      </c>
      <c r="BS1094" s="5" t="s">
        <v>842</v>
      </c>
      <c r="BT1094" s="5" t="s">
        <v>843</v>
      </c>
      <c r="BU1094" s="5"/>
    </row>
    <row r="1095" spans="1:73" ht="13.5" customHeight="1">
      <c r="A1095" s="8" t="str">
        <f>HYPERLINK("http://kyu.snu.ac.kr/sdhj/index.jsp?type=hj/GK14682_00IM0001_102a.jpg","1762_해서촌_102a")</f>
        <v>1762_해서촌_102a</v>
      </c>
      <c r="B1095" s="5">
        <v>1762</v>
      </c>
      <c r="C1095" s="5" t="s">
        <v>4540</v>
      </c>
      <c r="D1095" s="5" t="s">
        <v>4541</v>
      </c>
      <c r="E1095" s="5">
        <v>1094</v>
      </c>
      <c r="F1095" s="5">
        <v>9</v>
      </c>
      <c r="G1095" s="5" t="s">
        <v>3919</v>
      </c>
      <c r="H1095" s="5" t="s">
        <v>3920</v>
      </c>
      <c r="I1095" s="5">
        <v>6</v>
      </c>
      <c r="J1095" s="5"/>
      <c r="K1095" s="5"/>
      <c r="L1095" s="5">
        <v>3</v>
      </c>
      <c r="M1095" s="5" t="s">
        <v>4156</v>
      </c>
      <c r="N1095" s="5" t="s">
        <v>4157</v>
      </c>
      <c r="O1095" s="5"/>
      <c r="P1095" s="5"/>
      <c r="Q1095" s="5"/>
      <c r="R1095" s="5"/>
      <c r="S1095" s="5" t="s">
        <v>94</v>
      </c>
      <c r="T1095" s="5" t="s">
        <v>95</v>
      </c>
      <c r="U1095" s="5"/>
      <c r="V1095" s="5"/>
      <c r="W1095" s="5" t="s">
        <v>408</v>
      </c>
      <c r="X1095" s="5" t="s">
        <v>409</v>
      </c>
      <c r="Y1095" s="5" t="s">
        <v>98</v>
      </c>
      <c r="Z1095" s="5" t="s">
        <v>99</v>
      </c>
      <c r="AA1095" s="5"/>
      <c r="AB1095" s="5"/>
      <c r="AC1095" s="5">
        <v>65</v>
      </c>
      <c r="AD1095" s="5" t="s">
        <v>272</v>
      </c>
      <c r="AE1095" s="5" t="s">
        <v>273</v>
      </c>
      <c r="AF1095" s="5"/>
      <c r="AG1095" s="5"/>
      <c r="AH1095" s="5"/>
      <c r="AI1095" s="5"/>
      <c r="AJ1095" s="5" t="s">
        <v>32</v>
      </c>
      <c r="AK1095" s="5" t="s">
        <v>33</v>
      </c>
      <c r="AL1095" s="5" t="s">
        <v>810</v>
      </c>
      <c r="AM1095" s="5" t="s">
        <v>811</v>
      </c>
      <c r="AN1095" s="5"/>
      <c r="AO1095" s="5"/>
      <c r="AP1095" s="5"/>
      <c r="AQ1095" s="5"/>
      <c r="AR1095" s="5"/>
      <c r="AS1095" s="5"/>
      <c r="AT1095" s="5" t="s">
        <v>80</v>
      </c>
      <c r="AU1095" s="5" t="s">
        <v>81</v>
      </c>
      <c r="AV1095" s="5" t="s">
        <v>4167</v>
      </c>
      <c r="AW1095" s="5" t="s">
        <v>4168</v>
      </c>
      <c r="AX1095" s="5"/>
      <c r="AY1095" s="5"/>
      <c r="AZ1095" s="5"/>
      <c r="BA1095" s="5"/>
      <c r="BB1095" s="5"/>
      <c r="BC1095" s="5"/>
      <c r="BD1095" s="5"/>
      <c r="BE1095" s="5"/>
      <c r="BF1095" s="5"/>
      <c r="BG1095" s="5" t="s">
        <v>80</v>
      </c>
      <c r="BH1095" s="5" t="s">
        <v>81</v>
      </c>
      <c r="BI1095" s="5" t="s">
        <v>4169</v>
      </c>
      <c r="BJ1095" s="5" t="s">
        <v>4170</v>
      </c>
      <c r="BK1095" s="5" t="s">
        <v>80</v>
      </c>
      <c r="BL1095" s="5" t="s">
        <v>81</v>
      </c>
      <c r="BM1095" s="5" t="s">
        <v>4171</v>
      </c>
      <c r="BN1095" s="5" t="s">
        <v>3625</v>
      </c>
      <c r="BO1095" s="5" t="s">
        <v>80</v>
      </c>
      <c r="BP1095" s="5" t="s">
        <v>81</v>
      </c>
      <c r="BQ1095" s="5" t="s">
        <v>4172</v>
      </c>
      <c r="BR1095" s="5" t="s">
        <v>5375</v>
      </c>
      <c r="BS1095" s="5" t="s">
        <v>1182</v>
      </c>
      <c r="BT1095" s="5" t="s">
        <v>1183</v>
      </c>
      <c r="BU1095" s="5"/>
    </row>
    <row r="1096" spans="1:73" ht="13.5" customHeight="1">
      <c r="A1096" s="8" t="str">
        <f>HYPERLINK("http://kyu.snu.ac.kr/sdhj/index.jsp?type=hj/GK14682_00IM0001_102a.jpg","1762_해서촌_102a")</f>
        <v>1762_해서촌_102a</v>
      </c>
      <c r="B1096" s="5">
        <v>1762</v>
      </c>
      <c r="C1096" s="5" t="s">
        <v>5376</v>
      </c>
      <c r="D1096" s="5" t="s">
        <v>5377</v>
      </c>
      <c r="E1096" s="5">
        <v>1095</v>
      </c>
      <c r="F1096" s="5">
        <v>9</v>
      </c>
      <c r="G1096" s="5" t="s">
        <v>3919</v>
      </c>
      <c r="H1096" s="5" t="s">
        <v>3920</v>
      </c>
      <c r="I1096" s="5">
        <v>6</v>
      </c>
      <c r="J1096" s="5"/>
      <c r="K1096" s="5"/>
      <c r="L1096" s="5">
        <v>3</v>
      </c>
      <c r="M1096" s="5" t="s">
        <v>4156</v>
      </c>
      <c r="N1096" s="5" t="s">
        <v>4157</v>
      </c>
      <c r="O1096" s="5"/>
      <c r="P1096" s="5"/>
      <c r="Q1096" s="5"/>
      <c r="R1096" s="5"/>
      <c r="S1096" s="5" t="s">
        <v>155</v>
      </c>
      <c r="T1096" s="5" t="s">
        <v>156</v>
      </c>
      <c r="U1096" s="5" t="s">
        <v>173</v>
      </c>
      <c r="V1096" s="5" t="s">
        <v>174</v>
      </c>
      <c r="W1096" s="5"/>
      <c r="X1096" s="5"/>
      <c r="Y1096" s="5" t="s">
        <v>2510</v>
      </c>
      <c r="Z1096" s="5" t="s">
        <v>2511</v>
      </c>
      <c r="AA1096" s="5"/>
      <c r="AB1096" s="5"/>
      <c r="AC1096" s="5">
        <v>22</v>
      </c>
      <c r="AD1096" s="5" t="s">
        <v>249</v>
      </c>
      <c r="AE1096" s="5" t="s">
        <v>250</v>
      </c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 t="s">
        <v>4173</v>
      </c>
    </row>
    <row r="1097" spans="1:73" ht="13.5" customHeight="1">
      <c r="A1097" s="8" t="str">
        <f>HYPERLINK("http://kyu.snu.ac.kr/sdhj/index.jsp?type=hj/GK14682_00IM0001_102a.jpg","1762_해서촌_102a")</f>
        <v>1762_해서촌_102a</v>
      </c>
      <c r="B1097" s="5">
        <v>1762</v>
      </c>
      <c r="C1097" s="5" t="s">
        <v>4536</v>
      </c>
      <c r="D1097" s="5" t="s">
        <v>4537</v>
      </c>
      <c r="E1097" s="5">
        <v>1096</v>
      </c>
      <c r="F1097" s="5">
        <v>9</v>
      </c>
      <c r="G1097" s="5" t="s">
        <v>3919</v>
      </c>
      <c r="H1097" s="5" t="s">
        <v>3920</v>
      </c>
      <c r="I1097" s="5">
        <v>6</v>
      </c>
      <c r="J1097" s="5"/>
      <c r="K1097" s="5"/>
      <c r="L1097" s="5">
        <v>3</v>
      </c>
      <c r="M1097" s="5" t="s">
        <v>4156</v>
      </c>
      <c r="N1097" s="5" t="s">
        <v>4157</v>
      </c>
      <c r="O1097" s="5"/>
      <c r="P1097" s="5"/>
      <c r="Q1097" s="5"/>
      <c r="R1097" s="5"/>
      <c r="S1097" s="5" t="s">
        <v>163</v>
      </c>
      <c r="T1097" s="5" t="s">
        <v>5378</v>
      </c>
      <c r="U1097" s="5"/>
      <c r="V1097" s="5"/>
      <c r="W1097" s="5" t="s">
        <v>96</v>
      </c>
      <c r="X1097" s="5" t="s">
        <v>97</v>
      </c>
      <c r="Y1097" s="5" t="s">
        <v>98</v>
      </c>
      <c r="Z1097" s="5" t="s">
        <v>99</v>
      </c>
      <c r="AA1097" s="5"/>
      <c r="AB1097" s="5"/>
      <c r="AC1097" s="5">
        <v>27</v>
      </c>
      <c r="AD1097" s="5" t="s">
        <v>161</v>
      </c>
      <c r="AE1097" s="5" t="s">
        <v>162</v>
      </c>
      <c r="AF1097" s="5" t="s">
        <v>777</v>
      </c>
      <c r="AG1097" s="5" t="s">
        <v>778</v>
      </c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</row>
    <row r="1098" spans="1:73" ht="13.5" customHeight="1">
      <c r="A1098" s="8" t="str">
        <f>HYPERLINK("http://kyu.snu.ac.kr/sdhj/index.jsp?type=hj/GK14682_00IM0001_102a.jpg","1762_해서촌_102a")</f>
        <v>1762_해서촌_102a</v>
      </c>
      <c r="B1098" s="5">
        <v>1762</v>
      </c>
      <c r="C1098" s="5" t="s">
        <v>4647</v>
      </c>
      <c r="D1098" s="5" t="s">
        <v>4648</v>
      </c>
      <c r="E1098" s="5">
        <v>1097</v>
      </c>
      <c r="F1098" s="5">
        <v>9</v>
      </c>
      <c r="G1098" s="5" t="s">
        <v>3919</v>
      </c>
      <c r="H1098" s="5" t="s">
        <v>3920</v>
      </c>
      <c r="I1098" s="5">
        <v>6</v>
      </c>
      <c r="J1098" s="5"/>
      <c r="K1098" s="5"/>
      <c r="L1098" s="5">
        <v>4</v>
      </c>
      <c r="M1098" s="5" t="s">
        <v>5379</v>
      </c>
      <c r="N1098" s="5" t="s">
        <v>4174</v>
      </c>
      <c r="O1098" s="5" t="s">
        <v>12</v>
      </c>
      <c r="P1098" s="5" t="s">
        <v>13</v>
      </c>
      <c r="Q1098" s="5"/>
      <c r="R1098" s="5"/>
      <c r="S1098" s="5"/>
      <c r="T1098" s="5" t="s">
        <v>5380</v>
      </c>
      <c r="U1098" s="5" t="s">
        <v>1015</v>
      </c>
      <c r="V1098" s="5" t="s">
        <v>1016</v>
      </c>
      <c r="W1098" s="5" t="s">
        <v>5381</v>
      </c>
      <c r="X1098" s="5" t="s">
        <v>5382</v>
      </c>
      <c r="Y1098" s="5" t="s">
        <v>5383</v>
      </c>
      <c r="Z1098" s="5" t="s">
        <v>5384</v>
      </c>
      <c r="AA1098" s="5"/>
      <c r="AB1098" s="5"/>
      <c r="AC1098" s="5">
        <v>50</v>
      </c>
      <c r="AD1098" s="5" t="s">
        <v>76</v>
      </c>
      <c r="AE1098" s="5" t="s">
        <v>77</v>
      </c>
      <c r="AF1098" s="5"/>
      <c r="AG1098" s="5"/>
      <c r="AH1098" s="5"/>
      <c r="AI1098" s="5"/>
      <c r="AJ1098" s="5" t="s">
        <v>32</v>
      </c>
      <c r="AK1098" s="5" t="s">
        <v>33</v>
      </c>
      <c r="AL1098" s="5" t="s">
        <v>4175</v>
      </c>
      <c r="AM1098" s="5" t="s">
        <v>4176</v>
      </c>
      <c r="AN1098" s="5"/>
      <c r="AO1098" s="5"/>
      <c r="AP1098" s="5"/>
      <c r="AQ1098" s="5"/>
      <c r="AR1098" s="5"/>
      <c r="AS1098" s="5"/>
      <c r="AT1098" s="5" t="s">
        <v>693</v>
      </c>
      <c r="AU1098" s="5" t="s">
        <v>694</v>
      </c>
      <c r="AV1098" s="5" t="s">
        <v>4177</v>
      </c>
      <c r="AW1098" s="5" t="s">
        <v>3489</v>
      </c>
      <c r="AX1098" s="5"/>
      <c r="AY1098" s="5"/>
      <c r="AZ1098" s="5"/>
      <c r="BA1098" s="5"/>
      <c r="BB1098" s="5"/>
      <c r="BC1098" s="5"/>
      <c r="BD1098" s="5"/>
      <c r="BE1098" s="5"/>
      <c r="BF1098" s="5"/>
      <c r="BG1098" s="5" t="s">
        <v>693</v>
      </c>
      <c r="BH1098" s="5" t="s">
        <v>694</v>
      </c>
      <c r="BI1098" s="5" t="s">
        <v>4178</v>
      </c>
      <c r="BJ1098" s="5" t="s">
        <v>4179</v>
      </c>
      <c r="BK1098" s="5" t="s">
        <v>693</v>
      </c>
      <c r="BL1098" s="5" t="s">
        <v>694</v>
      </c>
      <c r="BM1098" s="5" t="s">
        <v>4180</v>
      </c>
      <c r="BN1098" s="5" t="s">
        <v>21</v>
      </c>
      <c r="BO1098" s="5" t="s">
        <v>693</v>
      </c>
      <c r="BP1098" s="5" t="s">
        <v>694</v>
      </c>
      <c r="BQ1098" s="5" t="s">
        <v>4181</v>
      </c>
      <c r="BR1098" s="5" t="s">
        <v>4182</v>
      </c>
      <c r="BS1098" s="5" t="s">
        <v>1182</v>
      </c>
      <c r="BT1098" s="5" t="s">
        <v>1183</v>
      </c>
      <c r="BU1098" s="5"/>
    </row>
    <row r="1099" spans="1:73" ht="13.5" customHeight="1">
      <c r="A1099" s="8" t="str">
        <f>HYPERLINK("http://kyu.snu.ac.kr/sdhj/index.jsp?type=hj/GK14682_00IM0001_102a.jpg","1762_해서촌_102a")</f>
        <v>1762_해서촌_102a</v>
      </c>
      <c r="B1099" s="5">
        <v>1762</v>
      </c>
      <c r="C1099" s="5" t="s">
        <v>4885</v>
      </c>
      <c r="D1099" s="5" t="s">
        <v>4886</v>
      </c>
      <c r="E1099" s="5">
        <v>1098</v>
      </c>
      <c r="F1099" s="5">
        <v>9</v>
      </c>
      <c r="G1099" s="5" t="s">
        <v>3919</v>
      </c>
      <c r="H1099" s="5" t="s">
        <v>3920</v>
      </c>
      <c r="I1099" s="5">
        <v>6</v>
      </c>
      <c r="J1099" s="5"/>
      <c r="K1099" s="5"/>
      <c r="L1099" s="5">
        <v>4</v>
      </c>
      <c r="M1099" s="5" t="s">
        <v>5379</v>
      </c>
      <c r="N1099" s="5" t="s">
        <v>4174</v>
      </c>
      <c r="O1099" s="5"/>
      <c r="P1099" s="5"/>
      <c r="Q1099" s="5"/>
      <c r="R1099" s="5"/>
      <c r="S1099" s="5" t="s">
        <v>94</v>
      </c>
      <c r="T1099" s="5" t="s">
        <v>95</v>
      </c>
      <c r="U1099" s="5"/>
      <c r="V1099" s="5"/>
      <c r="W1099" s="5" t="s">
        <v>2479</v>
      </c>
      <c r="X1099" s="5" t="s">
        <v>2480</v>
      </c>
      <c r="Y1099" s="5" t="s">
        <v>1031</v>
      </c>
      <c r="Z1099" s="5" t="s">
        <v>1032</v>
      </c>
      <c r="AA1099" s="5"/>
      <c r="AB1099" s="5"/>
      <c r="AC1099" s="5">
        <v>46</v>
      </c>
      <c r="AD1099" s="5" t="s">
        <v>833</v>
      </c>
      <c r="AE1099" s="5" t="s">
        <v>834</v>
      </c>
      <c r="AF1099" s="5"/>
      <c r="AG1099" s="5"/>
      <c r="AH1099" s="5"/>
      <c r="AI1099" s="5"/>
      <c r="AJ1099" s="5" t="s">
        <v>1033</v>
      </c>
      <c r="AK1099" s="5" t="s">
        <v>1034</v>
      </c>
      <c r="AL1099" s="5" t="s">
        <v>426</v>
      </c>
      <c r="AM1099" s="5" t="s">
        <v>427</v>
      </c>
      <c r="AN1099" s="5"/>
      <c r="AO1099" s="5"/>
      <c r="AP1099" s="5"/>
      <c r="AQ1099" s="5"/>
      <c r="AR1099" s="5"/>
      <c r="AS1099" s="5"/>
      <c r="AT1099" s="5" t="s">
        <v>693</v>
      </c>
      <c r="AU1099" s="5" t="s">
        <v>694</v>
      </c>
      <c r="AV1099" s="5" t="s">
        <v>4183</v>
      </c>
      <c r="AW1099" s="5" t="s">
        <v>4184</v>
      </c>
      <c r="AX1099" s="5"/>
      <c r="AY1099" s="5"/>
      <c r="AZ1099" s="5"/>
      <c r="BA1099" s="5"/>
      <c r="BB1099" s="5"/>
      <c r="BC1099" s="5"/>
      <c r="BD1099" s="5"/>
      <c r="BE1099" s="5"/>
      <c r="BF1099" s="5"/>
      <c r="BG1099" s="5" t="s">
        <v>693</v>
      </c>
      <c r="BH1099" s="5" t="s">
        <v>694</v>
      </c>
      <c r="BI1099" s="5" t="s">
        <v>4185</v>
      </c>
      <c r="BJ1099" s="5" t="s">
        <v>4186</v>
      </c>
      <c r="BK1099" s="5" t="s">
        <v>693</v>
      </c>
      <c r="BL1099" s="5" t="s">
        <v>694</v>
      </c>
      <c r="BM1099" s="5" t="s">
        <v>4187</v>
      </c>
      <c r="BN1099" s="5" t="s">
        <v>4188</v>
      </c>
      <c r="BO1099" s="5" t="s">
        <v>693</v>
      </c>
      <c r="BP1099" s="5" t="s">
        <v>694</v>
      </c>
      <c r="BQ1099" s="5" t="s">
        <v>4189</v>
      </c>
      <c r="BR1099" s="5" t="s">
        <v>4190</v>
      </c>
      <c r="BS1099" s="5" t="s">
        <v>4191</v>
      </c>
      <c r="BT1099" s="5" t="s">
        <v>4192</v>
      </c>
      <c r="BU1099" s="5"/>
    </row>
    <row r="1100" spans="1:73" ht="13.5" customHeight="1">
      <c r="A1100" s="8" t="str">
        <f>HYPERLINK("http://kyu.snu.ac.kr/sdhj/index.jsp?type=hj/GK14682_00IM0001_102a.jpg","1762_해서촌_102a")</f>
        <v>1762_해서촌_102a</v>
      </c>
      <c r="B1100" s="5">
        <v>1762</v>
      </c>
      <c r="C1100" s="5" t="s">
        <v>4545</v>
      </c>
      <c r="D1100" s="5" t="s">
        <v>4546</v>
      </c>
      <c r="E1100" s="5">
        <v>1099</v>
      </c>
      <c r="F1100" s="5">
        <v>9</v>
      </c>
      <c r="G1100" s="5" t="s">
        <v>3919</v>
      </c>
      <c r="H1100" s="5" t="s">
        <v>3920</v>
      </c>
      <c r="I1100" s="5">
        <v>6</v>
      </c>
      <c r="J1100" s="5"/>
      <c r="K1100" s="5"/>
      <c r="L1100" s="5">
        <v>4</v>
      </c>
      <c r="M1100" s="5" t="s">
        <v>5379</v>
      </c>
      <c r="N1100" s="5" t="s">
        <v>4174</v>
      </c>
      <c r="O1100" s="5"/>
      <c r="P1100" s="5"/>
      <c r="Q1100" s="5"/>
      <c r="R1100" s="5"/>
      <c r="S1100" s="5"/>
      <c r="T1100" s="5" t="s">
        <v>5385</v>
      </c>
      <c r="U1100" s="5" t="s">
        <v>1056</v>
      </c>
      <c r="V1100" s="5" t="s">
        <v>1057</v>
      </c>
      <c r="W1100" s="5"/>
      <c r="X1100" s="5"/>
      <c r="Y1100" s="5" t="s">
        <v>4193</v>
      </c>
      <c r="Z1100" s="5" t="s">
        <v>5386</v>
      </c>
      <c r="AA1100" s="5"/>
      <c r="AB1100" s="5"/>
      <c r="AC1100" s="5">
        <v>24</v>
      </c>
      <c r="AD1100" s="5" t="s">
        <v>118</v>
      </c>
      <c r="AE1100" s="5" t="s">
        <v>119</v>
      </c>
      <c r="AF1100" s="5" t="s">
        <v>2642</v>
      </c>
      <c r="AG1100" s="5" t="s">
        <v>2643</v>
      </c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</row>
    <row r="1101" spans="1:73" ht="13.5" customHeight="1">
      <c r="A1101" s="8" t="str">
        <f>HYPERLINK("http://kyu.snu.ac.kr/sdhj/index.jsp?type=hj/GK14682_00IM0001_102b.jpg","1762_해서촌_102b")</f>
        <v>1762_해서촌_102b</v>
      </c>
      <c r="B1101" s="5">
        <v>1762</v>
      </c>
      <c r="C1101" s="5" t="s">
        <v>5387</v>
      </c>
      <c r="D1101" s="5" t="s">
        <v>5388</v>
      </c>
      <c r="E1101" s="5">
        <v>1100</v>
      </c>
      <c r="F1101" s="5">
        <v>9</v>
      </c>
      <c r="G1101" s="5" t="s">
        <v>3919</v>
      </c>
      <c r="H1101" s="5" t="s">
        <v>3920</v>
      </c>
      <c r="I1101" s="5">
        <v>6</v>
      </c>
      <c r="J1101" s="5"/>
      <c r="K1101" s="5"/>
      <c r="L1101" s="5">
        <v>5</v>
      </c>
      <c r="M1101" s="5" t="s">
        <v>4194</v>
      </c>
      <c r="N1101" s="5" t="s">
        <v>4195</v>
      </c>
      <c r="O1101" s="5" t="s">
        <v>12</v>
      </c>
      <c r="P1101" s="5" t="s">
        <v>13</v>
      </c>
      <c r="Q1101" s="5"/>
      <c r="R1101" s="5"/>
      <c r="S1101" s="5"/>
      <c r="T1101" s="5" t="s">
        <v>4709</v>
      </c>
      <c r="U1101" s="5" t="s">
        <v>369</v>
      </c>
      <c r="V1101" s="5" t="s">
        <v>370</v>
      </c>
      <c r="W1101" s="5" t="s">
        <v>394</v>
      </c>
      <c r="X1101" s="5" t="s">
        <v>395</v>
      </c>
      <c r="Y1101" s="5" t="s">
        <v>4196</v>
      </c>
      <c r="Z1101" s="5" t="s">
        <v>4197</v>
      </c>
      <c r="AA1101" s="5"/>
      <c r="AB1101" s="5"/>
      <c r="AC1101" s="5">
        <v>74</v>
      </c>
      <c r="AD1101" s="5" t="s">
        <v>581</v>
      </c>
      <c r="AE1101" s="5" t="s">
        <v>582</v>
      </c>
      <c r="AF1101" s="5"/>
      <c r="AG1101" s="5"/>
      <c r="AH1101" s="5"/>
      <c r="AI1101" s="5"/>
      <c r="AJ1101" s="5" t="s">
        <v>32</v>
      </c>
      <c r="AK1101" s="5" t="s">
        <v>33</v>
      </c>
      <c r="AL1101" s="5" t="s">
        <v>204</v>
      </c>
      <c r="AM1101" s="5" t="s">
        <v>205</v>
      </c>
      <c r="AN1101" s="5"/>
      <c r="AO1101" s="5"/>
      <c r="AP1101" s="5"/>
      <c r="AQ1101" s="5"/>
      <c r="AR1101" s="5"/>
      <c r="AS1101" s="5"/>
      <c r="AT1101" s="5" t="s">
        <v>106</v>
      </c>
      <c r="AU1101" s="5" t="s">
        <v>107</v>
      </c>
      <c r="AV1101" s="5" t="s">
        <v>4482</v>
      </c>
      <c r="AW1101" s="5" t="s">
        <v>4198</v>
      </c>
      <c r="AX1101" s="5"/>
      <c r="AY1101" s="5"/>
      <c r="AZ1101" s="5"/>
      <c r="BA1101" s="5"/>
      <c r="BB1101" s="5"/>
      <c r="BC1101" s="5"/>
      <c r="BD1101" s="5"/>
      <c r="BE1101" s="5"/>
      <c r="BF1101" s="5"/>
      <c r="BG1101" s="5" t="s">
        <v>80</v>
      </c>
      <c r="BH1101" s="5" t="s">
        <v>81</v>
      </c>
      <c r="BI1101" s="5" t="s">
        <v>4199</v>
      </c>
      <c r="BJ1101" s="5" t="s">
        <v>1971</v>
      </c>
      <c r="BK1101" s="5" t="s">
        <v>80</v>
      </c>
      <c r="BL1101" s="5" t="s">
        <v>81</v>
      </c>
      <c r="BM1101" s="5" t="s">
        <v>2153</v>
      </c>
      <c r="BN1101" s="5" t="s">
        <v>2087</v>
      </c>
      <c r="BO1101" s="5" t="s">
        <v>80</v>
      </c>
      <c r="BP1101" s="5" t="s">
        <v>81</v>
      </c>
      <c r="BQ1101" s="5" t="s">
        <v>4200</v>
      </c>
      <c r="BR1101" s="5" t="s">
        <v>4201</v>
      </c>
      <c r="BS1101" s="5" t="s">
        <v>143</v>
      </c>
      <c r="BT1101" s="5" t="s">
        <v>144</v>
      </c>
      <c r="BU1101" s="5"/>
    </row>
    <row r="1102" spans="1:73" ht="13.5" customHeight="1">
      <c r="A1102" s="8" t="str">
        <f>HYPERLINK("http://kyu.snu.ac.kr/sdhj/index.jsp?type=hj/GK14682_00IM0001_102b.jpg","1762_해서촌_102b")</f>
        <v>1762_해서촌_102b</v>
      </c>
      <c r="B1102" s="5">
        <v>1762</v>
      </c>
      <c r="C1102" s="5" t="s">
        <v>4598</v>
      </c>
      <c r="D1102" s="5" t="s">
        <v>4599</v>
      </c>
      <c r="E1102" s="5">
        <v>1101</v>
      </c>
      <c r="F1102" s="5">
        <v>9</v>
      </c>
      <c r="G1102" s="5" t="s">
        <v>3919</v>
      </c>
      <c r="H1102" s="5" t="s">
        <v>3920</v>
      </c>
      <c r="I1102" s="5">
        <v>6</v>
      </c>
      <c r="J1102" s="5"/>
      <c r="K1102" s="5"/>
      <c r="L1102" s="5">
        <v>5</v>
      </c>
      <c r="M1102" s="5" t="s">
        <v>4194</v>
      </c>
      <c r="N1102" s="5" t="s">
        <v>4195</v>
      </c>
      <c r="O1102" s="5"/>
      <c r="P1102" s="5"/>
      <c r="Q1102" s="5"/>
      <c r="R1102" s="5"/>
      <c r="S1102" s="5" t="s">
        <v>94</v>
      </c>
      <c r="T1102" s="5" t="s">
        <v>95</v>
      </c>
      <c r="U1102" s="5"/>
      <c r="V1102" s="5"/>
      <c r="W1102" s="5" t="s">
        <v>4202</v>
      </c>
      <c r="X1102" s="5" t="s">
        <v>4203</v>
      </c>
      <c r="Y1102" s="5" t="s">
        <v>98</v>
      </c>
      <c r="Z1102" s="5" t="s">
        <v>99</v>
      </c>
      <c r="AA1102" s="5"/>
      <c r="AB1102" s="5"/>
      <c r="AC1102" s="5" t="s">
        <v>4204</v>
      </c>
      <c r="AD1102" s="5" t="s">
        <v>175</v>
      </c>
      <c r="AE1102" s="5" t="s">
        <v>176</v>
      </c>
      <c r="AF1102" s="5"/>
      <c r="AG1102" s="5"/>
      <c r="AH1102" s="5"/>
      <c r="AI1102" s="5"/>
      <c r="AJ1102" s="5" t="s">
        <v>32</v>
      </c>
      <c r="AK1102" s="5" t="s">
        <v>33</v>
      </c>
      <c r="AL1102" s="5" t="s">
        <v>4205</v>
      </c>
      <c r="AM1102" s="5" t="s">
        <v>4206</v>
      </c>
      <c r="AN1102" s="5"/>
      <c r="AO1102" s="5"/>
      <c r="AP1102" s="5"/>
      <c r="AQ1102" s="5"/>
      <c r="AR1102" s="5"/>
      <c r="AS1102" s="5"/>
      <c r="AT1102" s="5" t="s">
        <v>106</v>
      </c>
      <c r="AU1102" s="5" t="s">
        <v>107</v>
      </c>
      <c r="AV1102" s="5" t="s">
        <v>4207</v>
      </c>
      <c r="AW1102" s="5" t="s">
        <v>4208</v>
      </c>
      <c r="AX1102" s="5"/>
      <c r="AY1102" s="5"/>
      <c r="AZ1102" s="5"/>
      <c r="BA1102" s="5"/>
      <c r="BB1102" s="5"/>
      <c r="BC1102" s="5"/>
      <c r="BD1102" s="5"/>
      <c r="BE1102" s="5"/>
      <c r="BF1102" s="5"/>
      <c r="BG1102" s="5" t="s">
        <v>234</v>
      </c>
      <c r="BH1102" s="5" t="s">
        <v>235</v>
      </c>
      <c r="BI1102" s="5" t="s">
        <v>4483</v>
      </c>
      <c r="BJ1102" s="5" t="s">
        <v>4209</v>
      </c>
      <c r="BK1102" s="5" t="s">
        <v>106</v>
      </c>
      <c r="BL1102" s="5" t="s">
        <v>107</v>
      </c>
      <c r="BM1102" s="5" t="s">
        <v>4210</v>
      </c>
      <c r="BN1102" s="5" t="s">
        <v>4211</v>
      </c>
      <c r="BO1102" s="5" t="s">
        <v>106</v>
      </c>
      <c r="BP1102" s="5" t="s">
        <v>107</v>
      </c>
      <c r="BQ1102" s="5" t="s">
        <v>4212</v>
      </c>
      <c r="BR1102" s="5" t="s">
        <v>4213</v>
      </c>
      <c r="BS1102" s="5" t="s">
        <v>143</v>
      </c>
      <c r="BT1102" s="5" t="s">
        <v>144</v>
      </c>
      <c r="BU1102" s="5"/>
    </row>
    <row r="1103" spans="1:73" ht="13.5" customHeight="1">
      <c r="A1103" s="8" t="str">
        <f>HYPERLINK("http://kyu.snu.ac.kr/sdhj/index.jsp?type=hj/GK14682_00IM0001_102b.jpg","1762_해서촌_102b")</f>
        <v>1762_해서촌_102b</v>
      </c>
      <c r="B1103" s="5">
        <v>1762</v>
      </c>
      <c r="C1103" s="5" t="s">
        <v>4701</v>
      </c>
      <c r="D1103" s="5" t="s">
        <v>4702</v>
      </c>
      <c r="E1103" s="5">
        <v>1102</v>
      </c>
      <c r="F1103" s="5">
        <v>9</v>
      </c>
      <c r="G1103" s="5" t="s">
        <v>3919</v>
      </c>
      <c r="H1103" s="5" t="s">
        <v>3920</v>
      </c>
      <c r="I1103" s="5">
        <v>6</v>
      </c>
      <c r="J1103" s="5"/>
      <c r="K1103" s="5"/>
      <c r="L1103" s="5">
        <v>5</v>
      </c>
      <c r="M1103" s="5" t="s">
        <v>4194</v>
      </c>
      <c r="N1103" s="5" t="s">
        <v>4195</v>
      </c>
      <c r="O1103" s="5"/>
      <c r="P1103" s="5"/>
      <c r="Q1103" s="5"/>
      <c r="R1103" s="5"/>
      <c r="S1103" s="5" t="s">
        <v>116</v>
      </c>
      <c r="T1103" s="5" t="s">
        <v>117</v>
      </c>
      <c r="U1103" s="5"/>
      <c r="V1103" s="5"/>
      <c r="W1103" s="5"/>
      <c r="X1103" s="5"/>
      <c r="Y1103" s="5" t="s">
        <v>98</v>
      </c>
      <c r="Z1103" s="5" t="s">
        <v>99</v>
      </c>
      <c r="AA1103" s="5"/>
      <c r="AB1103" s="5"/>
      <c r="AC1103" s="5">
        <v>18</v>
      </c>
      <c r="AD1103" s="5" t="s">
        <v>132</v>
      </c>
      <c r="AE1103" s="5" t="s">
        <v>133</v>
      </c>
      <c r="AF1103" s="5" t="s">
        <v>777</v>
      </c>
      <c r="AG1103" s="5" t="s">
        <v>778</v>
      </c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</row>
    <row r="1104" spans="1:73" ht="13.5" customHeight="1">
      <c r="A1104" s="8" t="str">
        <f>HYPERLINK("http://kyu.snu.ac.kr/sdhj/index.jsp?type=hj/GK14682_00IM0001_102b.jpg","1762_해서촌_102b")</f>
        <v>1762_해서촌_102b</v>
      </c>
      <c r="B1104" s="5">
        <v>1762</v>
      </c>
      <c r="C1104" s="5" t="s">
        <v>4647</v>
      </c>
      <c r="D1104" s="5" t="s">
        <v>4648</v>
      </c>
      <c r="E1104" s="5">
        <v>1103</v>
      </c>
      <c r="F1104" s="5">
        <v>9</v>
      </c>
      <c r="G1104" s="5" t="s">
        <v>3919</v>
      </c>
      <c r="H1104" s="5" t="s">
        <v>3920</v>
      </c>
      <c r="I1104" s="5">
        <v>7</v>
      </c>
      <c r="J1104" s="5" t="s">
        <v>4214</v>
      </c>
      <c r="K1104" s="5" t="s">
        <v>4215</v>
      </c>
      <c r="L1104" s="5">
        <v>1</v>
      </c>
      <c r="M1104" s="5" t="s">
        <v>4216</v>
      </c>
      <c r="N1104" s="5" t="s">
        <v>4217</v>
      </c>
      <c r="O1104" s="5" t="s">
        <v>12</v>
      </c>
      <c r="P1104" s="5" t="s">
        <v>13</v>
      </c>
      <c r="Q1104" s="5"/>
      <c r="R1104" s="5"/>
      <c r="S1104" s="5"/>
      <c r="T1104" s="5" t="s">
        <v>4895</v>
      </c>
      <c r="U1104" s="5" t="s">
        <v>4218</v>
      </c>
      <c r="V1104" s="5" t="s">
        <v>4219</v>
      </c>
      <c r="W1104" s="5" t="s">
        <v>675</v>
      </c>
      <c r="X1104" s="5" t="s">
        <v>676</v>
      </c>
      <c r="Y1104" s="5" t="s">
        <v>4220</v>
      </c>
      <c r="Z1104" s="5" t="s">
        <v>4221</v>
      </c>
      <c r="AA1104" s="5"/>
      <c r="AB1104" s="5"/>
      <c r="AC1104" s="5">
        <v>45</v>
      </c>
      <c r="AD1104" s="5" t="s">
        <v>498</v>
      </c>
      <c r="AE1104" s="5" t="s">
        <v>499</v>
      </c>
      <c r="AF1104" s="5"/>
      <c r="AG1104" s="5"/>
      <c r="AH1104" s="5"/>
      <c r="AI1104" s="5"/>
      <c r="AJ1104" s="5" t="s">
        <v>32</v>
      </c>
      <c r="AK1104" s="5" t="s">
        <v>33</v>
      </c>
      <c r="AL1104" s="5" t="s">
        <v>677</v>
      </c>
      <c r="AM1104" s="5" t="s">
        <v>678</v>
      </c>
      <c r="AN1104" s="5"/>
      <c r="AO1104" s="5"/>
      <c r="AP1104" s="5"/>
      <c r="AQ1104" s="5"/>
      <c r="AR1104" s="5"/>
      <c r="AS1104" s="5"/>
      <c r="AT1104" s="5" t="s">
        <v>80</v>
      </c>
      <c r="AU1104" s="5" t="s">
        <v>81</v>
      </c>
      <c r="AV1104" s="5" t="s">
        <v>2086</v>
      </c>
      <c r="AW1104" s="5" t="s">
        <v>2087</v>
      </c>
      <c r="AX1104" s="5"/>
      <c r="AY1104" s="5"/>
      <c r="AZ1104" s="5"/>
      <c r="BA1104" s="5"/>
      <c r="BB1104" s="5"/>
      <c r="BC1104" s="5"/>
      <c r="BD1104" s="5"/>
      <c r="BE1104" s="5"/>
      <c r="BF1104" s="5"/>
      <c r="BG1104" s="5" t="s">
        <v>80</v>
      </c>
      <c r="BH1104" s="5" t="s">
        <v>81</v>
      </c>
      <c r="BI1104" s="5" t="s">
        <v>4222</v>
      </c>
      <c r="BJ1104" s="5" t="s">
        <v>4223</v>
      </c>
      <c r="BK1104" s="5" t="s">
        <v>80</v>
      </c>
      <c r="BL1104" s="5" t="s">
        <v>81</v>
      </c>
      <c r="BM1104" s="5" t="s">
        <v>4224</v>
      </c>
      <c r="BN1104" s="5" t="s">
        <v>4225</v>
      </c>
      <c r="BO1104" s="5" t="s">
        <v>80</v>
      </c>
      <c r="BP1104" s="5" t="s">
        <v>81</v>
      </c>
      <c r="BQ1104" s="5" t="s">
        <v>4226</v>
      </c>
      <c r="BR1104" s="5" t="s">
        <v>4227</v>
      </c>
      <c r="BS1104" s="5" t="s">
        <v>114</v>
      </c>
      <c r="BT1104" s="5" t="s">
        <v>115</v>
      </c>
      <c r="BU1104" s="5"/>
    </row>
    <row r="1105" spans="1:73" ht="13.5" customHeight="1">
      <c r="A1105" s="8" t="str">
        <f>HYPERLINK("http://kyu.snu.ac.kr/sdhj/index.jsp?type=hj/GK14682_00IM0001_102b.jpg","1762_해서촌_102b")</f>
        <v>1762_해서촌_102b</v>
      </c>
      <c r="B1105" s="5">
        <v>1762</v>
      </c>
      <c r="C1105" s="5" t="s">
        <v>4531</v>
      </c>
      <c r="D1105" s="5" t="s">
        <v>4532</v>
      </c>
      <c r="E1105" s="5">
        <v>1104</v>
      </c>
      <c r="F1105" s="5">
        <v>9</v>
      </c>
      <c r="G1105" s="5" t="s">
        <v>3919</v>
      </c>
      <c r="H1105" s="5" t="s">
        <v>3920</v>
      </c>
      <c r="I1105" s="5">
        <v>7</v>
      </c>
      <c r="J1105" s="5"/>
      <c r="K1105" s="5"/>
      <c r="L1105" s="5">
        <v>1</v>
      </c>
      <c r="M1105" s="5" t="s">
        <v>4216</v>
      </c>
      <c r="N1105" s="5" t="s">
        <v>4217</v>
      </c>
      <c r="O1105" s="5"/>
      <c r="P1105" s="5"/>
      <c r="Q1105" s="5"/>
      <c r="R1105" s="5"/>
      <c r="S1105" s="5" t="s">
        <v>94</v>
      </c>
      <c r="T1105" s="5" t="s">
        <v>95</v>
      </c>
      <c r="U1105" s="5"/>
      <c r="V1105" s="5"/>
      <c r="W1105" s="5" t="s">
        <v>494</v>
      </c>
      <c r="X1105" s="5" t="s">
        <v>495</v>
      </c>
      <c r="Y1105" s="5" t="s">
        <v>98</v>
      </c>
      <c r="Z1105" s="5" t="s">
        <v>99</v>
      </c>
      <c r="AA1105" s="5"/>
      <c r="AB1105" s="5"/>
      <c r="AC1105" s="5">
        <v>45</v>
      </c>
      <c r="AD1105" s="5" t="s">
        <v>498</v>
      </c>
      <c r="AE1105" s="5" t="s">
        <v>499</v>
      </c>
      <c r="AF1105" s="5"/>
      <c r="AG1105" s="5"/>
      <c r="AH1105" s="5"/>
      <c r="AI1105" s="5"/>
      <c r="AJ1105" s="5" t="s">
        <v>32</v>
      </c>
      <c r="AK1105" s="5" t="s">
        <v>33</v>
      </c>
      <c r="AL1105" s="5" t="s">
        <v>500</v>
      </c>
      <c r="AM1105" s="5" t="s">
        <v>501</v>
      </c>
      <c r="AN1105" s="5"/>
      <c r="AO1105" s="5"/>
      <c r="AP1105" s="5"/>
      <c r="AQ1105" s="5"/>
      <c r="AR1105" s="5"/>
      <c r="AS1105" s="5"/>
      <c r="AT1105" s="5"/>
      <c r="AU1105" s="5"/>
      <c r="BU1105" s="5"/>
    </row>
    <row r="1106" spans="1:73" ht="13.5" customHeight="1">
      <c r="A1106" s="8" t="str">
        <f>HYPERLINK("http://kyu.snu.ac.kr/sdhj/index.jsp?type=hj/GK14682_00IM0001_102b.jpg","1762_해서촌_102b")</f>
        <v>1762_해서촌_102b</v>
      </c>
      <c r="B1106" s="5">
        <v>1762</v>
      </c>
      <c r="C1106" s="5" t="s">
        <v>4792</v>
      </c>
      <c r="D1106" s="5" t="s">
        <v>4793</v>
      </c>
      <c r="E1106" s="5">
        <v>1105</v>
      </c>
      <c r="F1106" s="5">
        <v>9</v>
      </c>
      <c r="G1106" s="5" t="s">
        <v>3919</v>
      </c>
      <c r="H1106" s="5" t="s">
        <v>3920</v>
      </c>
      <c r="I1106" s="5">
        <v>7</v>
      </c>
      <c r="J1106" s="5"/>
      <c r="K1106" s="5"/>
      <c r="L1106" s="5">
        <v>1</v>
      </c>
      <c r="M1106" s="5" t="s">
        <v>4216</v>
      </c>
      <c r="N1106" s="5" t="s">
        <v>4217</v>
      </c>
      <c r="O1106" s="5"/>
      <c r="P1106" s="5"/>
      <c r="Q1106" s="5"/>
      <c r="R1106" s="5"/>
      <c r="S1106" s="5" t="s">
        <v>2303</v>
      </c>
      <c r="T1106" s="5" t="s">
        <v>5389</v>
      </c>
      <c r="U1106" s="5"/>
      <c r="V1106" s="5"/>
      <c r="W1106" s="5" t="s">
        <v>256</v>
      </c>
      <c r="X1106" s="5" t="s">
        <v>257</v>
      </c>
      <c r="Y1106" s="5" t="s">
        <v>98</v>
      </c>
      <c r="Z1106" s="5" t="s">
        <v>99</v>
      </c>
      <c r="AA1106" s="5"/>
      <c r="AB1106" s="5"/>
      <c r="AC1106" s="5">
        <v>64</v>
      </c>
      <c r="AD1106" s="5" t="s">
        <v>629</v>
      </c>
      <c r="AE1106" s="5" t="s">
        <v>630</v>
      </c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 t="s">
        <v>5390</v>
      </c>
      <c r="AW1106" s="5" t="s">
        <v>4228</v>
      </c>
      <c r="AX1106" s="5"/>
      <c r="AY1106" s="5"/>
      <c r="AZ1106" s="5"/>
      <c r="BA1106" s="5"/>
      <c r="BB1106" s="5"/>
      <c r="BC1106" s="5"/>
      <c r="BD1106" s="5"/>
      <c r="BE1106" s="5"/>
      <c r="BF1106" s="5"/>
      <c r="BG1106" s="5" t="s">
        <v>80</v>
      </c>
      <c r="BH1106" s="5" t="s">
        <v>81</v>
      </c>
      <c r="BI1106" s="5" t="s">
        <v>4229</v>
      </c>
      <c r="BJ1106" s="5" t="s">
        <v>4230</v>
      </c>
      <c r="BK1106" s="5"/>
      <c r="BL1106" s="5"/>
      <c r="BM1106" s="5" t="s">
        <v>5391</v>
      </c>
      <c r="BN1106" s="5" t="s">
        <v>285</v>
      </c>
      <c r="BO1106" s="5"/>
      <c r="BP1106" s="5"/>
      <c r="BQ1106" s="5" t="s">
        <v>5392</v>
      </c>
      <c r="BR1106" s="5" t="s">
        <v>4231</v>
      </c>
      <c r="BS1106" s="5" t="s">
        <v>308</v>
      </c>
      <c r="BT1106" s="5" t="s">
        <v>188</v>
      </c>
      <c r="BU1106" s="5" t="s">
        <v>5393</v>
      </c>
    </row>
    <row r="1107" spans="1:73" ht="13.5" customHeight="1">
      <c r="A1107" s="8" t="str">
        <f>HYPERLINK("http://kyu.snu.ac.kr/sdhj/index.jsp?type=hj/GK14682_00IM0001_102b.jpg","1762_해서촌_102b")</f>
        <v>1762_해서촌_102b</v>
      </c>
      <c r="B1107" s="5">
        <v>1762</v>
      </c>
      <c r="C1107" s="5" t="s">
        <v>4677</v>
      </c>
      <c r="D1107" s="5" t="s">
        <v>4678</v>
      </c>
      <c r="E1107" s="5">
        <v>1106</v>
      </c>
      <c r="F1107" s="5">
        <v>9</v>
      </c>
      <c r="G1107" s="5" t="s">
        <v>3919</v>
      </c>
      <c r="H1107" s="5" t="s">
        <v>3920</v>
      </c>
      <c r="I1107" s="5">
        <v>7</v>
      </c>
      <c r="J1107" s="5"/>
      <c r="K1107" s="5"/>
      <c r="L1107" s="5">
        <v>1</v>
      </c>
      <c r="M1107" s="5" t="s">
        <v>4216</v>
      </c>
      <c r="N1107" s="5" t="s">
        <v>4217</v>
      </c>
      <c r="O1107" s="5"/>
      <c r="P1107" s="5"/>
      <c r="Q1107" s="5"/>
      <c r="R1107" s="5"/>
      <c r="S1107" s="5" t="s">
        <v>155</v>
      </c>
      <c r="T1107" s="5" t="s">
        <v>156</v>
      </c>
      <c r="U1107" s="5" t="s">
        <v>5394</v>
      </c>
      <c r="V1107" s="5" t="s">
        <v>5395</v>
      </c>
      <c r="W1107" s="5"/>
      <c r="X1107" s="5"/>
      <c r="Y1107" s="5" t="s">
        <v>5396</v>
      </c>
      <c r="Z1107" s="5" t="s">
        <v>5397</v>
      </c>
      <c r="AA1107" s="5"/>
      <c r="AB1107" s="5"/>
      <c r="AC1107" s="5">
        <v>15</v>
      </c>
      <c r="AD1107" s="5" t="s">
        <v>881</v>
      </c>
      <c r="AE1107" s="5" t="s">
        <v>882</v>
      </c>
      <c r="AF1107" s="5" t="s">
        <v>777</v>
      </c>
      <c r="AG1107" s="5" t="s">
        <v>778</v>
      </c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</row>
    <row r="1108" spans="1:73" ht="13.5" customHeight="1">
      <c r="A1108" s="8" t="str">
        <f>HYPERLINK("http://kyu.snu.ac.kr/sdhj/index.jsp?type=hj/GK14682_00IM0001_102b.jpg","1762_해서촌_102b")</f>
        <v>1762_해서촌_102b</v>
      </c>
      <c r="B1108" s="5">
        <v>1762</v>
      </c>
      <c r="C1108" s="5" t="s">
        <v>4647</v>
      </c>
      <c r="D1108" s="5" t="s">
        <v>4648</v>
      </c>
      <c r="E1108" s="5">
        <v>1107</v>
      </c>
      <c r="F1108" s="5">
        <v>9</v>
      </c>
      <c r="G1108" s="5" t="s">
        <v>3919</v>
      </c>
      <c r="H1108" s="5" t="s">
        <v>3920</v>
      </c>
      <c r="I1108" s="5">
        <v>7</v>
      </c>
      <c r="J1108" s="5"/>
      <c r="K1108" s="5"/>
      <c r="L1108" s="5">
        <v>2</v>
      </c>
      <c r="M1108" s="5" t="s">
        <v>4232</v>
      </c>
      <c r="N1108" s="5" t="s">
        <v>2189</v>
      </c>
      <c r="O1108" s="5" t="s">
        <v>12</v>
      </c>
      <c r="P1108" s="5" t="s">
        <v>13</v>
      </c>
      <c r="Q1108" s="5"/>
      <c r="R1108" s="5"/>
      <c r="S1108" s="5"/>
      <c r="T1108" s="5" t="s">
        <v>4709</v>
      </c>
      <c r="U1108" s="5" t="s">
        <v>4233</v>
      </c>
      <c r="V1108" s="5" t="s">
        <v>4234</v>
      </c>
      <c r="W1108" s="5"/>
      <c r="X1108" s="5"/>
      <c r="Y1108" s="5" t="s">
        <v>4232</v>
      </c>
      <c r="Z1108" s="5" t="s">
        <v>2189</v>
      </c>
      <c r="AA1108" s="5"/>
      <c r="AB1108" s="5"/>
      <c r="AC1108" s="5">
        <v>54</v>
      </c>
      <c r="AD1108" s="5" t="s">
        <v>833</v>
      </c>
      <c r="AE1108" s="5" t="s">
        <v>834</v>
      </c>
      <c r="AF1108" s="5"/>
      <c r="AG1108" s="5"/>
      <c r="AH1108" s="5"/>
      <c r="AI1108" s="5"/>
      <c r="AJ1108" s="5" t="s">
        <v>32</v>
      </c>
      <c r="AK1108" s="5" t="s">
        <v>33</v>
      </c>
      <c r="AL1108" s="5" t="s">
        <v>5398</v>
      </c>
      <c r="AM1108" s="5" t="s">
        <v>4235</v>
      </c>
      <c r="AN1108" s="5"/>
      <c r="AO1108" s="5"/>
      <c r="AP1108" s="5"/>
      <c r="AQ1108" s="5"/>
      <c r="AR1108" s="5"/>
      <c r="AS1108" s="5"/>
      <c r="AT1108" s="5" t="s">
        <v>1218</v>
      </c>
      <c r="AU1108" s="5" t="s">
        <v>1219</v>
      </c>
      <c r="AV1108" s="5" t="s">
        <v>4127</v>
      </c>
      <c r="AW1108" s="5" t="s">
        <v>4128</v>
      </c>
      <c r="AX1108" s="5"/>
      <c r="AY1108" s="5"/>
      <c r="AZ1108" s="5"/>
      <c r="BA1108" s="5"/>
      <c r="BB1108" s="5"/>
      <c r="BC1108" s="5"/>
      <c r="BD1108" s="5"/>
      <c r="BE1108" s="5"/>
      <c r="BF1108" s="5"/>
      <c r="BG1108" s="5" t="s">
        <v>1218</v>
      </c>
      <c r="BH1108" s="5" t="s">
        <v>1219</v>
      </c>
      <c r="BI1108" s="5" t="s">
        <v>4236</v>
      </c>
      <c r="BJ1108" s="5" t="s">
        <v>3039</v>
      </c>
      <c r="BK1108" s="5" t="s">
        <v>1218</v>
      </c>
      <c r="BL1108" s="5" t="s">
        <v>1219</v>
      </c>
      <c r="BM1108" s="5" t="s">
        <v>4237</v>
      </c>
      <c r="BN1108" s="5" t="s">
        <v>4238</v>
      </c>
      <c r="BO1108" s="5" t="s">
        <v>1218</v>
      </c>
      <c r="BP1108" s="5" t="s">
        <v>1219</v>
      </c>
      <c r="BQ1108" s="5" t="s">
        <v>4239</v>
      </c>
      <c r="BR1108" s="5" t="s">
        <v>5399</v>
      </c>
      <c r="BS1108" s="5" t="s">
        <v>810</v>
      </c>
      <c r="BT1108" s="5" t="s">
        <v>811</v>
      </c>
      <c r="BU1108" s="5"/>
    </row>
    <row r="1109" spans="1:73" ht="13.5" customHeight="1">
      <c r="A1109" s="8" t="str">
        <f>HYPERLINK("http://kyu.snu.ac.kr/sdhj/index.jsp?type=hj/GK14682_00IM0001_102b.jpg","1762_해서촌_102b")</f>
        <v>1762_해서촌_102b</v>
      </c>
      <c r="B1109" s="5">
        <v>1762</v>
      </c>
      <c r="C1109" s="5" t="s">
        <v>4642</v>
      </c>
      <c r="D1109" s="5" t="s">
        <v>4503</v>
      </c>
      <c r="E1109" s="5">
        <v>1108</v>
      </c>
      <c r="F1109" s="5">
        <v>9</v>
      </c>
      <c r="G1109" s="5" t="s">
        <v>3919</v>
      </c>
      <c r="H1109" s="5" t="s">
        <v>3920</v>
      </c>
      <c r="I1109" s="5">
        <v>7</v>
      </c>
      <c r="J1109" s="5"/>
      <c r="K1109" s="5"/>
      <c r="L1109" s="5">
        <v>2</v>
      </c>
      <c r="M1109" s="5" t="s">
        <v>4232</v>
      </c>
      <c r="N1109" s="5" t="s">
        <v>2189</v>
      </c>
      <c r="O1109" s="5"/>
      <c r="P1109" s="5"/>
      <c r="Q1109" s="5"/>
      <c r="R1109" s="5"/>
      <c r="S1109" s="5" t="s">
        <v>94</v>
      </c>
      <c r="T1109" s="5" t="s">
        <v>95</v>
      </c>
      <c r="U1109" s="5" t="s">
        <v>1228</v>
      </c>
      <c r="V1109" s="5" t="s">
        <v>1229</v>
      </c>
      <c r="W1109" s="5"/>
      <c r="X1109" s="5"/>
      <c r="Y1109" s="5" t="s">
        <v>2317</v>
      </c>
      <c r="Z1109" s="5" t="s">
        <v>2318</v>
      </c>
      <c r="AA1109" s="5"/>
      <c r="AB1109" s="5"/>
      <c r="AC1109" s="5">
        <v>54</v>
      </c>
      <c r="AD1109" s="5" t="s">
        <v>833</v>
      </c>
      <c r="AE1109" s="5" t="s">
        <v>834</v>
      </c>
      <c r="AF1109" s="5"/>
      <c r="AG1109" s="5"/>
      <c r="AH1109" s="5"/>
      <c r="AI1109" s="5"/>
      <c r="AJ1109" s="5" t="s">
        <v>32</v>
      </c>
      <c r="AK1109" s="5" t="s">
        <v>33</v>
      </c>
      <c r="AL1109" s="5" t="s">
        <v>810</v>
      </c>
      <c r="AM1109" s="5" t="s">
        <v>811</v>
      </c>
      <c r="AN1109" s="5"/>
      <c r="AO1109" s="5"/>
      <c r="AP1109" s="5"/>
      <c r="AQ1109" s="5"/>
      <c r="AR1109" s="5"/>
      <c r="AS1109" s="5"/>
      <c r="AT1109" s="5" t="s">
        <v>1218</v>
      </c>
      <c r="AU1109" s="5" t="s">
        <v>1219</v>
      </c>
      <c r="AV1109" s="5" t="s">
        <v>4484</v>
      </c>
      <c r="AW1109" s="5" t="s">
        <v>4240</v>
      </c>
      <c r="AX1109" s="5"/>
      <c r="AY1109" s="5"/>
      <c r="AZ1109" s="5"/>
      <c r="BA1109" s="5"/>
      <c r="BB1109" s="5"/>
      <c r="BC1109" s="5"/>
      <c r="BD1109" s="5"/>
      <c r="BE1109" s="5"/>
      <c r="BF1109" s="5"/>
      <c r="BG1109" s="5" t="s">
        <v>1218</v>
      </c>
      <c r="BH1109" s="5" t="s">
        <v>1219</v>
      </c>
      <c r="BI1109" s="5" t="s">
        <v>637</v>
      </c>
      <c r="BJ1109" s="5" t="s">
        <v>638</v>
      </c>
      <c r="BK1109" s="5" t="s">
        <v>1218</v>
      </c>
      <c r="BL1109" s="5" t="s">
        <v>1219</v>
      </c>
      <c r="BM1109" s="5" t="s">
        <v>4241</v>
      </c>
      <c r="BN1109" s="5" t="s">
        <v>4242</v>
      </c>
      <c r="BO1109" s="5" t="s">
        <v>1218</v>
      </c>
      <c r="BP1109" s="5" t="s">
        <v>1219</v>
      </c>
      <c r="BQ1109" s="5" t="s">
        <v>4243</v>
      </c>
      <c r="BR1109" s="5" t="s">
        <v>4244</v>
      </c>
      <c r="BS1109" s="5" t="s">
        <v>308</v>
      </c>
      <c r="BT1109" s="5" t="s">
        <v>188</v>
      </c>
      <c r="BU1109" s="5"/>
    </row>
    <row r="1110" spans="1:73" ht="13.5" customHeight="1">
      <c r="A1110" s="8" t="str">
        <f>HYPERLINK("http://kyu.snu.ac.kr/sdhj/index.jsp?type=hj/GK14682_00IM0001_102b.jpg","1762_해서촌_102b")</f>
        <v>1762_해서촌_102b</v>
      </c>
      <c r="B1110" s="5">
        <v>1762</v>
      </c>
      <c r="C1110" s="5" t="s">
        <v>4701</v>
      </c>
      <c r="D1110" s="5" t="s">
        <v>4702</v>
      </c>
      <c r="E1110" s="5">
        <v>1109</v>
      </c>
      <c r="F1110" s="5">
        <v>9</v>
      </c>
      <c r="G1110" s="5" t="s">
        <v>3919</v>
      </c>
      <c r="H1110" s="5" t="s">
        <v>3920</v>
      </c>
      <c r="I1110" s="5">
        <v>7</v>
      </c>
      <c r="J1110" s="5"/>
      <c r="K1110" s="5"/>
      <c r="L1110" s="5">
        <v>2</v>
      </c>
      <c r="M1110" s="5" t="s">
        <v>4232</v>
      </c>
      <c r="N1110" s="5" t="s">
        <v>2189</v>
      </c>
      <c r="O1110" s="5"/>
      <c r="P1110" s="5"/>
      <c r="Q1110" s="5"/>
      <c r="R1110" s="5"/>
      <c r="S1110" s="5" t="s">
        <v>155</v>
      </c>
      <c r="T1110" s="5" t="s">
        <v>156</v>
      </c>
      <c r="U1110" s="5"/>
      <c r="V1110" s="5"/>
      <c r="W1110" s="5"/>
      <c r="X1110" s="5"/>
      <c r="Y1110" s="5" t="s">
        <v>4245</v>
      </c>
      <c r="Z1110" s="5" t="s">
        <v>4246</v>
      </c>
      <c r="AA1110" s="5"/>
      <c r="AB1110" s="5"/>
      <c r="AC1110" s="5">
        <v>2</v>
      </c>
      <c r="AD1110" s="5" t="s">
        <v>175</v>
      </c>
      <c r="AE1110" s="5" t="s">
        <v>176</v>
      </c>
      <c r="AF1110" s="5" t="s">
        <v>1593</v>
      </c>
      <c r="AG1110" s="5" t="s">
        <v>1594</v>
      </c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</row>
    <row r="1111" spans="1:73" ht="13.5" customHeight="1">
      <c r="A1111" s="8" t="str">
        <f>HYPERLINK("http://kyu.snu.ac.kr/sdhj/index.jsp?type=hj/GK14682_00IM0001_102b.jpg","1762_해서촌_102b")</f>
        <v>1762_해서촌_102b</v>
      </c>
      <c r="B1111" s="5">
        <v>1762</v>
      </c>
      <c r="C1111" s="5" t="s">
        <v>4701</v>
      </c>
      <c r="D1111" s="5" t="s">
        <v>4702</v>
      </c>
      <c r="E1111" s="5">
        <v>1110</v>
      </c>
      <c r="F1111" s="5">
        <v>9</v>
      </c>
      <c r="G1111" s="5" t="s">
        <v>3919</v>
      </c>
      <c r="H1111" s="5" t="s">
        <v>3920</v>
      </c>
      <c r="I1111" s="5">
        <v>7</v>
      </c>
      <c r="J1111" s="5"/>
      <c r="K1111" s="5"/>
      <c r="L1111" s="5">
        <v>3</v>
      </c>
      <c r="M1111" s="5" t="s">
        <v>4247</v>
      </c>
      <c r="N1111" s="5" t="s">
        <v>4248</v>
      </c>
      <c r="O1111" s="5" t="s">
        <v>12</v>
      </c>
      <c r="P1111" s="5" t="s">
        <v>13</v>
      </c>
      <c r="Q1111" s="5"/>
      <c r="R1111" s="5"/>
      <c r="S1111" s="5"/>
      <c r="T1111" s="5" t="s">
        <v>4625</v>
      </c>
      <c r="U1111" s="5" t="s">
        <v>4249</v>
      </c>
      <c r="V1111" s="5" t="s">
        <v>4250</v>
      </c>
      <c r="W1111" s="5" t="s">
        <v>96</v>
      </c>
      <c r="X1111" s="5" t="s">
        <v>97</v>
      </c>
      <c r="Y1111" s="5" t="s">
        <v>2597</v>
      </c>
      <c r="Z1111" s="5" t="s">
        <v>2598</v>
      </c>
      <c r="AA1111" s="5"/>
      <c r="AB1111" s="5"/>
      <c r="AC1111" s="5">
        <v>56</v>
      </c>
      <c r="AD1111" s="5" t="s">
        <v>253</v>
      </c>
      <c r="AE1111" s="5" t="s">
        <v>254</v>
      </c>
      <c r="AF1111" s="5"/>
      <c r="AG1111" s="5"/>
      <c r="AH1111" s="5"/>
      <c r="AI1111" s="5"/>
      <c r="AJ1111" s="5" t="s">
        <v>32</v>
      </c>
      <c r="AK1111" s="5" t="s">
        <v>33</v>
      </c>
      <c r="AL1111" s="5" t="s">
        <v>90</v>
      </c>
      <c r="AM1111" s="5" t="s">
        <v>91</v>
      </c>
      <c r="AN1111" s="5"/>
      <c r="AO1111" s="5"/>
      <c r="AP1111" s="5"/>
      <c r="AQ1111" s="5"/>
      <c r="AR1111" s="5"/>
      <c r="AS1111" s="5"/>
      <c r="AT1111" s="5" t="s">
        <v>80</v>
      </c>
      <c r="AU1111" s="5" t="s">
        <v>81</v>
      </c>
      <c r="AV1111" s="5" t="s">
        <v>4251</v>
      </c>
      <c r="AW1111" s="5" t="s">
        <v>1509</v>
      </c>
      <c r="AX1111" s="5"/>
      <c r="AY1111" s="5"/>
      <c r="AZ1111" s="5"/>
      <c r="BA1111" s="5"/>
      <c r="BB1111" s="5"/>
      <c r="BC1111" s="5"/>
      <c r="BD1111" s="5"/>
      <c r="BE1111" s="5"/>
      <c r="BF1111" s="5"/>
      <c r="BG1111" s="5" t="s">
        <v>80</v>
      </c>
      <c r="BH1111" s="5" t="s">
        <v>81</v>
      </c>
      <c r="BI1111" s="5" t="s">
        <v>4252</v>
      </c>
      <c r="BJ1111" s="5" t="s">
        <v>4253</v>
      </c>
      <c r="BK1111" s="5" t="s">
        <v>80</v>
      </c>
      <c r="BL1111" s="5" t="s">
        <v>81</v>
      </c>
      <c r="BM1111" s="5" t="s">
        <v>4254</v>
      </c>
      <c r="BN1111" s="5" t="s">
        <v>4255</v>
      </c>
      <c r="BO1111" s="5"/>
      <c r="BP1111" s="5"/>
      <c r="BQ1111" s="5" t="s">
        <v>4256</v>
      </c>
      <c r="BR1111" s="5" t="s">
        <v>4257</v>
      </c>
      <c r="BS1111" s="5" t="s">
        <v>143</v>
      </c>
      <c r="BT1111" s="5" t="s">
        <v>144</v>
      </c>
      <c r="BU1111" s="5"/>
    </row>
    <row r="1112" spans="1:73" ht="13.5" customHeight="1">
      <c r="A1112" s="8" t="str">
        <f>HYPERLINK("http://kyu.snu.ac.kr/sdhj/index.jsp?type=hj/GK14682_00IM0001_102b.jpg","1762_해서촌_102b")</f>
        <v>1762_해서촌_102b</v>
      </c>
      <c r="B1112" s="5">
        <v>1762</v>
      </c>
      <c r="C1112" s="5" t="s">
        <v>4615</v>
      </c>
      <c r="D1112" s="5" t="s">
        <v>4616</v>
      </c>
      <c r="E1112" s="5">
        <v>1111</v>
      </c>
      <c r="F1112" s="5">
        <v>9</v>
      </c>
      <c r="G1112" s="5" t="s">
        <v>3919</v>
      </c>
      <c r="H1112" s="5" t="s">
        <v>3920</v>
      </c>
      <c r="I1112" s="5">
        <v>7</v>
      </c>
      <c r="J1112" s="5"/>
      <c r="K1112" s="5"/>
      <c r="L1112" s="5">
        <v>3</v>
      </c>
      <c r="M1112" s="5" t="s">
        <v>4247</v>
      </c>
      <c r="N1112" s="5" t="s">
        <v>4248</v>
      </c>
      <c r="O1112" s="5"/>
      <c r="P1112" s="5"/>
      <c r="Q1112" s="5"/>
      <c r="R1112" s="5"/>
      <c r="S1112" s="5" t="s">
        <v>94</v>
      </c>
      <c r="T1112" s="5" t="s">
        <v>95</v>
      </c>
      <c r="U1112" s="5"/>
      <c r="V1112" s="5"/>
      <c r="W1112" s="5" t="s">
        <v>124</v>
      </c>
      <c r="X1112" s="5" t="s">
        <v>125</v>
      </c>
      <c r="Y1112" s="5" t="s">
        <v>98</v>
      </c>
      <c r="Z1112" s="5" t="s">
        <v>99</v>
      </c>
      <c r="AA1112" s="5"/>
      <c r="AB1112" s="5"/>
      <c r="AC1112" s="5">
        <v>56</v>
      </c>
      <c r="AD1112" s="5" t="s">
        <v>253</v>
      </c>
      <c r="AE1112" s="5" t="s">
        <v>254</v>
      </c>
      <c r="AF1112" s="5"/>
      <c r="AG1112" s="5"/>
      <c r="AH1112" s="5"/>
      <c r="AI1112" s="5"/>
      <c r="AJ1112" s="5" t="s">
        <v>32</v>
      </c>
      <c r="AK1112" s="5" t="s">
        <v>33</v>
      </c>
      <c r="AL1112" s="5" t="s">
        <v>143</v>
      </c>
      <c r="AM1112" s="5" t="s">
        <v>144</v>
      </c>
      <c r="AN1112" s="5"/>
      <c r="AO1112" s="5"/>
      <c r="AP1112" s="5"/>
      <c r="AQ1112" s="5"/>
      <c r="AR1112" s="5"/>
      <c r="AS1112" s="5"/>
      <c r="AT1112" s="5" t="s">
        <v>80</v>
      </c>
      <c r="AU1112" s="5" t="s">
        <v>81</v>
      </c>
      <c r="AV1112" s="5" t="s">
        <v>4258</v>
      </c>
      <c r="AW1112" s="5" t="s">
        <v>1490</v>
      </c>
      <c r="AX1112" s="5"/>
      <c r="AY1112" s="5"/>
      <c r="AZ1112" s="5"/>
      <c r="BA1112" s="5"/>
      <c r="BB1112" s="5"/>
      <c r="BC1112" s="5"/>
      <c r="BD1112" s="5"/>
      <c r="BE1112" s="5"/>
      <c r="BF1112" s="5"/>
      <c r="BG1112" s="5" t="s">
        <v>80</v>
      </c>
      <c r="BH1112" s="5" t="s">
        <v>81</v>
      </c>
      <c r="BI1112" s="5" t="s">
        <v>4259</v>
      </c>
      <c r="BJ1112" s="5" t="s">
        <v>4260</v>
      </c>
      <c r="BK1112" s="5" t="s">
        <v>80</v>
      </c>
      <c r="BL1112" s="5" t="s">
        <v>81</v>
      </c>
      <c r="BM1112" s="5" t="s">
        <v>4261</v>
      </c>
      <c r="BN1112" s="5" t="s">
        <v>2819</v>
      </c>
      <c r="BO1112" s="5"/>
      <c r="BP1112" s="5"/>
      <c r="BQ1112" s="5" t="s">
        <v>4262</v>
      </c>
      <c r="BR1112" s="5" t="s">
        <v>4263</v>
      </c>
      <c r="BS1112" s="5" t="s">
        <v>810</v>
      </c>
      <c r="BT1112" s="5" t="s">
        <v>811</v>
      </c>
      <c r="BU1112" s="5"/>
    </row>
    <row r="1113" spans="1:73" ht="13.5" customHeight="1">
      <c r="A1113" s="8" t="str">
        <f>HYPERLINK("http://kyu.snu.ac.kr/sdhj/index.jsp?type=hj/GK14682_00IM0001_102b.jpg","1762_해서촌_102b")</f>
        <v>1762_해서촌_102b</v>
      </c>
      <c r="B1113" s="5">
        <v>1762</v>
      </c>
      <c r="C1113" s="5" t="s">
        <v>4615</v>
      </c>
      <c r="D1113" s="5" t="s">
        <v>4616</v>
      </c>
      <c r="E1113" s="5">
        <v>1112</v>
      </c>
      <c r="F1113" s="5">
        <v>9</v>
      </c>
      <c r="G1113" s="5" t="s">
        <v>3919</v>
      </c>
      <c r="H1113" s="5" t="s">
        <v>3920</v>
      </c>
      <c r="I1113" s="5">
        <v>7</v>
      </c>
      <c r="J1113" s="5"/>
      <c r="K1113" s="5"/>
      <c r="L1113" s="5">
        <v>3</v>
      </c>
      <c r="M1113" s="5" t="s">
        <v>4247</v>
      </c>
      <c r="N1113" s="5" t="s">
        <v>4248</v>
      </c>
      <c r="O1113" s="5"/>
      <c r="P1113" s="5"/>
      <c r="Q1113" s="5"/>
      <c r="R1113" s="5"/>
      <c r="S1113" s="5" t="s">
        <v>116</v>
      </c>
      <c r="T1113" s="5" t="s">
        <v>117</v>
      </c>
      <c r="U1113" s="5"/>
      <c r="V1113" s="5"/>
      <c r="W1113" s="5"/>
      <c r="X1113" s="5"/>
      <c r="Y1113" s="5" t="s">
        <v>98</v>
      </c>
      <c r="Z1113" s="5" t="s">
        <v>99</v>
      </c>
      <c r="AA1113" s="5"/>
      <c r="AB1113" s="5"/>
      <c r="AC1113" s="5">
        <v>12</v>
      </c>
      <c r="AD1113" s="5" t="s">
        <v>170</v>
      </c>
      <c r="AE1113" s="5" t="s">
        <v>171</v>
      </c>
      <c r="AF1113" s="5" t="s">
        <v>777</v>
      </c>
      <c r="AG1113" s="5" t="s">
        <v>778</v>
      </c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</row>
    <row r="1114" spans="1:73" ht="13.5" customHeight="1">
      <c r="A1114" s="8" t="str">
        <f>HYPERLINK("http://kyu.snu.ac.kr/sdhj/index.jsp?type=hj/GK14682_00IM0001_102b.jpg","1762_해서촌_102b")</f>
        <v>1762_해서촌_102b</v>
      </c>
      <c r="B1114" s="5">
        <v>1762</v>
      </c>
      <c r="C1114" s="5" t="s">
        <v>4647</v>
      </c>
      <c r="D1114" s="5" t="s">
        <v>4648</v>
      </c>
      <c r="E1114" s="5">
        <v>1113</v>
      </c>
      <c r="F1114" s="5">
        <v>9</v>
      </c>
      <c r="G1114" s="5" t="s">
        <v>3919</v>
      </c>
      <c r="H1114" s="5" t="s">
        <v>3920</v>
      </c>
      <c r="I1114" s="5">
        <v>7</v>
      </c>
      <c r="J1114" s="5"/>
      <c r="K1114" s="5"/>
      <c r="L1114" s="5">
        <v>4</v>
      </c>
      <c r="M1114" s="5" t="s">
        <v>4264</v>
      </c>
      <c r="N1114" s="5" t="s">
        <v>4265</v>
      </c>
      <c r="O1114" s="5" t="s">
        <v>12</v>
      </c>
      <c r="P1114" s="5" t="s">
        <v>13</v>
      </c>
      <c r="Q1114" s="5"/>
      <c r="R1114" s="5"/>
      <c r="S1114" s="5"/>
      <c r="T1114" s="5" t="s">
        <v>4709</v>
      </c>
      <c r="U1114" s="5" t="s">
        <v>406</v>
      </c>
      <c r="V1114" s="5" t="s">
        <v>407</v>
      </c>
      <c r="W1114" s="5" t="s">
        <v>256</v>
      </c>
      <c r="X1114" s="5" t="s">
        <v>257</v>
      </c>
      <c r="Y1114" s="5" t="s">
        <v>5400</v>
      </c>
      <c r="Z1114" s="5" t="s">
        <v>4266</v>
      </c>
      <c r="AA1114" s="5"/>
      <c r="AB1114" s="5"/>
      <c r="AC1114" s="5">
        <v>79</v>
      </c>
      <c r="AD1114" s="5" t="s">
        <v>300</v>
      </c>
      <c r="AE1114" s="5" t="s">
        <v>301</v>
      </c>
      <c r="AF1114" s="5"/>
      <c r="AG1114" s="5"/>
      <c r="AH1114" s="5"/>
      <c r="AI1114" s="5"/>
      <c r="AJ1114" s="5" t="s">
        <v>32</v>
      </c>
      <c r="AK1114" s="5" t="s">
        <v>33</v>
      </c>
      <c r="AL1114" s="5" t="s">
        <v>114</v>
      </c>
      <c r="AM1114" s="5" t="s">
        <v>115</v>
      </c>
      <c r="AN1114" s="5"/>
      <c r="AO1114" s="5"/>
      <c r="AP1114" s="5"/>
      <c r="AQ1114" s="5"/>
      <c r="AR1114" s="5"/>
      <c r="AS1114" s="5"/>
      <c r="AT1114" s="5" t="s">
        <v>80</v>
      </c>
      <c r="AU1114" s="5" t="s">
        <v>81</v>
      </c>
      <c r="AV1114" s="5" t="s">
        <v>4267</v>
      </c>
      <c r="AW1114" s="5" t="s">
        <v>4268</v>
      </c>
      <c r="AX1114" s="5"/>
      <c r="AY1114" s="5"/>
      <c r="AZ1114" s="5"/>
      <c r="BA1114" s="5"/>
      <c r="BB1114" s="5"/>
      <c r="BC1114" s="5"/>
      <c r="BD1114" s="5"/>
      <c r="BE1114" s="5"/>
      <c r="BF1114" s="5"/>
      <c r="BG1114" s="5" t="s">
        <v>80</v>
      </c>
      <c r="BH1114" s="5" t="s">
        <v>81</v>
      </c>
      <c r="BI1114" s="5" t="s">
        <v>4269</v>
      </c>
      <c r="BJ1114" s="5" t="s">
        <v>2220</v>
      </c>
      <c r="BK1114" s="5" t="s">
        <v>234</v>
      </c>
      <c r="BL1114" s="5" t="s">
        <v>235</v>
      </c>
      <c r="BM1114" s="5" t="s">
        <v>4270</v>
      </c>
      <c r="BN1114" s="5" t="s">
        <v>5401</v>
      </c>
      <c r="BO1114" s="5" t="s">
        <v>80</v>
      </c>
      <c r="BP1114" s="5" t="s">
        <v>81</v>
      </c>
      <c r="BQ1114" s="5" t="s">
        <v>4271</v>
      </c>
      <c r="BR1114" s="5" t="s">
        <v>4272</v>
      </c>
      <c r="BS1114" s="5" t="s">
        <v>3646</v>
      </c>
      <c r="BT1114" s="5" t="s">
        <v>3647</v>
      </c>
      <c r="BU1114" s="5"/>
    </row>
    <row r="1115" spans="1:73" ht="13.5" customHeight="1">
      <c r="A1115" s="8" t="str">
        <f>HYPERLINK("http://kyu.snu.ac.kr/sdhj/index.jsp?type=hj/GK14682_00IM0001_102b.jpg","1762_해서촌_102b")</f>
        <v>1762_해서촌_102b</v>
      </c>
      <c r="B1115" s="5">
        <v>1762</v>
      </c>
      <c r="C1115" s="5" t="s">
        <v>4575</v>
      </c>
      <c r="D1115" s="5" t="s">
        <v>4576</v>
      </c>
      <c r="E1115" s="5">
        <v>1114</v>
      </c>
      <c r="F1115" s="5">
        <v>9</v>
      </c>
      <c r="G1115" s="5" t="s">
        <v>3919</v>
      </c>
      <c r="H1115" s="5" t="s">
        <v>3920</v>
      </c>
      <c r="I1115" s="5">
        <v>7</v>
      </c>
      <c r="J1115" s="5"/>
      <c r="K1115" s="5"/>
      <c r="L1115" s="5">
        <v>4</v>
      </c>
      <c r="M1115" s="5" t="s">
        <v>4264</v>
      </c>
      <c r="N1115" s="5" t="s">
        <v>4265</v>
      </c>
      <c r="O1115" s="5"/>
      <c r="P1115" s="5"/>
      <c r="Q1115" s="5"/>
      <c r="R1115" s="5"/>
      <c r="S1115" s="5" t="s">
        <v>94</v>
      </c>
      <c r="T1115" s="5" t="s">
        <v>95</v>
      </c>
      <c r="U1115" s="5"/>
      <c r="V1115" s="5"/>
      <c r="W1115" s="5" t="s">
        <v>124</v>
      </c>
      <c r="X1115" s="5" t="s">
        <v>125</v>
      </c>
      <c r="Y1115" s="5" t="s">
        <v>98</v>
      </c>
      <c r="Z1115" s="5" t="s">
        <v>99</v>
      </c>
      <c r="AA1115" s="5"/>
      <c r="AB1115" s="5"/>
      <c r="AC1115" s="5">
        <v>74</v>
      </c>
      <c r="AD1115" s="5" t="s">
        <v>581</v>
      </c>
      <c r="AE1115" s="5" t="s">
        <v>582</v>
      </c>
      <c r="AF1115" s="5" t="s">
        <v>777</v>
      </c>
      <c r="AG1115" s="5" t="s">
        <v>778</v>
      </c>
      <c r="AH1115" s="5"/>
      <c r="AI1115" s="5"/>
      <c r="AJ1115" s="5" t="s">
        <v>32</v>
      </c>
      <c r="AK1115" s="5" t="s">
        <v>33</v>
      </c>
      <c r="AL1115" s="5" t="s">
        <v>143</v>
      </c>
      <c r="AM1115" s="5" t="s">
        <v>144</v>
      </c>
      <c r="AN1115" s="5"/>
      <c r="AO1115" s="5"/>
      <c r="AP1115" s="5"/>
      <c r="AQ1115" s="5"/>
      <c r="AR1115" s="5"/>
      <c r="AS1115" s="5"/>
      <c r="AT1115" s="5" t="s">
        <v>80</v>
      </c>
      <c r="AU1115" s="5" t="s">
        <v>81</v>
      </c>
      <c r="AV1115" s="5" t="s">
        <v>4273</v>
      </c>
      <c r="AW1115" s="5" t="s">
        <v>4274</v>
      </c>
      <c r="AX1115" s="5"/>
      <c r="AY1115" s="5"/>
      <c r="AZ1115" s="5"/>
      <c r="BA1115" s="5"/>
      <c r="BB1115" s="5"/>
      <c r="BC1115" s="5"/>
      <c r="BD1115" s="5"/>
      <c r="BE1115" s="5"/>
      <c r="BF1115" s="5"/>
      <c r="BG1115" s="5" t="s">
        <v>80</v>
      </c>
      <c r="BH1115" s="5" t="s">
        <v>81</v>
      </c>
      <c r="BI1115" s="5" t="s">
        <v>511</v>
      </c>
      <c r="BJ1115" s="5" t="s">
        <v>512</v>
      </c>
      <c r="BK1115" s="5" t="s">
        <v>80</v>
      </c>
      <c r="BL1115" s="5" t="s">
        <v>81</v>
      </c>
      <c r="BM1115" s="5" t="s">
        <v>4275</v>
      </c>
      <c r="BN1115" s="5" t="s">
        <v>4276</v>
      </c>
      <c r="BO1115" s="5"/>
      <c r="BP1115" s="5"/>
      <c r="BQ1115" s="5" t="s">
        <v>4277</v>
      </c>
      <c r="BR1115" s="5" t="s">
        <v>4278</v>
      </c>
      <c r="BS1115" s="5" t="s">
        <v>143</v>
      </c>
      <c r="BT1115" s="5" t="s">
        <v>144</v>
      </c>
      <c r="BU1115" s="5"/>
    </row>
    <row r="1116" spans="1:73" ht="13.5" customHeight="1">
      <c r="A1116" s="8" t="str">
        <f>HYPERLINK("http://kyu.snu.ac.kr/sdhj/index.jsp?type=hj/GK14682_00IM0001_102b.jpg","1762_해서촌_102b")</f>
        <v>1762_해서촌_102b</v>
      </c>
      <c r="B1116" s="5">
        <v>1762</v>
      </c>
      <c r="C1116" s="5" t="s">
        <v>4677</v>
      </c>
      <c r="D1116" s="5" t="s">
        <v>4678</v>
      </c>
      <c r="E1116" s="5">
        <v>1115</v>
      </c>
      <c r="F1116" s="5">
        <v>9</v>
      </c>
      <c r="G1116" s="5" t="s">
        <v>3919</v>
      </c>
      <c r="H1116" s="5" t="s">
        <v>3920</v>
      </c>
      <c r="I1116" s="5">
        <v>7</v>
      </c>
      <c r="J1116" s="5"/>
      <c r="K1116" s="5"/>
      <c r="L1116" s="5">
        <v>5</v>
      </c>
      <c r="M1116" s="5" t="s">
        <v>4279</v>
      </c>
      <c r="N1116" s="5" t="s">
        <v>2949</v>
      </c>
      <c r="O1116" s="5" t="s">
        <v>12</v>
      </c>
      <c r="P1116" s="5" t="s">
        <v>13</v>
      </c>
      <c r="Q1116" s="5"/>
      <c r="R1116" s="5"/>
      <c r="S1116" s="5"/>
      <c r="T1116" s="5" t="s">
        <v>4709</v>
      </c>
      <c r="U1116" s="5" t="s">
        <v>1218</v>
      </c>
      <c r="V1116" s="5" t="s">
        <v>1219</v>
      </c>
      <c r="W1116" s="5"/>
      <c r="X1116" s="5"/>
      <c r="Y1116" s="5" t="s">
        <v>5402</v>
      </c>
      <c r="Z1116" s="5" t="s">
        <v>2949</v>
      </c>
      <c r="AA1116" s="5"/>
      <c r="AB1116" s="5"/>
      <c r="AC1116" s="5" t="s">
        <v>4280</v>
      </c>
      <c r="AD1116" s="5" t="s">
        <v>5403</v>
      </c>
      <c r="AE1116" s="5" t="s">
        <v>5403</v>
      </c>
      <c r="AF1116" s="5"/>
      <c r="AG1116" s="5"/>
      <c r="AH1116" s="5"/>
      <c r="AI1116" s="5"/>
      <c r="AJ1116" s="5" t="s">
        <v>5404</v>
      </c>
      <c r="AK1116" s="5" t="s">
        <v>5404</v>
      </c>
      <c r="AL1116" s="5" t="s">
        <v>5405</v>
      </c>
      <c r="AM1116" s="5" t="s">
        <v>5406</v>
      </c>
      <c r="AN1116" s="5"/>
      <c r="AO1116" s="5"/>
      <c r="AP1116" s="5"/>
      <c r="AQ1116" s="5"/>
      <c r="AR1116" s="5"/>
      <c r="AS1116" s="5"/>
      <c r="AT1116" s="5" t="s">
        <v>1218</v>
      </c>
      <c r="AU1116" s="5" t="s">
        <v>1219</v>
      </c>
      <c r="AV1116" s="5" t="s">
        <v>3916</v>
      </c>
      <c r="AW1116" s="5" t="s">
        <v>3917</v>
      </c>
      <c r="AX1116" s="5"/>
      <c r="AY1116" s="5"/>
      <c r="AZ1116" s="5"/>
      <c r="BA1116" s="5"/>
      <c r="BB1116" s="5"/>
      <c r="BC1116" s="5"/>
      <c r="BD1116" s="5"/>
      <c r="BE1116" s="5"/>
      <c r="BF1116" s="5"/>
      <c r="BG1116" s="5" t="s">
        <v>3644</v>
      </c>
      <c r="BH1116" s="5" t="s">
        <v>3645</v>
      </c>
      <c r="BI1116" s="5" t="s">
        <v>2644</v>
      </c>
      <c r="BJ1116" s="5" t="s">
        <v>2645</v>
      </c>
      <c r="BK1116" s="5" t="s">
        <v>3644</v>
      </c>
      <c r="BL1116" s="5" t="s">
        <v>3645</v>
      </c>
      <c r="BM1116" s="5" t="s">
        <v>4281</v>
      </c>
      <c r="BN1116" s="5" t="s">
        <v>4282</v>
      </c>
      <c r="BO1116" s="5" t="s">
        <v>3644</v>
      </c>
      <c r="BP1116" s="5" t="s">
        <v>3645</v>
      </c>
      <c r="BQ1116" s="5" t="s">
        <v>2153</v>
      </c>
      <c r="BR1116" s="5" t="s">
        <v>2087</v>
      </c>
      <c r="BS1116" s="5" t="s">
        <v>308</v>
      </c>
      <c r="BT1116" s="5" t="s">
        <v>188</v>
      </c>
      <c r="BU1116" s="5"/>
    </row>
    <row r="1117" spans="1:73" ht="13.5" customHeight="1">
      <c r="A1117" s="8" t="str">
        <f>HYPERLINK("http://kyu.snu.ac.kr/sdhj/index.jsp?type=hj/GK14682_00IM0001_102b.jpg","1762_해서촌_102b")</f>
        <v>1762_해서촌_102b</v>
      </c>
      <c r="B1117" s="5">
        <v>1762</v>
      </c>
      <c r="C1117" s="5" t="s">
        <v>4701</v>
      </c>
      <c r="D1117" s="5" t="s">
        <v>4702</v>
      </c>
      <c r="E1117" s="5">
        <v>1116</v>
      </c>
      <c r="F1117" s="5">
        <v>9</v>
      </c>
      <c r="G1117" s="5" t="s">
        <v>3919</v>
      </c>
      <c r="H1117" s="5" t="s">
        <v>3920</v>
      </c>
      <c r="I1117" s="5">
        <v>7</v>
      </c>
      <c r="J1117" s="5"/>
      <c r="K1117" s="5"/>
      <c r="L1117" s="5">
        <v>5</v>
      </c>
      <c r="M1117" s="5" t="s">
        <v>4279</v>
      </c>
      <c r="N1117" s="5" t="s">
        <v>2949</v>
      </c>
      <c r="O1117" s="5"/>
      <c r="P1117" s="5"/>
      <c r="Q1117" s="5"/>
      <c r="R1117" s="5"/>
      <c r="S1117" s="5" t="s">
        <v>94</v>
      </c>
      <c r="T1117" s="5" t="s">
        <v>95</v>
      </c>
      <c r="U1117" s="5" t="s">
        <v>2321</v>
      </c>
      <c r="V1117" s="5" t="s">
        <v>2322</v>
      </c>
      <c r="W1117" s="5" t="s">
        <v>124</v>
      </c>
      <c r="X1117" s="5" t="s">
        <v>125</v>
      </c>
      <c r="Y1117" s="5" t="s">
        <v>98</v>
      </c>
      <c r="Z1117" s="5" t="s">
        <v>99</v>
      </c>
      <c r="AA1117" s="5"/>
      <c r="AB1117" s="5"/>
      <c r="AC1117" s="5">
        <v>47</v>
      </c>
      <c r="AD1117" s="5" t="s">
        <v>2423</v>
      </c>
      <c r="AE1117" s="5" t="s">
        <v>2424</v>
      </c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 t="s">
        <v>1218</v>
      </c>
      <c r="AU1117" s="5" t="s">
        <v>1219</v>
      </c>
      <c r="AV1117" s="5" t="s">
        <v>4283</v>
      </c>
      <c r="AW1117" s="5" t="s">
        <v>4284</v>
      </c>
      <c r="AX1117" s="5"/>
      <c r="AY1117" s="5"/>
      <c r="AZ1117" s="5"/>
      <c r="BA1117" s="5"/>
      <c r="BB1117" s="5"/>
      <c r="BC1117" s="5"/>
      <c r="BD1117" s="5"/>
      <c r="BE1117" s="5"/>
      <c r="BF1117" s="5"/>
      <c r="BG1117" s="5" t="s">
        <v>1218</v>
      </c>
      <c r="BH1117" s="5" t="s">
        <v>1219</v>
      </c>
      <c r="BI1117" s="5" t="s">
        <v>2086</v>
      </c>
      <c r="BJ1117" s="5" t="s">
        <v>2087</v>
      </c>
      <c r="BK1117" s="5" t="s">
        <v>1218</v>
      </c>
      <c r="BL1117" s="5" t="s">
        <v>1219</v>
      </c>
      <c r="BM1117" s="5" t="s">
        <v>2086</v>
      </c>
      <c r="BN1117" s="5" t="s">
        <v>2087</v>
      </c>
      <c r="BO1117" s="5" t="s">
        <v>1218</v>
      </c>
      <c r="BP1117" s="5" t="s">
        <v>1219</v>
      </c>
      <c r="BQ1117" s="5" t="s">
        <v>4285</v>
      </c>
      <c r="BR1117" s="5" t="s">
        <v>4286</v>
      </c>
      <c r="BS1117" s="5" t="s">
        <v>2530</v>
      </c>
      <c r="BT1117" s="5" t="s">
        <v>2531</v>
      </c>
      <c r="BU1117" s="5"/>
    </row>
    <row r="1118" spans="1:73" ht="13.5" customHeight="1">
      <c r="A1118" s="8" t="str">
        <f>HYPERLINK("http://kyu.snu.ac.kr/sdhj/index.jsp?type=hj/GK14682_00IM0001_102b.jpg","1762_해서촌_102b")</f>
        <v>1762_해서촌_102b</v>
      </c>
      <c r="B1118" s="5">
        <v>1762</v>
      </c>
      <c r="C1118" s="5" t="s">
        <v>4635</v>
      </c>
      <c r="D1118" s="5" t="s">
        <v>4636</v>
      </c>
      <c r="E1118" s="5">
        <v>1117</v>
      </c>
      <c r="F1118" s="5">
        <v>9</v>
      </c>
      <c r="G1118" s="5" t="s">
        <v>3919</v>
      </c>
      <c r="H1118" s="5" t="s">
        <v>3920</v>
      </c>
      <c r="I1118" s="5">
        <v>7</v>
      </c>
      <c r="J1118" s="5"/>
      <c r="K1118" s="5"/>
      <c r="L1118" s="5">
        <v>5</v>
      </c>
      <c r="M1118" s="5" t="s">
        <v>4279</v>
      </c>
      <c r="N1118" s="5" t="s">
        <v>2949</v>
      </c>
      <c r="O1118" s="5"/>
      <c r="P1118" s="5"/>
      <c r="Q1118" s="5"/>
      <c r="R1118" s="5"/>
      <c r="S1118" s="5" t="s">
        <v>116</v>
      </c>
      <c r="T1118" s="5" t="s">
        <v>117</v>
      </c>
      <c r="U1118" s="5"/>
      <c r="V1118" s="5"/>
      <c r="W1118" s="5"/>
      <c r="X1118" s="5"/>
      <c r="Y1118" s="5" t="s">
        <v>98</v>
      </c>
      <c r="Z1118" s="5" t="s">
        <v>99</v>
      </c>
      <c r="AA1118" s="5"/>
      <c r="AB1118" s="5"/>
      <c r="AC1118" s="5">
        <v>13</v>
      </c>
      <c r="AD1118" s="5" t="s">
        <v>220</v>
      </c>
      <c r="AE1118" s="5" t="s">
        <v>221</v>
      </c>
      <c r="AF1118" s="5" t="s">
        <v>777</v>
      </c>
      <c r="AG1118" s="5" t="s">
        <v>778</v>
      </c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</row>
    <row r="1119" spans="1:73" ht="13.5" customHeight="1">
      <c r="A1119" s="8" t="str">
        <f>HYPERLINK("http://kyu.snu.ac.kr/sdhj/index.jsp?type=hj/GK14682_00IM0001_102b.jpg","1762_해서촌_102b")</f>
        <v>1762_해서촌_102b</v>
      </c>
      <c r="B1119" s="5">
        <v>1762</v>
      </c>
      <c r="C1119" s="5" t="s">
        <v>4647</v>
      </c>
      <c r="D1119" s="5" t="s">
        <v>4648</v>
      </c>
      <c r="E1119" s="5">
        <v>1118</v>
      </c>
      <c r="F1119" s="5">
        <v>9</v>
      </c>
      <c r="G1119" s="5" t="s">
        <v>3919</v>
      </c>
      <c r="H1119" s="5" t="s">
        <v>3920</v>
      </c>
      <c r="I1119" s="5">
        <v>8</v>
      </c>
      <c r="J1119" s="5" t="s">
        <v>4287</v>
      </c>
      <c r="K1119" s="5" t="s">
        <v>4288</v>
      </c>
      <c r="L1119" s="5">
        <v>1</v>
      </c>
      <c r="M1119" s="5" t="s">
        <v>4289</v>
      </c>
      <c r="N1119" s="5" t="s">
        <v>4290</v>
      </c>
      <c r="O1119" s="5" t="s">
        <v>12</v>
      </c>
      <c r="P1119" s="5" t="s">
        <v>13</v>
      </c>
      <c r="Q1119" s="5"/>
      <c r="R1119" s="5"/>
      <c r="S1119" s="5"/>
      <c r="T1119" s="5" t="s">
        <v>5354</v>
      </c>
      <c r="U1119" s="5" t="s">
        <v>1218</v>
      </c>
      <c r="V1119" s="5" t="s">
        <v>1219</v>
      </c>
      <c r="W1119" s="5"/>
      <c r="X1119" s="5"/>
      <c r="Y1119" s="5" t="s">
        <v>4289</v>
      </c>
      <c r="Z1119" s="5" t="s">
        <v>4290</v>
      </c>
      <c r="AA1119" s="5"/>
      <c r="AB1119" s="5"/>
      <c r="AC1119" s="5">
        <v>57</v>
      </c>
      <c r="AD1119" s="5" t="s">
        <v>1263</v>
      </c>
      <c r="AE1119" s="5" t="s">
        <v>1264</v>
      </c>
      <c r="AF1119" s="5"/>
      <c r="AG1119" s="5"/>
      <c r="AH1119" s="5"/>
      <c r="AI1119" s="5"/>
      <c r="AJ1119" s="5" t="s">
        <v>32</v>
      </c>
      <c r="AK1119" s="5" t="s">
        <v>33</v>
      </c>
      <c r="AL1119" s="5" t="s">
        <v>4291</v>
      </c>
      <c r="AM1119" s="5" t="s">
        <v>4292</v>
      </c>
      <c r="AN1119" s="5"/>
      <c r="AO1119" s="5"/>
      <c r="AP1119" s="5"/>
      <c r="AQ1119" s="5"/>
      <c r="AR1119" s="5"/>
      <c r="AS1119" s="5"/>
      <c r="AT1119" s="5" t="s">
        <v>1218</v>
      </c>
      <c r="AU1119" s="5" t="s">
        <v>1219</v>
      </c>
      <c r="AV1119" s="5" t="s">
        <v>3916</v>
      </c>
      <c r="AW1119" s="5" t="s">
        <v>3917</v>
      </c>
      <c r="AX1119" s="5"/>
      <c r="AY1119" s="5"/>
      <c r="AZ1119" s="5"/>
      <c r="BA1119" s="5"/>
      <c r="BB1119" s="5"/>
      <c r="BC1119" s="5"/>
      <c r="BD1119" s="5"/>
      <c r="BE1119" s="5"/>
      <c r="BF1119" s="5"/>
      <c r="BG1119" s="5" t="s">
        <v>3644</v>
      </c>
      <c r="BH1119" s="5" t="s">
        <v>3645</v>
      </c>
      <c r="BI1119" s="5" t="s">
        <v>2644</v>
      </c>
      <c r="BJ1119" s="5" t="s">
        <v>2645</v>
      </c>
      <c r="BK1119" s="5" t="s">
        <v>3644</v>
      </c>
      <c r="BL1119" s="5" t="s">
        <v>3645</v>
      </c>
      <c r="BM1119" s="5" t="s">
        <v>4293</v>
      </c>
      <c r="BN1119" s="5" t="s">
        <v>4282</v>
      </c>
      <c r="BO1119" s="5" t="s">
        <v>3644</v>
      </c>
      <c r="BP1119" s="5" t="s">
        <v>3645</v>
      </c>
      <c r="BQ1119" s="5" t="s">
        <v>2153</v>
      </c>
      <c r="BR1119" s="5" t="s">
        <v>2087</v>
      </c>
      <c r="BS1119" s="5" t="s">
        <v>143</v>
      </c>
      <c r="BT1119" s="5" t="s">
        <v>144</v>
      </c>
      <c r="BU1119" s="5"/>
    </row>
    <row r="1120" spans="1:73" ht="13.5" customHeight="1">
      <c r="A1120" s="8" t="str">
        <f>HYPERLINK("http://kyu.snu.ac.kr/sdhj/index.jsp?type=hj/GK14682_00IM0001_102b.jpg","1762_해서촌_102b")</f>
        <v>1762_해서촌_102b</v>
      </c>
      <c r="B1120" s="5">
        <v>1762</v>
      </c>
      <c r="C1120" s="5" t="s">
        <v>4763</v>
      </c>
      <c r="D1120" s="5" t="s">
        <v>4764</v>
      </c>
      <c r="E1120" s="5">
        <v>1119</v>
      </c>
      <c r="F1120" s="5">
        <v>9</v>
      </c>
      <c r="G1120" s="5" t="s">
        <v>3919</v>
      </c>
      <c r="H1120" s="5" t="s">
        <v>3920</v>
      </c>
      <c r="I1120" s="5">
        <v>8</v>
      </c>
      <c r="J1120" s="5"/>
      <c r="K1120" s="5"/>
      <c r="L1120" s="5">
        <v>1</v>
      </c>
      <c r="M1120" s="5" t="s">
        <v>4289</v>
      </c>
      <c r="N1120" s="5" t="s">
        <v>4290</v>
      </c>
      <c r="O1120" s="5"/>
      <c r="P1120" s="5"/>
      <c r="Q1120" s="5"/>
      <c r="R1120" s="5"/>
      <c r="S1120" s="5" t="s">
        <v>94</v>
      </c>
      <c r="T1120" s="5" t="s">
        <v>95</v>
      </c>
      <c r="U1120" s="5" t="s">
        <v>1228</v>
      </c>
      <c r="V1120" s="5" t="s">
        <v>1229</v>
      </c>
      <c r="W1120" s="5"/>
      <c r="X1120" s="5"/>
      <c r="Y1120" s="5" t="s">
        <v>2317</v>
      </c>
      <c r="Z1120" s="5" t="s">
        <v>2318</v>
      </c>
      <c r="AA1120" s="5"/>
      <c r="AB1120" s="5"/>
      <c r="AC1120" s="5">
        <v>55</v>
      </c>
      <c r="AD1120" s="5" t="s">
        <v>730</v>
      </c>
      <c r="AE1120" s="5" t="s">
        <v>731</v>
      </c>
      <c r="AF1120" s="5" t="s">
        <v>777</v>
      </c>
      <c r="AG1120" s="5" t="s">
        <v>778</v>
      </c>
      <c r="AH1120" s="5"/>
      <c r="AI1120" s="5"/>
      <c r="AJ1120" s="5" t="s">
        <v>32</v>
      </c>
      <c r="AK1120" s="5" t="s">
        <v>33</v>
      </c>
      <c r="AL1120" s="5" t="s">
        <v>481</v>
      </c>
      <c r="AM1120" s="5" t="s">
        <v>482</v>
      </c>
      <c r="AN1120" s="5"/>
      <c r="AO1120" s="5"/>
      <c r="AP1120" s="5"/>
      <c r="AQ1120" s="5"/>
      <c r="AR1120" s="5"/>
      <c r="AS1120" s="5"/>
      <c r="AT1120" s="5" t="s">
        <v>1218</v>
      </c>
      <c r="AU1120" s="5" t="s">
        <v>1219</v>
      </c>
      <c r="AV1120" s="5" t="s">
        <v>4294</v>
      </c>
      <c r="AW1120" s="5" t="s">
        <v>4295</v>
      </c>
      <c r="AX1120" s="5"/>
      <c r="AY1120" s="5"/>
      <c r="AZ1120" s="5"/>
      <c r="BA1120" s="5"/>
      <c r="BB1120" s="5"/>
      <c r="BC1120" s="5"/>
      <c r="BD1120" s="5"/>
      <c r="BE1120" s="5"/>
      <c r="BF1120" s="5"/>
      <c r="BG1120" s="5" t="s">
        <v>3644</v>
      </c>
      <c r="BH1120" s="5" t="s">
        <v>3645</v>
      </c>
      <c r="BI1120" s="5" t="s">
        <v>4296</v>
      </c>
      <c r="BJ1120" s="5" t="s">
        <v>4297</v>
      </c>
      <c r="BK1120" s="5" t="s">
        <v>3644</v>
      </c>
      <c r="BL1120" s="5" t="s">
        <v>3645</v>
      </c>
      <c r="BM1120" s="5" t="s">
        <v>4298</v>
      </c>
      <c r="BN1120" s="5" t="s">
        <v>4299</v>
      </c>
      <c r="BO1120" s="5" t="s">
        <v>3644</v>
      </c>
      <c r="BP1120" s="5" t="s">
        <v>3645</v>
      </c>
      <c r="BQ1120" s="5" t="s">
        <v>4485</v>
      </c>
      <c r="BR1120" s="5" t="s">
        <v>4300</v>
      </c>
      <c r="BS1120" s="5" t="s">
        <v>143</v>
      </c>
      <c r="BT1120" s="5" t="s">
        <v>144</v>
      </c>
      <c r="BU1120" s="5"/>
    </row>
    <row r="1121" spans="1:73" ht="13.5" customHeight="1">
      <c r="A1121" s="8" t="str">
        <f>HYPERLINK("http://kyu.snu.ac.kr/sdhj/index.jsp?type=hj/GK14682_00IM0001_102b.jpg","1762_해서촌_102b")</f>
        <v>1762_해서촌_102b</v>
      </c>
      <c r="B1121" s="5">
        <v>1762</v>
      </c>
      <c r="C1121" s="5" t="s">
        <v>4647</v>
      </c>
      <c r="D1121" s="5" t="s">
        <v>4648</v>
      </c>
      <c r="E1121" s="5">
        <v>1120</v>
      </c>
      <c r="F1121" s="5">
        <v>9</v>
      </c>
      <c r="G1121" s="5" t="s">
        <v>3919</v>
      </c>
      <c r="H1121" s="5" t="s">
        <v>3920</v>
      </c>
      <c r="I1121" s="5">
        <v>8</v>
      </c>
      <c r="J1121" s="5"/>
      <c r="K1121" s="5"/>
      <c r="L1121" s="5">
        <v>2</v>
      </c>
      <c r="M1121" s="5" t="s">
        <v>4301</v>
      </c>
      <c r="N1121" s="5" t="s">
        <v>4302</v>
      </c>
      <c r="O1121" s="5" t="s">
        <v>12</v>
      </c>
      <c r="P1121" s="5" t="s">
        <v>13</v>
      </c>
      <c r="Q1121" s="5"/>
      <c r="R1121" s="5"/>
      <c r="S1121" s="5"/>
      <c r="T1121" s="5" t="s">
        <v>5213</v>
      </c>
      <c r="U1121" s="5" t="s">
        <v>742</v>
      </c>
      <c r="V1121" s="5" t="s">
        <v>743</v>
      </c>
      <c r="W1121" s="5" t="s">
        <v>226</v>
      </c>
      <c r="X1121" s="5" t="s">
        <v>227</v>
      </c>
      <c r="Y1121" s="5" t="s">
        <v>4303</v>
      </c>
      <c r="Z1121" s="5" t="s">
        <v>4304</v>
      </c>
      <c r="AA1121" s="5"/>
      <c r="AB1121" s="5"/>
      <c r="AC1121" s="5">
        <v>30</v>
      </c>
      <c r="AD1121" s="5" t="s">
        <v>128</v>
      </c>
      <c r="AE1121" s="5" t="s">
        <v>129</v>
      </c>
      <c r="AF1121" s="5"/>
      <c r="AG1121" s="5"/>
      <c r="AH1121" s="5"/>
      <c r="AI1121" s="5"/>
      <c r="AJ1121" s="5" t="s">
        <v>32</v>
      </c>
      <c r="AK1121" s="5" t="s">
        <v>33</v>
      </c>
      <c r="AL1121" s="5" t="s">
        <v>4305</v>
      </c>
      <c r="AM1121" s="5" t="s">
        <v>4306</v>
      </c>
      <c r="AN1121" s="5"/>
      <c r="AO1121" s="5"/>
      <c r="AP1121" s="5"/>
      <c r="AQ1121" s="5"/>
      <c r="AR1121" s="5"/>
      <c r="AS1121" s="5"/>
      <c r="AT1121" s="5" t="s">
        <v>106</v>
      </c>
      <c r="AU1121" s="5" t="s">
        <v>107</v>
      </c>
      <c r="AV1121" s="5" t="s">
        <v>3584</v>
      </c>
      <c r="AW1121" s="5" t="s">
        <v>3585</v>
      </c>
      <c r="AX1121" s="5"/>
      <c r="AY1121" s="5"/>
      <c r="AZ1121" s="5"/>
      <c r="BA1121" s="5"/>
      <c r="BB1121" s="5"/>
      <c r="BC1121" s="5"/>
      <c r="BD1121" s="5"/>
      <c r="BE1121" s="5"/>
      <c r="BF1121" s="5"/>
      <c r="BG1121" s="5" t="s">
        <v>106</v>
      </c>
      <c r="BH1121" s="5" t="s">
        <v>107</v>
      </c>
      <c r="BI1121" s="5" t="s">
        <v>5407</v>
      </c>
      <c r="BJ1121" s="5" t="s">
        <v>5408</v>
      </c>
      <c r="BK1121" s="5" t="s">
        <v>106</v>
      </c>
      <c r="BL1121" s="5" t="s">
        <v>107</v>
      </c>
      <c r="BM1121" s="5" t="s">
        <v>4307</v>
      </c>
      <c r="BN1121" s="5" t="s">
        <v>4308</v>
      </c>
      <c r="BO1121" s="5" t="s">
        <v>106</v>
      </c>
      <c r="BP1121" s="5" t="s">
        <v>107</v>
      </c>
      <c r="BQ1121" s="5" t="s">
        <v>4309</v>
      </c>
      <c r="BR1121" s="5" t="s">
        <v>4310</v>
      </c>
      <c r="BS1121" s="5" t="s">
        <v>143</v>
      </c>
      <c r="BT1121" s="5" t="s">
        <v>144</v>
      </c>
      <c r="BU1121" s="5"/>
    </row>
    <row r="1122" spans="1:73" ht="13.5" customHeight="1">
      <c r="A1122" s="8" t="str">
        <f>HYPERLINK("http://kyu.snu.ac.kr/sdhj/index.jsp?type=hj/GK14682_00IM0001_102b.jpg","1762_해서촌_102b")</f>
        <v>1762_해서촌_102b</v>
      </c>
      <c r="B1122" s="5">
        <v>1762</v>
      </c>
      <c r="C1122" s="5" t="s">
        <v>5409</v>
      </c>
      <c r="D1122" s="5" t="s">
        <v>5410</v>
      </c>
      <c r="E1122" s="5">
        <v>1121</v>
      </c>
      <c r="F1122" s="5">
        <v>9</v>
      </c>
      <c r="G1122" s="5" t="s">
        <v>3919</v>
      </c>
      <c r="H1122" s="5" t="s">
        <v>3920</v>
      </c>
      <c r="I1122" s="5">
        <v>8</v>
      </c>
      <c r="J1122" s="5"/>
      <c r="K1122" s="5"/>
      <c r="L1122" s="5">
        <v>2</v>
      </c>
      <c r="M1122" s="5" t="s">
        <v>4301</v>
      </c>
      <c r="N1122" s="5" t="s">
        <v>4302</v>
      </c>
      <c r="O1122" s="5"/>
      <c r="P1122" s="5"/>
      <c r="Q1122" s="5"/>
      <c r="R1122" s="5"/>
      <c r="S1122" s="5" t="s">
        <v>94</v>
      </c>
      <c r="T1122" s="5" t="s">
        <v>95</v>
      </c>
      <c r="U1122" s="5" t="s">
        <v>4311</v>
      </c>
      <c r="V1122" s="5" t="s">
        <v>4312</v>
      </c>
      <c r="W1122" s="5"/>
      <c r="X1122" s="5"/>
      <c r="Y1122" s="5" t="s">
        <v>4313</v>
      </c>
      <c r="Z1122" s="5" t="s">
        <v>4314</v>
      </c>
      <c r="AA1122" s="5"/>
      <c r="AB1122" s="5"/>
      <c r="AC1122" s="5">
        <v>29</v>
      </c>
      <c r="AD1122" s="5" t="s">
        <v>351</v>
      </c>
      <c r="AE1122" s="5" t="s">
        <v>352</v>
      </c>
      <c r="AF1122" s="5" t="s">
        <v>777</v>
      </c>
      <c r="AG1122" s="5" t="s">
        <v>778</v>
      </c>
      <c r="AH1122" s="5"/>
      <c r="AI1122" s="5"/>
      <c r="AJ1122" s="5" t="s">
        <v>32</v>
      </c>
      <c r="AK1122" s="5" t="s">
        <v>33</v>
      </c>
      <c r="AL1122" s="5" t="s">
        <v>114</v>
      </c>
      <c r="AM1122" s="5" t="s">
        <v>115</v>
      </c>
      <c r="AN1122" s="5"/>
      <c r="AO1122" s="5"/>
      <c r="AP1122" s="5"/>
      <c r="AQ1122" s="5"/>
      <c r="AR1122" s="5"/>
      <c r="AS1122" s="5"/>
      <c r="AT1122" s="5" t="s">
        <v>3569</v>
      </c>
      <c r="AU1122" s="5" t="s">
        <v>3570</v>
      </c>
      <c r="AV1122" s="5" t="s">
        <v>4116</v>
      </c>
      <c r="AW1122" s="5" t="s">
        <v>4117</v>
      </c>
      <c r="AX1122" s="5"/>
      <c r="AY1122" s="5"/>
      <c r="AZ1122" s="5"/>
      <c r="BA1122" s="5"/>
      <c r="BB1122" s="5"/>
      <c r="BC1122" s="5"/>
      <c r="BD1122" s="5"/>
      <c r="BE1122" s="5"/>
      <c r="BF1122" s="5"/>
      <c r="BG1122" s="5" t="s">
        <v>80</v>
      </c>
      <c r="BH1122" s="5" t="s">
        <v>81</v>
      </c>
      <c r="BI1122" s="5" t="s">
        <v>4480</v>
      </c>
      <c r="BJ1122" s="5" t="s">
        <v>4118</v>
      </c>
      <c r="BK1122" s="5" t="s">
        <v>80</v>
      </c>
      <c r="BL1122" s="5" t="s">
        <v>81</v>
      </c>
      <c r="BM1122" s="5" t="s">
        <v>4119</v>
      </c>
      <c r="BN1122" s="5" t="s">
        <v>4120</v>
      </c>
      <c r="BO1122" s="5" t="s">
        <v>3569</v>
      </c>
      <c r="BP1122" s="5" t="s">
        <v>3570</v>
      </c>
      <c r="BQ1122" s="5" t="s">
        <v>4315</v>
      </c>
      <c r="BR1122" s="5" t="s">
        <v>4122</v>
      </c>
      <c r="BS1122" s="5" t="s">
        <v>542</v>
      </c>
      <c r="BT1122" s="5" t="s">
        <v>543</v>
      </c>
      <c r="BU1122" s="5"/>
    </row>
    <row r="1123" spans="1:73" ht="13.5" customHeight="1">
      <c r="A1123" s="8" t="str">
        <f>HYPERLINK("http://kyu.snu.ac.kr/sdhj/index.jsp?type=hj/GK14682_00IM0001_102b.jpg","1762_해서촌_102b")</f>
        <v>1762_해서촌_102b</v>
      </c>
      <c r="B1123" s="5">
        <v>1762</v>
      </c>
      <c r="C1123" s="5" t="s">
        <v>4647</v>
      </c>
      <c r="D1123" s="5" t="s">
        <v>4648</v>
      </c>
      <c r="E1123" s="5">
        <v>1122</v>
      </c>
      <c r="F1123" s="5">
        <v>9</v>
      </c>
      <c r="G1123" s="5" t="s">
        <v>3919</v>
      </c>
      <c r="H1123" s="5" t="s">
        <v>3920</v>
      </c>
      <c r="I1123" s="5">
        <v>8</v>
      </c>
      <c r="J1123" s="5"/>
      <c r="K1123" s="5"/>
      <c r="L1123" s="5">
        <v>3</v>
      </c>
      <c r="M1123" s="5" t="s">
        <v>4316</v>
      </c>
      <c r="N1123" s="5" t="s">
        <v>4317</v>
      </c>
      <c r="O1123" s="5" t="s">
        <v>12</v>
      </c>
      <c r="P1123" s="5" t="s">
        <v>13</v>
      </c>
      <c r="Q1123" s="5"/>
      <c r="R1123" s="5"/>
      <c r="S1123" s="5"/>
      <c r="T1123" s="5" t="s">
        <v>4574</v>
      </c>
      <c r="U1123" s="5" t="s">
        <v>4233</v>
      </c>
      <c r="V1123" s="5" t="s">
        <v>4234</v>
      </c>
      <c r="W1123" s="5" t="s">
        <v>408</v>
      </c>
      <c r="X1123" s="5" t="s">
        <v>409</v>
      </c>
      <c r="Y1123" s="5" t="s">
        <v>4318</v>
      </c>
      <c r="Z1123" s="5" t="s">
        <v>4319</v>
      </c>
      <c r="AA1123" s="5"/>
      <c r="AB1123" s="5"/>
      <c r="AC1123" s="5">
        <v>30</v>
      </c>
      <c r="AD1123" s="5" t="s">
        <v>128</v>
      </c>
      <c r="AE1123" s="5" t="s">
        <v>129</v>
      </c>
      <c r="AF1123" s="5" t="s">
        <v>777</v>
      </c>
      <c r="AG1123" s="5" t="s">
        <v>778</v>
      </c>
      <c r="AH1123" s="5"/>
      <c r="AI1123" s="5"/>
      <c r="AJ1123" s="5" t="s">
        <v>32</v>
      </c>
      <c r="AK1123" s="5" t="s">
        <v>33</v>
      </c>
      <c r="AL1123" s="5" t="s">
        <v>204</v>
      </c>
      <c r="AM1123" s="5" t="s">
        <v>205</v>
      </c>
      <c r="AN1123" s="5"/>
      <c r="AO1123" s="5"/>
      <c r="AP1123" s="5"/>
      <c r="AQ1123" s="5"/>
      <c r="AR1123" s="5"/>
      <c r="AS1123" s="5"/>
      <c r="AT1123" s="5" t="s">
        <v>1218</v>
      </c>
      <c r="AU1123" s="5" t="s">
        <v>1219</v>
      </c>
      <c r="AV1123" s="5" t="s">
        <v>4320</v>
      </c>
      <c r="AW1123" s="5" t="s">
        <v>4321</v>
      </c>
      <c r="AX1123" s="5"/>
      <c r="AY1123" s="5"/>
      <c r="AZ1123" s="5"/>
      <c r="BA1123" s="5"/>
      <c r="BB1123" s="5"/>
      <c r="BC1123" s="5"/>
      <c r="BD1123" s="5"/>
      <c r="BE1123" s="5"/>
      <c r="BF1123" s="5"/>
      <c r="BG1123" s="5" t="s">
        <v>1218</v>
      </c>
      <c r="BH1123" s="5" t="s">
        <v>1219</v>
      </c>
      <c r="BI1123" s="5" t="s">
        <v>1682</v>
      </c>
      <c r="BJ1123" s="5" t="s">
        <v>1683</v>
      </c>
      <c r="BK1123" s="5" t="s">
        <v>1218</v>
      </c>
      <c r="BL1123" s="5" t="s">
        <v>1219</v>
      </c>
      <c r="BM1123" s="5" t="s">
        <v>4322</v>
      </c>
      <c r="BN1123" s="5" t="s">
        <v>4323</v>
      </c>
      <c r="BO1123" s="5"/>
      <c r="BP1123" s="5"/>
      <c r="BQ1123" s="5" t="s">
        <v>4324</v>
      </c>
      <c r="BR1123" s="5" t="s">
        <v>2087</v>
      </c>
      <c r="BS1123" s="5" t="s">
        <v>308</v>
      </c>
      <c r="BT1123" s="5" t="s">
        <v>188</v>
      </c>
      <c r="BU1123" s="5"/>
    </row>
    <row r="1124" spans="1:73" ht="13.5" customHeight="1">
      <c r="A1124" s="8" t="str">
        <f>HYPERLINK("http://kyu.snu.ac.kr/sdhj/index.jsp?type=hj/GK14682_00IM0001_102b.jpg","1762_해서촌_102b")</f>
        <v>1762_해서촌_102b</v>
      </c>
      <c r="B1124" s="5">
        <v>1762</v>
      </c>
      <c r="C1124" s="5" t="s">
        <v>4647</v>
      </c>
      <c r="D1124" s="5" t="s">
        <v>4648</v>
      </c>
      <c r="E1124" s="5">
        <v>1123</v>
      </c>
      <c r="F1124" s="5">
        <v>9</v>
      </c>
      <c r="G1124" s="5" t="s">
        <v>3919</v>
      </c>
      <c r="H1124" s="5" t="s">
        <v>3920</v>
      </c>
      <c r="I1124" s="5">
        <v>8</v>
      </c>
      <c r="J1124" s="5"/>
      <c r="K1124" s="5"/>
      <c r="L1124" s="5">
        <v>4</v>
      </c>
      <c r="M1124" s="5" t="s">
        <v>4325</v>
      </c>
      <c r="N1124" s="5" t="s">
        <v>4326</v>
      </c>
      <c r="O1124" s="5" t="s">
        <v>12</v>
      </c>
      <c r="P1124" s="5" t="s">
        <v>13</v>
      </c>
      <c r="Q1124" s="5"/>
      <c r="R1124" s="5"/>
      <c r="S1124" s="5"/>
      <c r="T1124" s="5" t="s">
        <v>4709</v>
      </c>
      <c r="U1124" s="5" t="s">
        <v>4327</v>
      </c>
      <c r="V1124" s="5" t="s">
        <v>4328</v>
      </c>
      <c r="W1124" s="5" t="s">
        <v>124</v>
      </c>
      <c r="X1124" s="5" t="s">
        <v>125</v>
      </c>
      <c r="Y1124" s="5" t="s">
        <v>4329</v>
      </c>
      <c r="Z1124" s="5" t="s">
        <v>4330</v>
      </c>
      <c r="AA1124" s="5"/>
      <c r="AB1124" s="5"/>
      <c r="AC1124" s="5">
        <v>78</v>
      </c>
      <c r="AD1124" s="5" t="s">
        <v>132</v>
      </c>
      <c r="AE1124" s="5" t="s">
        <v>133</v>
      </c>
      <c r="AF1124" s="5"/>
      <c r="AG1124" s="5"/>
      <c r="AH1124" s="5"/>
      <c r="AI1124" s="5"/>
      <c r="AJ1124" s="5" t="s">
        <v>32</v>
      </c>
      <c r="AK1124" s="5" t="s">
        <v>33</v>
      </c>
      <c r="AL1124" s="5" t="s">
        <v>143</v>
      </c>
      <c r="AM1124" s="5" t="s">
        <v>144</v>
      </c>
      <c r="AN1124" s="5"/>
      <c r="AO1124" s="5"/>
      <c r="AP1124" s="5"/>
      <c r="AQ1124" s="5"/>
      <c r="AR1124" s="5"/>
      <c r="AS1124" s="5"/>
      <c r="AT1124" s="5" t="s">
        <v>80</v>
      </c>
      <c r="AU1124" s="5" t="s">
        <v>81</v>
      </c>
      <c r="AV1124" s="5" t="s">
        <v>2440</v>
      </c>
      <c r="AW1124" s="5" t="s">
        <v>2441</v>
      </c>
      <c r="AX1124" s="5"/>
      <c r="AY1124" s="5"/>
      <c r="AZ1124" s="5"/>
      <c r="BA1124" s="5"/>
      <c r="BB1124" s="5"/>
      <c r="BC1124" s="5"/>
      <c r="BD1124" s="5"/>
      <c r="BE1124" s="5"/>
      <c r="BF1124" s="5"/>
      <c r="BG1124" s="5" t="s">
        <v>80</v>
      </c>
      <c r="BH1124" s="5" t="s">
        <v>81</v>
      </c>
      <c r="BI1124" s="5" t="s">
        <v>4331</v>
      </c>
      <c r="BJ1124" s="5" t="s">
        <v>2087</v>
      </c>
      <c r="BK1124" s="5" t="s">
        <v>80</v>
      </c>
      <c r="BL1124" s="5" t="s">
        <v>81</v>
      </c>
      <c r="BM1124" s="5" t="s">
        <v>4332</v>
      </c>
      <c r="BN1124" s="5" t="s">
        <v>4333</v>
      </c>
      <c r="BO1124" s="5"/>
      <c r="BP1124" s="5"/>
      <c r="BQ1124" s="5" t="s">
        <v>4334</v>
      </c>
      <c r="BR1124" s="5" t="s">
        <v>4335</v>
      </c>
      <c r="BS1124" s="5" t="s">
        <v>90</v>
      </c>
      <c r="BT1124" s="5" t="s">
        <v>91</v>
      </c>
      <c r="BU1124" s="5"/>
    </row>
    <row r="1125" spans="1:73" ht="13.5" customHeight="1">
      <c r="A1125" s="8" t="str">
        <f>HYPERLINK("http://kyu.snu.ac.kr/sdhj/index.jsp?type=hj/GK14682_00IM0001_102b.jpg","1762_해서촌_102b")</f>
        <v>1762_해서촌_102b</v>
      </c>
      <c r="B1125" s="5">
        <v>1762</v>
      </c>
      <c r="C1125" s="5" t="s">
        <v>4763</v>
      </c>
      <c r="D1125" s="5" t="s">
        <v>4764</v>
      </c>
      <c r="E1125" s="5">
        <v>1124</v>
      </c>
      <c r="F1125" s="5">
        <v>9</v>
      </c>
      <c r="G1125" s="5" t="s">
        <v>3919</v>
      </c>
      <c r="H1125" s="5" t="s">
        <v>3920</v>
      </c>
      <c r="I1125" s="5">
        <v>8</v>
      </c>
      <c r="J1125" s="5"/>
      <c r="K1125" s="5"/>
      <c r="L1125" s="5">
        <v>4</v>
      </c>
      <c r="M1125" s="5" t="s">
        <v>4325</v>
      </c>
      <c r="N1125" s="5" t="s">
        <v>4326</v>
      </c>
      <c r="O1125" s="5"/>
      <c r="P1125" s="5"/>
      <c r="Q1125" s="5"/>
      <c r="R1125" s="5"/>
      <c r="S1125" s="5" t="s">
        <v>155</v>
      </c>
      <c r="T1125" s="5" t="s">
        <v>156</v>
      </c>
      <c r="U1125" s="5" t="s">
        <v>3159</v>
      </c>
      <c r="V1125" s="5" t="s">
        <v>3160</v>
      </c>
      <c r="W1125" s="5"/>
      <c r="X1125" s="5"/>
      <c r="Y1125" s="5" t="s">
        <v>1369</v>
      </c>
      <c r="Z1125" s="5" t="s">
        <v>1370</v>
      </c>
      <c r="AA1125" s="5"/>
      <c r="AB1125" s="5"/>
      <c r="AC1125" s="5">
        <v>20</v>
      </c>
      <c r="AD1125" s="5" t="s">
        <v>166</v>
      </c>
      <c r="AE1125" s="5" t="s">
        <v>167</v>
      </c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</row>
    <row r="1126" spans="1:73" ht="13.5" customHeight="1">
      <c r="A1126" s="8" t="str">
        <f>HYPERLINK("http://kyu.snu.ac.kr/sdhj/index.jsp?type=hj/GK14682_00IM0001_102b.jpg","1762_해서촌_102b")</f>
        <v>1762_해서촌_102b</v>
      </c>
      <c r="B1126" s="5">
        <v>1762</v>
      </c>
      <c r="C1126" s="5" t="s">
        <v>4701</v>
      </c>
      <c r="D1126" s="5" t="s">
        <v>4702</v>
      </c>
      <c r="E1126" s="5">
        <v>1125</v>
      </c>
      <c r="F1126" s="5">
        <v>9</v>
      </c>
      <c r="G1126" s="5" t="s">
        <v>3919</v>
      </c>
      <c r="H1126" s="5" t="s">
        <v>3920</v>
      </c>
      <c r="I1126" s="5">
        <v>8</v>
      </c>
      <c r="J1126" s="5"/>
      <c r="K1126" s="5"/>
      <c r="L1126" s="5">
        <v>4</v>
      </c>
      <c r="M1126" s="5" t="s">
        <v>4325</v>
      </c>
      <c r="N1126" s="5" t="s">
        <v>4326</v>
      </c>
      <c r="O1126" s="5"/>
      <c r="P1126" s="5"/>
      <c r="Q1126" s="5"/>
      <c r="R1126" s="5"/>
      <c r="S1126" s="5" t="s">
        <v>349</v>
      </c>
      <c r="T1126" s="5" t="s">
        <v>350</v>
      </c>
      <c r="U1126" s="5" t="s">
        <v>1228</v>
      </c>
      <c r="V1126" s="5" t="s">
        <v>1229</v>
      </c>
      <c r="W1126" s="5"/>
      <c r="X1126" s="5"/>
      <c r="Y1126" s="5" t="s">
        <v>2317</v>
      </c>
      <c r="Z1126" s="5" t="s">
        <v>2318</v>
      </c>
      <c r="AA1126" s="5"/>
      <c r="AB1126" s="5"/>
      <c r="AC1126" s="5">
        <v>62</v>
      </c>
      <c r="AD1126" s="5" t="s">
        <v>175</v>
      </c>
      <c r="AE1126" s="5" t="s">
        <v>176</v>
      </c>
      <c r="AF1126" s="5" t="s">
        <v>777</v>
      </c>
      <c r="AG1126" s="5" t="s">
        <v>778</v>
      </c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</row>
    <row r="1127" spans="1:73" ht="13.5" customHeight="1">
      <c r="A1127" s="8" t="str">
        <f>HYPERLINK("http://kyu.snu.ac.kr/sdhj/index.jsp?type=hj/GK14682_00IM0001_102b.jpg","1762_해서촌_102b")</f>
        <v>1762_해서촌_102b</v>
      </c>
      <c r="B1127" s="5">
        <v>1762</v>
      </c>
      <c r="C1127" s="5" t="s">
        <v>4647</v>
      </c>
      <c r="D1127" s="5" t="s">
        <v>4648</v>
      </c>
      <c r="E1127" s="5">
        <v>1126</v>
      </c>
      <c r="F1127" s="5">
        <v>9</v>
      </c>
      <c r="G1127" s="5" t="s">
        <v>3919</v>
      </c>
      <c r="H1127" s="5" t="s">
        <v>3920</v>
      </c>
      <c r="I1127" s="5">
        <v>8</v>
      </c>
      <c r="J1127" s="5"/>
      <c r="K1127" s="5"/>
      <c r="L1127" s="5">
        <v>5</v>
      </c>
      <c r="M1127" s="5" t="s">
        <v>3523</v>
      </c>
      <c r="N1127" s="5" t="s">
        <v>3524</v>
      </c>
      <c r="O1127" s="5" t="s">
        <v>12</v>
      </c>
      <c r="P1127" s="5" t="s">
        <v>13</v>
      </c>
      <c r="Q1127" s="5"/>
      <c r="R1127" s="5"/>
      <c r="S1127" s="5"/>
      <c r="T1127" s="5" t="s">
        <v>4521</v>
      </c>
      <c r="U1127" s="5" t="s">
        <v>137</v>
      </c>
      <c r="V1127" s="5" t="s">
        <v>138</v>
      </c>
      <c r="W1127" s="5" t="s">
        <v>447</v>
      </c>
      <c r="X1127" s="5" t="s">
        <v>448</v>
      </c>
      <c r="Y1127" s="5" t="s">
        <v>98</v>
      </c>
      <c r="Z1127" s="5" t="s">
        <v>99</v>
      </c>
      <c r="AA1127" s="5"/>
      <c r="AB1127" s="5"/>
      <c r="AC1127" s="5">
        <v>50</v>
      </c>
      <c r="AD1127" s="5" t="s">
        <v>76</v>
      </c>
      <c r="AE1127" s="5" t="s">
        <v>77</v>
      </c>
      <c r="AF1127" s="5" t="s">
        <v>777</v>
      </c>
      <c r="AG1127" s="5" t="s">
        <v>778</v>
      </c>
      <c r="AH1127" s="5"/>
      <c r="AI1127" s="5"/>
      <c r="AJ1127" s="5" t="s">
        <v>32</v>
      </c>
      <c r="AK1127" s="5" t="s">
        <v>33</v>
      </c>
      <c r="AL1127" s="5" t="s">
        <v>449</v>
      </c>
      <c r="AM1127" s="5" t="s">
        <v>450</v>
      </c>
      <c r="AN1127" s="5"/>
      <c r="AO1127" s="5"/>
      <c r="AP1127" s="5"/>
      <c r="AQ1127" s="5"/>
      <c r="AR1127" s="5"/>
      <c r="AS1127" s="5"/>
      <c r="AT1127" s="5" t="s">
        <v>106</v>
      </c>
      <c r="AU1127" s="5" t="s">
        <v>107</v>
      </c>
      <c r="AV1127" s="5" t="s">
        <v>4336</v>
      </c>
      <c r="AW1127" s="5" t="s">
        <v>4337</v>
      </c>
      <c r="AX1127" s="5"/>
      <c r="AY1127" s="5"/>
      <c r="AZ1127" s="5"/>
      <c r="BA1127" s="5"/>
      <c r="BB1127" s="5"/>
      <c r="BC1127" s="5"/>
      <c r="BD1127" s="5"/>
      <c r="BE1127" s="5"/>
      <c r="BF1127" s="5"/>
      <c r="BG1127" s="5" t="s">
        <v>106</v>
      </c>
      <c r="BH1127" s="5" t="s">
        <v>107</v>
      </c>
      <c r="BI1127" s="5" t="s">
        <v>4486</v>
      </c>
      <c r="BJ1127" s="5" t="s">
        <v>1835</v>
      </c>
      <c r="BK1127" s="5" t="s">
        <v>106</v>
      </c>
      <c r="BL1127" s="5" t="s">
        <v>107</v>
      </c>
      <c r="BM1127" s="5" t="s">
        <v>4338</v>
      </c>
      <c r="BN1127" s="5" t="s">
        <v>4339</v>
      </c>
      <c r="BO1127" s="5" t="s">
        <v>106</v>
      </c>
      <c r="BP1127" s="5" t="s">
        <v>107</v>
      </c>
      <c r="BQ1127" s="5" t="s">
        <v>4340</v>
      </c>
      <c r="BR1127" s="5" t="s">
        <v>4341</v>
      </c>
      <c r="BS1127" s="5" t="s">
        <v>143</v>
      </c>
      <c r="BT1127" s="5" t="s">
        <v>144</v>
      </c>
      <c r="BU1127" s="5"/>
    </row>
    <row r="1128" spans="1:73" ht="13.5" customHeight="1">
      <c r="A1128" s="8" t="str">
        <f>HYPERLINK("http://kyu.snu.ac.kr/sdhj/index.jsp?type=hj/GK14682_00IM0001_102b.jpg","1762_해서촌_102b")</f>
        <v>1762_해서촌_102b</v>
      </c>
      <c r="B1128" s="5">
        <v>1762</v>
      </c>
      <c r="C1128" s="5" t="s">
        <v>4604</v>
      </c>
      <c r="D1128" s="5" t="s">
        <v>4605</v>
      </c>
      <c r="E1128" s="5">
        <v>1127</v>
      </c>
      <c r="F1128" s="5">
        <v>9</v>
      </c>
      <c r="G1128" s="5" t="s">
        <v>3919</v>
      </c>
      <c r="H1128" s="5" t="s">
        <v>3920</v>
      </c>
      <c r="I1128" s="5">
        <v>8</v>
      </c>
      <c r="J1128" s="5"/>
      <c r="K1128" s="5"/>
      <c r="L1128" s="5">
        <v>6</v>
      </c>
      <c r="M1128" s="5" t="s">
        <v>4342</v>
      </c>
      <c r="N1128" s="5" t="s">
        <v>4343</v>
      </c>
      <c r="O1128" s="5" t="s">
        <v>12</v>
      </c>
      <c r="P1128" s="5" t="s">
        <v>13</v>
      </c>
      <c r="Q1128" s="5"/>
      <c r="R1128" s="5"/>
      <c r="S1128" s="5"/>
      <c r="T1128" s="5" t="s">
        <v>4637</v>
      </c>
      <c r="U1128" s="5" t="s">
        <v>4249</v>
      </c>
      <c r="V1128" s="5" t="s">
        <v>4250</v>
      </c>
      <c r="W1128" s="5" t="s">
        <v>124</v>
      </c>
      <c r="X1128" s="5" t="s">
        <v>125</v>
      </c>
      <c r="Y1128" s="5" t="s">
        <v>4344</v>
      </c>
      <c r="Z1128" s="5" t="s">
        <v>4345</v>
      </c>
      <c r="AA1128" s="5"/>
      <c r="AB1128" s="5"/>
      <c r="AC1128" s="5">
        <v>43</v>
      </c>
      <c r="AD1128" s="5" t="s">
        <v>379</v>
      </c>
      <c r="AE1128" s="5" t="s">
        <v>380</v>
      </c>
      <c r="AF1128" s="5"/>
      <c r="AG1128" s="5"/>
      <c r="AH1128" s="5"/>
      <c r="AI1128" s="5"/>
      <c r="AJ1128" s="5" t="s">
        <v>32</v>
      </c>
      <c r="AK1128" s="5" t="s">
        <v>33</v>
      </c>
      <c r="AL1128" s="5" t="s">
        <v>143</v>
      </c>
      <c r="AM1128" s="5" t="s">
        <v>144</v>
      </c>
      <c r="AN1128" s="5"/>
      <c r="AO1128" s="5"/>
      <c r="AP1128" s="5"/>
      <c r="AQ1128" s="5"/>
      <c r="AR1128" s="5"/>
      <c r="AS1128" s="5"/>
      <c r="AT1128" s="5" t="s">
        <v>80</v>
      </c>
      <c r="AU1128" s="5" t="s">
        <v>81</v>
      </c>
      <c r="AV1128" s="5" t="s">
        <v>4346</v>
      </c>
      <c r="AW1128" s="5" t="s">
        <v>2159</v>
      </c>
      <c r="AX1128" s="5"/>
      <c r="AY1128" s="5"/>
      <c r="AZ1128" s="5"/>
      <c r="BA1128" s="5"/>
      <c r="BB1128" s="5"/>
      <c r="BC1128" s="5"/>
      <c r="BD1128" s="5"/>
      <c r="BE1128" s="5"/>
      <c r="BF1128" s="5"/>
      <c r="BG1128" s="5" t="s">
        <v>80</v>
      </c>
      <c r="BH1128" s="5" t="s">
        <v>81</v>
      </c>
      <c r="BI1128" s="5" t="s">
        <v>1117</v>
      </c>
      <c r="BJ1128" s="5" t="s">
        <v>1118</v>
      </c>
      <c r="BK1128" s="5" t="s">
        <v>80</v>
      </c>
      <c r="BL1128" s="5" t="s">
        <v>81</v>
      </c>
      <c r="BM1128" s="5" t="s">
        <v>4347</v>
      </c>
      <c r="BN1128" s="5" t="s">
        <v>4348</v>
      </c>
      <c r="BO1128" s="5" t="s">
        <v>80</v>
      </c>
      <c r="BP1128" s="5" t="s">
        <v>81</v>
      </c>
      <c r="BQ1128" s="5" t="s">
        <v>4349</v>
      </c>
      <c r="BR1128" s="5" t="s">
        <v>5411</v>
      </c>
      <c r="BS1128" s="5" t="s">
        <v>308</v>
      </c>
      <c r="BT1128" s="5" t="s">
        <v>188</v>
      </c>
      <c r="BU1128" s="5"/>
    </row>
    <row r="1129" spans="1:73" ht="13.5" customHeight="1">
      <c r="A1129" s="8" t="str">
        <f>HYPERLINK("http://kyu.snu.ac.kr/sdhj/index.jsp?type=hj/GK14682_00IM0001_102b.jpg","1762_해서촌_102b")</f>
        <v>1762_해서촌_102b</v>
      </c>
      <c r="B1129" s="5">
        <v>1762</v>
      </c>
      <c r="C1129" s="5" t="s">
        <v>4609</v>
      </c>
      <c r="D1129" s="5" t="s">
        <v>4494</v>
      </c>
      <c r="E1129" s="5">
        <v>1128</v>
      </c>
      <c r="F1129" s="5">
        <v>9</v>
      </c>
      <c r="G1129" s="5" t="s">
        <v>3919</v>
      </c>
      <c r="H1129" s="5" t="s">
        <v>3920</v>
      </c>
      <c r="I1129" s="5">
        <v>8</v>
      </c>
      <c r="J1129" s="5"/>
      <c r="K1129" s="5"/>
      <c r="L1129" s="5">
        <v>6</v>
      </c>
      <c r="M1129" s="5" t="s">
        <v>4342</v>
      </c>
      <c r="N1129" s="5" t="s">
        <v>4343</v>
      </c>
      <c r="O1129" s="5"/>
      <c r="P1129" s="5"/>
      <c r="Q1129" s="5"/>
      <c r="R1129" s="5"/>
      <c r="S1129" s="5" t="s">
        <v>94</v>
      </c>
      <c r="T1129" s="5" t="s">
        <v>95</v>
      </c>
      <c r="U1129" s="5" t="s">
        <v>1228</v>
      </c>
      <c r="V1129" s="5" t="s">
        <v>1229</v>
      </c>
      <c r="W1129" s="5"/>
      <c r="X1129" s="5"/>
      <c r="Y1129" s="5" t="s">
        <v>2317</v>
      </c>
      <c r="Z1129" s="5" t="s">
        <v>2318</v>
      </c>
      <c r="AA1129" s="5"/>
      <c r="AB1129" s="5"/>
      <c r="AC1129" s="5">
        <v>42</v>
      </c>
      <c r="AD1129" s="5" t="s">
        <v>912</v>
      </c>
      <c r="AE1129" s="5" t="s">
        <v>913</v>
      </c>
      <c r="AF1129" s="5" t="s">
        <v>777</v>
      </c>
      <c r="AG1129" s="5" t="s">
        <v>778</v>
      </c>
      <c r="AH1129" s="5"/>
      <c r="AI1129" s="5"/>
      <c r="AJ1129" s="5" t="s">
        <v>32</v>
      </c>
      <c r="AK1129" s="5" t="s">
        <v>33</v>
      </c>
      <c r="AL1129" s="5" t="s">
        <v>143</v>
      </c>
      <c r="AM1129" s="5" t="s">
        <v>144</v>
      </c>
      <c r="AN1129" s="5" t="s">
        <v>2618</v>
      </c>
      <c r="AO1129" s="5" t="s">
        <v>2619</v>
      </c>
      <c r="AP1129" s="5" t="s">
        <v>1015</v>
      </c>
      <c r="AQ1129" s="5" t="s">
        <v>1016</v>
      </c>
      <c r="AR1129" s="5" t="s">
        <v>4350</v>
      </c>
      <c r="AS1129" s="5" t="s">
        <v>4351</v>
      </c>
      <c r="AT1129" s="5" t="s">
        <v>1218</v>
      </c>
      <c r="AU1129" s="5" t="s">
        <v>1219</v>
      </c>
      <c r="AV1129" s="5" t="s">
        <v>3739</v>
      </c>
      <c r="AW1129" s="5" t="s">
        <v>3825</v>
      </c>
      <c r="AX1129" s="5"/>
      <c r="AY1129" s="5"/>
      <c r="AZ1129" s="5"/>
      <c r="BA1129" s="5"/>
      <c r="BB1129" s="5"/>
      <c r="BC1129" s="5"/>
      <c r="BD1129" s="5"/>
      <c r="BE1129" s="5"/>
      <c r="BF1129" s="5"/>
      <c r="BG1129" s="5" t="s">
        <v>416</v>
      </c>
      <c r="BH1129" s="5" t="s">
        <v>417</v>
      </c>
      <c r="BI1129" s="5" t="s">
        <v>607</v>
      </c>
      <c r="BJ1129" s="5" t="s">
        <v>608</v>
      </c>
      <c r="BK1129" s="5" t="s">
        <v>416</v>
      </c>
      <c r="BL1129" s="5" t="s">
        <v>417</v>
      </c>
      <c r="BM1129" s="5" t="s">
        <v>4352</v>
      </c>
      <c r="BN1129" s="5" t="s">
        <v>4353</v>
      </c>
      <c r="BO1129" s="5" t="s">
        <v>1218</v>
      </c>
      <c r="BP1129" s="5" t="s">
        <v>1219</v>
      </c>
      <c r="BQ1129" s="5" t="s">
        <v>3508</v>
      </c>
      <c r="BR1129" s="5" t="s">
        <v>3162</v>
      </c>
      <c r="BS1129" s="5" t="s">
        <v>308</v>
      </c>
      <c r="BT1129" s="5" t="s">
        <v>188</v>
      </c>
      <c r="BU1129" s="5"/>
    </row>
    <row r="1130" spans="1:73" ht="13.5" customHeight="1">
      <c r="A1130" s="8" t="str">
        <f>HYPERLINK("http://kyu.snu.ac.kr/sdhj/index.jsp?type=hj/GK14682_00IM0001_102b.jpg","1762_해서촌_102b")</f>
        <v>1762_해서촌_102b</v>
      </c>
      <c r="B1130" s="5">
        <v>1762</v>
      </c>
      <c r="C1130" s="5" t="s">
        <v>4635</v>
      </c>
      <c r="D1130" s="5" t="s">
        <v>4636</v>
      </c>
      <c r="E1130" s="5">
        <v>1129</v>
      </c>
      <c r="F1130" s="5">
        <v>9</v>
      </c>
      <c r="G1130" s="5" t="s">
        <v>3919</v>
      </c>
      <c r="H1130" s="5" t="s">
        <v>3920</v>
      </c>
      <c r="I1130" s="5">
        <v>8</v>
      </c>
      <c r="J1130" s="5"/>
      <c r="K1130" s="5"/>
      <c r="L1130" s="5">
        <v>7</v>
      </c>
      <c r="M1130" s="5" t="s">
        <v>587</v>
      </c>
      <c r="N1130" s="5" t="s">
        <v>588</v>
      </c>
      <c r="O1130" s="5" t="s">
        <v>12</v>
      </c>
      <c r="P1130" s="5" t="s">
        <v>13</v>
      </c>
      <c r="Q1130" s="5"/>
      <c r="R1130" s="5"/>
      <c r="S1130" s="5"/>
      <c r="T1130" s="5" t="s">
        <v>4521</v>
      </c>
      <c r="U1130" s="5" t="s">
        <v>137</v>
      </c>
      <c r="V1130" s="5" t="s">
        <v>138</v>
      </c>
      <c r="W1130" s="5" t="s">
        <v>124</v>
      </c>
      <c r="X1130" s="5" t="s">
        <v>125</v>
      </c>
      <c r="Y1130" s="5" t="s">
        <v>98</v>
      </c>
      <c r="Z1130" s="5" t="s">
        <v>99</v>
      </c>
      <c r="AA1130" s="5"/>
      <c r="AB1130" s="5"/>
      <c r="AC1130" s="5">
        <v>69</v>
      </c>
      <c r="AD1130" s="5" t="s">
        <v>141</v>
      </c>
      <c r="AE1130" s="5" t="s">
        <v>142</v>
      </c>
      <c r="AF1130" s="5" t="s">
        <v>777</v>
      </c>
      <c r="AG1130" s="5" t="s">
        <v>778</v>
      </c>
      <c r="AH1130" s="5"/>
      <c r="AI1130" s="5"/>
      <c r="AJ1130" s="5" t="s">
        <v>32</v>
      </c>
      <c r="AK1130" s="5" t="s">
        <v>33</v>
      </c>
      <c r="AL1130" s="5" t="s">
        <v>143</v>
      </c>
      <c r="AM1130" s="5" t="s">
        <v>144</v>
      </c>
      <c r="AN1130" s="5"/>
      <c r="AO1130" s="5"/>
      <c r="AP1130" s="5"/>
      <c r="AQ1130" s="5"/>
      <c r="AR1130" s="5"/>
      <c r="AS1130" s="5"/>
      <c r="AT1130" s="5" t="s">
        <v>80</v>
      </c>
      <c r="AU1130" s="5" t="s">
        <v>81</v>
      </c>
      <c r="AV1130" s="5" t="s">
        <v>418</v>
      </c>
      <c r="AW1130" s="5" t="s">
        <v>419</v>
      </c>
      <c r="AX1130" s="5"/>
      <c r="AY1130" s="5"/>
      <c r="AZ1130" s="5"/>
      <c r="BA1130" s="5"/>
      <c r="BB1130" s="5"/>
      <c r="BC1130" s="5"/>
      <c r="BD1130" s="5"/>
      <c r="BE1130" s="5"/>
      <c r="BF1130" s="5"/>
      <c r="BG1130" s="5" t="s">
        <v>80</v>
      </c>
      <c r="BH1130" s="5" t="s">
        <v>81</v>
      </c>
      <c r="BI1130" s="5" t="s">
        <v>5368</v>
      </c>
      <c r="BJ1130" s="5" t="s">
        <v>4129</v>
      </c>
      <c r="BK1130" s="5" t="s">
        <v>80</v>
      </c>
      <c r="BL1130" s="5" t="s">
        <v>81</v>
      </c>
      <c r="BM1130" s="5" t="s">
        <v>4354</v>
      </c>
      <c r="BN1130" s="5" t="s">
        <v>4355</v>
      </c>
      <c r="BO1130" s="5" t="s">
        <v>80</v>
      </c>
      <c r="BP1130" s="5" t="s">
        <v>81</v>
      </c>
      <c r="BQ1130" s="5" t="s">
        <v>4356</v>
      </c>
      <c r="BR1130" s="5" t="s">
        <v>4357</v>
      </c>
      <c r="BS1130" s="5" t="s">
        <v>90</v>
      </c>
      <c r="BT1130" s="5" t="s">
        <v>91</v>
      </c>
      <c r="BU1130" s="5"/>
    </row>
    <row r="1131" spans="1:73" ht="13.5" customHeight="1">
      <c r="A1131" s="8" t="str">
        <f>HYPERLINK("http://kyu.snu.ac.kr/sdhj/index.jsp?type=hj/GK14682_00IM0001_102b.jpg","1762_해서촌_102b")</f>
        <v>1762_해서촌_102b</v>
      </c>
      <c r="B1131" s="5">
        <v>1762</v>
      </c>
      <c r="C1131" s="5" t="s">
        <v>4667</v>
      </c>
      <c r="D1131" s="5" t="s">
        <v>4668</v>
      </c>
      <c r="E1131" s="5">
        <v>1130</v>
      </c>
      <c r="F1131" s="5">
        <v>9</v>
      </c>
      <c r="G1131" s="5" t="s">
        <v>3919</v>
      </c>
      <c r="H1131" s="5" t="s">
        <v>3920</v>
      </c>
      <c r="I1131" s="5">
        <v>8</v>
      </c>
      <c r="J1131" s="5"/>
      <c r="K1131" s="5"/>
      <c r="L1131" s="5">
        <v>8</v>
      </c>
      <c r="M1131" s="5" t="s">
        <v>4358</v>
      </c>
      <c r="N1131" s="5" t="s">
        <v>4359</v>
      </c>
      <c r="O1131" s="5" t="s">
        <v>12</v>
      </c>
      <c r="P1131" s="5" t="s">
        <v>13</v>
      </c>
      <c r="Q1131" s="5"/>
      <c r="R1131" s="5"/>
      <c r="S1131" s="5"/>
      <c r="T1131" s="5" t="s">
        <v>5412</v>
      </c>
      <c r="U1131" s="5" t="s">
        <v>3644</v>
      </c>
      <c r="V1131" s="5" t="s">
        <v>3645</v>
      </c>
      <c r="W1131" s="5" t="s">
        <v>96</v>
      </c>
      <c r="X1131" s="5" t="s">
        <v>97</v>
      </c>
      <c r="Y1131" s="5" t="s">
        <v>4360</v>
      </c>
      <c r="Z1131" s="5" t="s">
        <v>4361</v>
      </c>
      <c r="AA1131" s="5"/>
      <c r="AB1131" s="5"/>
      <c r="AC1131" s="5">
        <v>67</v>
      </c>
      <c r="AD1131" s="5" t="s">
        <v>141</v>
      </c>
      <c r="AE1131" s="5" t="s">
        <v>142</v>
      </c>
      <c r="AF1131" s="5"/>
      <c r="AG1131" s="5"/>
      <c r="AH1131" s="5"/>
      <c r="AI1131" s="5"/>
      <c r="AJ1131" s="5" t="s">
        <v>32</v>
      </c>
      <c r="AK1131" s="5" t="s">
        <v>33</v>
      </c>
      <c r="AL1131" s="5" t="s">
        <v>90</v>
      </c>
      <c r="AM1131" s="5" t="s">
        <v>91</v>
      </c>
      <c r="AN1131" s="5"/>
      <c r="AO1131" s="5"/>
      <c r="AP1131" s="5"/>
      <c r="AQ1131" s="5"/>
      <c r="AR1131" s="5"/>
      <c r="AS1131" s="5"/>
      <c r="AT1131" s="5" t="s">
        <v>80</v>
      </c>
      <c r="AU1131" s="5" t="s">
        <v>81</v>
      </c>
      <c r="AV1131" s="5" t="s">
        <v>3564</v>
      </c>
      <c r="AW1131" s="5" t="s">
        <v>3565</v>
      </c>
      <c r="AX1131" s="5"/>
      <c r="AY1131" s="5"/>
      <c r="AZ1131" s="5"/>
      <c r="BA1131" s="5"/>
      <c r="BB1131" s="5"/>
      <c r="BC1131" s="5"/>
      <c r="BD1131" s="5"/>
      <c r="BE1131" s="5"/>
      <c r="BF1131" s="5"/>
      <c r="BG1131" s="5" t="s">
        <v>80</v>
      </c>
      <c r="BH1131" s="5" t="s">
        <v>81</v>
      </c>
      <c r="BI1131" s="5" t="s">
        <v>4362</v>
      </c>
      <c r="BJ1131" s="5" t="s">
        <v>4363</v>
      </c>
      <c r="BK1131" s="5" t="s">
        <v>80</v>
      </c>
      <c r="BL1131" s="5" t="s">
        <v>81</v>
      </c>
      <c r="BM1131" s="5" t="s">
        <v>4364</v>
      </c>
      <c r="BN1131" s="5" t="s">
        <v>4365</v>
      </c>
      <c r="BO1131" s="5" t="s">
        <v>80</v>
      </c>
      <c r="BP1131" s="5" t="s">
        <v>81</v>
      </c>
      <c r="BQ1131" s="5" t="s">
        <v>5413</v>
      </c>
      <c r="BR1131" s="5" t="s">
        <v>5414</v>
      </c>
      <c r="BS1131" s="5" t="s">
        <v>143</v>
      </c>
      <c r="BT1131" s="5" t="s">
        <v>144</v>
      </c>
      <c r="BU1131" s="5"/>
    </row>
    <row r="1132" spans="1:73" ht="13.5" customHeight="1">
      <c r="A1132" s="8" t="str">
        <f>HYPERLINK("http://kyu.snu.ac.kr/sdhj/index.jsp?type=hj/GK14682_00IM0001_102b.jpg","1762_해서촌_102b")</f>
        <v>1762_해서촌_102b</v>
      </c>
      <c r="B1132" s="5">
        <v>1762</v>
      </c>
      <c r="C1132" s="5" t="s">
        <v>4768</v>
      </c>
      <c r="D1132" s="5" t="s">
        <v>4769</v>
      </c>
      <c r="E1132" s="5">
        <v>1131</v>
      </c>
      <c r="F1132" s="5">
        <v>9</v>
      </c>
      <c r="G1132" s="5" t="s">
        <v>3919</v>
      </c>
      <c r="H1132" s="5" t="s">
        <v>3920</v>
      </c>
      <c r="I1132" s="5">
        <v>8</v>
      </c>
      <c r="J1132" s="5"/>
      <c r="K1132" s="5"/>
      <c r="L1132" s="5">
        <v>8</v>
      </c>
      <c r="M1132" s="5" t="s">
        <v>4358</v>
      </c>
      <c r="N1132" s="5" t="s">
        <v>4359</v>
      </c>
      <c r="O1132" s="5"/>
      <c r="P1132" s="5"/>
      <c r="Q1132" s="5"/>
      <c r="R1132" s="5"/>
      <c r="S1132" s="5" t="s">
        <v>94</v>
      </c>
      <c r="T1132" s="5" t="s">
        <v>95</v>
      </c>
      <c r="U1132" s="5"/>
      <c r="V1132" s="5"/>
      <c r="W1132" s="5" t="s">
        <v>96</v>
      </c>
      <c r="X1132" s="5" t="s">
        <v>97</v>
      </c>
      <c r="Y1132" s="5" t="s">
        <v>98</v>
      </c>
      <c r="Z1132" s="5" t="s">
        <v>99</v>
      </c>
      <c r="AA1132" s="5"/>
      <c r="AB1132" s="5"/>
      <c r="AC1132" s="5">
        <v>61</v>
      </c>
      <c r="AD1132" s="5" t="s">
        <v>296</v>
      </c>
      <c r="AE1132" s="5" t="s">
        <v>297</v>
      </c>
      <c r="AF1132" s="5" t="s">
        <v>777</v>
      </c>
      <c r="AG1132" s="5" t="s">
        <v>778</v>
      </c>
      <c r="AH1132" s="5"/>
      <c r="AI1132" s="5"/>
      <c r="AJ1132" s="5" t="s">
        <v>32</v>
      </c>
      <c r="AK1132" s="5" t="s">
        <v>33</v>
      </c>
      <c r="AL1132" s="5" t="s">
        <v>143</v>
      </c>
      <c r="AM1132" s="5" t="s">
        <v>144</v>
      </c>
      <c r="AN1132" s="5"/>
      <c r="AO1132" s="5"/>
      <c r="AP1132" s="5"/>
      <c r="AQ1132" s="5"/>
      <c r="AR1132" s="5"/>
      <c r="AS1132" s="5"/>
      <c r="AT1132" s="5" t="s">
        <v>80</v>
      </c>
      <c r="AU1132" s="5" t="s">
        <v>81</v>
      </c>
      <c r="AV1132" s="5" t="s">
        <v>2005</v>
      </c>
      <c r="AW1132" s="5" t="s">
        <v>2006</v>
      </c>
      <c r="AX1132" s="5"/>
      <c r="AY1132" s="5"/>
      <c r="AZ1132" s="5"/>
      <c r="BA1132" s="5"/>
      <c r="BB1132" s="5"/>
      <c r="BC1132" s="5"/>
      <c r="BD1132" s="5"/>
      <c r="BE1132" s="5"/>
      <c r="BF1132" s="5"/>
      <c r="BG1132" s="5" t="s">
        <v>80</v>
      </c>
      <c r="BH1132" s="5" t="s">
        <v>81</v>
      </c>
      <c r="BI1132" s="5" t="s">
        <v>1117</v>
      </c>
      <c r="BJ1132" s="5" t="s">
        <v>1118</v>
      </c>
      <c r="BK1132" s="5" t="s">
        <v>416</v>
      </c>
      <c r="BL1132" s="5" t="s">
        <v>417</v>
      </c>
      <c r="BM1132" s="5" t="s">
        <v>432</v>
      </c>
      <c r="BN1132" s="5" t="s">
        <v>433</v>
      </c>
      <c r="BO1132" s="5" t="s">
        <v>416</v>
      </c>
      <c r="BP1132" s="5" t="s">
        <v>417</v>
      </c>
      <c r="BQ1132" s="5" t="s">
        <v>4366</v>
      </c>
      <c r="BR1132" s="5" t="s">
        <v>4367</v>
      </c>
      <c r="BS1132" s="5" t="s">
        <v>449</v>
      </c>
      <c r="BT1132" s="5" t="s">
        <v>450</v>
      </c>
      <c r="BU1132" s="5"/>
    </row>
    <row r="1133" spans="1:73" ht="13.5" customHeight="1">
      <c r="A1133" s="8" t="str">
        <f>HYPERLINK("http://kyu.snu.ac.kr/sdhj/index.jsp?type=hj/GK14682_00IM0001_102b.jpg","1762_해서촌_102b")</f>
        <v>1762_해서촌_102b</v>
      </c>
      <c r="B1133" s="5">
        <v>1762</v>
      </c>
      <c r="C1133" s="5" t="s">
        <v>4647</v>
      </c>
      <c r="D1133" s="5" t="s">
        <v>4648</v>
      </c>
      <c r="E1133" s="5">
        <v>1132</v>
      </c>
      <c r="F1133" s="5">
        <v>9</v>
      </c>
      <c r="G1133" s="5" t="s">
        <v>3919</v>
      </c>
      <c r="H1133" s="5" t="s">
        <v>3920</v>
      </c>
      <c r="I1133" s="5">
        <v>8</v>
      </c>
      <c r="J1133" s="5"/>
      <c r="K1133" s="5"/>
      <c r="L1133" s="5">
        <v>9</v>
      </c>
      <c r="M1133" s="5" t="s">
        <v>726</v>
      </c>
      <c r="N1133" s="5" t="s">
        <v>727</v>
      </c>
      <c r="O1133" s="5" t="s">
        <v>12</v>
      </c>
      <c r="P1133" s="5" t="s">
        <v>13</v>
      </c>
      <c r="Q1133" s="5"/>
      <c r="R1133" s="5"/>
      <c r="S1133" s="5"/>
      <c r="T1133" s="5" t="s">
        <v>4634</v>
      </c>
      <c r="U1133" s="5" t="s">
        <v>5415</v>
      </c>
      <c r="V1133" s="5" t="s">
        <v>4368</v>
      </c>
      <c r="W1133" s="5" t="s">
        <v>124</v>
      </c>
      <c r="X1133" s="5" t="s">
        <v>125</v>
      </c>
      <c r="Y1133" s="5" t="s">
        <v>625</v>
      </c>
      <c r="Z1133" s="5" t="s">
        <v>626</v>
      </c>
      <c r="AA1133" s="5"/>
      <c r="AB1133" s="5"/>
      <c r="AC1133" s="5">
        <v>63</v>
      </c>
      <c r="AD1133" s="5" t="s">
        <v>585</v>
      </c>
      <c r="AE1133" s="5" t="s">
        <v>586</v>
      </c>
      <c r="AF1133" s="5" t="s">
        <v>777</v>
      </c>
      <c r="AG1133" s="5" t="s">
        <v>778</v>
      </c>
      <c r="AH1133" s="5"/>
      <c r="AI1133" s="5"/>
      <c r="AJ1133" s="5" t="s">
        <v>32</v>
      </c>
      <c r="AK1133" s="5" t="s">
        <v>33</v>
      </c>
      <c r="AL1133" s="5" t="s">
        <v>143</v>
      </c>
      <c r="AM1133" s="5" t="s">
        <v>144</v>
      </c>
      <c r="AN1133" s="5"/>
      <c r="AO1133" s="5"/>
      <c r="AP1133" s="5"/>
      <c r="AQ1133" s="5"/>
      <c r="AR1133" s="5"/>
      <c r="AS1133" s="5"/>
      <c r="AT1133" s="5" t="s">
        <v>1218</v>
      </c>
      <c r="AU1133" s="5" t="s">
        <v>1219</v>
      </c>
      <c r="AV1133" s="5" t="s">
        <v>3916</v>
      </c>
      <c r="AW1133" s="5" t="s">
        <v>3917</v>
      </c>
      <c r="AX1133" s="5"/>
      <c r="AY1133" s="5"/>
      <c r="AZ1133" s="5"/>
      <c r="BA1133" s="5"/>
      <c r="BB1133" s="5"/>
      <c r="BC1133" s="5"/>
      <c r="BD1133" s="5"/>
      <c r="BE1133" s="5"/>
      <c r="BF1133" s="5"/>
      <c r="BG1133" s="5" t="s">
        <v>1218</v>
      </c>
      <c r="BH1133" s="5" t="s">
        <v>1219</v>
      </c>
      <c r="BI1133" s="5" t="s">
        <v>2644</v>
      </c>
      <c r="BJ1133" s="5" t="s">
        <v>2645</v>
      </c>
      <c r="BK1133" s="5" t="s">
        <v>3644</v>
      </c>
      <c r="BL1133" s="5" t="s">
        <v>3645</v>
      </c>
      <c r="BM1133" s="5" t="s">
        <v>4281</v>
      </c>
      <c r="BN1133" s="5" t="s">
        <v>4282</v>
      </c>
      <c r="BO1133" s="5" t="s">
        <v>3644</v>
      </c>
      <c r="BP1133" s="5" t="s">
        <v>3645</v>
      </c>
      <c r="BQ1133" s="5" t="s">
        <v>2153</v>
      </c>
      <c r="BR1133" s="5" t="s">
        <v>2087</v>
      </c>
      <c r="BS1133" s="5" t="s">
        <v>187</v>
      </c>
      <c r="BT1133" s="5" t="s">
        <v>188</v>
      </c>
      <c r="BU1133" s="5"/>
    </row>
    <row r="1134" spans="1:73" ht="13.5" customHeight="1">
      <c r="A1134" s="8" t="str">
        <f>HYPERLINK("http://kyu.snu.ac.kr/sdhj/index.jsp?type=hj/GK14682_00IM0001_102b.jpg","1762_해서촌_102b")</f>
        <v>1762_해서촌_102b</v>
      </c>
      <c r="B1134" s="5">
        <v>1762</v>
      </c>
      <c r="C1134" s="5" t="s">
        <v>4647</v>
      </c>
      <c r="D1134" s="5" t="s">
        <v>4648</v>
      </c>
      <c r="E1134" s="5">
        <v>1133</v>
      </c>
      <c r="F1134" s="5">
        <v>10</v>
      </c>
      <c r="G1134" s="5" t="s">
        <v>4369</v>
      </c>
      <c r="H1134" s="5" t="s">
        <v>4370</v>
      </c>
      <c r="I1134" s="5">
        <v>1</v>
      </c>
      <c r="J1134" s="5" t="s">
        <v>4371</v>
      </c>
      <c r="K1134" s="5" t="s">
        <v>4372</v>
      </c>
      <c r="L1134" s="5">
        <v>1</v>
      </c>
      <c r="M1134" s="5" t="s">
        <v>5416</v>
      </c>
      <c r="N1134" s="5" t="s">
        <v>4373</v>
      </c>
      <c r="O1134" s="5"/>
      <c r="P1134" s="5"/>
      <c r="Q1134" s="5" t="s">
        <v>5417</v>
      </c>
      <c r="R1134" s="5" t="s">
        <v>4374</v>
      </c>
      <c r="S1134" s="5"/>
      <c r="T1134" s="5" t="s">
        <v>5418</v>
      </c>
      <c r="U1134" s="5" t="s">
        <v>1015</v>
      </c>
      <c r="V1134" s="5" t="s">
        <v>1016</v>
      </c>
      <c r="W1134" s="5" t="s">
        <v>5419</v>
      </c>
      <c r="X1134" s="5" t="s">
        <v>5420</v>
      </c>
      <c r="Y1134" s="5" t="s">
        <v>4487</v>
      </c>
      <c r="Z1134" s="5" t="s">
        <v>5421</v>
      </c>
      <c r="AA1134" s="5"/>
      <c r="AB1134" s="5"/>
      <c r="AC1134" s="5">
        <v>35</v>
      </c>
      <c r="AD1134" s="5" t="s">
        <v>752</v>
      </c>
      <c r="AE1134" s="5" t="s">
        <v>507</v>
      </c>
      <c r="AF1134" s="5"/>
      <c r="AG1134" s="5"/>
      <c r="AH1134" s="5"/>
      <c r="AI1134" s="5"/>
      <c r="AJ1134" s="5" t="s">
        <v>32</v>
      </c>
      <c r="AK1134" s="5" t="s">
        <v>33</v>
      </c>
      <c r="AL1134" s="5" t="s">
        <v>1837</v>
      </c>
      <c r="AM1134" s="5" t="s">
        <v>1838</v>
      </c>
      <c r="AN1134" s="5"/>
      <c r="AO1134" s="5"/>
      <c r="AP1134" s="5"/>
      <c r="AQ1134" s="5"/>
      <c r="AR1134" s="5"/>
      <c r="AS1134" s="5"/>
      <c r="AT1134" s="5" t="s">
        <v>693</v>
      </c>
      <c r="AU1134" s="5" t="s">
        <v>694</v>
      </c>
      <c r="AV1134" s="5" t="s">
        <v>4375</v>
      </c>
      <c r="AW1134" s="5" t="s">
        <v>4376</v>
      </c>
      <c r="AX1134" s="5"/>
      <c r="AY1134" s="5"/>
      <c r="AZ1134" s="5"/>
      <c r="BA1134" s="5"/>
      <c r="BB1134" s="5"/>
      <c r="BC1134" s="5"/>
      <c r="BD1134" s="5"/>
      <c r="BE1134" s="5"/>
      <c r="BF1134" s="5"/>
      <c r="BG1134" s="5" t="s">
        <v>693</v>
      </c>
      <c r="BH1134" s="5" t="s">
        <v>694</v>
      </c>
      <c r="BI1134" s="5" t="s">
        <v>4377</v>
      </c>
      <c r="BJ1134" s="5" t="s">
        <v>4378</v>
      </c>
      <c r="BK1134" s="5" t="s">
        <v>693</v>
      </c>
      <c r="BL1134" s="5" t="s">
        <v>694</v>
      </c>
      <c r="BM1134" s="5" t="s">
        <v>4379</v>
      </c>
      <c r="BN1134" s="5" t="s">
        <v>4380</v>
      </c>
      <c r="BO1134" s="5" t="s">
        <v>693</v>
      </c>
      <c r="BP1134" s="5" t="s">
        <v>694</v>
      </c>
      <c r="BQ1134" s="5" t="s">
        <v>4381</v>
      </c>
      <c r="BR1134" s="5" t="s">
        <v>4382</v>
      </c>
      <c r="BS1134" s="5" t="s">
        <v>4383</v>
      </c>
      <c r="BT1134" s="5" t="s">
        <v>2157</v>
      </c>
      <c r="BU1134" s="5"/>
    </row>
    <row r="1135" spans="1:73" ht="13.5" customHeight="1">
      <c r="A1135" s="8" t="str">
        <f>HYPERLINK("http://kyu.snu.ac.kr/sdhj/index.jsp?type=hj/GK14682_00IM0001_102b.jpg","1762_해서촌_102b")</f>
        <v>1762_해서촌_102b</v>
      </c>
      <c r="B1135" s="5">
        <v>1762</v>
      </c>
      <c r="C1135" s="5" t="s">
        <v>4906</v>
      </c>
      <c r="D1135" s="5" t="s">
        <v>4907</v>
      </c>
      <c r="E1135" s="5">
        <v>1134</v>
      </c>
      <c r="F1135" s="5">
        <v>10</v>
      </c>
      <c r="G1135" s="5" t="s">
        <v>4369</v>
      </c>
      <c r="H1135" s="5" t="s">
        <v>4370</v>
      </c>
      <c r="I1135" s="5">
        <v>1</v>
      </c>
      <c r="J1135" s="5"/>
      <c r="K1135" s="5"/>
      <c r="L1135" s="5">
        <v>1</v>
      </c>
      <c r="M1135" s="5" t="s">
        <v>5416</v>
      </c>
      <c r="N1135" s="5" t="s">
        <v>4373</v>
      </c>
      <c r="O1135" s="5"/>
      <c r="P1135" s="5"/>
      <c r="Q1135" s="5"/>
      <c r="R1135" s="5"/>
      <c r="S1135" s="5" t="s">
        <v>1959</v>
      </c>
      <c r="T1135" s="5" t="s">
        <v>1960</v>
      </c>
      <c r="U1135" s="5"/>
      <c r="V1135" s="5"/>
      <c r="W1135" s="5" t="s">
        <v>2213</v>
      </c>
      <c r="X1135" s="5" t="s">
        <v>2214</v>
      </c>
      <c r="Y1135" s="5" t="s">
        <v>1031</v>
      </c>
      <c r="Z1135" s="5" t="s">
        <v>1032</v>
      </c>
      <c r="AA1135" s="5"/>
      <c r="AB1135" s="5"/>
      <c r="AC1135" s="5">
        <v>62</v>
      </c>
      <c r="AD1135" s="5" t="s">
        <v>175</v>
      </c>
      <c r="AE1135" s="5" t="s">
        <v>176</v>
      </c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</row>
    <row r="1136" spans="1:73" ht="13.5" customHeight="1">
      <c r="A1136" s="8" t="str">
        <f>HYPERLINK("http://kyu.snu.ac.kr/sdhj/index.jsp?type=hj/GK14682_00IM0001_102b.jpg","1762_해서촌_102b")</f>
        <v>1762_해서촌_102b</v>
      </c>
      <c r="B1136" s="5">
        <v>1762</v>
      </c>
      <c r="C1136" s="5" t="s">
        <v>5422</v>
      </c>
      <c r="D1136" s="5" t="s">
        <v>5423</v>
      </c>
      <c r="E1136" s="5">
        <v>1135</v>
      </c>
      <c r="F1136" s="5">
        <v>10</v>
      </c>
      <c r="G1136" s="5" t="s">
        <v>4369</v>
      </c>
      <c r="H1136" s="5" t="s">
        <v>4370</v>
      </c>
      <c r="I1136" s="5">
        <v>1</v>
      </c>
      <c r="J1136" s="5"/>
      <c r="K1136" s="5"/>
      <c r="L1136" s="5">
        <v>1</v>
      </c>
      <c r="M1136" s="5" t="s">
        <v>5416</v>
      </c>
      <c r="N1136" s="5" t="s">
        <v>4373</v>
      </c>
      <c r="O1136" s="5"/>
      <c r="P1136" s="5"/>
      <c r="Q1136" s="5"/>
      <c r="R1136" s="5"/>
      <c r="S1136" s="5" t="s">
        <v>94</v>
      </c>
      <c r="T1136" s="5" t="s">
        <v>95</v>
      </c>
      <c r="U1136" s="5"/>
      <c r="V1136" s="5"/>
      <c r="W1136" s="5" t="s">
        <v>533</v>
      </c>
      <c r="X1136" s="5" t="s">
        <v>121</v>
      </c>
      <c r="Y1136" s="5" t="s">
        <v>1031</v>
      </c>
      <c r="Z1136" s="5" t="s">
        <v>1032</v>
      </c>
      <c r="AA1136" s="5"/>
      <c r="AB1136" s="5"/>
      <c r="AC1136" s="5">
        <v>42</v>
      </c>
      <c r="AD1136" s="5" t="s">
        <v>912</v>
      </c>
      <c r="AE1136" s="5" t="s">
        <v>913</v>
      </c>
      <c r="AF1136" s="5"/>
      <c r="AG1136" s="5"/>
      <c r="AH1136" s="5"/>
      <c r="AI1136" s="5"/>
      <c r="AJ1136" s="5" t="s">
        <v>1033</v>
      </c>
      <c r="AK1136" s="5" t="s">
        <v>1034</v>
      </c>
      <c r="AL1136" s="5" t="s">
        <v>1019</v>
      </c>
      <c r="AM1136" s="5" t="s">
        <v>1020</v>
      </c>
      <c r="AN1136" s="5"/>
      <c r="AO1136" s="5"/>
      <c r="AP1136" s="5"/>
      <c r="AQ1136" s="5"/>
      <c r="AR1136" s="5"/>
      <c r="AS1136" s="5"/>
      <c r="AT1136" s="5" t="s">
        <v>693</v>
      </c>
      <c r="AU1136" s="5" t="s">
        <v>694</v>
      </c>
      <c r="AV1136" s="5" t="s">
        <v>4384</v>
      </c>
      <c r="AW1136" s="5" t="s">
        <v>4385</v>
      </c>
      <c r="AX1136" s="5"/>
      <c r="AY1136" s="5"/>
      <c r="AZ1136" s="5"/>
      <c r="BA1136" s="5"/>
      <c r="BB1136" s="5"/>
      <c r="BC1136" s="5"/>
      <c r="BD1136" s="5"/>
      <c r="BE1136" s="5"/>
      <c r="BF1136" s="5"/>
      <c r="BG1136" s="5" t="s">
        <v>693</v>
      </c>
      <c r="BH1136" s="5" t="s">
        <v>694</v>
      </c>
      <c r="BI1136" s="5" t="s">
        <v>4386</v>
      </c>
      <c r="BJ1136" s="5" t="s">
        <v>4387</v>
      </c>
      <c r="BK1136" s="5" t="s">
        <v>2709</v>
      </c>
      <c r="BL1136" s="5" t="s">
        <v>2710</v>
      </c>
      <c r="BM1136" s="5" t="s">
        <v>4388</v>
      </c>
      <c r="BN1136" s="5" t="s">
        <v>4389</v>
      </c>
      <c r="BO1136" s="5" t="s">
        <v>693</v>
      </c>
      <c r="BP1136" s="5" t="s">
        <v>694</v>
      </c>
      <c r="BQ1136" s="5" t="s">
        <v>4390</v>
      </c>
      <c r="BR1136" s="5" t="s">
        <v>4391</v>
      </c>
      <c r="BS1136" s="5" t="s">
        <v>481</v>
      </c>
      <c r="BT1136" s="5" t="s">
        <v>482</v>
      </c>
      <c r="BU1136" s="5"/>
    </row>
    <row r="1137" spans="1:73" ht="13.5" customHeight="1">
      <c r="A1137" s="8" t="str">
        <f>HYPERLINK("http://kyu.snu.ac.kr/sdhj/index.jsp?type=hj/GK14682_00IM0001_102b.jpg","1762_해서촌_102b")</f>
        <v>1762_해서촌_102b</v>
      </c>
      <c r="B1137" s="5">
        <v>1762</v>
      </c>
      <c r="C1137" s="5" t="s">
        <v>4770</v>
      </c>
      <c r="D1137" s="5" t="s">
        <v>4771</v>
      </c>
      <c r="E1137" s="5">
        <v>1136</v>
      </c>
      <c r="F1137" s="5">
        <v>10</v>
      </c>
      <c r="G1137" s="5" t="s">
        <v>4369</v>
      </c>
      <c r="H1137" s="5" t="s">
        <v>4370</v>
      </c>
      <c r="I1137" s="5">
        <v>1</v>
      </c>
      <c r="J1137" s="5"/>
      <c r="K1137" s="5"/>
      <c r="L1137" s="5">
        <v>1</v>
      </c>
      <c r="M1137" s="5" t="s">
        <v>5416</v>
      </c>
      <c r="N1137" s="5" t="s">
        <v>4373</v>
      </c>
      <c r="O1137" s="5"/>
      <c r="P1137" s="5"/>
      <c r="Q1137" s="5"/>
      <c r="R1137" s="5"/>
      <c r="S1137" s="5" t="s">
        <v>4392</v>
      </c>
      <c r="T1137" s="5" t="s">
        <v>4393</v>
      </c>
      <c r="U1137" s="5"/>
      <c r="V1137" s="5"/>
      <c r="W1137" s="5" t="s">
        <v>408</v>
      </c>
      <c r="X1137" s="5" t="s">
        <v>409</v>
      </c>
      <c r="Y1137" s="5" t="s">
        <v>1031</v>
      </c>
      <c r="Z1137" s="5" t="s">
        <v>1032</v>
      </c>
      <c r="AA1137" s="5"/>
      <c r="AB1137" s="5"/>
      <c r="AC1137" s="5">
        <v>32</v>
      </c>
      <c r="AD1137" s="5" t="s">
        <v>1098</v>
      </c>
      <c r="AE1137" s="5" t="s">
        <v>1099</v>
      </c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</row>
    <row r="1138" spans="1:73" ht="13.5" customHeight="1">
      <c r="A1138" s="8" t="str">
        <f>HYPERLINK("http://kyu.snu.ac.kr/sdhj/index.jsp?type=hj/GK14682_00IM0001_102b.jpg","1762_해서촌_102b")</f>
        <v>1762_해서촌_102b</v>
      </c>
      <c r="B1138" s="5">
        <v>1762</v>
      </c>
      <c r="C1138" s="5" t="s">
        <v>4647</v>
      </c>
      <c r="D1138" s="5" t="s">
        <v>4648</v>
      </c>
      <c r="E1138" s="5">
        <v>1137</v>
      </c>
      <c r="F1138" s="5">
        <v>10</v>
      </c>
      <c r="G1138" s="5" t="s">
        <v>4369</v>
      </c>
      <c r="H1138" s="5" t="s">
        <v>4370</v>
      </c>
      <c r="I1138" s="5">
        <v>1</v>
      </c>
      <c r="J1138" s="5"/>
      <c r="K1138" s="5"/>
      <c r="L1138" s="5">
        <v>1</v>
      </c>
      <c r="M1138" s="5" t="s">
        <v>5416</v>
      </c>
      <c r="N1138" s="5" t="s">
        <v>4373</v>
      </c>
      <c r="O1138" s="5"/>
      <c r="P1138" s="5"/>
      <c r="Q1138" s="5"/>
      <c r="R1138" s="5"/>
      <c r="S1138" s="5" t="s">
        <v>155</v>
      </c>
      <c r="T1138" s="5" t="s">
        <v>156</v>
      </c>
      <c r="U1138" s="5"/>
      <c r="V1138" s="5"/>
      <c r="W1138" s="5"/>
      <c r="X1138" s="5"/>
      <c r="Y1138" s="5" t="s">
        <v>4394</v>
      </c>
      <c r="Z1138" s="5" t="s">
        <v>4395</v>
      </c>
      <c r="AA1138" s="5"/>
      <c r="AB1138" s="5"/>
      <c r="AC1138" s="5">
        <v>19</v>
      </c>
      <c r="AD1138" s="5" t="s">
        <v>300</v>
      </c>
      <c r="AE1138" s="5" t="s">
        <v>301</v>
      </c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</row>
    <row r="1139" spans="1:73" ht="13.5" customHeight="1">
      <c r="A1139" s="8" t="str">
        <f>HYPERLINK("http://kyu.snu.ac.kr/sdhj/index.jsp?type=hj/GK14682_00IM0001_102b.jpg","1762_해서촌_102b")</f>
        <v>1762_해서촌_102b</v>
      </c>
      <c r="B1139" s="5">
        <v>1762</v>
      </c>
      <c r="C1139" s="5" t="s">
        <v>5422</v>
      </c>
      <c r="D1139" s="5" t="s">
        <v>5423</v>
      </c>
      <c r="E1139" s="5">
        <v>1138</v>
      </c>
      <c r="F1139" s="5">
        <v>10</v>
      </c>
      <c r="G1139" s="5" t="s">
        <v>4369</v>
      </c>
      <c r="H1139" s="5" t="s">
        <v>4370</v>
      </c>
      <c r="I1139" s="5">
        <v>1</v>
      </c>
      <c r="J1139" s="5"/>
      <c r="K1139" s="5"/>
      <c r="L1139" s="5">
        <v>1</v>
      </c>
      <c r="M1139" s="5" t="s">
        <v>5416</v>
      </c>
      <c r="N1139" s="5" t="s">
        <v>4373</v>
      </c>
      <c r="O1139" s="5"/>
      <c r="P1139" s="5"/>
      <c r="Q1139" s="5"/>
      <c r="R1139" s="5"/>
      <c r="S1139" s="5" t="s">
        <v>214</v>
      </c>
      <c r="T1139" s="5" t="s">
        <v>215</v>
      </c>
      <c r="U1139" s="5"/>
      <c r="V1139" s="5"/>
      <c r="W1139" s="5"/>
      <c r="X1139" s="5"/>
      <c r="Y1139" s="5" t="s">
        <v>4488</v>
      </c>
      <c r="Z1139" s="5" t="s">
        <v>4396</v>
      </c>
      <c r="AA1139" s="5"/>
      <c r="AB1139" s="5"/>
      <c r="AC1139" s="5">
        <v>15</v>
      </c>
      <c r="AD1139" s="5" t="s">
        <v>881</v>
      </c>
      <c r="AE1139" s="5" t="s">
        <v>882</v>
      </c>
      <c r="AF1139" s="5" t="s">
        <v>168</v>
      </c>
      <c r="AG1139" s="5" t="s">
        <v>169</v>
      </c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 t="s">
        <v>134</v>
      </c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</row>
    <row r="1140" spans="1:73" ht="13.5" customHeight="1">
      <c r="A1140" s="8" t="str">
        <f>HYPERLINK("http://kyu.snu.ac.kr/sdhj/index.jsp?type=hj/GK14682_00IM0001_102b.jpg","1762_해서촌_102b")</f>
        <v>1762_해서촌_102b</v>
      </c>
      <c r="B1140" s="5">
        <v>1762</v>
      </c>
      <c r="C1140" s="5" t="s">
        <v>5422</v>
      </c>
      <c r="D1140" s="5" t="s">
        <v>5423</v>
      </c>
      <c r="E1140" s="5">
        <v>1139</v>
      </c>
      <c r="F1140" s="5">
        <v>10</v>
      </c>
      <c r="G1140" s="5" t="s">
        <v>4369</v>
      </c>
      <c r="H1140" s="5" t="s">
        <v>4370</v>
      </c>
      <c r="I1140" s="5">
        <v>1</v>
      </c>
      <c r="J1140" s="5"/>
      <c r="K1140" s="5"/>
      <c r="L1140" s="5">
        <v>1</v>
      </c>
      <c r="M1140" s="5" t="s">
        <v>5416</v>
      </c>
      <c r="N1140" s="5" t="s">
        <v>4373</v>
      </c>
      <c r="O1140" s="5"/>
      <c r="P1140" s="5"/>
      <c r="Q1140" s="5"/>
      <c r="R1140" s="5"/>
      <c r="S1140" s="5"/>
      <c r="T1140" s="5" t="s">
        <v>5424</v>
      </c>
      <c r="U1140" s="5" t="s">
        <v>1056</v>
      </c>
      <c r="V1140" s="5" t="s">
        <v>1057</v>
      </c>
      <c r="W1140" s="5"/>
      <c r="X1140" s="5"/>
      <c r="Y1140" s="5" t="s">
        <v>4397</v>
      </c>
      <c r="Z1140" s="5" t="s">
        <v>4398</v>
      </c>
      <c r="AA1140" s="5"/>
      <c r="AB1140" s="5"/>
      <c r="AC1140" s="5">
        <v>29</v>
      </c>
      <c r="AD1140" s="5" t="s">
        <v>351</v>
      </c>
      <c r="AE1140" s="5" t="s">
        <v>352</v>
      </c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</row>
    <row r="1141" spans="1:73" ht="13.5" customHeight="1">
      <c r="A1141" s="8" t="str">
        <f>HYPERLINK("http://kyu.snu.ac.kr/sdhj/index.jsp?type=hj/GK14682_00IM0001_102b.jpg","1762_해서촌_102b")</f>
        <v>1762_해서촌_102b</v>
      </c>
      <c r="B1141" s="5">
        <v>1762</v>
      </c>
      <c r="C1141" s="5" t="s">
        <v>5422</v>
      </c>
      <c r="D1141" s="5" t="s">
        <v>5423</v>
      </c>
      <c r="E1141" s="5">
        <v>1140</v>
      </c>
      <c r="F1141" s="5">
        <v>10</v>
      </c>
      <c r="G1141" s="5" t="s">
        <v>4369</v>
      </c>
      <c r="H1141" s="5" t="s">
        <v>4370</v>
      </c>
      <c r="I1141" s="5">
        <v>1</v>
      </c>
      <c r="J1141" s="5"/>
      <c r="K1141" s="5"/>
      <c r="L1141" s="5">
        <v>1</v>
      </c>
      <c r="M1141" s="5" t="s">
        <v>5416</v>
      </c>
      <c r="N1141" s="5" t="s">
        <v>4373</v>
      </c>
      <c r="O1141" s="5"/>
      <c r="P1141" s="5"/>
      <c r="Q1141" s="5"/>
      <c r="R1141" s="5"/>
      <c r="S1141" s="5"/>
      <c r="T1141" s="5" t="s">
        <v>5424</v>
      </c>
      <c r="U1141" s="5" t="s">
        <v>1056</v>
      </c>
      <c r="V1141" s="5" t="s">
        <v>1057</v>
      </c>
      <c r="W1141" s="5"/>
      <c r="X1141" s="5"/>
      <c r="Y1141" s="5" t="s">
        <v>4399</v>
      </c>
      <c r="Z1141" s="5" t="s">
        <v>5425</v>
      </c>
      <c r="AA1141" s="5"/>
      <c r="AB1141" s="5"/>
      <c r="AC1141" s="5">
        <v>61</v>
      </c>
      <c r="AD1141" s="5" t="s">
        <v>296</v>
      </c>
      <c r="AE1141" s="5" t="s">
        <v>297</v>
      </c>
      <c r="AF1141" s="5" t="s">
        <v>168</v>
      </c>
      <c r="AG1141" s="5" t="s">
        <v>169</v>
      </c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</row>
    <row r="1142" spans="1:73" ht="13.5" customHeight="1">
      <c r="A1142" s="8" t="str">
        <f>HYPERLINK("http://kyu.snu.ac.kr/sdhj/index.jsp?type=hj/GK14682_00IM0001_102b.jpg","1762_해서촌_102b")</f>
        <v>1762_해서촌_102b</v>
      </c>
      <c r="B1142" s="5">
        <v>1762</v>
      </c>
      <c r="C1142" s="5" t="s">
        <v>5422</v>
      </c>
      <c r="D1142" s="5" t="s">
        <v>5423</v>
      </c>
      <c r="E1142" s="5">
        <v>1141</v>
      </c>
      <c r="F1142" s="5">
        <v>10</v>
      </c>
      <c r="G1142" s="5" t="s">
        <v>4369</v>
      </c>
      <c r="H1142" s="5" t="s">
        <v>4370</v>
      </c>
      <c r="I1142" s="5">
        <v>1</v>
      </c>
      <c r="J1142" s="5"/>
      <c r="K1142" s="5"/>
      <c r="L1142" s="5">
        <v>2</v>
      </c>
      <c r="M1142" s="5" t="s">
        <v>4400</v>
      </c>
      <c r="N1142" s="5" t="s">
        <v>4401</v>
      </c>
      <c r="O1142" s="5"/>
      <c r="P1142" s="5"/>
      <c r="Q1142" s="5"/>
      <c r="R1142" s="5"/>
      <c r="S1142" s="5"/>
      <c r="T1142" s="5" t="s">
        <v>4612</v>
      </c>
      <c r="U1142" s="5" t="s">
        <v>1015</v>
      </c>
      <c r="V1142" s="5" t="s">
        <v>1016</v>
      </c>
      <c r="W1142" s="5" t="s">
        <v>477</v>
      </c>
      <c r="X1142" s="5" t="s">
        <v>478</v>
      </c>
      <c r="Y1142" s="5" t="s">
        <v>4402</v>
      </c>
      <c r="Z1142" s="5" t="s">
        <v>4403</v>
      </c>
      <c r="AA1142" s="5"/>
      <c r="AB1142" s="5"/>
      <c r="AC1142" s="5">
        <v>60</v>
      </c>
      <c r="AD1142" s="5" t="s">
        <v>465</v>
      </c>
      <c r="AE1142" s="5" t="s">
        <v>466</v>
      </c>
      <c r="AF1142" s="5"/>
      <c r="AG1142" s="5"/>
      <c r="AH1142" s="5"/>
      <c r="AI1142" s="5"/>
      <c r="AJ1142" s="5" t="s">
        <v>32</v>
      </c>
      <c r="AK1142" s="5" t="s">
        <v>33</v>
      </c>
      <c r="AL1142" s="5" t="s">
        <v>1837</v>
      </c>
      <c r="AM1142" s="5" t="s">
        <v>1838</v>
      </c>
      <c r="AN1142" s="5"/>
      <c r="AO1142" s="5"/>
      <c r="AP1142" s="5"/>
      <c r="AQ1142" s="5"/>
      <c r="AR1142" s="5"/>
      <c r="AS1142" s="5"/>
      <c r="AT1142" s="5" t="s">
        <v>693</v>
      </c>
      <c r="AU1142" s="5" t="s">
        <v>694</v>
      </c>
      <c r="AV1142" s="5" t="s">
        <v>4377</v>
      </c>
      <c r="AW1142" s="5" t="s">
        <v>4378</v>
      </c>
      <c r="AX1142" s="5"/>
      <c r="AY1142" s="5"/>
      <c r="AZ1142" s="5"/>
      <c r="BA1142" s="5"/>
      <c r="BB1142" s="5"/>
      <c r="BC1142" s="5"/>
      <c r="BD1142" s="5"/>
      <c r="BE1142" s="5"/>
      <c r="BF1142" s="5"/>
      <c r="BG1142" s="5" t="s">
        <v>693</v>
      </c>
      <c r="BH1142" s="5" t="s">
        <v>694</v>
      </c>
      <c r="BI1142" s="5" t="s">
        <v>4379</v>
      </c>
      <c r="BJ1142" s="5" t="s">
        <v>4380</v>
      </c>
      <c r="BK1142" s="5" t="s">
        <v>693</v>
      </c>
      <c r="BL1142" s="5" t="s">
        <v>694</v>
      </c>
      <c r="BM1142" s="5" t="s">
        <v>4404</v>
      </c>
      <c r="BN1142" s="5" t="s">
        <v>4405</v>
      </c>
      <c r="BO1142" s="5" t="s">
        <v>693</v>
      </c>
      <c r="BP1142" s="5" t="s">
        <v>694</v>
      </c>
      <c r="BQ1142" s="5" t="s">
        <v>4406</v>
      </c>
      <c r="BR1142" s="5" t="s">
        <v>4407</v>
      </c>
      <c r="BS1142" s="5" t="s">
        <v>363</v>
      </c>
      <c r="BT1142" s="5" t="s">
        <v>364</v>
      </c>
      <c r="BU1142" s="5"/>
    </row>
    <row r="1143" spans="1:73" ht="13.5" customHeight="1">
      <c r="A1143" s="8" t="str">
        <f>HYPERLINK("http://kyu.snu.ac.kr/sdhj/index.jsp?type=hj/GK14682_00IM0001_102b.jpg","1762_해서촌_102b")</f>
        <v>1762_해서촌_102b</v>
      </c>
      <c r="B1143" s="5">
        <v>1762</v>
      </c>
      <c r="C1143" s="5" t="s">
        <v>4580</v>
      </c>
      <c r="D1143" s="5" t="s">
        <v>4505</v>
      </c>
      <c r="E1143" s="5">
        <v>1142</v>
      </c>
      <c r="F1143" s="5">
        <v>10</v>
      </c>
      <c r="G1143" s="5" t="s">
        <v>4369</v>
      </c>
      <c r="H1143" s="5" t="s">
        <v>4370</v>
      </c>
      <c r="I1143" s="5">
        <v>1</v>
      </c>
      <c r="J1143" s="5"/>
      <c r="K1143" s="5"/>
      <c r="L1143" s="5">
        <v>2</v>
      </c>
      <c r="M1143" s="5" t="s">
        <v>4400</v>
      </c>
      <c r="N1143" s="5" t="s">
        <v>4401</v>
      </c>
      <c r="O1143" s="5"/>
      <c r="P1143" s="5"/>
      <c r="Q1143" s="5"/>
      <c r="R1143" s="5"/>
      <c r="S1143" s="5" t="s">
        <v>94</v>
      </c>
      <c r="T1143" s="5" t="s">
        <v>95</v>
      </c>
      <c r="U1143" s="5"/>
      <c r="V1143" s="5"/>
      <c r="W1143" s="5" t="s">
        <v>2479</v>
      </c>
      <c r="X1143" s="5" t="s">
        <v>2480</v>
      </c>
      <c r="Y1143" s="5" t="s">
        <v>1031</v>
      </c>
      <c r="Z1143" s="5" t="s">
        <v>1032</v>
      </c>
      <c r="AA1143" s="5"/>
      <c r="AB1143" s="5"/>
      <c r="AC1143" s="5">
        <v>61</v>
      </c>
      <c r="AD1143" s="5" t="s">
        <v>296</v>
      </c>
      <c r="AE1143" s="5" t="s">
        <v>297</v>
      </c>
      <c r="AF1143" s="5"/>
      <c r="AG1143" s="5"/>
      <c r="AH1143" s="5"/>
      <c r="AI1143" s="5"/>
      <c r="AJ1143" s="5" t="s">
        <v>1033</v>
      </c>
      <c r="AK1143" s="5" t="s">
        <v>1034</v>
      </c>
      <c r="AL1143" s="5" t="s">
        <v>143</v>
      </c>
      <c r="AM1143" s="5" t="s">
        <v>144</v>
      </c>
      <c r="AN1143" s="5"/>
      <c r="AO1143" s="5"/>
      <c r="AP1143" s="5"/>
      <c r="AQ1143" s="5"/>
      <c r="AR1143" s="5"/>
      <c r="AS1143" s="5"/>
      <c r="AT1143" s="5" t="s">
        <v>693</v>
      </c>
      <c r="AU1143" s="5" t="s">
        <v>694</v>
      </c>
      <c r="AV1143" s="5" t="s">
        <v>4408</v>
      </c>
      <c r="AW1143" s="5" t="s">
        <v>4409</v>
      </c>
      <c r="AX1143" s="5"/>
      <c r="AY1143" s="5"/>
      <c r="AZ1143" s="5"/>
      <c r="BA1143" s="5"/>
      <c r="BB1143" s="5"/>
      <c r="BC1143" s="5"/>
      <c r="BD1143" s="5"/>
      <c r="BE1143" s="5"/>
      <c r="BF1143" s="5"/>
      <c r="BG1143" s="5" t="s">
        <v>693</v>
      </c>
      <c r="BH1143" s="5" t="s">
        <v>694</v>
      </c>
      <c r="BI1143" s="5" t="s">
        <v>1107</v>
      </c>
      <c r="BJ1143" s="5" t="s">
        <v>1108</v>
      </c>
      <c r="BK1143" s="5" t="s">
        <v>693</v>
      </c>
      <c r="BL1143" s="5" t="s">
        <v>694</v>
      </c>
      <c r="BM1143" s="5" t="s">
        <v>4410</v>
      </c>
      <c r="BN1143" s="5" t="s">
        <v>4411</v>
      </c>
      <c r="BO1143" s="5" t="s">
        <v>693</v>
      </c>
      <c r="BP1143" s="5" t="s">
        <v>694</v>
      </c>
      <c r="BQ1143" s="5" t="s">
        <v>4412</v>
      </c>
      <c r="BR1143" s="5" t="s">
        <v>4413</v>
      </c>
      <c r="BS1143" s="5" t="s">
        <v>1075</v>
      </c>
      <c r="BT1143" s="5" t="s">
        <v>1076</v>
      </c>
      <c r="BU1143" s="5"/>
    </row>
    <row r="1144" spans="1:73" ht="13.5" customHeight="1">
      <c r="A1144" s="8" t="str">
        <f>HYPERLINK("http://kyu.snu.ac.kr/sdhj/index.jsp?type=hj/GK14682_00IM0001_102b.jpg","1762_해서촌_102b")</f>
        <v>1762_해서촌_102b</v>
      </c>
      <c r="B1144" s="5">
        <v>1762</v>
      </c>
      <c r="C1144" s="5" t="s">
        <v>4586</v>
      </c>
      <c r="D1144" s="5" t="s">
        <v>4587</v>
      </c>
      <c r="E1144" s="5">
        <v>1143</v>
      </c>
      <c r="F1144" s="5">
        <v>10</v>
      </c>
      <c r="G1144" s="5" t="s">
        <v>4369</v>
      </c>
      <c r="H1144" s="5" t="s">
        <v>4370</v>
      </c>
      <c r="I1144" s="5">
        <v>1</v>
      </c>
      <c r="J1144" s="5"/>
      <c r="K1144" s="5"/>
      <c r="L1144" s="5">
        <v>2</v>
      </c>
      <c r="M1144" s="5" t="s">
        <v>4400</v>
      </c>
      <c r="N1144" s="5" t="s">
        <v>4401</v>
      </c>
      <c r="O1144" s="5"/>
      <c r="P1144" s="5"/>
      <c r="Q1144" s="5"/>
      <c r="R1144" s="5"/>
      <c r="S1144" s="5" t="s">
        <v>155</v>
      </c>
      <c r="T1144" s="5" t="s">
        <v>156</v>
      </c>
      <c r="U1144" s="5" t="s">
        <v>1015</v>
      </c>
      <c r="V1144" s="5" t="s">
        <v>1016</v>
      </c>
      <c r="W1144" s="5"/>
      <c r="X1144" s="5"/>
      <c r="Y1144" s="5" t="s">
        <v>4414</v>
      </c>
      <c r="Z1144" s="5" t="s">
        <v>4415</v>
      </c>
      <c r="AA1144" s="5"/>
      <c r="AB1144" s="5"/>
      <c r="AC1144" s="5">
        <v>29</v>
      </c>
      <c r="AD1144" s="5" t="s">
        <v>351</v>
      </c>
      <c r="AE1144" s="5" t="s">
        <v>352</v>
      </c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</row>
    <row r="1145" spans="1:73" ht="13.5" customHeight="1">
      <c r="A1145" s="8" t="str">
        <f>HYPERLINK("http://kyu.snu.ac.kr/sdhj/index.jsp?type=hj/GK14682_00IM0001_102b.jpg","1762_해서촌_102b")</f>
        <v>1762_해서촌_102b</v>
      </c>
      <c r="B1145" s="5">
        <v>1762</v>
      </c>
      <c r="C1145" s="5" t="s">
        <v>4615</v>
      </c>
      <c r="D1145" s="5" t="s">
        <v>4616</v>
      </c>
      <c r="E1145" s="5">
        <v>1144</v>
      </c>
      <c r="F1145" s="5">
        <v>10</v>
      </c>
      <c r="G1145" s="5" t="s">
        <v>4369</v>
      </c>
      <c r="H1145" s="5" t="s">
        <v>4370</v>
      </c>
      <c r="I1145" s="5">
        <v>1</v>
      </c>
      <c r="J1145" s="5"/>
      <c r="K1145" s="5"/>
      <c r="L1145" s="5">
        <v>2</v>
      </c>
      <c r="M1145" s="5" t="s">
        <v>4400</v>
      </c>
      <c r="N1145" s="5" t="s">
        <v>4401</v>
      </c>
      <c r="O1145" s="5"/>
      <c r="P1145" s="5"/>
      <c r="Q1145" s="5"/>
      <c r="R1145" s="5"/>
      <c r="S1145" s="5" t="s">
        <v>163</v>
      </c>
      <c r="T1145" s="5" t="s">
        <v>4714</v>
      </c>
      <c r="U1145" s="5"/>
      <c r="V1145" s="5"/>
      <c r="W1145" s="5" t="s">
        <v>124</v>
      </c>
      <c r="X1145" s="5" t="s">
        <v>125</v>
      </c>
      <c r="Y1145" s="5" t="s">
        <v>1031</v>
      </c>
      <c r="Z1145" s="5" t="s">
        <v>1032</v>
      </c>
      <c r="AA1145" s="5"/>
      <c r="AB1145" s="5"/>
      <c r="AC1145" s="5">
        <v>27</v>
      </c>
      <c r="AD1145" s="5" t="s">
        <v>161</v>
      </c>
      <c r="AE1145" s="5" t="s">
        <v>162</v>
      </c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</row>
    <row r="1146" spans="1:73" ht="13.5" customHeight="1">
      <c r="A1146" s="8" t="str">
        <f>HYPERLINK("http://kyu.snu.ac.kr/sdhj/index.jsp?type=hj/GK14682_00IM0001_102b.jpg","1762_해서촌_102b")</f>
        <v>1762_해서촌_102b</v>
      </c>
      <c r="B1146" s="5">
        <v>1762</v>
      </c>
      <c r="C1146" s="5" t="s">
        <v>4615</v>
      </c>
      <c r="D1146" s="5" t="s">
        <v>4616</v>
      </c>
      <c r="E1146" s="5">
        <v>1145</v>
      </c>
      <c r="F1146" s="5">
        <v>10</v>
      </c>
      <c r="G1146" s="5" t="s">
        <v>4369</v>
      </c>
      <c r="H1146" s="5" t="s">
        <v>4370</v>
      </c>
      <c r="I1146" s="5">
        <v>1</v>
      </c>
      <c r="J1146" s="5"/>
      <c r="K1146" s="5"/>
      <c r="L1146" s="5">
        <v>2</v>
      </c>
      <c r="M1146" s="5" t="s">
        <v>4400</v>
      </c>
      <c r="N1146" s="5" t="s">
        <v>4401</v>
      </c>
      <c r="O1146" s="5"/>
      <c r="P1146" s="5"/>
      <c r="Q1146" s="5"/>
      <c r="R1146" s="5"/>
      <c r="S1146" s="5"/>
      <c r="T1146" s="5" t="s">
        <v>5426</v>
      </c>
      <c r="U1146" s="5" t="s">
        <v>4416</v>
      </c>
      <c r="V1146" s="5" t="s">
        <v>4417</v>
      </c>
      <c r="W1146" s="5"/>
      <c r="X1146" s="5"/>
      <c r="Y1146" s="5" t="s">
        <v>4418</v>
      </c>
      <c r="Z1146" s="5" t="s">
        <v>4419</v>
      </c>
      <c r="AA1146" s="5"/>
      <c r="AB1146" s="5"/>
      <c r="AC1146" s="5">
        <v>49</v>
      </c>
      <c r="AD1146" s="5" t="s">
        <v>565</v>
      </c>
      <c r="AE1146" s="5" t="s">
        <v>566</v>
      </c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 t="s">
        <v>1056</v>
      </c>
      <c r="BC1146" s="5" t="s">
        <v>1057</v>
      </c>
      <c r="BD1146" s="5" t="s">
        <v>5427</v>
      </c>
      <c r="BE1146" s="5" t="s">
        <v>2723</v>
      </c>
      <c r="BF1146" s="5" t="s">
        <v>3133</v>
      </c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</row>
    <row r="1147" spans="1:73" ht="13.5" customHeight="1">
      <c r="A1147" s="8" t="str">
        <f>HYPERLINK("http://kyu.snu.ac.kr/sdhj/index.jsp?type=hj/GK14682_00IM0001_102b.jpg","1762_해서촌_102b")</f>
        <v>1762_해서촌_102b</v>
      </c>
      <c r="B1147" s="5">
        <v>1762</v>
      </c>
      <c r="C1147" s="5" t="s">
        <v>4787</v>
      </c>
      <c r="D1147" s="5" t="s">
        <v>4788</v>
      </c>
      <c r="E1147" s="5">
        <v>1146</v>
      </c>
      <c r="F1147" s="5">
        <v>10</v>
      </c>
      <c r="G1147" s="5" t="s">
        <v>4369</v>
      </c>
      <c r="H1147" s="5" t="s">
        <v>4370</v>
      </c>
      <c r="I1147" s="5">
        <v>1</v>
      </c>
      <c r="J1147" s="5"/>
      <c r="K1147" s="5"/>
      <c r="L1147" s="5">
        <v>2</v>
      </c>
      <c r="M1147" s="5" t="s">
        <v>4400</v>
      </c>
      <c r="N1147" s="5" t="s">
        <v>4401</v>
      </c>
      <c r="O1147" s="5"/>
      <c r="P1147" s="5"/>
      <c r="Q1147" s="5"/>
      <c r="R1147" s="5"/>
      <c r="S1147" s="5"/>
      <c r="T1147" s="5" t="s">
        <v>5426</v>
      </c>
      <c r="U1147" s="5" t="s">
        <v>4420</v>
      </c>
      <c r="V1147" s="5" t="s">
        <v>4421</v>
      </c>
      <c r="W1147" s="5"/>
      <c r="X1147" s="5"/>
      <c r="Y1147" s="5" t="s">
        <v>4422</v>
      </c>
      <c r="Z1147" s="5" t="s">
        <v>4423</v>
      </c>
      <c r="AA1147" s="5"/>
      <c r="AB1147" s="5"/>
      <c r="AC1147" s="5">
        <v>46</v>
      </c>
      <c r="AD1147" s="5" t="s">
        <v>833</v>
      </c>
      <c r="AE1147" s="5" t="s">
        <v>834</v>
      </c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 t="s">
        <v>3133</v>
      </c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</row>
    <row r="1148" spans="1:73" ht="13.5" customHeight="1">
      <c r="A1148" s="8" t="str">
        <f>HYPERLINK("http://kyu.snu.ac.kr/sdhj/index.jsp?type=hj/GK14682_00IM0001_102b.jpg","1762_해서촌_102b")</f>
        <v>1762_해서촌_102b</v>
      </c>
      <c r="B1148" s="5">
        <v>1762</v>
      </c>
      <c r="C1148" s="5" t="s">
        <v>4787</v>
      </c>
      <c r="D1148" s="5" t="s">
        <v>4788</v>
      </c>
      <c r="E1148" s="5">
        <v>1147</v>
      </c>
      <c r="F1148" s="5">
        <v>10</v>
      </c>
      <c r="G1148" s="5" t="s">
        <v>4369</v>
      </c>
      <c r="H1148" s="5" t="s">
        <v>4370</v>
      </c>
      <c r="I1148" s="5">
        <v>1</v>
      </c>
      <c r="J1148" s="5"/>
      <c r="K1148" s="5"/>
      <c r="L1148" s="5">
        <v>2</v>
      </c>
      <c r="M1148" s="5" t="s">
        <v>4400</v>
      </c>
      <c r="N1148" s="5" t="s">
        <v>4401</v>
      </c>
      <c r="O1148" s="5"/>
      <c r="P1148" s="5"/>
      <c r="Q1148" s="5"/>
      <c r="R1148" s="5"/>
      <c r="S1148" s="5"/>
      <c r="T1148" s="5" t="s">
        <v>5426</v>
      </c>
      <c r="U1148" s="5" t="s">
        <v>5428</v>
      </c>
      <c r="V1148" s="5" t="s">
        <v>4424</v>
      </c>
      <c r="W1148" s="5"/>
      <c r="X1148" s="5"/>
      <c r="Y1148" s="5" t="s">
        <v>5371</v>
      </c>
      <c r="Z1148" s="5" t="s">
        <v>4151</v>
      </c>
      <c r="AA1148" s="5"/>
      <c r="AB1148" s="5"/>
      <c r="AC1148" s="5">
        <v>24</v>
      </c>
      <c r="AD1148" s="5" t="s">
        <v>118</v>
      </c>
      <c r="AE1148" s="5" t="s">
        <v>119</v>
      </c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</row>
    <row r="1149" spans="1:73" ht="13.5" customHeight="1">
      <c r="A1149" s="8" t="str">
        <f>HYPERLINK("http://kyu.snu.ac.kr/sdhj/index.jsp?type=hj/GK14682_00IM0001_102b.jpg","1762_해서촌_102b")</f>
        <v>1762_해서촌_102b</v>
      </c>
      <c r="B1149" s="5">
        <v>1762</v>
      </c>
      <c r="C1149" s="5" t="s">
        <v>4615</v>
      </c>
      <c r="D1149" s="5" t="s">
        <v>4616</v>
      </c>
      <c r="E1149" s="5">
        <v>1148</v>
      </c>
      <c r="F1149" s="5">
        <v>10</v>
      </c>
      <c r="G1149" s="5" t="s">
        <v>4369</v>
      </c>
      <c r="H1149" s="5" t="s">
        <v>4370</v>
      </c>
      <c r="I1149" s="5">
        <v>1</v>
      </c>
      <c r="J1149" s="5"/>
      <c r="K1149" s="5"/>
      <c r="L1149" s="5">
        <v>2</v>
      </c>
      <c r="M1149" s="5" t="s">
        <v>4400</v>
      </c>
      <c r="N1149" s="5" t="s">
        <v>4401</v>
      </c>
      <c r="O1149" s="5"/>
      <c r="P1149" s="5"/>
      <c r="Q1149" s="5"/>
      <c r="R1149" s="5"/>
      <c r="S1149" s="5"/>
      <c r="T1149" s="5" t="s">
        <v>5426</v>
      </c>
      <c r="U1149" s="5" t="s">
        <v>1056</v>
      </c>
      <c r="V1149" s="5" t="s">
        <v>1057</v>
      </c>
      <c r="W1149" s="5"/>
      <c r="X1149" s="5"/>
      <c r="Y1149" s="5" t="s">
        <v>4425</v>
      </c>
      <c r="Z1149" s="5" t="s">
        <v>4426</v>
      </c>
      <c r="AA1149" s="5"/>
      <c r="AB1149" s="5"/>
      <c r="AC1149" s="5">
        <v>5</v>
      </c>
      <c r="AD1149" s="5" t="s">
        <v>517</v>
      </c>
      <c r="AE1149" s="5" t="s">
        <v>518</v>
      </c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</row>
  </sheetData>
  <sortState ref="A2:BV1149">
    <sortCondition ref="E2:E1149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박준호</cp:lastModifiedBy>
  <dcterms:created xsi:type="dcterms:W3CDTF">2011-03-09T04:21:52Z</dcterms:created>
  <dcterms:modified xsi:type="dcterms:W3CDTF">2014-08-17T06:34:16Z</dcterms:modified>
</cp:coreProperties>
</file>